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pedro\Documents\GitHub\Climate-change\hydrology\results\Q4a\rcp45\CCCma-CanESM2_r1i1p1_UQAM-CRCM5_v1\"/>
    </mc:Choice>
  </mc:AlternateContent>
  <xr:revisionPtr revIDLastSave="0" documentId="13_ncr:1_{374AE4A6-B8B8-4520-BA9D-34C00898CA66}" xr6:coauthVersionLast="47" xr6:coauthVersionMax="47" xr10:uidLastSave="{00000000-0000-0000-0000-000000000000}"/>
  <bookViews>
    <workbookView xWindow="4320" yWindow="3330" windowWidth="15045" windowHeight="11925" tabRatio="914" xr2:uid="{00000000-000D-0000-FFFF-FFFF00000000}"/>
  </bookViews>
  <sheets>
    <sheet name="MODEL - pluie - débit" sheetId="1" r:id="rId1"/>
    <sheet name="SUIVIE" sheetId="2" r:id="rId2"/>
  </sheets>
  <definedNames>
    <definedName name="_xlnm.Print_Area" localSheetId="0">'MODEL - pluie - débit'!$A$1:$R$429</definedName>
    <definedName name="solver_adj" localSheetId="0" hidden="1">'MODEL - pluie - débit'!$G$2:$N$2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100</definedName>
    <definedName name="solver_lhs1" localSheetId="0" hidden="1">'MODEL - pluie - débit'!$I$2</definedName>
    <definedName name="solver_lhs10" localSheetId="0" hidden="1">'MODEL - pluie - débit'!$N$2</definedName>
    <definedName name="solver_lhs11" localSheetId="0" hidden="1">'MODEL - pluie - débit'!$N$2</definedName>
    <definedName name="solver_lhs2" localSheetId="0" hidden="1">'MODEL - pluie - débit'!$K$2</definedName>
    <definedName name="solver_lhs3" localSheetId="0" hidden="1">'MODEL - pluie - débit'!$K$2</definedName>
    <definedName name="solver_lhs4" localSheetId="0" hidden="1">'MODEL - pluie - débit'!$J$2</definedName>
    <definedName name="solver_lhs5" localSheetId="0" hidden="1">'MODEL - pluie - débit'!$L$2</definedName>
    <definedName name="solver_lhs6" localSheetId="0" hidden="1">'MODEL - pluie - débit'!$M$2</definedName>
    <definedName name="solver_lhs7" localSheetId="0" hidden="1">'MODEL - pluie - débit'!$L$2</definedName>
    <definedName name="solver_lhs8" localSheetId="0" hidden="1">'MODEL - pluie - débit'!$N$2</definedName>
    <definedName name="solver_lhs9" localSheetId="0" hidden="1">'MODEL - pluie - débit'!$M$2</definedName>
    <definedName name="solver_lin" localSheetId="0" hidden="1">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2</definedName>
    <definedName name="solver_nod" localSheetId="0" hidden="1">2147483647</definedName>
    <definedName name="solver_num" localSheetId="0" hidden="1">11</definedName>
    <definedName name="solver_nwt" localSheetId="0" hidden="1">1</definedName>
    <definedName name="solver_opt" localSheetId="0" hidden="1">'MODEL - pluie - débit'!$A$3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10" localSheetId="0" hidden="1">3</definedName>
    <definedName name="solver_rel11" localSheetId="0" hidden="1">1</definedName>
    <definedName name="solver_rel2" localSheetId="0" hidden="1">1</definedName>
    <definedName name="solver_rel3" localSheetId="0" hidden="1">3</definedName>
    <definedName name="solver_rel4" localSheetId="0" hidden="1">3</definedName>
    <definedName name="solver_rel5" localSheetId="0" hidden="1">3</definedName>
    <definedName name="solver_rel6" localSheetId="0" hidden="1">3</definedName>
    <definedName name="solver_rel7" localSheetId="0" hidden="1">3</definedName>
    <definedName name="solver_rel8" localSheetId="0" hidden="1">3</definedName>
    <definedName name="solver_rel9" localSheetId="0" hidden="1">1</definedName>
    <definedName name="solver_rhs1" localSheetId="0" hidden="1">0.02</definedName>
    <definedName name="solver_rhs10" localSheetId="0" hidden="1">0</definedName>
    <definedName name="solver_rhs11" localSheetId="0" hidden="1">70</definedName>
    <definedName name="solver_rhs2" localSheetId="0" hidden="1">0.25</definedName>
    <definedName name="solver_rhs3" localSheetId="0" hidden="1">0.07</definedName>
    <definedName name="solver_rhs4" localSheetId="0" hidden="1">0</definedName>
    <definedName name="solver_rhs5" localSheetId="0" hidden="1">0</definedName>
    <definedName name="solver_rhs6" localSheetId="0" hidden="1">0.01</definedName>
    <definedName name="solver_rhs7" localSheetId="0" hidden="1">0.01</definedName>
    <definedName name="solver_rhs8" localSheetId="0" hidden="1">5</definedName>
    <definedName name="solver_rhs9" localSheetId="0" hidden="1">0.62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2</definedName>
    <definedName name="solver_val" localSheetId="0" hidden="1">1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89" i="1" l="1"/>
  <c r="H1689" i="1" s="1"/>
  <c r="G1688" i="1"/>
  <c r="H1688" i="1" s="1"/>
  <c r="G1687" i="1"/>
  <c r="H1687" i="1" s="1"/>
  <c r="G1686" i="1"/>
  <c r="H1686" i="1" s="1"/>
  <c r="G1685" i="1"/>
  <c r="H1685" i="1" s="1"/>
  <c r="G1684" i="1"/>
  <c r="H1684" i="1" s="1"/>
  <c r="G1683" i="1"/>
  <c r="H1683" i="1" s="1"/>
  <c r="G1682" i="1"/>
  <c r="H1682" i="1" s="1"/>
  <c r="H1681" i="1"/>
  <c r="G1681" i="1"/>
  <c r="G1680" i="1"/>
  <c r="H1680" i="1" s="1"/>
  <c r="G1679" i="1"/>
  <c r="H1679" i="1" s="1"/>
  <c r="G1678" i="1"/>
  <c r="H1678" i="1" s="1"/>
  <c r="G1677" i="1"/>
  <c r="H1677" i="1" s="1"/>
  <c r="G1676" i="1"/>
  <c r="H1676" i="1" s="1"/>
  <c r="G1675" i="1"/>
  <c r="H1675" i="1" s="1"/>
  <c r="G1674" i="1"/>
  <c r="H1674" i="1" s="1"/>
  <c r="G1673" i="1"/>
  <c r="H1673" i="1" s="1"/>
  <c r="G1672" i="1"/>
  <c r="H1672" i="1" s="1"/>
  <c r="G1671" i="1"/>
  <c r="H1671" i="1" s="1"/>
  <c r="H1670" i="1"/>
  <c r="G1670" i="1"/>
  <c r="G1669" i="1"/>
  <c r="H1669" i="1" s="1"/>
  <c r="G1668" i="1"/>
  <c r="H1668" i="1" s="1"/>
  <c r="G1667" i="1"/>
  <c r="H1667" i="1" s="1"/>
  <c r="G1666" i="1"/>
  <c r="H1666" i="1" s="1"/>
  <c r="G1665" i="1"/>
  <c r="H1665" i="1" s="1"/>
  <c r="G1664" i="1"/>
  <c r="H1664" i="1" s="1"/>
  <c r="G1663" i="1"/>
  <c r="H1663" i="1" s="1"/>
  <c r="G1662" i="1"/>
  <c r="H1662" i="1" s="1"/>
  <c r="G1661" i="1"/>
  <c r="H1661" i="1" s="1"/>
  <c r="G1660" i="1"/>
  <c r="H1660" i="1" s="1"/>
  <c r="G1659" i="1"/>
  <c r="H1659" i="1" s="1"/>
  <c r="G1658" i="1"/>
  <c r="H1658" i="1" s="1"/>
  <c r="G1657" i="1"/>
  <c r="H1657" i="1" s="1"/>
  <c r="G1656" i="1"/>
  <c r="H1656" i="1" s="1"/>
  <c r="G1655" i="1"/>
  <c r="H1655" i="1" s="1"/>
  <c r="G1654" i="1"/>
  <c r="H1654" i="1" s="1"/>
  <c r="H1653" i="1"/>
  <c r="G1653" i="1"/>
  <c r="G1652" i="1"/>
  <c r="H1652" i="1" s="1"/>
  <c r="G1651" i="1"/>
  <c r="H1651" i="1" s="1"/>
  <c r="G1650" i="1"/>
  <c r="H1650" i="1" s="1"/>
  <c r="G1649" i="1"/>
  <c r="H1649" i="1" s="1"/>
  <c r="G1648" i="1"/>
  <c r="H1648" i="1" s="1"/>
  <c r="H1647" i="1"/>
  <c r="G1647" i="1"/>
  <c r="G1646" i="1"/>
  <c r="H1646" i="1" s="1"/>
  <c r="G1645" i="1"/>
  <c r="H1645" i="1" s="1"/>
  <c r="G1644" i="1"/>
  <c r="H1644" i="1" s="1"/>
  <c r="H1643" i="1"/>
  <c r="G1643" i="1"/>
  <c r="G1642" i="1"/>
  <c r="H1642" i="1" s="1"/>
  <c r="H1641" i="1"/>
  <c r="G1641" i="1"/>
  <c r="G1640" i="1"/>
  <c r="H1640" i="1" s="1"/>
  <c r="G1639" i="1"/>
  <c r="H1639" i="1" s="1"/>
  <c r="G1638" i="1"/>
  <c r="H1638" i="1" s="1"/>
  <c r="G1637" i="1"/>
  <c r="H1637" i="1" s="1"/>
  <c r="G1636" i="1"/>
  <c r="H1636" i="1" s="1"/>
  <c r="G1635" i="1"/>
  <c r="H1635" i="1" s="1"/>
  <c r="G1634" i="1"/>
  <c r="H1634" i="1" s="1"/>
  <c r="H1633" i="1"/>
  <c r="G1633" i="1"/>
  <c r="G1632" i="1"/>
  <c r="H1632" i="1" s="1"/>
  <c r="H1631" i="1"/>
  <c r="G1631" i="1"/>
  <c r="G1630" i="1"/>
  <c r="H1630" i="1" s="1"/>
  <c r="G1629" i="1"/>
  <c r="H1629" i="1" s="1"/>
  <c r="G1628" i="1"/>
  <c r="H1628" i="1" s="1"/>
  <c r="G1627" i="1"/>
  <c r="H1627" i="1" s="1"/>
  <c r="G1626" i="1"/>
  <c r="H1626" i="1" s="1"/>
  <c r="G1625" i="1"/>
  <c r="H1625" i="1" s="1"/>
  <c r="G1624" i="1"/>
  <c r="H1624" i="1" s="1"/>
  <c r="G1623" i="1"/>
  <c r="H1623" i="1" s="1"/>
  <c r="G1622" i="1"/>
  <c r="H1622" i="1" s="1"/>
  <c r="G1621" i="1"/>
  <c r="H1621" i="1" s="1"/>
  <c r="G1620" i="1"/>
  <c r="H1620" i="1" s="1"/>
  <c r="G1619" i="1"/>
  <c r="H1619" i="1" s="1"/>
  <c r="G1618" i="1"/>
  <c r="H1618" i="1" s="1"/>
  <c r="G1617" i="1"/>
  <c r="H1617" i="1" s="1"/>
  <c r="G1616" i="1"/>
  <c r="H1616" i="1" s="1"/>
  <c r="G1615" i="1"/>
  <c r="H1615" i="1" s="1"/>
  <c r="G1614" i="1"/>
  <c r="H1614" i="1" s="1"/>
  <c r="G1613" i="1"/>
  <c r="H1613" i="1" s="1"/>
  <c r="G1612" i="1"/>
  <c r="H1612" i="1" s="1"/>
  <c r="G1611" i="1"/>
  <c r="H1611" i="1" s="1"/>
  <c r="G1610" i="1"/>
  <c r="H1610" i="1" s="1"/>
  <c r="G1609" i="1"/>
  <c r="H1609" i="1" s="1"/>
  <c r="G1608" i="1"/>
  <c r="H1608" i="1" s="1"/>
  <c r="H1607" i="1"/>
  <c r="G1607" i="1"/>
  <c r="G1606" i="1"/>
  <c r="H1606" i="1" s="1"/>
  <c r="H1605" i="1"/>
  <c r="G1605" i="1"/>
  <c r="G1604" i="1"/>
  <c r="H1604" i="1" s="1"/>
  <c r="G1603" i="1"/>
  <c r="H1603" i="1" s="1"/>
  <c r="G1602" i="1"/>
  <c r="H1602" i="1" s="1"/>
  <c r="G1601" i="1"/>
  <c r="H1601" i="1" s="1"/>
  <c r="G1600" i="1"/>
  <c r="H1600" i="1" s="1"/>
  <c r="G1599" i="1"/>
  <c r="H1599" i="1" s="1"/>
  <c r="G1598" i="1"/>
  <c r="H1598" i="1" s="1"/>
  <c r="G1597" i="1"/>
  <c r="H1597" i="1" s="1"/>
  <c r="G1596" i="1"/>
  <c r="H1596" i="1" s="1"/>
  <c r="G1595" i="1"/>
  <c r="H1595" i="1" s="1"/>
  <c r="G1594" i="1"/>
  <c r="H1594" i="1" s="1"/>
  <c r="G1593" i="1"/>
  <c r="H1593" i="1" s="1"/>
  <c r="H1592" i="1"/>
  <c r="G1592" i="1"/>
  <c r="G1591" i="1"/>
  <c r="H1591" i="1" s="1"/>
  <c r="G1590" i="1"/>
  <c r="H1590" i="1" s="1"/>
  <c r="H1589" i="1"/>
  <c r="G1589" i="1"/>
  <c r="G1588" i="1"/>
  <c r="H1588" i="1" s="1"/>
  <c r="H1587" i="1"/>
  <c r="G1587" i="1"/>
  <c r="G1586" i="1"/>
  <c r="H1586" i="1" s="1"/>
  <c r="G1585" i="1"/>
  <c r="H1585" i="1" s="1"/>
  <c r="G1584" i="1"/>
  <c r="H1584" i="1" s="1"/>
  <c r="G1583" i="1"/>
  <c r="H1583" i="1" s="1"/>
  <c r="G1582" i="1"/>
  <c r="H1582" i="1" s="1"/>
  <c r="G1581" i="1"/>
  <c r="H1581" i="1" s="1"/>
  <c r="G1580" i="1"/>
  <c r="H1580" i="1" s="1"/>
  <c r="H1579" i="1"/>
  <c r="G1579" i="1"/>
  <c r="G1578" i="1"/>
  <c r="H1578" i="1" s="1"/>
  <c r="G1577" i="1"/>
  <c r="H1577" i="1" s="1"/>
  <c r="H1576" i="1"/>
  <c r="G1576" i="1"/>
  <c r="H1575" i="1"/>
  <c r="G1575" i="1"/>
  <c r="G1574" i="1"/>
  <c r="H1574" i="1" s="1"/>
  <c r="G1573" i="1"/>
  <c r="H1573" i="1" s="1"/>
  <c r="G1572" i="1"/>
  <c r="H1572" i="1" s="1"/>
  <c r="G1571" i="1"/>
  <c r="H1571" i="1" s="1"/>
  <c r="G1570" i="1"/>
  <c r="H1570" i="1" s="1"/>
  <c r="H1569" i="1"/>
  <c r="G1569" i="1"/>
  <c r="G1568" i="1"/>
  <c r="H1568" i="1" s="1"/>
  <c r="G1567" i="1"/>
  <c r="H1567" i="1" s="1"/>
  <c r="H1566" i="1"/>
  <c r="G1566" i="1"/>
  <c r="G1565" i="1"/>
  <c r="H1565" i="1" s="1"/>
  <c r="G1564" i="1"/>
  <c r="H1564" i="1" s="1"/>
  <c r="G1563" i="1"/>
  <c r="H1563" i="1" s="1"/>
  <c r="G1562" i="1"/>
  <c r="H1562" i="1" s="1"/>
  <c r="G1561" i="1"/>
  <c r="H1561" i="1" s="1"/>
  <c r="H1560" i="1"/>
  <c r="G1560" i="1"/>
  <c r="G1559" i="1"/>
  <c r="H1559" i="1" s="1"/>
  <c r="G1558" i="1"/>
  <c r="H1558" i="1" s="1"/>
  <c r="G1557" i="1"/>
  <c r="H1557" i="1" s="1"/>
  <c r="G1556" i="1"/>
  <c r="H1556" i="1" s="1"/>
  <c r="G1555" i="1"/>
  <c r="H1555" i="1" s="1"/>
  <c r="H1554" i="1"/>
  <c r="G1554" i="1"/>
  <c r="G1553" i="1"/>
  <c r="H1553" i="1" s="1"/>
  <c r="G1552" i="1"/>
  <c r="H1552" i="1" s="1"/>
  <c r="G1551" i="1"/>
  <c r="H1551" i="1" s="1"/>
  <c r="G1550" i="1"/>
  <c r="H1550" i="1" s="1"/>
  <c r="G1549" i="1"/>
  <c r="H1549" i="1" s="1"/>
  <c r="G1548" i="1"/>
  <c r="H1548" i="1" s="1"/>
  <c r="G1547" i="1"/>
  <c r="H1547" i="1" s="1"/>
  <c r="G1546" i="1"/>
  <c r="H1546" i="1" s="1"/>
  <c r="G1545" i="1"/>
  <c r="H1545" i="1" s="1"/>
  <c r="G1544" i="1"/>
  <c r="H1544" i="1" s="1"/>
  <c r="G1543" i="1"/>
  <c r="H1543" i="1" s="1"/>
  <c r="G1542" i="1"/>
  <c r="H1542" i="1" s="1"/>
  <c r="G1541" i="1"/>
  <c r="H1541" i="1" s="1"/>
  <c r="H1540" i="1"/>
  <c r="G1540" i="1"/>
  <c r="G1539" i="1"/>
  <c r="H1539" i="1" s="1"/>
  <c r="G1538" i="1"/>
  <c r="H1538" i="1" s="1"/>
  <c r="G1537" i="1"/>
  <c r="H1537" i="1" s="1"/>
  <c r="G1536" i="1"/>
  <c r="H1536" i="1" s="1"/>
  <c r="H1535" i="1"/>
  <c r="G1535" i="1"/>
  <c r="G1534" i="1"/>
  <c r="H1534" i="1" s="1"/>
  <c r="G1533" i="1"/>
  <c r="H1533" i="1" s="1"/>
  <c r="G1532" i="1"/>
  <c r="H1532" i="1" s="1"/>
  <c r="G1531" i="1"/>
  <c r="H1531" i="1" s="1"/>
  <c r="G1530" i="1"/>
  <c r="H1530" i="1" s="1"/>
  <c r="G1529" i="1"/>
  <c r="H1529" i="1" s="1"/>
  <c r="G1528" i="1"/>
  <c r="H1528" i="1" s="1"/>
  <c r="G1527" i="1"/>
  <c r="H1527" i="1" s="1"/>
  <c r="G1526" i="1"/>
  <c r="H1526" i="1" s="1"/>
  <c r="H1525" i="1"/>
  <c r="G1525" i="1"/>
  <c r="G1524" i="1"/>
  <c r="H1524" i="1" s="1"/>
  <c r="G1523" i="1"/>
  <c r="H1523" i="1" s="1"/>
  <c r="H1522" i="1"/>
  <c r="G1522" i="1"/>
  <c r="G1521" i="1"/>
  <c r="H1521" i="1" s="1"/>
  <c r="H1520" i="1"/>
  <c r="G1520" i="1"/>
  <c r="G1519" i="1"/>
  <c r="H1519" i="1" s="1"/>
  <c r="G1518" i="1"/>
  <c r="H1518" i="1" s="1"/>
  <c r="G1517" i="1"/>
  <c r="H1517" i="1" s="1"/>
  <c r="G1516" i="1"/>
  <c r="H1516" i="1" s="1"/>
  <c r="G1515" i="1"/>
  <c r="H1515" i="1" s="1"/>
  <c r="H1514" i="1"/>
  <c r="G1514" i="1"/>
  <c r="G1513" i="1"/>
  <c r="H1513" i="1" s="1"/>
  <c r="G1512" i="1"/>
  <c r="H1512" i="1" s="1"/>
  <c r="G1511" i="1"/>
  <c r="H1511" i="1" s="1"/>
  <c r="G1510" i="1"/>
  <c r="H1510" i="1" s="1"/>
  <c r="G1509" i="1"/>
  <c r="H1509" i="1" s="1"/>
  <c r="G1508" i="1"/>
  <c r="H1508" i="1" s="1"/>
  <c r="G1507" i="1"/>
  <c r="H1507" i="1" s="1"/>
  <c r="G1506" i="1"/>
  <c r="H1506" i="1" s="1"/>
  <c r="G1505" i="1"/>
  <c r="H1505" i="1" s="1"/>
  <c r="G1504" i="1"/>
  <c r="H1504" i="1" s="1"/>
  <c r="G1503" i="1"/>
  <c r="H1503" i="1" s="1"/>
  <c r="G1502" i="1"/>
  <c r="H1502" i="1" s="1"/>
  <c r="G1501" i="1"/>
  <c r="H1501" i="1" s="1"/>
  <c r="H1500" i="1"/>
  <c r="G1500" i="1"/>
  <c r="G1499" i="1"/>
  <c r="H1499" i="1" s="1"/>
  <c r="G1498" i="1"/>
  <c r="H1498" i="1" s="1"/>
  <c r="G1497" i="1"/>
  <c r="H1497" i="1" s="1"/>
  <c r="G1496" i="1"/>
  <c r="H1496" i="1" s="1"/>
  <c r="G1495" i="1"/>
  <c r="H1495" i="1" s="1"/>
  <c r="G1494" i="1"/>
  <c r="H1494" i="1" s="1"/>
  <c r="H1493" i="1"/>
  <c r="G1493" i="1"/>
  <c r="G1492" i="1"/>
  <c r="H1492" i="1" s="1"/>
  <c r="G1491" i="1"/>
  <c r="H1491" i="1" s="1"/>
  <c r="G1490" i="1"/>
  <c r="H1490" i="1" s="1"/>
  <c r="G1489" i="1"/>
  <c r="H1489" i="1" s="1"/>
  <c r="G1488" i="1"/>
  <c r="H1488" i="1" s="1"/>
  <c r="H1487" i="1"/>
  <c r="G1487" i="1"/>
  <c r="H1486" i="1"/>
  <c r="G1486" i="1"/>
  <c r="G1485" i="1"/>
  <c r="H1485" i="1" s="1"/>
  <c r="G1484" i="1"/>
  <c r="H1484" i="1" s="1"/>
  <c r="H1483" i="1"/>
  <c r="G1483" i="1"/>
  <c r="G1482" i="1"/>
  <c r="H1482" i="1" s="1"/>
  <c r="G1481" i="1"/>
  <c r="H1481" i="1" s="1"/>
  <c r="G1480" i="1"/>
  <c r="H1480" i="1" s="1"/>
  <c r="G1479" i="1"/>
  <c r="H1479" i="1" s="1"/>
  <c r="G1478" i="1"/>
  <c r="H1478" i="1" s="1"/>
  <c r="G1477" i="1"/>
  <c r="H1477" i="1" s="1"/>
  <c r="G1476" i="1"/>
  <c r="H1476" i="1" s="1"/>
  <c r="G1475" i="1"/>
  <c r="H1475" i="1" s="1"/>
  <c r="G1474" i="1"/>
  <c r="H1474" i="1" s="1"/>
  <c r="G1473" i="1"/>
  <c r="H1473" i="1" s="1"/>
  <c r="G1472" i="1"/>
  <c r="H1472" i="1" s="1"/>
  <c r="H1471" i="1"/>
  <c r="G1471" i="1"/>
  <c r="G1470" i="1"/>
  <c r="H1470" i="1" s="1"/>
  <c r="G1469" i="1"/>
  <c r="H1469" i="1" s="1"/>
  <c r="G1468" i="1"/>
  <c r="H1468" i="1" s="1"/>
  <c r="G1467" i="1"/>
  <c r="H1467" i="1" s="1"/>
  <c r="G1466" i="1"/>
  <c r="H1466" i="1" s="1"/>
  <c r="H1465" i="1"/>
  <c r="G1465" i="1"/>
  <c r="G1464" i="1"/>
  <c r="H1464" i="1" s="1"/>
  <c r="H1463" i="1"/>
  <c r="G1463" i="1"/>
  <c r="G1462" i="1"/>
  <c r="H1462" i="1" s="1"/>
  <c r="G1461" i="1"/>
  <c r="H1461" i="1" s="1"/>
  <c r="G1460" i="1"/>
  <c r="H1460" i="1" s="1"/>
  <c r="G1459" i="1"/>
  <c r="H1459" i="1" s="1"/>
  <c r="G1458" i="1"/>
  <c r="H1458" i="1" s="1"/>
  <c r="H1457" i="1"/>
  <c r="G1457" i="1"/>
  <c r="G1456" i="1"/>
  <c r="H1456" i="1" s="1"/>
  <c r="G1455" i="1"/>
  <c r="H1455" i="1" s="1"/>
  <c r="G1454" i="1"/>
  <c r="H1454" i="1" s="1"/>
  <c r="G1453" i="1"/>
  <c r="H1453" i="1" s="1"/>
  <c r="G1452" i="1"/>
  <c r="H1452" i="1" s="1"/>
  <c r="H1451" i="1"/>
  <c r="G1451" i="1"/>
  <c r="G1450" i="1"/>
  <c r="H1450" i="1" s="1"/>
  <c r="G1449" i="1"/>
  <c r="H1449" i="1" s="1"/>
  <c r="G1448" i="1"/>
  <c r="H1448" i="1" s="1"/>
  <c r="G1447" i="1"/>
  <c r="H1447" i="1" s="1"/>
  <c r="G1446" i="1"/>
  <c r="H1446" i="1" s="1"/>
  <c r="G1445" i="1"/>
  <c r="H1445" i="1" s="1"/>
  <c r="G1444" i="1"/>
  <c r="H1444" i="1" s="1"/>
  <c r="G1443" i="1"/>
  <c r="H1443" i="1" s="1"/>
  <c r="G1442" i="1"/>
  <c r="H1442" i="1" s="1"/>
  <c r="H1441" i="1"/>
  <c r="G1441" i="1"/>
  <c r="G1440" i="1"/>
  <c r="H1440" i="1" s="1"/>
  <c r="G1439" i="1"/>
  <c r="H1439" i="1" s="1"/>
  <c r="G1438" i="1"/>
  <c r="H1438" i="1" s="1"/>
  <c r="G1437" i="1"/>
  <c r="H1437" i="1" s="1"/>
  <c r="G1436" i="1"/>
  <c r="H1436" i="1" s="1"/>
  <c r="G1435" i="1"/>
  <c r="H1435" i="1" s="1"/>
  <c r="H1434" i="1"/>
  <c r="G1434" i="1"/>
  <c r="B1434" i="1"/>
  <c r="B1446" i="1" s="1"/>
  <c r="B1458" i="1" s="1"/>
  <c r="B1470" i="1" s="1"/>
  <c r="B1482" i="1" s="1"/>
  <c r="B1494" i="1" s="1"/>
  <c r="B1506" i="1" s="1"/>
  <c r="B1518" i="1" s="1"/>
  <c r="B1530" i="1" s="1"/>
  <c r="B1542" i="1" s="1"/>
  <c r="B1554" i="1" s="1"/>
  <c r="B1566" i="1" s="1"/>
  <c r="B1578" i="1" s="1"/>
  <c r="B1590" i="1" s="1"/>
  <c r="B1602" i="1" s="1"/>
  <c r="B1614" i="1" s="1"/>
  <c r="B1626" i="1" s="1"/>
  <c r="B1638" i="1" s="1"/>
  <c r="B1650" i="1" s="1"/>
  <c r="B1662" i="1" s="1"/>
  <c r="B1674" i="1" s="1"/>
  <c r="B1686" i="1" s="1"/>
  <c r="G1433" i="1"/>
  <c r="H1433" i="1" s="1"/>
  <c r="G1432" i="1"/>
  <c r="H1432" i="1" s="1"/>
  <c r="G1431" i="1"/>
  <c r="H1431" i="1" s="1"/>
  <c r="G1430" i="1"/>
  <c r="H1430" i="1" s="1"/>
  <c r="G1429" i="1"/>
  <c r="H1429" i="1" s="1"/>
  <c r="G1428" i="1"/>
  <c r="H1428" i="1" s="1"/>
  <c r="G1427" i="1"/>
  <c r="H1427" i="1" s="1"/>
  <c r="G1426" i="1"/>
  <c r="H1426" i="1" s="1"/>
  <c r="B1426" i="1"/>
  <c r="B1438" i="1" s="1"/>
  <c r="B1450" i="1" s="1"/>
  <c r="B1462" i="1" s="1"/>
  <c r="B1474" i="1" s="1"/>
  <c r="B1486" i="1" s="1"/>
  <c r="B1498" i="1" s="1"/>
  <c r="B1510" i="1" s="1"/>
  <c r="B1522" i="1" s="1"/>
  <c r="B1534" i="1" s="1"/>
  <c r="B1546" i="1" s="1"/>
  <c r="B1558" i="1" s="1"/>
  <c r="B1570" i="1" s="1"/>
  <c r="B1582" i="1" s="1"/>
  <c r="B1594" i="1" s="1"/>
  <c r="B1606" i="1" s="1"/>
  <c r="B1618" i="1" s="1"/>
  <c r="B1630" i="1" s="1"/>
  <c r="B1642" i="1" s="1"/>
  <c r="B1654" i="1" s="1"/>
  <c r="B1666" i="1" s="1"/>
  <c r="B1678" i="1" s="1"/>
  <c r="H1425" i="1"/>
  <c r="G1425" i="1"/>
  <c r="G1424" i="1"/>
  <c r="H1424" i="1" s="1"/>
  <c r="G1423" i="1"/>
  <c r="H1423" i="1" s="1"/>
  <c r="G1422" i="1"/>
  <c r="H1422" i="1" s="1"/>
  <c r="H1421" i="1"/>
  <c r="G1421" i="1"/>
  <c r="H1420" i="1"/>
  <c r="G1420" i="1"/>
  <c r="G1419" i="1"/>
  <c r="H1419" i="1" s="1"/>
  <c r="G1418" i="1"/>
  <c r="H1418" i="1" s="1"/>
  <c r="H1417" i="1"/>
  <c r="G1417" i="1"/>
  <c r="G1416" i="1"/>
  <c r="H1416" i="1" s="1"/>
  <c r="G1415" i="1"/>
  <c r="H1415" i="1" s="1"/>
  <c r="G1414" i="1"/>
  <c r="H1414" i="1" s="1"/>
  <c r="G1413" i="1"/>
  <c r="H1413" i="1" s="1"/>
  <c r="G1412" i="1"/>
  <c r="H1412" i="1" s="1"/>
  <c r="G1411" i="1"/>
  <c r="H1411" i="1" s="1"/>
  <c r="G1410" i="1"/>
  <c r="H1410" i="1" s="1"/>
  <c r="G1409" i="1"/>
  <c r="H1409" i="1" s="1"/>
  <c r="G1408" i="1"/>
  <c r="H1408" i="1" s="1"/>
  <c r="G1407" i="1"/>
  <c r="H1407" i="1" s="1"/>
  <c r="H1406" i="1"/>
  <c r="G1406" i="1"/>
  <c r="G1405" i="1"/>
  <c r="H1405" i="1" s="1"/>
  <c r="H1404" i="1"/>
  <c r="G1404" i="1"/>
  <c r="G1403" i="1"/>
  <c r="H1403" i="1" s="1"/>
  <c r="G1402" i="1"/>
  <c r="H1402" i="1" s="1"/>
  <c r="G1401" i="1"/>
  <c r="H1401" i="1" s="1"/>
  <c r="G1400" i="1"/>
  <c r="H1400" i="1" s="1"/>
  <c r="G1399" i="1"/>
  <c r="H1399" i="1" s="1"/>
  <c r="G1398" i="1"/>
  <c r="H1398" i="1" s="1"/>
  <c r="H1397" i="1"/>
  <c r="G1397" i="1"/>
  <c r="G1396" i="1"/>
  <c r="H1396" i="1" s="1"/>
  <c r="G1395" i="1"/>
  <c r="H1395" i="1" s="1"/>
  <c r="G1394" i="1"/>
  <c r="H1394" i="1" s="1"/>
  <c r="G1393" i="1"/>
  <c r="H1393" i="1" s="1"/>
  <c r="G1392" i="1"/>
  <c r="H1392" i="1" s="1"/>
  <c r="G1391" i="1"/>
  <c r="H1391" i="1" s="1"/>
  <c r="G1390" i="1"/>
  <c r="H1390" i="1" s="1"/>
  <c r="B1390" i="1"/>
  <c r="B1402" i="1" s="1"/>
  <c r="B1414" i="1" s="1"/>
  <c r="H1389" i="1"/>
  <c r="G1389" i="1"/>
  <c r="H1388" i="1"/>
  <c r="G1388" i="1"/>
  <c r="G1387" i="1"/>
  <c r="H1387" i="1" s="1"/>
  <c r="G1386" i="1"/>
  <c r="H1386" i="1" s="1"/>
  <c r="B1386" i="1"/>
  <c r="B1398" i="1" s="1"/>
  <c r="B1410" i="1" s="1"/>
  <c r="B1422" i="1" s="1"/>
  <c r="G1385" i="1"/>
  <c r="H1385" i="1" s="1"/>
  <c r="G1384" i="1"/>
  <c r="H1384" i="1" s="1"/>
  <c r="G1383" i="1"/>
  <c r="H1383" i="1" s="1"/>
  <c r="G1382" i="1"/>
  <c r="H1382" i="1" s="1"/>
  <c r="G1381" i="1"/>
  <c r="H1381" i="1" s="1"/>
  <c r="G1380" i="1"/>
  <c r="H1380" i="1" s="1"/>
  <c r="G1379" i="1"/>
  <c r="H1379" i="1" s="1"/>
  <c r="B1379" i="1"/>
  <c r="G1378" i="1"/>
  <c r="H1378" i="1" s="1"/>
  <c r="G1377" i="1"/>
  <c r="H1377" i="1" s="1"/>
  <c r="G1376" i="1"/>
  <c r="H1376" i="1" s="1"/>
  <c r="G1375" i="1"/>
  <c r="H1375" i="1" s="1"/>
  <c r="B1375" i="1"/>
  <c r="H1374" i="1"/>
  <c r="G1374" i="1"/>
  <c r="G1373" i="1"/>
  <c r="H1373" i="1" s="1"/>
  <c r="G1372" i="1"/>
  <c r="H1372" i="1" s="1"/>
  <c r="G1371" i="1"/>
  <c r="H1371" i="1" s="1"/>
  <c r="G1370" i="1"/>
  <c r="H1370" i="1" s="1"/>
  <c r="G1369" i="1"/>
  <c r="H1369" i="1" s="1"/>
  <c r="G1368" i="1"/>
  <c r="H1368" i="1" s="1"/>
  <c r="G1367" i="1"/>
  <c r="H1367" i="1" s="1"/>
  <c r="B1367" i="1"/>
  <c r="B1368" i="1" s="1"/>
  <c r="B1369" i="1" s="1"/>
  <c r="B1370" i="1" s="1"/>
  <c r="B1371" i="1" s="1"/>
  <c r="B1372" i="1" s="1"/>
  <c r="B1373" i="1" s="1"/>
  <c r="G1366" i="1"/>
  <c r="H1366" i="1" s="1"/>
  <c r="H1365" i="1"/>
  <c r="G1365" i="1"/>
  <c r="G1364" i="1"/>
  <c r="H1364" i="1" s="1"/>
  <c r="G1363" i="1"/>
  <c r="H1363" i="1" s="1"/>
  <c r="B1363" i="1"/>
  <c r="B1364" i="1" s="1"/>
  <c r="B1365" i="1" s="1"/>
  <c r="G1362" i="1"/>
  <c r="H1362" i="1" s="1"/>
  <c r="H1361" i="1"/>
  <c r="G1361" i="1"/>
  <c r="G1360" i="1"/>
  <c r="H1360" i="1" s="1"/>
  <c r="G1359" i="1"/>
  <c r="H1359" i="1" s="1"/>
  <c r="G1358" i="1"/>
  <c r="H1358" i="1" s="1"/>
  <c r="G1357" i="1"/>
  <c r="H1357" i="1" s="1"/>
  <c r="G1356" i="1"/>
  <c r="H1356" i="1" s="1"/>
  <c r="G1355" i="1"/>
  <c r="H1355" i="1" s="1"/>
  <c r="B1355" i="1"/>
  <c r="B1356" i="1" s="1"/>
  <c r="B1357" i="1" s="1"/>
  <c r="B1358" i="1" s="1"/>
  <c r="B1359" i="1" s="1"/>
  <c r="B1360" i="1" s="1"/>
  <c r="B1361" i="1" s="1"/>
  <c r="G1354" i="1"/>
  <c r="H1354" i="1" s="1"/>
  <c r="H1353" i="1"/>
  <c r="G1353" i="1"/>
  <c r="G1352" i="1"/>
  <c r="H1352" i="1" s="1"/>
  <c r="G1351" i="1"/>
  <c r="H1351" i="1" s="1"/>
  <c r="B1351" i="1"/>
  <c r="B1352" i="1" s="1"/>
  <c r="B1353" i="1" s="1"/>
  <c r="G1350" i="1"/>
  <c r="H1350" i="1" s="1"/>
  <c r="G1349" i="1"/>
  <c r="H1349" i="1" s="1"/>
  <c r="G1348" i="1"/>
  <c r="H1348" i="1" s="1"/>
  <c r="G1347" i="1"/>
  <c r="H1347" i="1" s="1"/>
  <c r="G1346" i="1"/>
  <c r="H1346" i="1" s="1"/>
  <c r="G1345" i="1"/>
  <c r="H1345" i="1" s="1"/>
  <c r="G1344" i="1"/>
  <c r="H1344" i="1" s="1"/>
  <c r="G1343" i="1"/>
  <c r="H1343" i="1" s="1"/>
  <c r="B1343" i="1"/>
  <c r="B1344" i="1" s="1"/>
  <c r="B1345" i="1" s="1"/>
  <c r="B1346" i="1" s="1"/>
  <c r="B1347" i="1" s="1"/>
  <c r="B1348" i="1" s="1"/>
  <c r="B1349" i="1" s="1"/>
  <c r="G1342" i="1"/>
  <c r="H1342" i="1" s="1"/>
  <c r="H1341" i="1"/>
  <c r="G1341" i="1"/>
  <c r="G1340" i="1"/>
  <c r="H1340" i="1" s="1"/>
  <c r="G1339" i="1"/>
  <c r="H1339" i="1" s="1"/>
  <c r="B1339" i="1"/>
  <c r="B1340" i="1" s="1"/>
  <c r="B1341" i="1" s="1"/>
  <c r="H1338" i="1"/>
  <c r="G1338" i="1"/>
  <c r="G1337" i="1"/>
  <c r="H1337" i="1" s="1"/>
  <c r="G1336" i="1"/>
  <c r="H1336" i="1" s="1"/>
  <c r="G1335" i="1"/>
  <c r="H1335" i="1" s="1"/>
  <c r="G1334" i="1"/>
  <c r="H1334" i="1" s="1"/>
  <c r="H1333" i="1"/>
  <c r="G1333" i="1"/>
  <c r="G1332" i="1"/>
  <c r="H1332" i="1" s="1"/>
  <c r="G1331" i="1"/>
  <c r="H1331" i="1" s="1"/>
  <c r="B1331" i="1"/>
  <c r="B1332" i="1" s="1"/>
  <c r="B1333" i="1" s="1"/>
  <c r="B1334" i="1" s="1"/>
  <c r="B1335" i="1" s="1"/>
  <c r="B1336" i="1" s="1"/>
  <c r="B1337" i="1" s="1"/>
  <c r="H1330" i="1"/>
  <c r="G1330" i="1"/>
  <c r="G1329" i="1"/>
  <c r="H1329" i="1" s="1"/>
  <c r="G1328" i="1"/>
  <c r="H1328" i="1" s="1"/>
  <c r="G1327" i="1"/>
  <c r="H1327" i="1" s="1"/>
  <c r="B1327" i="1"/>
  <c r="B1328" i="1" s="1"/>
  <c r="B1329" i="1" s="1"/>
  <c r="G1326" i="1"/>
  <c r="H1326" i="1" s="1"/>
  <c r="G1325" i="1"/>
  <c r="H1325" i="1" s="1"/>
  <c r="G1324" i="1"/>
  <c r="H1324" i="1" s="1"/>
  <c r="G1323" i="1"/>
  <c r="H1323" i="1" s="1"/>
  <c r="G1322" i="1"/>
  <c r="H1322" i="1" s="1"/>
  <c r="G1321" i="1"/>
  <c r="H1321" i="1" s="1"/>
  <c r="G1320" i="1"/>
  <c r="H1320" i="1" s="1"/>
  <c r="G1319" i="1"/>
  <c r="H1319" i="1" s="1"/>
  <c r="B1319" i="1"/>
  <c r="B1320" i="1" s="1"/>
  <c r="B1321" i="1" s="1"/>
  <c r="B1322" i="1" s="1"/>
  <c r="B1323" i="1" s="1"/>
  <c r="B1324" i="1" s="1"/>
  <c r="B1325" i="1" s="1"/>
  <c r="G1318" i="1"/>
  <c r="H1318" i="1" s="1"/>
  <c r="G1317" i="1"/>
  <c r="H1317" i="1" s="1"/>
  <c r="G1316" i="1"/>
  <c r="H1316" i="1" s="1"/>
  <c r="G1315" i="1"/>
  <c r="H1315" i="1" s="1"/>
  <c r="B1315" i="1"/>
  <c r="B1316" i="1" s="1"/>
  <c r="B1317" i="1" s="1"/>
  <c r="G1314" i="1"/>
  <c r="H1314" i="1" s="1"/>
  <c r="G1313" i="1"/>
  <c r="H1313" i="1" s="1"/>
  <c r="G1312" i="1"/>
  <c r="H1312" i="1" s="1"/>
  <c r="G1311" i="1"/>
  <c r="H1311" i="1" s="1"/>
  <c r="G1310" i="1"/>
  <c r="H1310" i="1" s="1"/>
  <c r="G1309" i="1"/>
  <c r="H1309" i="1" s="1"/>
  <c r="G1308" i="1"/>
  <c r="H1308" i="1" s="1"/>
  <c r="H1307" i="1"/>
  <c r="G1307" i="1"/>
  <c r="G1306" i="1"/>
  <c r="H1306" i="1" s="1"/>
  <c r="H1305" i="1"/>
  <c r="G1305" i="1"/>
  <c r="G1304" i="1"/>
  <c r="H1304" i="1" s="1"/>
  <c r="G1303" i="1"/>
  <c r="H1303" i="1" s="1"/>
  <c r="H1302" i="1"/>
  <c r="G1302" i="1"/>
  <c r="G1301" i="1"/>
  <c r="H1301" i="1" s="1"/>
  <c r="G1300" i="1"/>
  <c r="H1300" i="1" s="1"/>
  <c r="H1299" i="1"/>
  <c r="G1299" i="1"/>
  <c r="H1298" i="1"/>
  <c r="G1298" i="1"/>
  <c r="G1297" i="1"/>
  <c r="H1297" i="1" s="1"/>
  <c r="G1296" i="1"/>
  <c r="H1296" i="1" s="1"/>
  <c r="G1295" i="1"/>
  <c r="H1295" i="1" s="1"/>
  <c r="G1294" i="1"/>
  <c r="H1294" i="1" s="1"/>
  <c r="B1294" i="1"/>
  <c r="B1306" i="1" s="1"/>
  <c r="G1293" i="1"/>
  <c r="H1293" i="1" s="1"/>
  <c r="G1292" i="1"/>
  <c r="H1292" i="1" s="1"/>
  <c r="G1291" i="1"/>
  <c r="H1291" i="1" s="1"/>
  <c r="G1290" i="1"/>
  <c r="H1290" i="1" s="1"/>
  <c r="G1289" i="1"/>
  <c r="H1289" i="1" s="1"/>
  <c r="G1288" i="1"/>
  <c r="H1288" i="1" s="1"/>
  <c r="G1287" i="1"/>
  <c r="H1287" i="1" s="1"/>
  <c r="G1286" i="1"/>
  <c r="H1286" i="1" s="1"/>
  <c r="G1285" i="1"/>
  <c r="H1285" i="1" s="1"/>
  <c r="G1284" i="1"/>
  <c r="H1284" i="1" s="1"/>
  <c r="B1284" i="1"/>
  <c r="B1296" i="1" s="1"/>
  <c r="B1308" i="1" s="1"/>
  <c r="H1283" i="1"/>
  <c r="G1283" i="1"/>
  <c r="H1282" i="1"/>
  <c r="G1282" i="1"/>
  <c r="B1282" i="1"/>
  <c r="G1281" i="1"/>
  <c r="H1281" i="1" s="1"/>
  <c r="G1280" i="1"/>
  <c r="H1280" i="1" s="1"/>
  <c r="G1279" i="1"/>
  <c r="H1279" i="1" s="1"/>
  <c r="G1278" i="1"/>
  <c r="H1278" i="1" s="1"/>
  <c r="B1278" i="1"/>
  <c r="B1290" i="1" s="1"/>
  <c r="B1302" i="1" s="1"/>
  <c r="H1277" i="1"/>
  <c r="G1277" i="1"/>
  <c r="H1276" i="1"/>
  <c r="G1276" i="1"/>
  <c r="G1275" i="1"/>
  <c r="H1275" i="1" s="1"/>
  <c r="G1274" i="1"/>
  <c r="H1274" i="1" s="1"/>
  <c r="H1273" i="1"/>
  <c r="G1273" i="1"/>
  <c r="G1272" i="1"/>
  <c r="H1272" i="1" s="1"/>
  <c r="B1272" i="1"/>
  <c r="B1273" i="1" s="1"/>
  <c r="G1271" i="1"/>
  <c r="H1271" i="1" s="1"/>
  <c r="B1271" i="1"/>
  <c r="B1283" i="1" s="1"/>
  <c r="B1295" i="1" s="1"/>
  <c r="B1307" i="1" s="1"/>
  <c r="G1270" i="1"/>
  <c r="H1270" i="1" s="1"/>
  <c r="G1269" i="1"/>
  <c r="H1269" i="1" s="1"/>
  <c r="G1268" i="1"/>
  <c r="H1268" i="1" s="1"/>
  <c r="B1268" i="1"/>
  <c r="G1267" i="1"/>
  <c r="H1267" i="1" s="1"/>
  <c r="B1267" i="1"/>
  <c r="B1279" i="1" s="1"/>
  <c r="B1291" i="1" s="1"/>
  <c r="B1303" i="1" s="1"/>
  <c r="G1266" i="1"/>
  <c r="H1266" i="1" s="1"/>
  <c r="G1265" i="1"/>
  <c r="H1265" i="1" s="1"/>
  <c r="G1264" i="1"/>
  <c r="H1264" i="1" s="1"/>
  <c r="B1264" i="1"/>
  <c r="B1265" i="1" s="1"/>
  <c r="G1263" i="1"/>
  <c r="H1263" i="1" s="1"/>
  <c r="G1262" i="1"/>
  <c r="H1262" i="1" s="1"/>
  <c r="G1261" i="1"/>
  <c r="H1261" i="1" s="1"/>
  <c r="B1261" i="1"/>
  <c r="B1262" i="1" s="1"/>
  <c r="B1263" i="1" s="1"/>
  <c r="G1260" i="1"/>
  <c r="H1260" i="1" s="1"/>
  <c r="H1259" i="1"/>
  <c r="G1259" i="1"/>
  <c r="B1259" i="1"/>
  <c r="B1260" i="1" s="1"/>
  <c r="H1258" i="1"/>
  <c r="G1258" i="1"/>
  <c r="H1257" i="1"/>
  <c r="G1257" i="1"/>
  <c r="G1256" i="1"/>
  <c r="H1256" i="1" s="1"/>
  <c r="H1255" i="1"/>
  <c r="G1255" i="1"/>
  <c r="B1255" i="1"/>
  <c r="B1256" i="1" s="1"/>
  <c r="B1257" i="1" s="1"/>
  <c r="G1254" i="1"/>
  <c r="H1254" i="1" s="1"/>
  <c r="G1253" i="1"/>
  <c r="H1253" i="1" s="1"/>
  <c r="H1252" i="1"/>
  <c r="G1252" i="1"/>
  <c r="G1251" i="1"/>
  <c r="H1251" i="1" s="1"/>
  <c r="H1250" i="1"/>
  <c r="G1250" i="1"/>
  <c r="G1249" i="1"/>
  <c r="H1249" i="1" s="1"/>
  <c r="G1248" i="1"/>
  <c r="H1248" i="1" s="1"/>
  <c r="G1247" i="1"/>
  <c r="H1247" i="1" s="1"/>
  <c r="B1247" i="1"/>
  <c r="B1248" i="1" s="1"/>
  <c r="B1249" i="1" s="1"/>
  <c r="B1250" i="1" s="1"/>
  <c r="B1251" i="1" s="1"/>
  <c r="B1252" i="1" s="1"/>
  <c r="B1253" i="1" s="1"/>
  <c r="G1246" i="1"/>
  <c r="H1246" i="1" s="1"/>
  <c r="H1245" i="1"/>
  <c r="G1245" i="1"/>
  <c r="G1244" i="1"/>
  <c r="H1244" i="1" s="1"/>
  <c r="G1243" i="1"/>
  <c r="H1243" i="1" s="1"/>
  <c r="B1243" i="1"/>
  <c r="B1244" i="1" s="1"/>
  <c r="B1245" i="1" s="1"/>
  <c r="G1242" i="1"/>
  <c r="H1242" i="1" s="1"/>
  <c r="G1241" i="1"/>
  <c r="H1241" i="1" s="1"/>
  <c r="G1240" i="1"/>
  <c r="H1240" i="1" s="1"/>
  <c r="G1239" i="1"/>
  <c r="H1239" i="1" s="1"/>
  <c r="G1238" i="1"/>
  <c r="H1238" i="1" s="1"/>
  <c r="G1237" i="1"/>
  <c r="H1237" i="1" s="1"/>
  <c r="G1236" i="1"/>
  <c r="H1236" i="1" s="1"/>
  <c r="G1235" i="1"/>
  <c r="H1235" i="1" s="1"/>
  <c r="B1235" i="1"/>
  <c r="B1236" i="1" s="1"/>
  <c r="B1237" i="1" s="1"/>
  <c r="B1238" i="1" s="1"/>
  <c r="B1239" i="1" s="1"/>
  <c r="B1240" i="1" s="1"/>
  <c r="B1241" i="1" s="1"/>
  <c r="G1234" i="1"/>
  <c r="H1234" i="1" s="1"/>
  <c r="G1233" i="1"/>
  <c r="H1233" i="1" s="1"/>
  <c r="G1232" i="1"/>
  <c r="H1232" i="1" s="1"/>
  <c r="G1231" i="1"/>
  <c r="H1231" i="1" s="1"/>
  <c r="B1231" i="1"/>
  <c r="B1232" i="1" s="1"/>
  <c r="B1233" i="1" s="1"/>
  <c r="G1230" i="1"/>
  <c r="H1230" i="1" s="1"/>
  <c r="G1229" i="1"/>
  <c r="H1229" i="1" s="1"/>
  <c r="G1228" i="1"/>
  <c r="H1228" i="1" s="1"/>
  <c r="H1227" i="1"/>
  <c r="G1227" i="1"/>
  <c r="G1226" i="1"/>
  <c r="H1226" i="1" s="1"/>
  <c r="G1225" i="1"/>
  <c r="H1225" i="1" s="1"/>
  <c r="G1224" i="1"/>
  <c r="H1224" i="1" s="1"/>
  <c r="G1223" i="1"/>
  <c r="H1223" i="1" s="1"/>
  <c r="B1223" i="1"/>
  <c r="B1224" i="1" s="1"/>
  <c r="B1225" i="1" s="1"/>
  <c r="B1226" i="1" s="1"/>
  <c r="B1227" i="1" s="1"/>
  <c r="B1228" i="1" s="1"/>
  <c r="B1229" i="1" s="1"/>
  <c r="G1222" i="1"/>
  <c r="H1222" i="1" s="1"/>
  <c r="H1221" i="1"/>
  <c r="G1221" i="1"/>
  <c r="G1220" i="1"/>
  <c r="H1220" i="1" s="1"/>
  <c r="G1219" i="1"/>
  <c r="H1219" i="1" s="1"/>
  <c r="B1219" i="1"/>
  <c r="B1220" i="1" s="1"/>
  <c r="B1221" i="1" s="1"/>
  <c r="G1218" i="1"/>
  <c r="H1218" i="1" s="1"/>
  <c r="G1217" i="1"/>
  <c r="H1217" i="1" s="1"/>
  <c r="G1216" i="1"/>
  <c r="H1216" i="1" s="1"/>
  <c r="G1215" i="1"/>
  <c r="H1215" i="1" s="1"/>
  <c r="H1214" i="1"/>
  <c r="G1214" i="1"/>
  <c r="G1213" i="1"/>
  <c r="H1213" i="1" s="1"/>
  <c r="H1212" i="1"/>
  <c r="G1212" i="1"/>
  <c r="B1212" i="1"/>
  <c r="B1213" i="1" s="1"/>
  <c r="B1214" i="1" s="1"/>
  <c r="B1215" i="1" s="1"/>
  <c r="B1216" i="1" s="1"/>
  <c r="B1217" i="1" s="1"/>
  <c r="H1211" i="1"/>
  <c r="G1211" i="1"/>
  <c r="B1211" i="1"/>
  <c r="H1210" i="1"/>
  <c r="G1210" i="1"/>
  <c r="H1209" i="1"/>
  <c r="G1209" i="1"/>
  <c r="G1208" i="1"/>
  <c r="H1208" i="1" s="1"/>
  <c r="G1207" i="1"/>
  <c r="H1207" i="1" s="1"/>
  <c r="B1207" i="1"/>
  <c r="B1208" i="1" s="1"/>
  <c r="B1209" i="1" s="1"/>
  <c r="G1206" i="1"/>
  <c r="H1206" i="1" s="1"/>
  <c r="G1205" i="1"/>
  <c r="H1205" i="1" s="1"/>
  <c r="H1204" i="1"/>
  <c r="G1204" i="1"/>
  <c r="G1203" i="1"/>
  <c r="H1203" i="1" s="1"/>
  <c r="G1202" i="1"/>
  <c r="H1202" i="1" s="1"/>
  <c r="G1201" i="1"/>
  <c r="H1201" i="1" s="1"/>
  <c r="G1200" i="1"/>
  <c r="H1200" i="1" s="1"/>
  <c r="B1200" i="1"/>
  <c r="B1201" i="1" s="1"/>
  <c r="B1202" i="1" s="1"/>
  <c r="B1203" i="1" s="1"/>
  <c r="B1204" i="1" s="1"/>
  <c r="B1205" i="1" s="1"/>
  <c r="G1199" i="1"/>
  <c r="H1199" i="1" s="1"/>
  <c r="B1199" i="1"/>
  <c r="G1198" i="1"/>
  <c r="H1198" i="1" s="1"/>
  <c r="G1197" i="1"/>
  <c r="H1197" i="1" s="1"/>
  <c r="G1196" i="1"/>
  <c r="H1196" i="1" s="1"/>
  <c r="H1195" i="1"/>
  <c r="G1195" i="1"/>
  <c r="B1195" i="1"/>
  <c r="B1196" i="1" s="1"/>
  <c r="B1197" i="1" s="1"/>
  <c r="G1194" i="1"/>
  <c r="H1194" i="1" s="1"/>
  <c r="G1193" i="1"/>
  <c r="H1193" i="1" s="1"/>
  <c r="G1192" i="1"/>
  <c r="H1192" i="1" s="1"/>
  <c r="G1191" i="1"/>
  <c r="H1191" i="1" s="1"/>
  <c r="G1190" i="1"/>
  <c r="H1190" i="1" s="1"/>
  <c r="G1189" i="1"/>
  <c r="H1189" i="1" s="1"/>
  <c r="H1188" i="1"/>
  <c r="G1188" i="1"/>
  <c r="G1187" i="1"/>
  <c r="H1187" i="1" s="1"/>
  <c r="G1186" i="1"/>
  <c r="H1186" i="1" s="1"/>
  <c r="G1185" i="1"/>
  <c r="H1185" i="1" s="1"/>
  <c r="G1184" i="1"/>
  <c r="H1184" i="1" s="1"/>
  <c r="G1183" i="1"/>
  <c r="H1183" i="1" s="1"/>
  <c r="G1182" i="1"/>
  <c r="H1182" i="1" s="1"/>
  <c r="H1181" i="1"/>
  <c r="G1181" i="1"/>
  <c r="H1180" i="1"/>
  <c r="G1180" i="1"/>
  <c r="G1179" i="1"/>
  <c r="H1179" i="1" s="1"/>
  <c r="G1178" i="1"/>
  <c r="H1178" i="1" s="1"/>
  <c r="G1177" i="1"/>
  <c r="H1177" i="1" s="1"/>
  <c r="H1176" i="1"/>
  <c r="G1176" i="1"/>
  <c r="G1175" i="1"/>
  <c r="H1175" i="1" s="1"/>
  <c r="G1174" i="1"/>
  <c r="H1174" i="1" s="1"/>
  <c r="G1173" i="1"/>
  <c r="H1173" i="1" s="1"/>
  <c r="G1172" i="1"/>
  <c r="H1172" i="1" s="1"/>
  <c r="G1171" i="1"/>
  <c r="H1171" i="1" s="1"/>
  <c r="H1170" i="1"/>
  <c r="G1170" i="1"/>
  <c r="G1169" i="1"/>
  <c r="H1169" i="1" s="1"/>
  <c r="H1168" i="1"/>
  <c r="G1168" i="1"/>
  <c r="H1167" i="1"/>
  <c r="G1167" i="1"/>
  <c r="G1166" i="1"/>
  <c r="H1166" i="1" s="1"/>
  <c r="G1165" i="1"/>
  <c r="H1165" i="1" s="1"/>
  <c r="G1164" i="1"/>
  <c r="H1164" i="1" s="1"/>
  <c r="G1163" i="1"/>
  <c r="H1163" i="1" s="1"/>
  <c r="G1162" i="1"/>
  <c r="H1162" i="1" s="1"/>
  <c r="G1161" i="1"/>
  <c r="H1161" i="1" s="1"/>
  <c r="G1160" i="1"/>
  <c r="H1160" i="1" s="1"/>
  <c r="G1159" i="1"/>
  <c r="H1159" i="1" s="1"/>
  <c r="G1158" i="1"/>
  <c r="H1158" i="1" s="1"/>
  <c r="H1157" i="1"/>
  <c r="G1157" i="1"/>
  <c r="G1156" i="1"/>
  <c r="H1156" i="1" s="1"/>
  <c r="G1155" i="1"/>
  <c r="H1155" i="1" s="1"/>
  <c r="G1154" i="1"/>
  <c r="H1154" i="1" s="1"/>
  <c r="G1153" i="1"/>
  <c r="H1153" i="1" s="1"/>
  <c r="G1152" i="1"/>
  <c r="H1152" i="1" s="1"/>
  <c r="G1151" i="1"/>
  <c r="H1151" i="1" s="1"/>
  <c r="G1150" i="1"/>
  <c r="H1150" i="1" s="1"/>
  <c r="G1149" i="1"/>
  <c r="H1149" i="1" s="1"/>
  <c r="G1148" i="1"/>
  <c r="H1148" i="1" s="1"/>
  <c r="G1147" i="1"/>
  <c r="H1147" i="1" s="1"/>
  <c r="H1146" i="1"/>
  <c r="G1146" i="1"/>
  <c r="H1145" i="1"/>
  <c r="G1145" i="1"/>
  <c r="G1144" i="1"/>
  <c r="H1144" i="1" s="1"/>
  <c r="H1143" i="1"/>
  <c r="G1143" i="1"/>
  <c r="H1142" i="1"/>
  <c r="G1142" i="1"/>
  <c r="H1141" i="1"/>
  <c r="G1141" i="1"/>
  <c r="G1140" i="1"/>
  <c r="H1140" i="1" s="1"/>
  <c r="G1139" i="1"/>
  <c r="H1139" i="1" s="1"/>
  <c r="H1138" i="1"/>
  <c r="G1138" i="1"/>
  <c r="G1137" i="1"/>
  <c r="H1137" i="1" s="1"/>
  <c r="G1136" i="1"/>
  <c r="H1136" i="1" s="1"/>
  <c r="G1135" i="1"/>
  <c r="H1135" i="1" s="1"/>
  <c r="G1134" i="1"/>
  <c r="H1134" i="1" s="1"/>
  <c r="G1133" i="1"/>
  <c r="H1133" i="1" s="1"/>
  <c r="G1132" i="1"/>
  <c r="H1132" i="1" s="1"/>
  <c r="G1131" i="1"/>
  <c r="H1131" i="1" s="1"/>
  <c r="G1130" i="1"/>
  <c r="H1130" i="1" s="1"/>
  <c r="G1129" i="1"/>
  <c r="H1129" i="1" s="1"/>
  <c r="H1128" i="1"/>
  <c r="G1128" i="1"/>
  <c r="H1127" i="1"/>
  <c r="G1127" i="1"/>
  <c r="G1126" i="1"/>
  <c r="H1126" i="1" s="1"/>
  <c r="G1125" i="1"/>
  <c r="H1125" i="1" s="1"/>
  <c r="G1124" i="1"/>
  <c r="H1124" i="1" s="1"/>
  <c r="G1123" i="1"/>
  <c r="H1123" i="1" s="1"/>
  <c r="G1122" i="1"/>
  <c r="H1122" i="1" s="1"/>
  <c r="G1121" i="1"/>
  <c r="H1121" i="1" s="1"/>
  <c r="G1120" i="1"/>
  <c r="H1120" i="1" s="1"/>
  <c r="H1119" i="1"/>
  <c r="G1119" i="1"/>
  <c r="G1118" i="1"/>
  <c r="H1118" i="1" s="1"/>
  <c r="G1117" i="1"/>
  <c r="H1117" i="1" s="1"/>
  <c r="G1116" i="1"/>
  <c r="H1116" i="1" s="1"/>
  <c r="H1115" i="1"/>
  <c r="G1115" i="1"/>
  <c r="G1114" i="1"/>
  <c r="H1114" i="1" s="1"/>
  <c r="G1113" i="1"/>
  <c r="H1113" i="1" s="1"/>
  <c r="H1112" i="1"/>
  <c r="G1112" i="1"/>
  <c r="G1111" i="1"/>
  <c r="H1111" i="1" s="1"/>
  <c r="G1110" i="1"/>
  <c r="H1110" i="1" s="1"/>
  <c r="G1109" i="1"/>
  <c r="H1109" i="1" s="1"/>
  <c r="G1108" i="1"/>
  <c r="H1108" i="1" s="1"/>
  <c r="G1107" i="1"/>
  <c r="H1107" i="1" s="1"/>
  <c r="G1106" i="1"/>
  <c r="H1106" i="1" s="1"/>
  <c r="G1105" i="1"/>
  <c r="H1105" i="1" s="1"/>
  <c r="G1104" i="1"/>
  <c r="H1104" i="1" s="1"/>
  <c r="G1103" i="1"/>
  <c r="H1103" i="1" s="1"/>
  <c r="G1102" i="1"/>
  <c r="H1102" i="1" s="1"/>
  <c r="H1101" i="1"/>
  <c r="G1101" i="1"/>
  <c r="G1100" i="1"/>
  <c r="H1100" i="1" s="1"/>
  <c r="G1099" i="1"/>
  <c r="H1099" i="1" s="1"/>
  <c r="G1098" i="1"/>
  <c r="H1098" i="1" s="1"/>
  <c r="G1097" i="1"/>
  <c r="H1097" i="1" s="1"/>
  <c r="G1096" i="1"/>
  <c r="H1096" i="1" s="1"/>
  <c r="H1095" i="1"/>
  <c r="G1095" i="1"/>
  <c r="G1094" i="1"/>
  <c r="H1094" i="1" s="1"/>
  <c r="H1093" i="1"/>
  <c r="G1093" i="1"/>
  <c r="G1092" i="1"/>
  <c r="H1092" i="1" s="1"/>
  <c r="G1091" i="1"/>
  <c r="H1091" i="1" s="1"/>
  <c r="G1090" i="1"/>
  <c r="H1090" i="1" s="1"/>
  <c r="G1089" i="1"/>
  <c r="H1089" i="1" s="1"/>
  <c r="H1088" i="1"/>
  <c r="G1088" i="1"/>
  <c r="G1087" i="1"/>
  <c r="H1087" i="1" s="1"/>
  <c r="H1086" i="1"/>
  <c r="G1086" i="1"/>
  <c r="H1085" i="1"/>
  <c r="G1085" i="1"/>
  <c r="G1084" i="1"/>
  <c r="H1084" i="1" s="1"/>
  <c r="G1083" i="1"/>
  <c r="H1083" i="1" s="1"/>
  <c r="G1082" i="1"/>
  <c r="H1082" i="1" s="1"/>
  <c r="G1081" i="1"/>
  <c r="H1081" i="1" s="1"/>
  <c r="G1080" i="1"/>
  <c r="H1080" i="1" s="1"/>
  <c r="G1079" i="1"/>
  <c r="H1079" i="1" s="1"/>
  <c r="H1078" i="1"/>
  <c r="G1078" i="1"/>
  <c r="G1077" i="1"/>
  <c r="H1077" i="1" s="1"/>
  <c r="G1076" i="1"/>
  <c r="H1076" i="1" s="1"/>
  <c r="G1075" i="1"/>
  <c r="H1075" i="1" s="1"/>
  <c r="G1074" i="1"/>
  <c r="H1074" i="1" s="1"/>
  <c r="G1073" i="1"/>
  <c r="H1073" i="1" s="1"/>
  <c r="G1072" i="1"/>
  <c r="H1072" i="1" s="1"/>
  <c r="G1071" i="1"/>
  <c r="H1071" i="1" s="1"/>
  <c r="H1070" i="1"/>
  <c r="G1070" i="1"/>
  <c r="G1069" i="1"/>
  <c r="H1069" i="1" s="1"/>
  <c r="G1068" i="1"/>
  <c r="H1068" i="1" s="1"/>
  <c r="G1067" i="1"/>
  <c r="H1067" i="1" s="1"/>
  <c r="G1066" i="1"/>
  <c r="H1066" i="1" s="1"/>
  <c r="H1065" i="1"/>
  <c r="G1065" i="1"/>
  <c r="H1064" i="1"/>
  <c r="G1064" i="1"/>
  <c r="G1063" i="1"/>
  <c r="H1063" i="1" s="1"/>
  <c r="G1062" i="1"/>
  <c r="H1062" i="1" s="1"/>
  <c r="H1061" i="1"/>
  <c r="G1061" i="1"/>
  <c r="G1060" i="1"/>
  <c r="H1060" i="1" s="1"/>
  <c r="G1059" i="1"/>
  <c r="H1059" i="1" s="1"/>
  <c r="G1058" i="1"/>
  <c r="H1058" i="1" s="1"/>
  <c r="H1057" i="1"/>
  <c r="G1057" i="1"/>
  <c r="G1056" i="1"/>
  <c r="H1056" i="1" s="1"/>
  <c r="G1055" i="1"/>
  <c r="H1055" i="1" s="1"/>
  <c r="G1054" i="1"/>
  <c r="H1054" i="1" s="1"/>
  <c r="G1053" i="1"/>
  <c r="H1053" i="1" s="1"/>
  <c r="G1052" i="1"/>
  <c r="H1052" i="1" s="1"/>
  <c r="G1051" i="1"/>
  <c r="H1051" i="1" s="1"/>
  <c r="G1050" i="1"/>
  <c r="H1050" i="1" s="1"/>
  <c r="H1049" i="1"/>
  <c r="G1049" i="1"/>
  <c r="G1048" i="1"/>
  <c r="H1048" i="1" s="1"/>
  <c r="G1047" i="1"/>
  <c r="H1047" i="1" s="1"/>
  <c r="G1046" i="1"/>
  <c r="H1046" i="1" s="1"/>
  <c r="G1045" i="1"/>
  <c r="H1045" i="1" s="1"/>
  <c r="H1044" i="1"/>
  <c r="G1044" i="1"/>
  <c r="H1043" i="1"/>
  <c r="G1043" i="1"/>
  <c r="G1042" i="1"/>
  <c r="H1042" i="1" s="1"/>
  <c r="G1041" i="1"/>
  <c r="H1041" i="1" s="1"/>
  <c r="G1040" i="1"/>
  <c r="H1040" i="1" s="1"/>
  <c r="G1039" i="1"/>
  <c r="H1039" i="1" s="1"/>
  <c r="G1038" i="1"/>
  <c r="H1038" i="1" s="1"/>
  <c r="G1037" i="1"/>
  <c r="H1037" i="1" s="1"/>
  <c r="G1036" i="1"/>
  <c r="H1036" i="1" s="1"/>
  <c r="G1035" i="1"/>
  <c r="H1035" i="1" s="1"/>
  <c r="G1034" i="1"/>
  <c r="H1034" i="1" s="1"/>
  <c r="H1033" i="1"/>
  <c r="G1033" i="1"/>
  <c r="G1032" i="1"/>
  <c r="H1032" i="1" s="1"/>
  <c r="G1031" i="1"/>
  <c r="H1031" i="1" s="1"/>
  <c r="H1030" i="1"/>
  <c r="G1030" i="1"/>
  <c r="G1029" i="1"/>
  <c r="H1029" i="1" s="1"/>
  <c r="H1028" i="1"/>
  <c r="G1028" i="1"/>
  <c r="G1027" i="1"/>
  <c r="H1027" i="1" s="1"/>
  <c r="H1026" i="1"/>
  <c r="G1026" i="1"/>
  <c r="H1025" i="1"/>
  <c r="G1025" i="1"/>
  <c r="G1024" i="1"/>
  <c r="H1024" i="1" s="1"/>
  <c r="G1023" i="1"/>
  <c r="H1023" i="1" s="1"/>
  <c r="H1022" i="1"/>
  <c r="G1022" i="1"/>
  <c r="G1021" i="1"/>
  <c r="H1021" i="1" s="1"/>
  <c r="G1020" i="1"/>
  <c r="H1020" i="1" s="1"/>
  <c r="G1019" i="1"/>
  <c r="H1019" i="1" s="1"/>
  <c r="G1018" i="1"/>
  <c r="H1018" i="1" s="1"/>
  <c r="G1017" i="1"/>
  <c r="H1017" i="1" s="1"/>
  <c r="G1016" i="1"/>
  <c r="H1016" i="1" s="1"/>
  <c r="G1015" i="1"/>
  <c r="H1015" i="1" s="1"/>
  <c r="G1014" i="1"/>
  <c r="H1014" i="1" s="1"/>
  <c r="H1013" i="1"/>
  <c r="G1013" i="1"/>
  <c r="G1012" i="1"/>
  <c r="H1012" i="1" s="1"/>
  <c r="G1011" i="1"/>
  <c r="H1011" i="1" s="1"/>
  <c r="H1010" i="1"/>
  <c r="G1010" i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H1002" i="1"/>
  <c r="G1002" i="1"/>
  <c r="G1001" i="1"/>
  <c r="H1001" i="1" s="1"/>
  <c r="G1000" i="1"/>
  <c r="H1000" i="1" s="1"/>
  <c r="G999" i="1"/>
  <c r="H999" i="1" s="1"/>
  <c r="G998" i="1"/>
  <c r="H998" i="1" s="1"/>
  <c r="G997" i="1"/>
  <c r="H997" i="1" s="1"/>
  <c r="H996" i="1"/>
  <c r="G996" i="1"/>
  <c r="G995" i="1"/>
  <c r="H995" i="1" s="1"/>
  <c r="G994" i="1"/>
  <c r="H994" i="1" s="1"/>
  <c r="G993" i="1"/>
  <c r="H993" i="1" s="1"/>
  <c r="G992" i="1"/>
  <c r="H992" i="1" s="1"/>
  <c r="H991" i="1"/>
  <c r="G991" i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H981" i="1"/>
  <c r="G981" i="1"/>
  <c r="G980" i="1"/>
  <c r="H980" i="1" s="1"/>
  <c r="H979" i="1"/>
  <c r="G979" i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H958" i="1"/>
  <c r="G958" i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H951" i="1"/>
  <c r="G951" i="1"/>
  <c r="G950" i="1"/>
  <c r="H950" i="1" s="1"/>
  <c r="G949" i="1"/>
  <c r="H949" i="1" s="1"/>
  <c r="H948" i="1"/>
  <c r="G948" i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H940" i="1"/>
  <c r="G940" i="1"/>
  <c r="G939" i="1"/>
  <c r="H939" i="1" s="1"/>
  <c r="H938" i="1"/>
  <c r="G938" i="1"/>
  <c r="G937" i="1"/>
  <c r="H937" i="1" s="1"/>
  <c r="G936" i="1"/>
  <c r="H936" i="1" s="1"/>
  <c r="G935" i="1"/>
  <c r="H935" i="1" s="1"/>
  <c r="G934" i="1"/>
  <c r="H934" i="1" s="1"/>
  <c r="B934" i="1"/>
  <c r="B946" i="1" s="1"/>
  <c r="B958" i="1" s="1"/>
  <c r="B970" i="1" s="1"/>
  <c r="B982" i="1" s="1"/>
  <c r="B994" i="1" s="1"/>
  <c r="B1006" i="1" s="1"/>
  <c r="B1018" i="1" s="1"/>
  <c r="B1030" i="1" s="1"/>
  <c r="B1042" i="1" s="1"/>
  <c r="B1054" i="1" s="1"/>
  <c r="B1066" i="1" s="1"/>
  <c r="B1078" i="1" s="1"/>
  <c r="B1090" i="1" s="1"/>
  <c r="B1102" i="1" s="1"/>
  <c r="B1114" i="1" s="1"/>
  <c r="B1126" i="1" s="1"/>
  <c r="B1138" i="1" s="1"/>
  <c r="B1150" i="1" s="1"/>
  <c r="B1162" i="1" s="1"/>
  <c r="B1174" i="1" s="1"/>
  <c r="B1186" i="1" s="1"/>
  <c r="G933" i="1"/>
  <c r="H933" i="1" s="1"/>
  <c r="H932" i="1"/>
  <c r="G932" i="1"/>
  <c r="H931" i="1"/>
  <c r="G931" i="1"/>
  <c r="H930" i="1"/>
  <c r="G930" i="1"/>
  <c r="G929" i="1"/>
  <c r="H929" i="1" s="1"/>
  <c r="G928" i="1"/>
  <c r="H928" i="1" s="1"/>
  <c r="H927" i="1"/>
  <c r="G927" i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H918" i="1"/>
  <c r="G918" i="1"/>
  <c r="G917" i="1"/>
  <c r="H917" i="1" s="1"/>
  <c r="G916" i="1"/>
  <c r="H916" i="1" s="1"/>
  <c r="H915" i="1"/>
  <c r="G915" i="1"/>
  <c r="G914" i="1"/>
  <c r="H914" i="1" s="1"/>
  <c r="G913" i="1"/>
  <c r="H913" i="1" s="1"/>
  <c r="G912" i="1"/>
  <c r="H912" i="1" s="1"/>
  <c r="G911" i="1"/>
  <c r="H911" i="1" s="1"/>
  <c r="G910" i="1"/>
  <c r="H910" i="1" s="1"/>
  <c r="G909" i="1"/>
  <c r="H909" i="1" s="1"/>
  <c r="G908" i="1"/>
  <c r="H908" i="1" s="1"/>
  <c r="G907" i="1"/>
  <c r="H907" i="1" s="1"/>
  <c r="G906" i="1"/>
  <c r="H906" i="1" s="1"/>
  <c r="G905" i="1"/>
  <c r="H905" i="1" s="1"/>
  <c r="G904" i="1"/>
  <c r="H904" i="1" s="1"/>
  <c r="G903" i="1"/>
  <c r="H903" i="1" s="1"/>
  <c r="G902" i="1"/>
  <c r="H902" i="1" s="1"/>
  <c r="H901" i="1"/>
  <c r="G901" i="1"/>
  <c r="G900" i="1"/>
  <c r="H900" i="1" s="1"/>
  <c r="G899" i="1"/>
  <c r="H899" i="1" s="1"/>
  <c r="H898" i="1"/>
  <c r="G898" i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H890" i="1"/>
  <c r="G890" i="1"/>
  <c r="H889" i="1"/>
  <c r="G889" i="1"/>
  <c r="G888" i="1"/>
  <c r="H888" i="1" s="1"/>
  <c r="G887" i="1"/>
  <c r="H887" i="1" s="1"/>
  <c r="G886" i="1"/>
  <c r="H886" i="1" s="1"/>
  <c r="B886" i="1"/>
  <c r="B898" i="1" s="1"/>
  <c r="B910" i="1" s="1"/>
  <c r="B922" i="1" s="1"/>
  <c r="H885" i="1"/>
  <c r="G885" i="1"/>
  <c r="G884" i="1"/>
  <c r="H884" i="1" s="1"/>
  <c r="G883" i="1"/>
  <c r="H883" i="1" s="1"/>
  <c r="B883" i="1"/>
  <c r="B895" i="1" s="1"/>
  <c r="B907" i="1" s="1"/>
  <c r="B919" i="1" s="1"/>
  <c r="B931" i="1" s="1"/>
  <c r="B943" i="1" s="1"/>
  <c r="B955" i="1" s="1"/>
  <c r="B967" i="1" s="1"/>
  <c r="B979" i="1" s="1"/>
  <c r="B991" i="1" s="1"/>
  <c r="B1003" i="1" s="1"/>
  <c r="B1015" i="1" s="1"/>
  <c r="B1027" i="1" s="1"/>
  <c r="B1039" i="1" s="1"/>
  <c r="B1051" i="1" s="1"/>
  <c r="B1063" i="1" s="1"/>
  <c r="B1075" i="1" s="1"/>
  <c r="B1087" i="1" s="1"/>
  <c r="B1099" i="1" s="1"/>
  <c r="B1111" i="1" s="1"/>
  <c r="B1123" i="1" s="1"/>
  <c r="B1135" i="1" s="1"/>
  <c r="B1147" i="1" s="1"/>
  <c r="B1159" i="1" s="1"/>
  <c r="B1171" i="1" s="1"/>
  <c r="B1183" i="1" s="1"/>
  <c r="H882" i="1"/>
  <c r="G882" i="1"/>
  <c r="B882" i="1"/>
  <c r="B894" i="1" s="1"/>
  <c r="B906" i="1" s="1"/>
  <c r="B918" i="1" s="1"/>
  <c r="B930" i="1" s="1"/>
  <c r="B942" i="1" s="1"/>
  <c r="B954" i="1" s="1"/>
  <c r="B966" i="1" s="1"/>
  <c r="B978" i="1" s="1"/>
  <c r="B990" i="1" s="1"/>
  <c r="B1002" i="1" s="1"/>
  <c r="B1014" i="1" s="1"/>
  <c r="B1026" i="1" s="1"/>
  <c r="B1038" i="1" s="1"/>
  <c r="B1050" i="1" s="1"/>
  <c r="B1062" i="1" s="1"/>
  <c r="B1074" i="1" s="1"/>
  <c r="B1086" i="1" s="1"/>
  <c r="B1098" i="1" s="1"/>
  <c r="B1110" i="1" s="1"/>
  <c r="B1122" i="1" s="1"/>
  <c r="B1134" i="1" s="1"/>
  <c r="B1146" i="1" s="1"/>
  <c r="B1158" i="1" s="1"/>
  <c r="B1170" i="1" s="1"/>
  <c r="B11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B875" i="1"/>
  <c r="G874" i="1"/>
  <c r="H874" i="1" s="1"/>
  <c r="G873" i="1"/>
  <c r="H873" i="1" s="1"/>
  <c r="H872" i="1"/>
  <c r="G872" i="1"/>
  <c r="B872" i="1"/>
  <c r="G871" i="1"/>
  <c r="H871" i="1" s="1"/>
  <c r="B871" i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B863" i="1"/>
  <c r="B864" i="1" s="1"/>
  <c r="B865" i="1" s="1"/>
  <c r="B866" i="1" s="1"/>
  <c r="B867" i="1" s="1"/>
  <c r="B868" i="1" s="1"/>
  <c r="B869" i="1" s="1"/>
  <c r="G862" i="1"/>
  <c r="H862" i="1" s="1"/>
  <c r="G861" i="1"/>
  <c r="H861" i="1" s="1"/>
  <c r="G860" i="1"/>
  <c r="H860" i="1" s="1"/>
  <c r="G859" i="1"/>
  <c r="H859" i="1" s="1"/>
  <c r="B859" i="1"/>
  <c r="B860" i="1" s="1"/>
  <c r="B861" i="1" s="1"/>
  <c r="G858" i="1"/>
  <c r="H858" i="1" s="1"/>
  <c r="G857" i="1"/>
  <c r="H857" i="1" s="1"/>
  <c r="H856" i="1"/>
  <c r="G856" i="1"/>
  <c r="G855" i="1"/>
  <c r="H855" i="1" s="1"/>
  <c r="G854" i="1"/>
  <c r="H854" i="1" s="1"/>
  <c r="H853" i="1"/>
  <c r="G853" i="1"/>
  <c r="G852" i="1"/>
  <c r="H852" i="1" s="1"/>
  <c r="H851" i="1"/>
  <c r="G851" i="1"/>
  <c r="B851" i="1"/>
  <c r="B852" i="1" s="1"/>
  <c r="B853" i="1" s="1"/>
  <c r="B854" i="1" s="1"/>
  <c r="B855" i="1" s="1"/>
  <c r="B856" i="1" s="1"/>
  <c r="B857" i="1" s="1"/>
  <c r="G850" i="1"/>
  <c r="H850" i="1" s="1"/>
  <c r="G849" i="1"/>
  <c r="H849" i="1" s="1"/>
  <c r="G848" i="1"/>
  <c r="H848" i="1" s="1"/>
  <c r="B848" i="1"/>
  <c r="B849" i="1" s="1"/>
  <c r="G847" i="1"/>
  <c r="H847" i="1" s="1"/>
  <c r="B847" i="1"/>
  <c r="G846" i="1"/>
  <c r="H846" i="1" s="1"/>
  <c r="G845" i="1"/>
  <c r="H845" i="1" s="1"/>
  <c r="G844" i="1"/>
  <c r="H844" i="1" s="1"/>
  <c r="G843" i="1"/>
  <c r="H843" i="1" s="1"/>
  <c r="G842" i="1"/>
  <c r="H842" i="1" s="1"/>
  <c r="B842" i="1"/>
  <c r="B843" i="1" s="1"/>
  <c r="B844" i="1" s="1"/>
  <c r="B845" i="1" s="1"/>
  <c r="G841" i="1"/>
  <c r="H841" i="1" s="1"/>
  <c r="G840" i="1"/>
  <c r="H840" i="1" s="1"/>
  <c r="G839" i="1"/>
  <c r="H839" i="1" s="1"/>
  <c r="B839" i="1"/>
  <c r="B840" i="1" s="1"/>
  <c r="B841" i="1" s="1"/>
  <c r="G838" i="1"/>
  <c r="H838" i="1" s="1"/>
  <c r="G837" i="1"/>
  <c r="H837" i="1" s="1"/>
  <c r="G836" i="1"/>
  <c r="H836" i="1" s="1"/>
  <c r="G835" i="1"/>
  <c r="H835" i="1" s="1"/>
  <c r="B835" i="1"/>
  <c r="B836" i="1" s="1"/>
  <c r="B837" i="1" s="1"/>
  <c r="G834" i="1"/>
  <c r="H834" i="1" s="1"/>
  <c r="H833" i="1"/>
  <c r="G833" i="1"/>
  <c r="G832" i="1"/>
  <c r="H832" i="1" s="1"/>
  <c r="H831" i="1"/>
  <c r="G831" i="1"/>
  <c r="H830" i="1"/>
  <c r="G830" i="1"/>
  <c r="G829" i="1"/>
  <c r="H829" i="1" s="1"/>
  <c r="G828" i="1"/>
  <c r="H828" i="1" s="1"/>
  <c r="G827" i="1"/>
  <c r="H827" i="1" s="1"/>
  <c r="B827" i="1"/>
  <c r="B828" i="1" s="1"/>
  <c r="B829" i="1" s="1"/>
  <c r="B830" i="1" s="1"/>
  <c r="B831" i="1" s="1"/>
  <c r="B832" i="1" s="1"/>
  <c r="B833" i="1" s="1"/>
  <c r="H826" i="1"/>
  <c r="G826" i="1"/>
  <c r="H825" i="1"/>
  <c r="G825" i="1"/>
  <c r="G824" i="1"/>
  <c r="H824" i="1" s="1"/>
  <c r="B824" i="1"/>
  <c r="B825" i="1" s="1"/>
  <c r="G823" i="1"/>
  <c r="H823" i="1" s="1"/>
  <c r="B823" i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B815" i="1"/>
  <c r="B816" i="1" s="1"/>
  <c r="B817" i="1" s="1"/>
  <c r="B818" i="1" s="1"/>
  <c r="B819" i="1" s="1"/>
  <c r="B820" i="1" s="1"/>
  <c r="B821" i="1" s="1"/>
  <c r="G814" i="1"/>
  <c r="H814" i="1" s="1"/>
  <c r="G813" i="1"/>
  <c r="H813" i="1" s="1"/>
  <c r="G812" i="1"/>
  <c r="H812" i="1" s="1"/>
  <c r="B812" i="1"/>
  <c r="B813" i="1" s="1"/>
  <c r="G811" i="1"/>
  <c r="H811" i="1" s="1"/>
  <c r="B811" i="1"/>
  <c r="H810" i="1"/>
  <c r="G810" i="1"/>
  <c r="G809" i="1"/>
  <c r="H809" i="1" s="1"/>
  <c r="G808" i="1"/>
  <c r="H808" i="1" s="1"/>
  <c r="G807" i="1"/>
  <c r="H807" i="1" s="1"/>
  <c r="G806" i="1"/>
  <c r="H806" i="1" s="1"/>
  <c r="G805" i="1"/>
  <c r="H805" i="1" s="1"/>
  <c r="B805" i="1"/>
  <c r="B806" i="1" s="1"/>
  <c r="B807" i="1" s="1"/>
  <c r="B808" i="1" s="1"/>
  <c r="B809" i="1" s="1"/>
  <c r="G804" i="1"/>
  <c r="H804" i="1" s="1"/>
  <c r="G803" i="1"/>
  <c r="H803" i="1" s="1"/>
  <c r="B803" i="1"/>
  <c r="B804" i="1" s="1"/>
  <c r="G802" i="1"/>
  <c r="H802" i="1" s="1"/>
  <c r="G801" i="1"/>
  <c r="H801" i="1" s="1"/>
  <c r="G800" i="1"/>
  <c r="H800" i="1" s="1"/>
  <c r="B800" i="1"/>
  <c r="B801" i="1" s="1"/>
  <c r="G799" i="1"/>
  <c r="H799" i="1" s="1"/>
  <c r="B799" i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H791" i="1"/>
  <c r="G791" i="1"/>
  <c r="G790" i="1"/>
  <c r="H790" i="1" s="1"/>
  <c r="G789" i="1"/>
  <c r="H789" i="1" s="1"/>
  <c r="G788" i="1"/>
  <c r="H788" i="1" s="1"/>
  <c r="G787" i="1"/>
  <c r="H787" i="1" s="1"/>
  <c r="G786" i="1"/>
  <c r="H786" i="1" s="1"/>
  <c r="G785" i="1"/>
  <c r="H785" i="1" s="1"/>
  <c r="G784" i="1"/>
  <c r="H784" i="1" s="1"/>
  <c r="G783" i="1"/>
  <c r="H783" i="1" s="1"/>
  <c r="G782" i="1"/>
  <c r="H782" i="1" s="1"/>
  <c r="H781" i="1"/>
  <c r="G781" i="1"/>
  <c r="H780" i="1"/>
  <c r="G780" i="1"/>
  <c r="H779" i="1"/>
  <c r="G779" i="1"/>
  <c r="G778" i="1"/>
  <c r="H778" i="1" s="1"/>
  <c r="G777" i="1"/>
  <c r="H777" i="1" s="1"/>
  <c r="G776" i="1"/>
  <c r="H776" i="1" s="1"/>
  <c r="H775" i="1"/>
  <c r="G775" i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H768" i="1"/>
  <c r="G768" i="1"/>
  <c r="G767" i="1"/>
  <c r="H767" i="1" s="1"/>
  <c r="H766" i="1"/>
  <c r="G766" i="1"/>
  <c r="H765" i="1"/>
  <c r="G765" i="1"/>
  <c r="G764" i="1"/>
  <c r="H764" i="1" s="1"/>
  <c r="G763" i="1"/>
  <c r="H763" i="1" s="1"/>
  <c r="H762" i="1"/>
  <c r="G762" i="1"/>
  <c r="G761" i="1"/>
  <c r="H761" i="1" s="1"/>
  <c r="G760" i="1"/>
  <c r="H760" i="1" s="1"/>
  <c r="G759" i="1"/>
  <c r="H759" i="1" s="1"/>
  <c r="G758" i="1"/>
  <c r="H758" i="1" s="1"/>
  <c r="G757" i="1"/>
  <c r="H757" i="1" s="1"/>
  <c r="G756" i="1"/>
  <c r="H756" i="1" s="1"/>
  <c r="G755" i="1"/>
  <c r="H755" i="1" s="1"/>
  <c r="H754" i="1"/>
  <c r="G754" i="1"/>
  <c r="G753" i="1"/>
  <c r="H753" i="1" s="1"/>
  <c r="G752" i="1"/>
  <c r="H752" i="1" s="1"/>
  <c r="G751" i="1"/>
  <c r="H751" i="1" s="1"/>
  <c r="G750" i="1"/>
  <c r="H750" i="1" s="1"/>
  <c r="G749" i="1"/>
  <c r="H749" i="1" s="1"/>
  <c r="H748" i="1"/>
  <c r="G748" i="1"/>
  <c r="H747" i="1"/>
  <c r="G747" i="1"/>
  <c r="G746" i="1"/>
  <c r="H746" i="1" s="1"/>
  <c r="G745" i="1"/>
  <c r="H745" i="1" s="1"/>
  <c r="G744" i="1"/>
  <c r="H744" i="1" s="1"/>
  <c r="G743" i="1"/>
  <c r="H743" i="1" s="1"/>
  <c r="G742" i="1"/>
  <c r="H742" i="1" s="1"/>
  <c r="G741" i="1"/>
  <c r="H741" i="1" s="1"/>
  <c r="G740" i="1"/>
  <c r="H740" i="1" s="1"/>
  <c r="G739" i="1"/>
  <c r="H739" i="1" s="1"/>
  <c r="G738" i="1"/>
  <c r="H738" i="1" s="1"/>
  <c r="H737" i="1"/>
  <c r="G737" i="1"/>
  <c r="G736" i="1"/>
  <c r="H736" i="1" s="1"/>
  <c r="G735" i="1"/>
  <c r="H735" i="1" s="1"/>
  <c r="G734" i="1"/>
  <c r="H734" i="1" s="1"/>
  <c r="G733" i="1"/>
  <c r="H733" i="1" s="1"/>
  <c r="G732" i="1"/>
  <c r="H732" i="1" s="1"/>
  <c r="G731" i="1"/>
  <c r="H731" i="1" s="1"/>
  <c r="G730" i="1"/>
  <c r="H730" i="1" s="1"/>
  <c r="G729" i="1"/>
  <c r="H729" i="1" s="1"/>
  <c r="G728" i="1"/>
  <c r="H728" i="1" s="1"/>
  <c r="G727" i="1"/>
  <c r="H727" i="1" s="1"/>
  <c r="G726" i="1"/>
  <c r="H726" i="1" s="1"/>
  <c r="G725" i="1"/>
  <c r="H725" i="1" s="1"/>
  <c r="G724" i="1"/>
  <c r="H724" i="1" s="1"/>
  <c r="G723" i="1"/>
  <c r="H723" i="1" s="1"/>
  <c r="G722" i="1"/>
  <c r="H722" i="1" s="1"/>
  <c r="G721" i="1"/>
  <c r="H721" i="1" s="1"/>
  <c r="G720" i="1"/>
  <c r="H720" i="1" s="1"/>
  <c r="G719" i="1"/>
  <c r="H719" i="1" s="1"/>
  <c r="G718" i="1"/>
  <c r="H718" i="1" s="1"/>
  <c r="G717" i="1"/>
  <c r="H717" i="1" s="1"/>
  <c r="G716" i="1"/>
  <c r="H716" i="1" s="1"/>
  <c r="G715" i="1"/>
  <c r="H715" i="1" s="1"/>
  <c r="G714" i="1"/>
  <c r="H714" i="1" s="1"/>
  <c r="G713" i="1"/>
  <c r="H713" i="1" s="1"/>
  <c r="G712" i="1"/>
  <c r="H712" i="1" s="1"/>
  <c r="G711" i="1"/>
  <c r="H711" i="1" s="1"/>
  <c r="G710" i="1"/>
  <c r="H710" i="1" s="1"/>
  <c r="G709" i="1"/>
  <c r="H709" i="1" s="1"/>
  <c r="G708" i="1"/>
  <c r="H708" i="1" s="1"/>
  <c r="G707" i="1"/>
  <c r="H707" i="1" s="1"/>
  <c r="G706" i="1"/>
  <c r="H706" i="1" s="1"/>
  <c r="G705" i="1"/>
  <c r="H705" i="1" s="1"/>
  <c r="G704" i="1"/>
  <c r="H704" i="1" s="1"/>
  <c r="G703" i="1"/>
  <c r="H703" i="1" s="1"/>
  <c r="G702" i="1"/>
  <c r="H702" i="1" s="1"/>
  <c r="H701" i="1"/>
  <c r="G701" i="1"/>
  <c r="G700" i="1"/>
  <c r="H700" i="1" s="1"/>
  <c r="G699" i="1"/>
  <c r="H699" i="1" s="1"/>
  <c r="H698" i="1"/>
  <c r="G698" i="1"/>
  <c r="G697" i="1"/>
  <c r="H697" i="1" s="1"/>
  <c r="H696" i="1"/>
  <c r="G696" i="1"/>
  <c r="H695" i="1"/>
  <c r="G695" i="1"/>
  <c r="G694" i="1"/>
  <c r="H694" i="1" s="1"/>
  <c r="H693" i="1"/>
  <c r="G693" i="1"/>
  <c r="H692" i="1"/>
  <c r="G692" i="1"/>
  <c r="G691" i="1"/>
  <c r="H691" i="1" s="1"/>
  <c r="G690" i="1"/>
  <c r="H690" i="1" s="1"/>
  <c r="G689" i="1"/>
  <c r="H689" i="1" s="1"/>
  <c r="G688" i="1"/>
  <c r="H688" i="1" s="1"/>
  <c r="H687" i="1"/>
  <c r="G687" i="1"/>
  <c r="G686" i="1"/>
  <c r="H686" i="1" s="1"/>
  <c r="G685" i="1"/>
  <c r="H685" i="1" s="1"/>
  <c r="G684" i="1"/>
  <c r="H684" i="1" s="1"/>
  <c r="G683" i="1"/>
  <c r="H683" i="1" s="1"/>
  <c r="G682" i="1"/>
  <c r="H682" i="1" s="1"/>
  <c r="G681" i="1"/>
  <c r="H681" i="1" s="1"/>
  <c r="H680" i="1"/>
  <c r="G680" i="1"/>
  <c r="G679" i="1"/>
  <c r="H679" i="1" s="1"/>
  <c r="G678" i="1"/>
  <c r="H678" i="1" s="1"/>
  <c r="H677" i="1"/>
  <c r="G677" i="1"/>
  <c r="G676" i="1"/>
  <c r="H676" i="1" s="1"/>
  <c r="G675" i="1"/>
  <c r="H675" i="1" s="1"/>
  <c r="G674" i="1"/>
  <c r="H674" i="1" s="1"/>
  <c r="G673" i="1"/>
  <c r="H673" i="1" s="1"/>
  <c r="G672" i="1"/>
  <c r="H672" i="1" s="1"/>
  <c r="G671" i="1"/>
  <c r="H671" i="1" s="1"/>
  <c r="G670" i="1"/>
  <c r="H670" i="1" s="1"/>
  <c r="G669" i="1"/>
  <c r="H669" i="1" s="1"/>
  <c r="H668" i="1"/>
  <c r="G668" i="1"/>
  <c r="G667" i="1"/>
  <c r="H667" i="1" s="1"/>
  <c r="G666" i="1"/>
  <c r="H666" i="1" s="1"/>
  <c r="G665" i="1"/>
  <c r="H665" i="1" s="1"/>
  <c r="G664" i="1"/>
  <c r="H664" i="1" s="1"/>
  <c r="G663" i="1"/>
  <c r="H663" i="1" s="1"/>
  <c r="G662" i="1"/>
  <c r="H662" i="1" s="1"/>
  <c r="G661" i="1"/>
  <c r="H661" i="1" s="1"/>
  <c r="G660" i="1"/>
  <c r="H660" i="1" s="1"/>
  <c r="G659" i="1"/>
  <c r="H659" i="1" s="1"/>
  <c r="G658" i="1"/>
  <c r="H658" i="1" s="1"/>
  <c r="G657" i="1"/>
  <c r="H657" i="1" s="1"/>
  <c r="G656" i="1"/>
  <c r="H656" i="1" s="1"/>
  <c r="G655" i="1"/>
  <c r="H655" i="1" s="1"/>
  <c r="G654" i="1"/>
  <c r="H654" i="1" s="1"/>
  <c r="G653" i="1"/>
  <c r="H653" i="1" s="1"/>
  <c r="H652" i="1"/>
  <c r="G652" i="1"/>
  <c r="G651" i="1"/>
  <c r="H651" i="1" s="1"/>
  <c r="G650" i="1"/>
  <c r="H650" i="1" s="1"/>
  <c r="G649" i="1"/>
  <c r="H649" i="1" s="1"/>
  <c r="G648" i="1"/>
  <c r="H648" i="1" s="1"/>
  <c r="G647" i="1"/>
  <c r="H647" i="1" s="1"/>
  <c r="G646" i="1"/>
  <c r="H646" i="1" s="1"/>
  <c r="G645" i="1"/>
  <c r="H645" i="1" s="1"/>
  <c r="G644" i="1"/>
  <c r="H644" i="1" s="1"/>
  <c r="G643" i="1"/>
  <c r="H643" i="1" s="1"/>
  <c r="G642" i="1"/>
  <c r="H642" i="1" s="1"/>
  <c r="G641" i="1"/>
  <c r="H641" i="1" s="1"/>
  <c r="H640" i="1"/>
  <c r="G640" i="1"/>
  <c r="G639" i="1"/>
  <c r="H639" i="1" s="1"/>
  <c r="G638" i="1"/>
  <c r="H638" i="1" s="1"/>
  <c r="G637" i="1"/>
  <c r="H637" i="1" s="1"/>
  <c r="G636" i="1"/>
  <c r="H636" i="1" s="1"/>
  <c r="G635" i="1"/>
  <c r="H635" i="1" s="1"/>
  <c r="G634" i="1"/>
  <c r="H634" i="1" s="1"/>
  <c r="G633" i="1"/>
  <c r="H633" i="1" s="1"/>
  <c r="G632" i="1"/>
  <c r="H632" i="1" s="1"/>
  <c r="G631" i="1"/>
  <c r="H631" i="1" s="1"/>
  <c r="G630" i="1"/>
  <c r="H630" i="1" s="1"/>
  <c r="G629" i="1"/>
  <c r="H629" i="1" s="1"/>
  <c r="G628" i="1"/>
  <c r="H628" i="1" s="1"/>
  <c r="G627" i="1"/>
  <c r="H627" i="1" s="1"/>
  <c r="H626" i="1"/>
  <c r="G626" i="1"/>
  <c r="G625" i="1"/>
  <c r="H625" i="1" s="1"/>
  <c r="G624" i="1"/>
  <c r="H624" i="1" s="1"/>
  <c r="G623" i="1"/>
  <c r="H623" i="1" s="1"/>
  <c r="G622" i="1"/>
  <c r="H622" i="1" s="1"/>
  <c r="G621" i="1"/>
  <c r="H621" i="1" s="1"/>
  <c r="H620" i="1"/>
  <c r="G620" i="1"/>
  <c r="G619" i="1"/>
  <c r="H619" i="1" s="1"/>
  <c r="G618" i="1"/>
  <c r="H618" i="1" s="1"/>
  <c r="H617" i="1"/>
  <c r="G617" i="1"/>
  <c r="G616" i="1"/>
  <c r="H616" i="1" s="1"/>
  <c r="G615" i="1"/>
  <c r="H615" i="1" s="1"/>
  <c r="G614" i="1"/>
  <c r="H614" i="1" s="1"/>
  <c r="G613" i="1"/>
  <c r="H613" i="1" s="1"/>
  <c r="G612" i="1"/>
  <c r="H612" i="1" s="1"/>
  <c r="G611" i="1"/>
  <c r="H611" i="1" s="1"/>
  <c r="H610" i="1"/>
  <c r="G610" i="1"/>
  <c r="G609" i="1"/>
  <c r="H609" i="1" s="1"/>
  <c r="G608" i="1"/>
  <c r="H608" i="1" s="1"/>
  <c r="G607" i="1"/>
  <c r="H607" i="1" s="1"/>
  <c r="G606" i="1"/>
  <c r="H606" i="1" s="1"/>
  <c r="G605" i="1"/>
  <c r="H605" i="1" s="1"/>
  <c r="G604" i="1"/>
  <c r="H604" i="1" s="1"/>
  <c r="G603" i="1"/>
  <c r="H603" i="1" s="1"/>
  <c r="G602" i="1"/>
  <c r="H602" i="1" s="1"/>
  <c r="G601" i="1"/>
  <c r="H601" i="1" s="1"/>
  <c r="H600" i="1"/>
  <c r="G600" i="1"/>
  <c r="H599" i="1"/>
  <c r="G599" i="1"/>
  <c r="G598" i="1"/>
  <c r="H598" i="1" s="1"/>
  <c r="G597" i="1"/>
  <c r="H597" i="1" s="1"/>
  <c r="G596" i="1"/>
  <c r="H596" i="1" s="1"/>
  <c r="G595" i="1"/>
  <c r="H595" i="1" s="1"/>
  <c r="H594" i="1"/>
  <c r="G594" i="1"/>
  <c r="G593" i="1"/>
  <c r="H593" i="1" s="1"/>
  <c r="H592" i="1"/>
  <c r="G592" i="1"/>
  <c r="G591" i="1"/>
  <c r="H591" i="1" s="1"/>
  <c r="H590" i="1"/>
  <c r="G590" i="1"/>
  <c r="G589" i="1"/>
  <c r="H589" i="1" s="1"/>
  <c r="G588" i="1"/>
  <c r="H588" i="1" s="1"/>
  <c r="G587" i="1"/>
  <c r="H587" i="1" s="1"/>
  <c r="G586" i="1"/>
  <c r="H586" i="1" s="1"/>
  <c r="G585" i="1"/>
  <c r="H585" i="1" s="1"/>
  <c r="H584" i="1"/>
  <c r="G584" i="1"/>
  <c r="G583" i="1"/>
  <c r="H583" i="1" s="1"/>
  <c r="H582" i="1"/>
  <c r="G582" i="1"/>
  <c r="G581" i="1"/>
  <c r="H581" i="1" s="1"/>
  <c r="G580" i="1"/>
  <c r="H580" i="1" s="1"/>
  <c r="G579" i="1"/>
  <c r="H579" i="1" s="1"/>
  <c r="G578" i="1"/>
  <c r="H578" i="1" s="1"/>
  <c r="H577" i="1"/>
  <c r="G577" i="1"/>
  <c r="G576" i="1"/>
  <c r="H576" i="1" s="1"/>
  <c r="G575" i="1"/>
  <c r="H575" i="1" s="1"/>
  <c r="G574" i="1"/>
  <c r="H574" i="1" s="1"/>
  <c r="G573" i="1"/>
  <c r="H573" i="1" s="1"/>
  <c r="H572" i="1"/>
  <c r="G572" i="1"/>
  <c r="G571" i="1"/>
  <c r="H571" i="1" s="1"/>
  <c r="G570" i="1"/>
  <c r="H570" i="1" s="1"/>
  <c r="G569" i="1"/>
  <c r="H569" i="1" s="1"/>
  <c r="G568" i="1"/>
  <c r="H568" i="1" s="1"/>
  <c r="G567" i="1"/>
  <c r="H567" i="1" s="1"/>
  <c r="G566" i="1"/>
  <c r="H566" i="1" s="1"/>
  <c r="G565" i="1"/>
  <c r="H565" i="1" s="1"/>
  <c r="G564" i="1"/>
  <c r="H564" i="1" s="1"/>
  <c r="G563" i="1"/>
  <c r="H563" i="1" s="1"/>
  <c r="G562" i="1"/>
  <c r="H562" i="1" s="1"/>
  <c r="G561" i="1"/>
  <c r="H561" i="1" s="1"/>
  <c r="G560" i="1"/>
  <c r="H560" i="1" s="1"/>
  <c r="G559" i="1"/>
  <c r="H559" i="1" s="1"/>
  <c r="G558" i="1"/>
  <c r="H558" i="1" s="1"/>
  <c r="G557" i="1"/>
  <c r="H557" i="1" s="1"/>
  <c r="G556" i="1"/>
  <c r="H556" i="1" s="1"/>
  <c r="G555" i="1"/>
  <c r="H555" i="1" s="1"/>
  <c r="H554" i="1"/>
  <c r="G554" i="1"/>
  <c r="G553" i="1"/>
  <c r="H553" i="1" s="1"/>
  <c r="G552" i="1"/>
  <c r="H552" i="1" s="1"/>
  <c r="G551" i="1"/>
  <c r="H551" i="1" s="1"/>
  <c r="G550" i="1"/>
  <c r="H550" i="1" s="1"/>
  <c r="G549" i="1"/>
  <c r="H549" i="1" s="1"/>
  <c r="G548" i="1"/>
  <c r="H548" i="1" s="1"/>
  <c r="G547" i="1"/>
  <c r="H547" i="1" s="1"/>
  <c r="H546" i="1"/>
  <c r="G546" i="1"/>
  <c r="G545" i="1"/>
  <c r="H545" i="1" s="1"/>
  <c r="H544" i="1"/>
  <c r="G544" i="1"/>
  <c r="H543" i="1"/>
  <c r="G543" i="1"/>
  <c r="G542" i="1"/>
  <c r="H542" i="1" s="1"/>
  <c r="H541" i="1"/>
  <c r="G541" i="1"/>
  <c r="G540" i="1"/>
  <c r="H540" i="1" s="1"/>
  <c r="G539" i="1"/>
  <c r="H539" i="1" s="1"/>
  <c r="G538" i="1"/>
  <c r="H538" i="1" s="1"/>
  <c r="G537" i="1"/>
  <c r="H537" i="1" s="1"/>
  <c r="G536" i="1"/>
  <c r="H536" i="1" s="1"/>
  <c r="G535" i="1"/>
  <c r="H535" i="1" s="1"/>
  <c r="G534" i="1"/>
  <c r="H534" i="1" s="1"/>
  <c r="G533" i="1"/>
  <c r="H533" i="1" s="1"/>
  <c r="G532" i="1"/>
  <c r="H532" i="1" s="1"/>
  <c r="G531" i="1"/>
  <c r="H531" i="1" s="1"/>
  <c r="G530" i="1"/>
  <c r="H530" i="1" s="1"/>
  <c r="G529" i="1"/>
  <c r="H529" i="1" s="1"/>
  <c r="G528" i="1"/>
  <c r="H528" i="1" s="1"/>
  <c r="G527" i="1"/>
  <c r="H527" i="1" s="1"/>
  <c r="G526" i="1"/>
  <c r="H526" i="1" s="1"/>
  <c r="G525" i="1"/>
  <c r="H525" i="1" s="1"/>
  <c r="G524" i="1"/>
  <c r="H524" i="1" s="1"/>
  <c r="G523" i="1"/>
  <c r="H523" i="1" s="1"/>
  <c r="G522" i="1"/>
  <c r="H522" i="1" s="1"/>
  <c r="G521" i="1"/>
  <c r="H521" i="1" s="1"/>
  <c r="G520" i="1"/>
  <c r="H520" i="1" s="1"/>
  <c r="G519" i="1"/>
  <c r="H519" i="1" s="1"/>
  <c r="G518" i="1"/>
  <c r="H518" i="1" s="1"/>
  <c r="G517" i="1"/>
  <c r="H517" i="1" s="1"/>
  <c r="G516" i="1"/>
  <c r="H516" i="1" s="1"/>
  <c r="G515" i="1"/>
  <c r="H515" i="1" s="1"/>
  <c r="H514" i="1"/>
  <c r="G514" i="1"/>
  <c r="G513" i="1"/>
  <c r="H513" i="1" s="1"/>
  <c r="G512" i="1"/>
  <c r="H512" i="1" s="1"/>
  <c r="G511" i="1"/>
  <c r="H511" i="1" s="1"/>
  <c r="G510" i="1"/>
  <c r="H510" i="1" s="1"/>
  <c r="G509" i="1"/>
  <c r="H509" i="1" s="1"/>
  <c r="H508" i="1"/>
  <c r="G508" i="1"/>
  <c r="H507" i="1"/>
  <c r="G507" i="1"/>
  <c r="G506" i="1"/>
  <c r="H506" i="1" s="1"/>
  <c r="G505" i="1"/>
  <c r="H505" i="1" s="1"/>
  <c r="H504" i="1"/>
  <c r="G504" i="1"/>
  <c r="G503" i="1"/>
  <c r="H503" i="1" s="1"/>
  <c r="G502" i="1"/>
  <c r="H502" i="1" s="1"/>
  <c r="B502" i="1"/>
  <c r="B514" i="1" s="1"/>
  <c r="B526" i="1" s="1"/>
  <c r="B538" i="1" s="1"/>
  <c r="B550" i="1" s="1"/>
  <c r="B562" i="1" s="1"/>
  <c r="B574" i="1" s="1"/>
  <c r="B586" i="1" s="1"/>
  <c r="B598" i="1" s="1"/>
  <c r="B610" i="1" s="1"/>
  <c r="B622" i="1" s="1"/>
  <c r="B634" i="1" s="1"/>
  <c r="B646" i="1" s="1"/>
  <c r="B658" i="1" s="1"/>
  <c r="B670" i="1" s="1"/>
  <c r="B682" i="1" s="1"/>
  <c r="B694" i="1" s="1"/>
  <c r="B706" i="1" s="1"/>
  <c r="B718" i="1" s="1"/>
  <c r="B730" i="1" s="1"/>
  <c r="B742" i="1" s="1"/>
  <c r="B754" i="1" s="1"/>
  <c r="B766" i="1" s="1"/>
  <c r="B778" i="1" s="1"/>
  <c r="B790" i="1" s="1"/>
  <c r="G501" i="1"/>
  <c r="H501" i="1" s="1"/>
  <c r="H500" i="1"/>
  <c r="G500" i="1"/>
  <c r="G499" i="1"/>
  <c r="H499" i="1" s="1"/>
  <c r="G498" i="1"/>
  <c r="H498" i="1" s="1"/>
  <c r="G497" i="1"/>
  <c r="H497" i="1" s="1"/>
  <c r="G496" i="1"/>
  <c r="H496" i="1" s="1"/>
  <c r="G495" i="1"/>
  <c r="H495" i="1" s="1"/>
  <c r="H494" i="1"/>
  <c r="G494" i="1"/>
  <c r="G493" i="1"/>
  <c r="H493" i="1" s="1"/>
  <c r="G492" i="1"/>
  <c r="H492" i="1" s="1"/>
  <c r="G491" i="1"/>
  <c r="H491" i="1" s="1"/>
  <c r="G490" i="1"/>
  <c r="H490" i="1" s="1"/>
  <c r="B490" i="1"/>
  <c r="G489" i="1"/>
  <c r="H489" i="1" s="1"/>
  <c r="G488" i="1"/>
  <c r="H488" i="1" s="1"/>
  <c r="G487" i="1"/>
  <c r="H487" i="1" s="1"/>
  <c r="H486" i="1"/>
  <c r="G486" i="1"/>
  <c r="B486" i="1"/>
  <c r="B498" i="1" s="1"/>
  <c r="B510" i="1" s="1"/>
  <c r="B522" i="1" s="1"/>
  <c r="B534" i="1" s="1"/>
  <c r="B546" i="1" s="1"/>
  <c r="B558" i="1" s="1"/>
  <c r="B570" i="1" s="1"/>
  <c r="B582" i="1" s="1"/>
  <c r="B594" i="1" s="1"/>
  <c r="B606" i="1" s="1"/>
  <c r="B618" i="1" s="1"/>
  <c r="B630" i="1" s="1"/>
  <c r="B642" i="1" s="1"/>
  <c r="B654" i="1" s="1"/>
  <c r="B666" i="1" s="1"/>
  <c r="B678" i="1" s="1"/>
  <c r="B690" i="1" s="1"/>
  <c r="B702" i="1" s="1"/>
  <c r="B714" i="1" s="1"/>
  <c r="B726" i="1" s="1"/>
  <c r="B738" i="1" s="1"/>
  <c r="B750" i="1" s="1"/>
  <c r="B762" i="1" s="1"/>
  <c r="B774" i="1" s="1"/>
  <c r="B786" i="1" s="1"/>
  <c r="G485" i="1"/>
  <c r="H485" i="1" s="1"/>
  <c r="G484" i="1"/>
  <c r="H484" i="1" s="1"/>
  <c r="G483" i="1"/>
  <c r="H483" i="1" s="1"/>
  <c r="G482" i="1"/>
  <c r="H482" i="1" s="1"/>
  <c r="G481" i="1"/>
  <c r="H481" i="1" s="1"/>
  <c r="G480" i="1"/>
  <c r="H480" i="1" s="1"/>
  <c r="G479" i="1"/>
  <c r="H479" i="1" s="1"/>
  <c r="B479" i="1"/>
  <c r="G478" i="1"/>
  <c r="H478" i="1" s="1"/>
  <c r="H477" i="1"/>
  <c r="G477" i="1"/>
  <c r="G476" i="1"/>
  <c r="H476" i="1" s="1"/>
  <c r="H475" i="1"/>
  <c r="G475" i="1"/>
  <c r="B475" i="1"/>
  <c r="G474" i="1"/>
  <c r="H474" i="1" s="1"/>
  <c r="G473" i="1"/>
  <c r="H473" i="1" s="1"/>
  <c r="G472" i="1"/>
  <c r="H472" i="1" s="1"/>
  <c r="G471" i="1"/>
  <c r="H471" i="1" s="1"/>
  <c r="G470" i="1"/>
  <c r="H470" i="1" s="1"/>
  <c r="H469" i="1"/>
  <c r="G469" i="1"/>
  <c r="B469" i="1"/>
  <c r="B470" i="1" s="1"/>
  <c r="B471" i="1" s="1"/>
  <c r="B472" i="1" s="1"/>
  <c r="B473" i="1" s="1"/>
  <c r="H468" i="1"/>
  <c r="G468" i="1"/>
  <c r="B468" i="1"/>
  <c r="H467" i="1"/>
  <c r="G467" i="1"/>
  <c r="B467" i="1"/>
  <c r="G466" i="1"/>
  <c r="H466" i="1" s="1"/>
  <c r="G465" i="1"/>
  <c r="H465" i="1" s="1"/>
  <c r="G464" i="1"/>
  <c r="H464" i="1" s="1"/>
  <c r="G463" i="1"/>
  <c r="H463" i="1" s="1"/>
  <c r="B463" i="1"/>
  <c r="B464" i="1" s="1"/>
  <c r="B465" i="1" s="1"/>
  <c r="H462" i="1"/>
  <c r="G462" i="1"/>
  <c r="G461" i="1"/>
  <c r="H461" i="1" s="1"/>
  <c r="G460" i="1"/>
  <c r="H460" i="1" s="1"/>
  <c r="G459" i="1"/>
  <c r="H459" i="1" s="1"/>
  <c r="H458" i="1"/>
  <c r="G458" i="1"/>
  <c r="G457" i="1"/>
  <c r="H457" i="1" s="1"/>
  <c r="G456" i="1"/>
  <c r="H456" i="1" s="1"/>
  <c r="G455" i="1"/>
  <c r="H455" i="1" s="1"/>
  <c r="B455" i="1"/>
  <c r="B456" i="1" s="1"/>
  <c r="B457" i="1" s="1"/>
  <c r="B458" i="1" s="1"/>
  <c r="B459" i="1" s="1"/>
  <c r="B460" i="1" s="1"/>
  <c r="B461" i="1" s="1"/>
  <c r="G454" i="1"/>
  <c r="H454" i="1" s="1"/>
  <c r="G453" i="1"/>
  <c r="H453" i="1" s="1"/>
  <c r="H452" i="1"/>
  <c r="G452" i="1"/>
  <c r="G451" i="1"/>
  <c r="H451" i="1" s="1"/>
  <c r="B451" i="1"/>
  <c r="B452" i="1" s="1"/>
  <c r="B453" i="1" s="1"/>
  <c r="G450" i="1"/>
  <c r="H450" i="1" s="1"/>
  <c r="G449" i="1"/>
  <c r="H449" i="1" s="1"/>
  <c r="H448" i="1"/>
  <c r="G448" i="1"/>
  <c r="G447" i="1"/>
  <c r="H447" i="1" s="1"/>
  <c r="G446" i="1"/>
  <c r="H446" i="1" s="1"/>
  <c r="H445" i="1"/>
  <c r="G445" i="1"/>
  <c r="G444" i="1"/>
  <c r="H444" i="1" s="1"/>
  <c r="G443" i="1"/>
  <c r="H443" i="1" s="1"/>
  <c r="B443" i="1"/>
  <c r="B444" i="1" s="1"/>
  <c r="B445" i="1" s="1"/>
  <c r="B446" i="1" s="1"/>
  <c r="B447" i="1" s="1"/>
  <c r="B448" i="1" s="1"/>
  <c r="B449" i="1" s="1"/>
  <c r="G442" i="1"/>
  <c r="H442" i="1" s="1"/>
  <c r="G441" i="1"/>
  <c r="H441" i="1" s="1"/>
  <c r="H440" i="1"/>
  <c r="G440" i="1"/>
  <c r="G439" i="1"/>
  <c r="H439" i="1" s="1"/>
  <c r="B439" i="1"/>
  <c r="B440" i="1" s="1"/>
  <c r="B441" i="1" s="1"/>
  <c r="G438" i="1"/>
  <c r="H438" i="1" s="1"/>
  <c r="G437" i="1"/>
  <c r="H437" i="1" s="1"/>
  <c r="G436" i="1"/>
  <c r="H436" i="1" s="1"/>
  <c r="G435" i="1"/>
  <c r="H435" i="1" s="1"/>
  <c r="H434" i="1"/>
  <c r="G434" i="1"/>
  <c r="H433" i="1"/>
  <c r="G433" i="1"/>
  <c r="G432" i="1"/>
  <c r="H432" i="1" s="1"/>
  <c r="H431" i="1"/>
  <c r="G431" i="1"/>
  <c r="B431" i="1"/>
  <c r="B432" i="1" s="1"/>
  <c r="B433" i="1" s="1"/>
  <c r="B434" i="1" s="1"/>
  <c r="B435" i="1" s="1"/>
  <c r="B436" i="1" s="1"/>
  <c r="B437" i="1" s="1"/>
  <c r="G430" i="1"/>
  <c r="H430" i="1" s="1"/>
  <c r="G429" i="1"/>
  <c r="H429" i="1" s="1"/>
  <c r="G428" i="1"/>
  <c r="H428" i="1" s="1"/>
  <c r="B428" i="1"/>
  <c r="B429" i="1" s="1"/>
  <c r="G427" i="1"/>
  <c r="H427" i="1" s="1"/>
  <c r="B427" i="1"/>
  <c r="H426" i="1"/>
  <c r="G426" i="1"/>
  <c r="G425" i="1"/>
  <c r="H425" i="1" s="1"/>
  <c r="G424" i="1"/>
  <c r="H424" i="1" s="1"/>
  <c r="H423" i="1"/>
  <c r="G423" i="1"/>
  <c r="H422" i="1"/>
  <c r="G422" i="1"/>
  <c r="G421" i="1"/>
  <c r="H421" i="1" s="1"/>
  <c r="G420" i="1"/>
  <c r="H420" i="1" s="1"/>
  <c r="G419" i="1"/>
  <c r="H419" i="1" s="1"/>
  <c r="B419" i="1"/>
  <c r="B420" i="1" s="1"/>
  <c r="B421" i="1" s="1"/>
  <c r="B422" i="1" s="1"/>
  <c r="B423" i="1" s="1"/>
  <c r="B424" i="1" s="1"/>
  <c r="B425" i="1" s="1"/>
  <c r="G418" i="1"/>
  <c r="H418" i="1" s="1"/>
  <c r="G417" i="1"/>
  <c r="H417" i="1" s="1"/>
  <c r="G416" i="1"/>
  <c r="H416" i="1" s="1"/>
  <c r="B416" i="1"/>
  <c r="B417" i="1" s="1"/>
  <c r="G415" i="1"/>
  <c r="H415" i="1" s="1"/>
  <c r="B415" i="1"/>
  <c r="G414" i="1"/>
  <c r="H414" i="1" s="1"/>
  <c r="G413" i="1"/>
  <c r="H413" i="1" s="1"/>
  <c r="G412" i="1"/>
  <c r="H412" i="1" s="1"/>
  <c r="G411" i="1"/>
  <c r="H411" i="1" s="1"/>
  <c r="G410" i="1"/>
  <c r="H410" i="1" s="1"/>
  <c r="G409" i="1"/>
  <c r="H409" i="1" s="1"/>
  <c r="G408" i="1"/>
  <c r="H408" i="1" s="1"/>
  <c r="G407" i="1"/>
  <c r="H407" i="1" s="1"/>
  <c r="B407" i="1"/>
  <c r="B408" i="1" s="1"/>
  <c r="B409" i="1" s="1"/>
  <c r="B410" i="1" s="1"/>
  <c r="B411" i="1" s="1"/>
  <c r="B412" i="1" s="1"/>
  <c r="B413" i="1" s="1"/>
  <c r="G406" i="1"/>
  <c r="H406" i="1" s="1"/>
  <c r="G405" i="1"/>
  <c r="H405" i="1" s="1"/>
  <c r="G404" i="1"/>
  <c r="H404" i="1" s="1"/>
  <c r="B404" i="1"/>
  <c r="B405" i="1" s="1"/>
  <c r="G403" i="1"/>
  <c r="H403" i="1" s="1"/>
  <c r="B403" i="1"/>
  <c r="G402" i="1"/>
  <c r="H402" i="1" s="1"/>
  <c r="G401" i="1"/>
  <c r="H401" i="1" s="1"/>
  <c r="G400" i="1"/>
  <c r="H400" i="1" s="1"/>
  <c r="G399" i="1"/>
  <c r="H399" i="1" s="1"/>
  <c r="G398" i="1"/>
  <c r="H398" i="1" s="1"/>
  <c r="G397" i="1"/>
  <c r="H397" i="1" s="1"/>
  <c r="G396" i="1"/>
  <c r="H396" i="1" s="1"/>
  <c r="G395" i="1"/>
  <c r="H395" i="1" s="1"/>
  <c r="G394" i="1"/>
  <c r="H394" i="1" s="1"/>
  <c r="G393" i="1"/>
  <c r="H393" i="1" s="1"/>
  <c r="G392" i="1"/>
  <c r="H392" i="1" s="1"/>
  <c r="G391" i="1"/>
  <c r="H391" i="1" s="1"/>
  <c r="G390" i="1"/>
  <c r="H390" i="1" s="1"/>
  <c r="G389" i="1"/>
  <c r="H389" i="1" s="1"/>
  <c r="G388" i="1"/>
  <c r="H388" i="1" s="1"/>
  <c r="G387" i="1"/>
  <c r="H387" i="1" s="1"/>
  <c r="H386" i="1"/>
  <c r="G386" i="1"/>
  <c r="G385" i="1"/>
  <c r="H385" i="1" s="1"/>
  <c r="H384" i="1"/>
  <c r="G384" i="1"/>
  <c r="G383" i="1"/>
  <c r="H383" i="1" s="1"/>
  <c r="G382" i="1"/>
  <c r="H382" i="1" s="1"/>
  <c r="G381" i="1"/>
  <c r="H381" i="1" s="1"/>
  <c r="H380" i="1"/>
  <c r="G380" i="1"/>
  <c r="G379" i="1"/>
  <c r="H379" i="1" s="1"/>
  <c r="H378" i="1"/>
  <c r="G378" i="1"/>
  <c r="H377" i="1"/>
  <c r="G377" i="1"/>
  <c r="G376" i="1"/>
  <c r="H376" i="1" s="1"/>
  <c r="G375" i="1"/>
  <c r="H375" i="1" s="1"/>
  <c r="G374" i="1"/>
  <c r="H374" i="1" s="1"/>
  <c r="G373" i="1"/>
  <c r="H373" i="1" s="1"/>
  <c r="G372" i="1"/>
  <c r="H372" i="1" s="1"/>
  <c r="G371" i="1"/>
  <c r="H371" i="1" s="1"/>
  <c r="G370" i="1"/>
  <c r="H370" i="1" s="1"/>
  <c r="H369" i="1"/>
  <c r="G369" i="1"/>
  <c r="G368" i="1"/>
  <c r="H368" i="1" s="1"/>
  <c r="G367" i="1"/>
  <c r="H367" i="1" s="1"/>
  <c r="H366" i="1"/>
  <c r="G366" i="1"/>
  <c r="G365" i="1"/>
  <c r="H365" i="1" s="1"/>
  <c r="H364" i="1"/>
  <c r="G364" i="1"/>
  <c r="H363" i="1"/>
  <c r="G363" i="1"/>
  <c r="G362" i="1"/>
  <c r="H362" i="1" s="1"/>
  <c r="G361" i="1"/>
  <c r="H361" i="1" s="1"/>
  <c r="G360" i="1"/>
  <c r="H360" i="1" s="1"/>
  <c r="G359" i="1"/>
  <c r="H359" i="1" s="1"/>
  <c r="G358" i="1"/>
  <c r="H358" i="1" s="1"/>
  <c r="G357" i="1"/>
  <c r="H357" i="1" s="1"/>
  <c r="G356" i="1"/>
  <c r="H356" i="1" s="1"/>
  <c r="H355" i="1"/>
  <c r="G355" i="1"/>
  <c r="H354" i="1"/>
  <c r="G354" i="1"/>
  <c r="G353" i="1"/>
  <c r="H353" i="1" s="1"/>
  <c r="H352" i="1"/>
  <c r="G352" i="1"/>
  <c r="G351" i="1"/>
  <c r="H351" i="1" s="1"/>
  <c r="G350" i="1"/>
  <c r="H350" i="1" s="1"/>
  <c r="H349" i="1"/>
  <c r="G349" i="1"/>
  <c r="G348" i="1"/>
  <c r="H348" i="1" s="1"/>
  <c r="G347" i="1"/>
  <c r="H347" i="1" s="1"/>
  <c r="G346" i="1"/>
  <c r="H346" i="1" s="1"/>
  <c r="G345" i="1"/>
  <c r="H345" i="1" s="1"/>
  <c r="G344" i="1"/>
  <c r="H344" i="1" s="1"/>
  <c r="G343" i="1"/>
  <c r="H343" i="1" s="1"/>
  <c r="G342" i="1"/>
  <c r="H342" i="1" s="1"/>
  <c r="H341" i="1"/>
  <c r="G341" i="1"/>
  <c r="G340" i="1"/>
  <c r="H340" i="1" s="1"/>
  <c r="H339" i="1"/>
  <c r="G339" i="1"/>
  <c r="G338" i="1"/>
  <c r="H338" i="1" s="1"/>
  <c r="G337" i="1"/>
  <c r="H337" i="1" s="1"/>
  <c r="G336" i="1"/>
  <c r="H336" i="1" s="1"/>
  <c r="G335" i="1"/>
  <c r="H335" i="1" s="1"/>
  <c r="H334" i="1"/>
  <c r="G334" i="1"/>
  <c r="G333" i="1"/>
  <c r="H333" i="1" s="1"/>
  <c r="G332" i="1"/>
  <c r="H332" i="1" s="1"/>
  <c r="G331" i="1"/>
  <c r="H331" i="1" s="1"/>
  <c r="G330" i="1"/>
  <c r="H330" i="1" s="1"/>
  <c r="G329" i="1"/>
  <c r="H329" i="1" s="1"/>
  <c r="H328" i="1"/>
  <c r="G328" i="1"/>
  <c r="G327" i="1"/>
  <c r="H327" i="1" s="1"/>
  <c r="G326" i="1"/>
  <c r="H326" i="1" s="1"/>
  <c r="H325" i="1"/>
  <c r="G325" i="1"/>
  <c r="H324" i="1"/>
  <c r="G324" i="1"/>
  <c r="G323" i="1"/>
  <c r="H323" i="1" s="1"/>
  <c r="G322" i="1"/>
  <c r="H322" i="1" s="1"/>
  <c r="H321" i="1"/>
  <c r="G321" i="1"/>
  <c r="G320" i="1"/>
  <c r="H320" i="1" s="1"/>
  <c r="G319" i="1"/>
  <c r="H319" i="1" s="1"/>
  <c r="G318" i="1"/>
  <c r="H318" i="1" s="1"/>
  <c r="G317" i="1"/>
  <c r="H317" i="1" s="1"/>
  <c r="G316" i="1"/>
  <c r="H316" i="1" s="1"/>
  <c r="G315" i="1"/>
  <c r="H315" i="1" s="1"/>
  <c r="H314" i="1"/>
  <c r="G314" i="1"/>
  <c r="G313" i="1"/>
  <c r="H313" i="1" s="1"/>
  <c r="G312" i="1"/>
  <c r="H312" i="1" s="1"/>
  <c r="H311" i="1"/>
  <c r="G311" i="1"/>
  <c r="G310" i="1"/>
  <c r="H310" i="1" s="1"/>
  <c r="G309" i="1"/>
  <c r="H309" i="1" s="1"/>
  <c r="G308" i="1"/>
  <c r="H308" i="1" s="1"/>
  <c r="G307" i="1"/>
  <c r="H307" i="1" s="1"/>
  <c r="H306" i="1"/>
  <c r="G306" i="1"/>
  <c r="G305" i="1"/>
  <c r="H305" i="1" s="1"/>
  <c r="G304" i="1"/>
  <c r="H304" i="1" s="1"/>
  <c r="G303" i="1"/>
  <c r="H303" i="1" s="1"/>
  <c r="G302" i="1"/>
  <c r="H302" i="1" s="1"/>
  <c r="G301" i="1"/>
  <c r="H301" i="1" s="1"/>
  <c r="G300" i="1"/>
  <c r="H300" i="1" s="1"/>
  <c r="G299" i="1"/>
  <c r="H299" i="1" s="1"/>
  <c r="G298" i="1"/>
  <c r="H298" i="1" s="1"/>
  <c r="G297" i="1"/>
  <c r="H297" i="1" s="1"/>
  <c r="G296" i="1"/>
  <c r="H296" i="1" s="1"/>
  <c r="G295" i="1"/>
  <c r="H295" i="1" s="1"/>
  <c r="G294" i="1"/>
  <c r="H294" i="1" s="1"/>
  <c r="G293" i="1"/>
  <c r="H293" i="1" s="1"/>
  <c r="G292" i="1"/>
  <c r="H292" i="1" s="1"/>
  <c r="G291" i="1"/>
  <c r="H291" i="1" s="1"/>
  <c r="H290" i="1"/>
  <c r="G290" i="1"/>
  <c r="G289" i="1"/>
  <c r="H289" i="1" s="1"/>
  <c r="G288" i="1"/>
  <c r="H288" i="1" s="1"/>
  <c r="G287" i="1"/>
  <c r="H287" i="1" s="1"/>
  <c r="H286" i="1"/>
  <c r="G286" i="1"/>
  <c r="G285" i="1"/>
  <c r="H285" i="1" s="1"/>
  <c r="H284" i="1"/>
  <c r="G284" i="1"/>
  <c r="G283" i="1"/>
  <c r="H283" i="1" s="1"/>
  <c r="G282" i="1"/>
  <c r="H282" i="1" s="1"/>
  <c r="G281" i="1"/>
  <c r="H281" i="1" s="1"/>
  <c r="G280" i="1"/>
  <c r="H280" i="1" s="1"/>
  <c r="G279" i="1"/>
  <c r="H279" i="1" s="1"/>
  <c r="H278" i="1"/>
  <c r="G278" i="1"/>
  <c r="G277" i="1"/>
  <c r="H277" i="1" s="1"/>
  <c r="G276" i="1"/>
  <c r="H276" i="1" s="1"/>
  <c r="G275" i="1"/>
  <c r="H275" i="1" s="1"/>
  <c r="G274" i="1"/>
  <c r="H274" i="1" s="1"/>
  <c r="G273" i="1"/>
  <c r="H273" i="1" s="1"/>
  <c r="G272" i="1"/>
  <c r="H272" i="1" s="1"/>
  <c r="G271" i="1"/>
  <c r="H271" i="1" s="1"/>
  <c r="G270" i="1"/>
  <c r="H270" i="1" s="1"/>
  <c r="H269" i="1"/>
  <c r="G269" i="1"/>
  <c r="H268" i="1"/>
  <c r="G268" i="1"/>
  <c r="G267" i="1"/>
  <c r="H267" i="1" s="1"/>
  <c r="G266" i="1"/>
  <c r="H266" i="1" s="1"/>
  <c r="G265" i="1"/>
  <c r="H265" i="1" s="1"/>
  <c r="H264" i="1"/>
  <c r="G264" i="1"/>
  <c r="G263" i="1"/>
  <c r="H263" i="1" s="1"/>
  <c r="G262" i="1"/>
  <c r="H262" i="1" s="1"/>
  <c r="G261" i="1"/>
  <c r="H261" i="1" s="1"/>
  <c r="G260" i="1"/>
  <c r="H260" i="1" s="1"/>
  <c r="H259" i="1"/>
  <c r="G259" i="1"/>
  <c r="H258" i="1"/>
  <c r="G258" i="1"/>
  <c r="G257" i="1"/>
  <c r="H257" i="1" s="1"/>
  <c r="H256" i="1"/>
  <c r="G256" i="1"/>
  <c r="G255" i="1"/>
  <c r="H255" i="1" s="1"/>
  <c r="G254" i="1"/>
  <c r="H254" i="1" s="1"/>
  <c r="H253" i="1"/>
  <c r="G253" i="1"/>
  <c r="G252" i="1"/>
  <c r="H252" i="1" s="1"/>
  <c r="G251" i="1"/>
  <c r="H251" i="1" s="1"/>
  <c r="H250" i="1"/>
  <c r="G250" i="1"/>
  <c r="G249" i="1"/>
  <c r="H249" i="1" s="1"/>
  <c r="G248" i="1"/>
  <c r="H248" i="1" s="1"/>
  <c r="G247" i="1"/>
  <c r="H247" i="1" s="1"/>
  <c r="G246" i="1"/>
  <c r="H246" i="1" s="1"/>
  <c r="G245" i="1"/>
  <c r="H245" i="1" s="1"/>
  <c r="G244" i="1"/>
  <c r="H244" i="1" s="1"/>
  <c r="G243" i="1"/>
  <c r="H243" i="1" s="1"/>
  <c r="G242" i="1"/>
  <c r="H242" i="1" s="1"/>
  <c r="G241" i="1"/>
  <c r="H241" i="1" s="1"/>
  <c r="G240" i="1"/>
  <c r="H240" i="1" s="1"/>
  <c r="G239" i="1"/>
  <c r="H239" i="1" s="1"/>
  <c r="G238" i="1"/>
  <c r="H238" i="1" s="1"/>
  <c r="H237" i="1"/>
  <c r="G237" i="1"/>
  <c r="G236" i="1"/>
  <c r="H236" i="1" s="1"/>
  <c r="G235" i="1"/>
  <c r="H235" i="1" s="1"/>
  <c r="H234" i="1"/>
  <c r="G234" i="1"/>
  <c r="G233" i="1"/>
  <c r="H233" i="1" s="1"/>
  <c r="G232" i="1"/>
  <c r="H232" i="1" s="1"/>
  <c r="G231" i="1"/>
  <c r="H231" i="1" s="1"/>
  <c r="G230" i="1"/>
  <c r="H230" i="1" s="1"/>
  <c r="G229" i="1"/>
  <c r="H229" i="1" s="1"/>
  <c r="H228" i="1"/>
  <c r="G228" i="1"/>
  <c r="G227" i="1"/>
  <c r="H227" i="1" s="1"/>
  <c r="G226" i="1"/>
  <c r="H226" i="1" s="1"/>
  <c r="H225" i="1"/>
  <c r="G225" i="1"/>
  <c r="G224" i="1"/>
  <c r="H224" i="1" s="1"/>
  <c r="G223" i="1"/>
  <c r="H223" i="1" s="1"/>
  <c r="H222" i="1"/>
  <c r="G222" i="1"/>
  <c r="G221" i="1"/>
  <c r="H221" i="1" s="1"/>
  <c r="G220" i="1"/>
  <c r="H220" i="1" s="1"/>
  <c r="G219" i="1"/>
  <c r="H219" i="1" s="1"/>
  <c r="G218" i="1"/>
  <c r="H218" i="1" s="1"/>
  <c r="H217" i="1"/>
  <c r="G217" i="1"/>
  <c r="H216" i="1"/>
  <c r="G216" i="1"/>
  <c r="G215" i="1"/>
  <c r="H215" i="1" s="1"/>
  <c r="H214" i="1"/>
  <c r="G214" i="1"/>
  <c r="G213" i="1"/>
  <c r="H213" i="1" s="1"/>
  <c r="H212" i="1"/>
  <c r="G212" i="1"/>
  <c r="G211" i="1"/>
  <c r="H211" i="1" s="1"/>
  <c r="G210" i="1"/>
  <c r="H210" i="1" s="1"/>
  <c r="G209" i="1"/>
  <c r="H209" i="1" s="1"/>
  <c r="G208" i="1"/>
  <c r="H208" i="1" s="1"/>
  <c r="G207" i="1"/>
  <c r="H207" i="1" s="1"/>
  <c r="H206" i="1"/>
  <c r="G206" i="1"/>
  <c r="G205" i="1"/>
  <c r="H205" i="1" s="1"/>
  <c r="G204" i="1"/>
  <c r="H204" i="1" s="1"/>
  <c r="G203" i="1"/>
  <c r="H203" i="1" s="1"/>
  <c r="H202" i="1"/>
  <c r="G202" i="1"/>
  <c r="G201" i="1"/>
  <c r="H201" i="1" s="1"/>
  <c r="G200" i="1"/>
  <c r="H200" i="1" s="1"/>
  <c r="G199" i="1"/>
  <c r="H199" i="1" s="1"/>
  <c r="H198" i="1"/>
  <c r="G198" i="1"/>
  <c r="G197" i="1"/>
  <c r="H197" i="1" s="1"/>
  <c r="G196" i="1"/>
  <c r="H196" i="1" s="1"/>
  <c r="H195" i="1"/>
  <c r="G195" i="1"/>
  <c r="G194" i="1"/>
  <c r="H194" i="1" s="1"/>
  <c r="H193" i="1"/>
  <c r="G193" i="1"/>
  <c r="G192" i="1"/>
  <c r="H192" i="1" s="1"/>
  <c r="G191" i="1"/>
  <c r="H191" i="1" s="1"/>
  <c r="G190" i="1"/>
  <c r="H190" i="1" s="1"/>
  <c r="G189" i="1"/>
  <c r="H189" i="1" s="1"/>
  <c r="G188" i="1"/>
  <c r="H188" i="1" s="1"/>
  <c r="G187" i="1"/>
  <c r="H187" i="1" s="1"/>
  <c r="G186" i="1"/>
  <c r="H186" i="1" s="1"/>
  <c r="H185" i="1"/>
  <c r="G185" i="1"/>
  <c r="G184" i="1"/>
  <c r="H184" i="1" s="1"/>
  <c r="H183" i="1"/>
  <c r="G183" i="1"/>
  <c r="G182" i="1"/>
  <c r="H182" i="1" s="1"/>
  <c r="G181" i="1"/>
  <c r="H181" i="1" s="1"/>
  <c r="H180" i="1"/>
  <c r="G180" i="1"/>
  <c r="G179" i="1"/>
  <c r="H179" i="1" s="1"/>
  <c r="G178" i="1"/>
  <c r="H178" i="1" s="1"/>
  <c r="G177" i="1"/>
  <c r="H177" i="1" s="1"/>
  <c r="G176" i="1"/>
  <c r="H176" i="1" s="1"/>
  <c r="G175" i="1"/>
  <c r="H175" i="1" s="1"/>
  <c r="G174" i="1"/>
  <c r="H174" i="1" s="1"/>
  <c r="G173" i="1"/>
  <c r="H173" i="1" s="1"/>
  <c r="H172" i="1"/>
  <c r="G172" i="1"/>
  <c r="G171" i="1"/>
  <c r="H171" i="1" s="1"/>
  <c r="G170" i="1"/>
  <c r="H170" i="1" s="1"/>
  <c r="G169" i="1"/>
  <c r="H169" i="1" s="1"/>
  <c r="G168" i="1"/>
  <c r="H168" i="1" s="1"/>
  <c r="G167" i="1"/>
  <c r="H167" i="1" s="1"/>
  <c r="H166" i="1"/>
  <c r="G166" i="1"/>
  <c r="G165" i="1"/>
  <c r="H165" i="1" s="1"/>
  <c r="G164" i="1"/>
  <c r="H164" i="1" s="1"/>
  <c r="G163" i="1"/>
  <c r="H163" i="1" s="1"/>
  <c r="G162" i="1"/>
  <c r="H162" i="1" s="1"/>
  <c r="H161" i="1"/>
  <c r="G161" i="1"/>
  <c r="G160" i="1"/>
  <c r="H160" i="1" s="1"/>
  <c r="G159" i="1"/>
  <c r="H159" i="1" s="1"/>
  <c r="G158" i="1"/>
  <c r="H158" i="1" s="1"/>
  <c r="G157" i="1"/>
  <c r="H157" i="1" s="1"/>
  <c r="G156" i="1"/>
  <c r="H156" i="1" s="1"/>
  <c r="G155" i="1"/>
  <c r="H155" i="1" s="1"/>
  <c r="H154" i="1"/>
  <c r="G154" i="1"/>
  <c r="G153" i="1"/>
  <c r="H153" i="1" s="1"/>
  <c r="G152" i="1"/>
  <c r="H152" i="1" s="1"/>
  <c r="H151" i="1"/>
  <c r="G151" i="1"/>
  <c r="G150" i="1"/>
  <c r="H150" i="1" s="1"/>
  <c r="G149" i="1"/>
  <c r="H149" i="1" s="1"/>
  <c r="G148" i="1"/>
  <c r="H148" i="1" s="1"/>
  <c r="H147" i="1"/>
  <c r="G147" i="1"/>
  <c r="G146" i="1"/>
  <c r="H146" i="1" s="1"/>
  <c r="G145" i="1"/>
  <c r="H145" i="1" s="1"/>
  <c r="G144" i="1"/>
  <c r="H144" i="1" s="1"/>
  <c r="G143" i="1"/>
  <c r="H143" i="1" s="1"/>
  <c r="G142" i="1"/>
  <c r="H142" i="1" s="1"/>
  <c r="G141" i="1"/>
  <c r="H141" i="1" s="1"/>
  <c r="G140" i="1"/>
  <c r="H140" i="1" s="1"/>
  <c r="H139" i="1"/>
  <c r="G139" i="1"/>
  <c r="H138" i="1"/>
  <c r="G138" i="1"/>
  <c r="G137" i="1"/>
  <c r="H137" i="1" s="1"/>
  <c r="H136" i="1"/>
  <c r="G136" i="1"/>
  <c r="G135" i="1"/>
  <c r="H135" i="1" s="1"/>
  <c r="H134" i="1"/>
  <c r="G134" i="1"/>
  <c r="H133" i="1"/>
  <c r="G133" i="1"/>
  <c r="G132" i="1"/>
  <c r="H132" i="1" s="1"/>
  <c r="G131" i="1"/>
  <c r="H131" i="1" s="1"/>
  <c r="G130" i="1"/>
  <c r="H130" i="1" s="1"/>
  <c r="G129" i="1"/>
  <c r="H129" i="1" s="1"/>
  <c r="G128" i="1"/>
  <c r="H128" i="1" s="1"/>
  <c r="G127" i="1"/>
  <c r="H127" i="1" s="1"/>
  <c r="H126" i="1"/>
  <c r="G126" i="1"/>
  <c r="G125" i="1"/>
  <c r="H125" i="1" s="1"/>
  <c r="G124" i="1"/>
  <c r="H124" i="1" s="1"/>
  <c r="G123" i="1"/>
  <c r="H123" i="1" s="1"/>
  <c r="H122" i="1"/>
  <c r="G122" i="1"/>
  <c r="G121" i="1"/>
  <c r="H121" i="1" s="1"/>
  <c r="H120" i="1"/>
  <c r="G120" i="1"/>
  <c r="H119" i="1"/>
  <c r="G119" i="1"/>
  <c r="G118" i="1"/>
  <c r="H118" i="1" s="1"/>
  <c r="G117" i="1"/>
  <c r="H117" i="1" s="1"/>
  <c r="G116" i="1"/>
  <c r="H116" i="1" s="1"/>
  <c r="G115" i="1"/>
  <c r="H115" i="1" s="1"/>
  <c r="G114" i="1"/>
  <c r="H114" i="1" s="1"/>
  <c r="G113" i="1"/>
  <c r="H113" i="1" s="1"/>
  <c r="G112" i="1"/>
  <c r="H112" i="1" s="1"/>
  <c r="G111" i="1"/>
  <c r="H111" i="1" s="1"/>
  <c r="H110" i="1"/>
  <c r="G110" i="1"/>
  <c r="H109" i="1"/>
  <c r="G109" i="1"/>
  <c r="G108" i="1"/>
  <c r="H108" i="1" s="1"/>
  <c r="G107" i="1"/>
  <c r="H107" i="1" s="1"/>
  <c r="G106" i="1"/>
  <c r="H106" i="1" s="1"/>
  <c r="G105" i="1"/>
  <c r="H105" i="1" s="1"/>
  <c r="G104" i="1"/>
  <c r="H104" i="1" s="1"/>
  <c r="G103" i="1"/>
  <c r="H103" i="1" s="1"/>
  <c r="G102" i="1"/>
  <c r="H102" i="1" s="1"/>
  <c r="G101" i="1"/>
  <c r="H101" i="1" s="1"/>
  <c r="G100" i="1"/>
  <c r="H100" i="1" s="1"/>
  <c r="G99" i="1"/>
  <c r="H99" i="1" s="1"/>
  <c r="G98" i="1"/>
  <c r="H98" i="1" s="1"/>
  <c r="G97" i="1"/>
  <c r="H97" i="1" s="1"/>
  <c r="G96" i="1"/>
  <c r="H96" i="1" s="1"/>
  <c r="B96" i="1"/>
  <c r="B108" i="1" s="1"/>
  <c r="B120" i="1" s="1"/>
  <c r="B132" i="1" s="1"/>
  <c r="B144" i="1" s="1"/>
  <c r="B156" i="1" s="1"/>
  <c r="B168" i="1" s="1"/>
  <c r="B180" i="1" s="1"/>
  <c r="B192" i="1" s="1"/>
  <c r="B204" i="1" s="1"/>
  <c r="B216" i="1" s="1"/>
  <c r="B228" i="1" s="1"/>
  <c r="B240" i="1" s="1"/>
  <c r="B252" i="1" s="1"/>
  <c r="B264" i="1" s="1"/>
  <c r="B276" i="1" s="1"/>
  <c r="B288" i="1" s="1"/>
  <c r="B300" i="1" s="1"/>
  <c r="B312" i="1" s="1"/>
  <c r="B324" i="1" s="1"/>
  <c r="B336" i="1" s="1"/>
  <c r="B348" i="1" s="1"/>
  <c r="B360" i="1" s="1"/>
  <c r="B372" i="1" s="1"/>
  <c r="B384" i="1" s="1"/>
  <c r="B396" i="1" s="1"/>
  <c r="G95" i="1"/>
  <c r="H95" i="1" s="1"/>
  <c r="G94" i="1"/>
  <c r="H94" i="1" s="1"/>
  <c r="B94" i="1"/>
  <c r="B106" i="1" s="1"/>
  <c r="B118" i="1" s="1"/>
  <c r="B130" i="1" s="1"/>
  <c r="B142" i="1" s="1"/>
  <c r="B154" i="1" s="1"/>
  <c r="B166" i="1" s="1"/>
  <c r="B178" i="1" s="1"/>
  <c r="B190" i="1" s="1"/>
  <c r="B202" i="1" s="1"/>
  <c r="B214" i="1" s="1"/>
  <c r="B226" i="1" s="1"/>
  <c r="B238" i="1" s="1"/>
  <c r="B250" i="1" s="1"/>
  <c r="B262" i="1" s="1"/>
  <c r="B274" i="1" s="1"/>
  <c r="B286" i="1" s="1"/>
  <c r="B298" i="1" s="1"/>
  <c r="B310" i="1" s="1"/>
  <c r="B322" i="1" s="1"/>
  <c r="B334" i="1" s="1"/>
  <c r="B346" i="1" s="1"/>
  <c r="B358" i="1" s="1"/>
  <c r="B370" i="1" s="1"/>
  <c r="B382" i="1" s="1"/>
  <c r="B394" i="1" s="1"/>
  <c r="H93" i="1"/>
  <c r="G93" i="1"/>
  <c r="G92" i="1"/>
  <c r="H92" i="1" s="1"/>
  <c r="G91" i="1"/>
  <c r="H91" i="1" s="1"/>
  <c r="G90" i="1"/>
  <c r="H90" i="1" s="1"/>
  <c r="B90" i="1"/>
  <c r="B102" i="1" s="1"/>
  <c r="B114" i="1" s="1"/>
  <c r="B126" i="1" s="1"/>
  <c r="B138" i="1" s="1"/>
  <c r="B150" i="1" s="1"/>
  <c r="B162" i="1" s="1"/>
  <c r="B174" i="1" s="1"/>
  <c r="B186" i="1" s="1"/>
  <c r="B198" i="1" s="1"/>
  <c r="B210" i="1" s="1"/>
  <c r="B222" i="1" s="1"/>
  <c r="B234" i="1" s="1"/>
  <c r="B246" i="1" s="1"/>
  <c r="B258" i="1" s="1"/>
  <c r="B270" i="1" s="1"/>
  <c r="B282" i="1" s="1"/>
  <c r="B294" i="1" s="1"/>
  <c r="B306" i="1" s="1"/>
  <c r="B318" i="1" s="1"/>
  <c r="B330" i="1" s="1"/>
  <c r="B342" i="1" s="1"/>
  <c r="B354" i="1" s="1"/>
  <c r="B366" i="1" s="1"/>
  <c r="B378" i="1" s="1"/>
  <c r="B390" i="1" s="1"/>
  <c r="G89" i="1"/>
  <c r="H89" i="1" s="1"/>
  <c r="G88" i="1"/>
  <c r="H88" i="1" s="1"/>
  <c r="H87" i="1"/>
  <c r="G87" i="1"/>
  <c r="H86" i="1"/>
  <c r="G86" i="1"/>
  <c r="G85" i="1"/>
  <c r="H85" i="1" s="1"/>
  <c r="B85" i="1"/>
  <c r="B97" i="1" s="1"/>
  <c r="B109" i="1" s="1"/>
  <c r="B121" i="1" s="1"/>
  <c r="B133" i="1" s="1"/>
  <c r="B145" i="1" s="1"/>
  <c r="B157" i="1" s="1"/>
  <c r="B169" i="1" s="1"/>
  <c r="B181" i="1" s="1"/>
  <c r="B193" i="1" s="1"/>
  <c r="B205" i="1" s="1"/>
  <c r="B217" i="1" s="1"/>
  <c r="B229" i="1" s="1"/>
  <c r="B241" i="1" s="1"/>
  <c r="B253" i="1" s="1"/>
  <c r="B265" i="1" s="1"/>
  <c r="B277" i="1" s="1"/>
  <c r="B289" i="1" s="1"/>
  <c r="B301" i="1" s="1"/>
  <c r="B313" i="1" s="1"/>
  <c r="B325" i="1" s="1"/>
  <c r="B337" i="1" s="1"/>
  <c r="B349" i="1" s="1"/>
  <c r="B361" i="1" s="1"/>
  <c r="B373" i="1" s="1"/>
  <c r="B385" i="1" s="1"/>
  <c r="B397" i="1" s="1"/>
  <c r="H84" i="1"/>
  <c r="G84" i="1"/>
  <c r="G83" i="1"/>
  <c r="H83" i="1" s="1"/>
  <c r="B83" i="1"/>
  <c r="B84" i="1" s="1"/>
  <c r="G82" i="1"/>
  <c r="H82" i="1" s="1"/>
  <c r="G81" i="1"/>
  <c r="H81" i="1" s="1"/>
  <c r="H80" i="1"/>
  <c r="G80" i="1"/>
  <c r="G79" i="1"/>
  <c r="H79" i="1" s="1"/>
  <c r="B79" i="1"/>
  <c r="G78" i="1"/>
  <c r="H78" i="1" s="1"/>
  <c r="G77" i="1"/>
  <c r="H77" i="1" s="1"/>
  <c r="G76" i="1"/>
  <c r="H76" i="1" s="1"/>
  <c r="G75" i="1"/>
  <c r="H75" i="1" s="1"/>
  <c r="H74" i="1"/>
  <c r="G74" i="1"/>
  <c r="G73" i="1"/>
  <c r="H73" i="1" s="1"/>
  <c r="G72" i="1"/>
  <c r="H72" i="1" s="1"/>
  <c r="G71" i="1"/>
  <c r="H71" i="1" s="1"/>
  <c r="B71" i="1"/>
  <c r="B72" i="1" s="1"/>
  <c r="B73" i="1" s="1"/>
  <c r="B74" i="1" s="1"/>
  <c r="B75" i="1" s="1"/>
  <c r="B76" i="1" s="1"/>
  <c r="B77" i="1" s="1"/>
  <c r="G70" i="1"/>
  <c r="H70" i="1" s="1"/>
  <c r="G69" i="1"/>
  <c r="H69" i="1" s="1"/>
  <c r="H68" i="1"/>
  <c r="G68" i="1"/>
  <c r="B68" i="1"/>
  <c r="B69" i="1" s="1"/>
  <c r="G67" i="1"/>
  <c r="H67" i="1" s="1"/>
  <c r="B67" i="1"/>
  <c r="H66" i="1"/>
  <c r="G66" i="1"/>
  <c r="G65" i="1"/>
  <c r="H65" i="1" s="1"/>
  <c r="H64" i="1"/>
  <c r="G64" i="1"/>
  <c r="G63" i="1"/>
  <c r="H63" i="1" s="1"/>
  <c r="G62" i="1"/>
  <c r="H62" i="1" s="1"/>
  <c r="G61" i="1"/>
  <c r="H61" i="1" s="1"/>
  <c r="H60" i="1"/>
  <c r="G60" i="1"/>
  <c r="G59" i="1"/>
  <c r="H59" i="1" s="1"/>
  <c r="B59" i="1"/>
  <c r="B60" i="1" s="1"/>
  <c r="B61" i="1" s="1"/>
  <c r="B62" i="1" s="1"/>
  <c r="B63" i="1" s="1"/>
  <c r="B64" i="1" s="1"/>
  <c r="B65" i="1" s="1"/>
  <c r="G58" i="1"/>
  <c r="H58" i="1" s="1"/>
  <c r="G57" i="1"/>
  <c r="H57" i="1" s="1"/>
  <c r="G56" i="1"/>
  <c r="H56" i="1" s="1"/>
  <c r="G55" i="1"/>
  <c r="H55" i="1" s="1"/>
  <c r="B55" i="1"/>
  <c r="B56" i="1" s="1"/>
  <c r="B57" i="1" s="1"/>
  <c r="G54" i="1"/>
  <c r="H54" i="1" s="1"/>
  <c r="G53" i="1"/>
  <c r="H53" i="1" s="1"/>
  <c r="G52" i="1"/>
  <c r="H52" i="1" s="1"/>
  <c r="G51" i="1"/>
  <c r="H51" i="1" s="1"/>
  <c r="H50" i="1"/>
  <c r="G50" i="1"/>
  <c r="H49" i="1"/>
  <c r="G49" i="1"/>
  <c r="G48" i="1"/>
  <c r="H48" i="1" s="1"/>
  <c r="G47" i="1"/>
  <c r="H47" i="1" s="1"/>
  <c r="B47" i="1"/>
  <c r="B48" i="1" s="1"/>
  <c r="B49" i="1" s="1"/>
  <c r="B50" i="1" s="1"/>
  <c r="B51" i="1" s="1"/>
  <c r="B52" i="1" s="1"/>
  <c r="B53" i="1" s="1"/>
  <c r="G46" i="1"/>
  <c r="H46" i="1" s="1"/>
  <c r="G45" i="1"/>
  <c r="H45" i="1" s="1"/>
  <c r="G44" i="1"/>
  <c r="H44" i="1" s="1"/>
  <c r="G43" i="1"/>
  <c r="H43" i="1" s="1"/>
  <c r="B43" i="1"/>
  <c r="B44" i="1" s="1"/>
  <c r="B45" i="1" s="1"/>
  <c r="G42" i="1"/>
  <c r="H42" i="1" s="1"/>
  <c r="G41" i="1"/>
  <c r="H41" i="1" s="1"/>
  <c r="G40" i="1"/>
  <c r="H40" i="1" s="1"/>
  <c r="G39" i="1"/>
  <c r="H39" i="1" s="1"/>
  <c r="G38" i="1"/>
  <c r="H38" i="1" s="1"/>
  <c r="G37" i="1"/>
  <c r="H37" i="1" s="1"/>
  <c r="G36" i="1"/>
  <c r="H36" i="1" s="1"/>
  <c r="G35" i="1"/>
  <c r="H35" i="1" s="1"/>
  <c r="B35" i="1"/>
  <c r="B36" i="1" s="1"/>
  <c r="B37" i="1" s="1"/>
  <c r="B38" i="1" s="1"/>
  <c r="B39" i="1" s="1"/>
  <c r="B40" i="1" s="1"/>
  <c r="B41" i="1" s="1"/>
  <c r="G34" i="1"/>
  <c r="H34" i="1" s="1"/>
  <c r="H33" i="1"/>
  <c r="G33" i="1"/>
  <c r="G32" i="1"/>
  <c r="H32" i="1" s="1"/>
  <c r="G31" i="1"/>
  <c r="H31" i="1" s="1"/>
  <c r="B31" i="1"/>
  <c r="B32" i="1" s="1"/>
  <c r="B33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H24" i="1"/>
  <c r="G24" i="1"/>
  <c r="G23" i="1"/>
  <c r="H23" i="1" s="1"/>
  <c r="B23" i="1"/>
  <c r="B24" i="1" s="1"/>
  <c r="B25" i="1" s="1"/>
  <c r="B26" i="1" s="1"/>
  <c r="B27" i="1" s="1"/>
  <c r="B28" i="1" s="1"/>
  <c r="B29" i="1" s="1"/>
  <c r="G22" i="1"/>
  <c r="H22" i="1" s="1"/>
  <c r="H21" i="1"/>
  <c r="G21" i="1"/>
  <c r="G20" i="1"/>
  <c r="H20" i="1" s="1"/>
  <c r="B20" i="1"/>
  <c r="B21" i="1" s="1"/>
  <c r="G19" i="1"/>
  <c r="H19" i="1" s="1"/>
  <c r="B19" i="1"/>
  <c r="H18" i="1"/>
  <c r="G18" i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B11" i="1"/>
  <c r="B12" i="1" s="1"/>
  <c r="B13" i="1" s="1"/>
  <c r="B14" i="1" s="1"/>
  <c r="B15" i="1" s="1"/>
  <c r="B16" i="1" s="1"/>
  <c r="B17" i="1" s="1"/>
  <c r="A11" i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G10" i="1"/>
  <c r="H10" i="1" s="1"/>
  <c r="G9" i="1"/>
  <c r="H9" i="1" s="1"/>
  <c r="H8" i="1"/>
  <c r="G8" i="1"/>
  <c r="G7" i="1"/>
  <c r="H7" i="1" s="1"/>
  <c r="B7" i="1"/>
  <c r="B8" i="1" s="1"/>
  <c r="B9" i="1" s="1"/>
  <c r="A7" i="1"/>
  <c r="A8" i="1" s="1"/>
  <c r="A9" i="1" s="1"/>
  <c r="A10" i="1" s="1"/>
  <c r="G6" i="1"/>
  <c r="H6" i="1" s="1"/>
  <c r="I6" i="1" s="1"/>
  <c r="B80" i="1" l="1"/>
  <c r="B91" i="1"/>
  <c r="B103" i="1" s="1"/>
  <c r="B115" i="1" s="1"/>
  <c r="B127" i="1" s="1"/>
  <c r="B139" i="1" s="1"/>
  <c r="B151" i="1" s="1"/>
  <c r="B163" i="1" s="1"/>
  <c r="B175" i="1" s="1"/>
  <c r="B187" i="1" s="1"/>
  <c r="B199" i="1" s="1"/>
  <c r="B211" i="1" s="1"/>
  <c r="B223" i="1" s="1"/>
  <c r="B235" i="1" s="1"/>
  <c r="B247" i="1" s="1"/>
  <c r="B259" i="1" s="1"/>
  <c r="B271" i="1" s="1"/>
  <c r="B283" i="1" s="1"/>
  <c r="B295" i="1" s="1"/>
  <c r="B307" i="1" s="1"/>
  <c r="B319" i="1" s="1"/>
  <c r="B331" i="1" s="1"/>
  <c r="B343" i="1" s="1"/>
  <c r="B355" i="1" s="1"/>
  <c r="B367" i="1" s="1"/>
  <c r="B379" i="1" s="1"/>
  <c r="B391" i="1" s="1"/>
  <c r="B1285" i="1"/>
  <c r="B1297" i="1" s="1"/>
  <c r="B1309" i="1" s="1"/>
  <c r="B1274" i="1"/>
  <c r="J6" i="1"/>
  <c r="K6" i="1" s="1"/>
  <c r="B86" i="1"/>
  <c r="B95" i="1"/>
  <c r="B107" i="1" s="1"/>
  <c r="B119" i="1" s="1"/>
  <c r="B131" i="1" s="1"/>
  <c r="B143" i="1" s="1"/>
  <c r="B155" i="1" s="1"/>
  <c r="B167" i="1" s="1"/>
  <c r="B179" i="1" s="1"/>
  <c r="B191" i="1" s="1"/>
  <c r="B203" i="1" s="1"/>
  <c r="B215" i="1" s="1"/>
  <c r="B227" i="1" s="1"/>
  <c r="B239" i="1" s="1"/>
  <c r="B251" i="1" s="1"/>
  <c r="B263" i="1" s="1"/>
  <c r="B275" i="1" s="1"/>
  <c r="B287" i="1" s="1"/>
  <c r="B299" i="1" s="1"/>
  <c r="B311" i="1" s="1"/>
  <c r="B323" i="1" s="1"/>
  <c r="B335" i="1" s="1"/>
  <c r="B347" i="1" s="1"/>
  <c r="B359" i="1" s="1"/>
  <c r="B371" i="1" s="1"/>
  <c r="B383" i="1" s="1"/>
  <c r="B395" i="1" s="1"/>
  <c r="B480" i="1"/>
  <c r="B491" i="1"/>
  <c r="B503" i="1" s="1"/>
  <c r="B515" i="1" s="1"/>
  <c r="B527" i="1" s="1"/>
  <c r="B539" i="1" s="1"/>
  <c r="B551" i="1" s="1"/>
  <c r="B563" i="1" s="1"/>
  <c r="B575" i="1" s="1"/>
  <c r="B587" i="1" s="1"/>
  <c r="B599" i="1" s="1"/>
  <c r="B611" i="1" s="1"/>
  <c r="B623" i="1" s="1"/>
  <c r="B635" i="1" s="1"/>
  <c r="B647" i="1" s="1"/>
  <c r="B659" i="1" s="1"/>
  <c r="B671" i="1" s="1"/>
  <c r="B683" i="1" s="1"/>
  <c r="B695" i="1" s="1"/>
  <c r="B707" i="1" s="1"/>
  <c r="B719" i="1" s="1"/>
  <c r="B731" i="1" s="1"/>
  <c r="B743" i="1" s="1"/>
  <c r="B755" i="1" s="1"/>
  <c r="B767" i="1" s="1"/>
  <c r="B779" i="1" s="1"/>
  <c r="B791" i="1" s="1"/>
  <c r="B476" i="1"/>
  <c r="B487" i="1"/>
  <c r="B499" i="1" s="1"/>
  <c r="B511" i="1" s="1"/>
  <c r="B523" i="1" s="1"/>
  <c r="B535" i="1" s="1"/>
  <c r="B547" i="1" s="1"/>
  <c r="B559" i="1" s="1"/>
  <c r="B571" i="1" s="1"/>
  <c r="B583" i="1" s="1"/>
  <c r="B595" i="1" s="1"/>
  <c r="B607" i="1" s="1"/>
  <c r="B619" i="1" s="1"/>
  <c r="B631" i="1" s="1"/>
  <c r="B643" i="1" s="1"/>
  <c r="B655" i="1" s="1"/>
  <c r="B667" i="1" s="1"/>
  <c r="B679" i="1" s="1"/>
  <c r="B691" i="1" s="1"/>
  <c r="B703" i="1" s="1"/>
  <c r="B715" i="1" s="1"/>
  <c r="B727" i="1" s="1"/>
  <c r="B739" i="1" s="1"/>
  <c r="B751" i="1" s="1"/>
  <c r="B763" i="1" s="1"/>
  <c r="B775" i="1" s="1"/>
  <c r="B787" i="1" s="1"/>
  <c r="B887" i="1"/>
  <c r="B899" i="1" s="1"/>
  <c r="B911" i="1" s="1"/>
  <c r="B923" i="1" s="1"/>
  <c r="B935" i="1" s="1"/>
  <c r="B947" i="1" s="1"/>
  <c r="B959" i="1" s="1"/>
  <c r="B971" i="1" s="1"/>
  <c r="B983" i="1" s="1"/>
  <c r="B995" i="1" s="1"/>
  <c r="B1007" i="1" s="1"/>
  <c r="B1019" i="1" s="1"/>
  <c r="B1031" i="1" s="1"/>
  <c r="B1043" i="1" s="1"/>
  <c r="B1055" i="1" s="1"/>
  <c r="B1067" i="1" s="1"/>
  <c r="B1079" i="1" s="1"/>
  <c r="B1091" i="1" s="1"/>
  <c r="B1103" i="1" s="1"/>
  <c r="B1115" i="1" s="1"/>
  <c r="B1127" i="1" s="1"/>
  <c r="B1139" i="1" s="1"/>
  <c r="B1151" i="1" s="1"/>
  <c r="B1163" i="1" s="1"/>
  <c r="B1175" i="1" s="1"/>
  <c r="B1187" i="1" s="1"/>
  <c r="B876" i="1"/>
  <c r="B884" i="1"/>
  <c r="B896" i="1" s="1"/>
  <c r="B908" i="1" s="1"/>
  <c r="B920" i="1" s="1"/>
  <c r="B932" i="1" s="1"/>
  <c r="B944" i="1" s="1"/>
  <c r="B956" i="1" s="1"/>
  <c r="B968" i="1" s="1"/>
  <c r="B980" i="1" s="1"/>
  <c r="B992" i="1" s="1"/>
  <c r="B1004" i="1" s="1"/>
  <c r="B1016" i="1" s="1"/>
  <c r="B1028" i="1" s="1"/>
  <c r="B1040" i="1" s="1"/>
  <c r="B1052" i="1" s="1"/>
  <c r="B1064" i="1" s="1"/>
  <c r="B1076" i="1" s="1"/>
  <c r="B1088" i="1" s="1"/>
  <c r="B1100" i="1" s="1"/>
  <c r="B1112" i="1" s="1"/>
  <c r="B1124" i="1" s="1"/>
  <c r="B1136" i="1" s="1"/>
  <c r="B1148" i="1" s="1"/>
  <c r="B1160" i="1" s="1"/>
  <c r="B1172" i="1" s="1"/>
  <c r="B1184" i="1" s="1"/>
  <c r="B873" i="1"/>
  <c r="B885" i="1" s="1"/>
  <c r="B897" i="1" s="1"/>
  <c r="B909" i="1" s="1"/>
  <c r="B921" i="1" s="1"/>
  <c r="B933" i="1" s="1"/>
  <c r="B945" i="1" s="1"/>
  <c r="B957" i="1" s="1"/>
  <c r="B969" i="1" s="1"/>
  <c r="B981" i="1" s="1"/>
  <c r="B993" i="1" s="1"/>
  <c r="B1005" i="1" s="1"/>
  <c r="B1017" i="1" s="1"/>
  <c r="B1029" i="1" s="1"/>
  <c r="B1041" i="1" s="1"/>
  <c r="B1053" i="1" s="1"/>
  <c r="B1065" i="1" s="1"/>
  <c r="B1077" i="1" s="1"/>
  <c r="B1089" i="1" s="1"/>
  <c r="B1101" i="1" s="1"/>
  <c r="B1113" i="1" s="1"/>
  <c r="B1125" i="1" s="1"/>
  <c r="B1137" i="1" s="1"/>
  <c r="B1149" i="1" s="1"/>
  <c r="B1161" i="1" s="1"/>
  <c r="B1173" i="1" s="1"/>
  <c r="B1185" i="1" s="1"/>
  <c r="B1380" i="1"/>
  <c r="B1391" i="1"/>
  <c r="B1403" i="1" s="1"/>
  <c r="B1415" i="1" s="1"/>
  <c r="B1427" i="1" s="1"/>
  <c r="B1439" i="1" s="1"/>
  <c r="B1451" i="1" s="1"/>
  <c r="B1463" i="1" s="1"/>
  <c r="B1475" i="1" s="1"/>
  <c r="B1487" i="1" s="1"/>
  <c r="B1499" i="1" s="1"/>
  <c r="B1511" i="1" s="1"/>
  <c r="B1523" i="1" s="1"/>
  <c r="B1535" i="1" s="1"/>
  <c r="B1547" i="1" s="1"/>
  <c r="B1559" i="1" s="1"/>
  <c r="B1571" i="1" s="1"/>
  <c r="B1583" i="1" s="1"/>
  <c r="B1595" i="1" s="1"/>
  <c r="B1607" i="1" s="1"/>
  <c r="B1619" i="1" s="1"/>
  <c r="B1631" i="1" s="1"/>
  <c r="B1643" i="1" s="1"/>
  <c r="B1655" i="1" s="1"/>
  <c r="B1667" i="1" s="1"/>
  <c r="B1679" i="1" s="1"/>
  <c r="B1269" i="1"/>
  <c r="B1281" i="1" s="1"/>
  <c r="B1293" i="1" s="1"/>
  <c r="B1305" i="1" s="1"/>
  <c r="B1280" i="1"/>
  <c r="B1292" i="1" s="1"/>
  <c r="B1304" i="1" s="1"/>
  <c r="B1376" i="1"/>
  <c r="B1387" i="1"/>
  <c r="B1399" i="1" s="1"/>
  <c r="B1411" i="1" s="1"/>
  <c r="B1423" i="1" s="1"/>
  <c r="B1435" i="1" s="1"/>
  <c r="B1447" i="1" s="1"/>
  <c r="B1459" i="1" s="1"/>
  <c r="B1471" i="1" s="1"/>
  <c r="B1483" i="1" s="1"/>
  <c r="B1495" i="1" s="1"/>
  <c r="B1507" i="1" s="1"/>
  <c r="B1519" i="1" s="1"/>
  <c r="B1531" i="1" s="1"/>
  <c r="B1543" i="1" s="1"/>
  <c r="B1555" i="1" s="1"/>
  <c r="B1567" i="1" s="1"/>
  <c r="B1579" i="1" s="1"/>
  <c r="B1591" i="1" s="1"/>
  <c r="B1603" i="1" s="1"/>
  <c r="B1615" i="1" s="1"/>
  <c r="B1627" i="1" s="1"/>
  <c r="B1639" i="1" s="1"/>
  <c r="B1651" i="1" s="1"/>
  <c r="B1663" i="1" s="1"/>
  <c r="B1675" i="1" s="1"/>
  <c r="B1687" i="1" s="1"/>
  <c r="B1286" i="1" l="1"/>
  <c r="B1298" i="1" s="1"/>
  <c r="B1310" i="1" s="1"/>
  <c r="B1275" i="1"/>
  <c r="B81" i="1"/>
  <c r="B93" i="1" s="1"/>
  <c r="B105" i="1" s="1"/>
  <c r="B117" i="1" s="1"/>
  <c r="B129" i="1" s="1"/>
  <c r="B141" i="1" s="1"/>
  <c r="B153" i="1" s="1"/>
  <c r="B165" i="1" s="1"/>
  <c r="B177" i="1" s="1"/>
  <c r="B189" i="1" s="1"/>
  <c r="B201" i="1" s="1"/>
  <c r="B213" i="1" s="1"/>
  <c r="B225" i="1" s="1"/>
  <c r="B237" i="1" s="1"/>
  <c r="B249" i="1" s="1"/>
  <c r="B261" i="1" s="1"/>
  <c r="B273" i="1" s="1"/>
  <c r="B285" i="1" s="1"/>
  <c r="B297" i="1" s="1"/>
  <c r="B309" i="1" s="1"/>
  <c r="B321" i="1" s="1"/>
  <c r="B333" i="1" s="1"/>
  <c r="B345" i="1" s="1"/>
  <c r="B357" i="1" s="1"/>
  <c r="B369" i="1" s="1"/>
  <c r="B381" i="1" s="1"/>
  <c r="B393" i="1" s="1"/>
  <c r="B92" i="1"/>
  <c r="B104" i="1" s="1"/>
  <c r="B116" i="1" s="1"/>
  <c r="B128" i="1" s="1"/>
  <c r="B140" i="1" s="1"/>
  <c r="B152" i="1" s="1"/>
  <c r="B164" i="1" s="1"/>
  <c r="B176" i="1" s="1"/>
  <c r="B188" i="1" s="1"/>
  <c r="B200" i="1" s="1"/>
  <c r="B212" i="1" s="1"/>
  <c r="B224" i="1" s="1"/>
  <c r="B236" i="1" s="1"/>
  <c r="B248" i="1" s="1"/>
  <c r="B260" i="1" s="1"/>
  <c r="B272" i="1" s="1"/>
  <c r="B284" i="1" s="1"/>
  <c r="B296" i="1" s="1"/>
  <c r="B308" i="1" s="1"/>
  <c r="B320" i="1" s="1"/>
  <c r="B332" i="1" s="1"/>
  <c r="B344" i="1" s="1"/>
  <c r="B356" i="1" s="1"/>
  <c r="B368" i="1" s="1"/>
  <c r="B380" i="1" s="1"/>
  <c r="B392" i="1" s="1"/>
  <c r="L6" i="1"/>
  <c r="M6" i="1" s="1"/>
  <c r="N6" i="1" s="1"/>
  <c r="O6" i="1" s="1"/>
  <c r="B481" i="1"/>
  <c r="B492" i="1"/>
  <c r="B504" i="1" s="1"/>
  <c r="B516" i="1" s="1"/>
  <c r="B528" i="1" s="1"/>
  <c r="B540" i="1" s="1"/>
  <c r="B552" i="1" s="1"/>
  <c r="B564" i="1" s="1"/>
  <c r="B576" i="1" s="1"/>
  <c r="B588" i="1" s="1"/>
  <c r="B600" i="1" s="1"/>
  <c r="B612" i="1" s="1"/>
  <c r="B624" i="1" s="1"/>
  <c r="B636" i="1" s="1"/>
  <c r="B648" i="1" s="1"/>
  <c r="B660" i="1" s="1"/>
  <c r="B672" i="1" s="1"/>
  <c r="B684" i="1" s="1"/>
  <c r="B696" i="1" s="1"/>
  <c r="B708" i="1" s="1"/>
  <c r="B720" i="1" s="1"/>
  <c r="B732" i="1" s="1"/>
  <c r="B744" i="1" s="1"/>
  <c r="B756" i="1" s="1"/>
  <c r="B768" i="1" s="1"/>
  <c r="B780" i="1" s="1"/>
  <c r="B792" i="1" s="1"/>
  <c r="B877" i="1"/>
  <c r="B888" i="1"/>
  <c r="B900" i="1" s="1"/>
  <c r="B912" i="1" s="1"/>
  <c r="B924" i="1" s="1"/>
  <c r="B936" i="1" s="1"/>
  <c r="B948" i="1" s="1"/>
  <c r="B960" i="1" s="1"/>
  <c r="B972" i="1" s="1"/>
  <c r="B984" i="1" s="1"/>
  <c r="B996" i="1" s="1"/>
  <c r="B1008" i="1" s="1"/>
  <c r="B1020" i="1" s="1"/>
  <c r="B1032" i="1" s="1"/>
  <c r="B1044" i="1" s="1"/>
  <c r="B1056" i="1" s="1"/>
  <c r="B1068" i="1" s="1"/>
  <c r="B1080" i="1" s="1"/>
  <c r="B1092" i="1" s="1"/>
  <c r="B1104" i="1" s="1"/>
  <c r="B1116" i="1" s="1"/>
  <c r="B1128" i="1" s="1"/>
  <c r="B1140" i="1" s="1"/>
  <c r="B1152" i="1" s="1"/>
  <c r="B1164" i="1" s="1"/>
  <c r="B1176" i="1" s="1"/>
  <c r="B1188" i="1" s="1"/>
  <c r="B1392" i="1"/>
  <c r="B1404" i="1" s="1"/>
  <c r="B1416" i="1" s="1"/>
  <c r="B1428" i="1" s="1"/>
  <c r="B1440" i="1" s="1"/>
  <c r="B1452" i="1" s="1"/>
  <c r="B1464" i="1" s="1"/>
  <c r="B1476" i="1" s="1"/>
  <c r="B1488" i="1" s="1"/>
  <c r="B1500" i="1" s="1"/>
  <c r="B1512" i="1" s="1"/>
  <c r="B1524" i="1" s="1"/>
  <c r="B1536" i="1" s="1"/>
  <c r="B1548" i="1" s="1"/>
  <c r="B1560" i="1" s="1"/>
  <c r="B1572" i="1" s="1"/>
  <c r="B1584" i="1" s="1"/>
  <c r="B1596" i="1" s="1"/>
  <c r="B1608" i="1" s="1"/>
  <c r="B1620" i="1" s="1"/>
  <c r="B1632" i="1" s="1"/>
  <c r="B1644" i="1" s="1"/>
  <c r="B1656" i="1" s="1"/>
  <c r="B1668" i="1" s="1"/>
  <c r="B1680" i="1" s="1"/>
  <c r="B1381" i="1"/>
  <c r="B98" i="1"/>
  <c r="B110" i="1" s="1"/>
  <c r="B122" i="1" s="1"/>
  <c r="B134" i="1" s="1"/>
  <c r="B146" i="1" s="1"/>
  <c r="B158" i="1" s="1"/>
  <c r="B170" i="1" s="1"/>
  <c r="B182" i="1" s="1"/>
  <c r="B194" i="1" s="1"/>
  <c r="B206" i="1" s="1"/>
  <c r="B218" i="1" s="1"/>
  <c r="B230" i="1" s="1"/>
  <c r="B242" i="1" s="1"/>
  <c r="B254" i="1" s="1"/>
  <c r="B266" i="1" s="1"/>
  <c r="B278" i="1" s="1"/>
  <c r="B290" i="1" s="1"/>
  <c r="B302" i="1" s="1"/>
  <c r="B314" i="1" s="1"/>
  <c r="B326" i="1" s="1"/>
  <c r="B338" i="1" s="1"/>
  <c r="B350" i="1" s="1"/>
  <c r="B362" i="1" s="1"/>
  <c r="B374" i="1" s="1"/>
  <c r="B386" i="1" s="1"/>
  <c r="B398" i="1" s="1"/>
  <c r="B87" i="1"/>
  <c r="B477" i="1"/>
  <c r="B489" i="1" s="1"/>
  <c r="B501" i="1" s="1"/>
  <c r="B513" i="1" s="1"/>
  <c r="B525" i="1" s="1"/>
  <c r="B537" i="1" s="1"/>
  <c r="B549" i="1" s="1"/>
  <c r="B561" i="1" s="1"/>
  <c r="B573" i="1" s="1"/>
  <c r="B585" i="1" s="1"/>
  <c r="B597" i="1" s="1"/>
  <c r="B609" i="1" s="1"/>
  <c r="B621" i="1" s="1"/>
  <c r="B633" i="1" s="1"/>
  <c r="B645" i="1" s="1"/>
  <c r="B657" i="1" s="1"/>
  <c r="B669" i="1" s="1"/>
  <c r="B681" i="1" s="1"/>
  <c r="B693" i="1" s="1"/>
  <c r="B705" i="1" s="1"/>
  <c r="B717" i="1" s="1"/>
  <c r="B729" i="1" s="1"/>
  <c r="B741" i="1" s="1"/>
  <c r="B753" i="1" s="1"/>
  <c r="B765" i="1" s="1"/>
  <c r="B777" i="1" s="1"/>
  <c r="B789" i="1" s="1"/>
  <c r="B488" i="1"/>
  <c r="B500" i="1" s="1"/>
  <c r="B512" i="1" s="1"/>
  <c r="B524" i="1" s="1"/>
  <c r="B536" i="1" s="1"/>
  <c r="B548" i="1" s="1"/>
  <c r="B560" i="1" s="1"/>
  <c r="B572" i="1" s="1"/>
  <c r="B584" i="1" s="1"/>
  <c r="B596" i="1" s="1"/>
  <c r="B608" i="1" s="1"/>
  <c r="B620" i="1" s="1"/>
  <c r="B632" i="1" s="1"/>
  <c r="B644" i="1" s="1"/>
  <c r="B656" i="1" s="1"/>
  <c r="B668" i="1" s="1"/>
  <c r="B680" i="1" s="1"/>
  <c r="B692" i="1" s="1"/>
  <c r="B704" i="1" s="1"/>
  <c r="B716" i="1" s="1"/>
  <c r="B728" i="1" s="1"/>
  <c r="B740" i="1" s="1"/>
  <c r="B752" i="1" s="1"/>
  <c r="B764" i="1" s="1"/>
  <c r="B776" i="1" s="1"/>
  <c r="B788" i="1" s="1"/>
  <c r="B1377" i="1"/>
  <c r="B1389" i="1" s="1"/>
  <c r="B1401" i="1" s="1"/>
  <c r="B1413" i="1" s="1"/>
  <c r="B1425" i="1" s="1"/>
  <c r="B1437" i="1" s="1"/>
  <c r="B1449" i="1" s="1"/>
  <c r="B1461" i="1" s="1"/>
  <c r="B1473" i="1" s="1"/>
  <c r="B1485" i="1" s="1"/>
  <c r="B1497" i="1" s="1"/>
  <c r="B1509" i="1" s="1"/>
  <c r="B1521" i="1" s="1"/>
  <c r="B1533" i="1" s="1"/>
  <c r="B1545" i="1" s="1"/>
  <c r="B1557" i="1" s="1"/>
  <c r="B1569" i="1" s="1"/>
  <c r="B1581" i="1" s="1"/>
  <c r="B1593" i="1" s="1"/>
  <c r="B1605" i="1" s="1"/>
  <c r="B1617" i="1" s="1"/>
  <c r="B1629" i="1" s="1"/>
  <c r="B1641" i="1" s="1"/>
  <c r="B1653" i="1" s="1"/>
  <c r="B1665" i="1" s="1"/>
  <c r="B1677" i="1" s="1"/>
  <c r="B1689" i="1" s="1"/>
  <c r="B1388" i="1"/>
  <c r="B1400" i="1" s="1"/>
  <c r="B1412" i="1" s="1"/>
  <c r="B1424" i="1" s="1"/>
  <c r="B1436" i="1" s="1"/>
  <c r="B1448" i="1" s="1"/>
  <c r="B1460" i="1" s="1"/>
  <c r="B1472" i="1" s="1"/>
  <c r="B1484" i="1" s="1"/>
  <c r="B1496" i="1" s="1"/>
  <c r="B1508" i="1" s="1"/>
  <c r="B1520" i="1" s="1"/>
  <c r="B1532" i="1" s="1"/>
  <c r="B1544" i="1" s="1"/>
  <c r="B1556" i="1" s="1"/>
  <c r="B1568" i="1" s="1"/>
  <c r="B1580" i="1" s="1"/>
  <c r="B1592" i="1" s="1"/>
  <c r="B1604" i="1" s="1"/>
  <c r="B1616" i="1" s="1"/>
  <c r="B1628" i="1" s="1"/>
  <c r="B1640" i="1" s="1"/>
  <c r="B1652" i="1" s="1"/>
  <c r="B1664" i="1" s="1"/>
  <c r="B1676" i="1" s="1"/>
  <c r="B1688" i="1" s="1"/>
  <c r="B1287" i="1" l="1"/>
  <c r="B1299" i="1" s="1"/>
  <c r="B1311" i="1" s="1"/>
  <c r="B1276" i="1"/>
  <c r="B99" i="1"/>
  <c r="B111" i="1" s="1"/>
  <c r="B123" i="1" s="1"/>
  <c r="B135" i="1" s="1"/>
  <c r="B147" i="1" s="1"/>
  <c r="B159" i="1" s="1"/>
  <c r="B171" i="1" s="1"/>
  <c r="B183" i="1" s="1"/>
  <c r="B195" i="1" s="1"/>
  <c r="B207" i="1" s="1"/>
  <c r="B219" i="1" s="1"/>
  <c r="B231" i="1" s="1"/>
  <c r="B243" i="1" s="1"/>
  <c r="B255" i="1" s="1"/>
  <c r="B267" i="1" s="1"/>
  <c r="B279" i="1" s="1"/>
  <c r="B291" i="1" s="1"/>
  <c r="B303" i="1" s="1"/>
  <c r="B315" i="1" s="1"/>
  <c r="B327" i="1" s="1"/>
  <c r="B339" i="1" s="1"/>
  <c r="B351" i="1" s="1"/>
  <c r="B363" i="1" s="1"/>
  <c r="B375" i="1" s="1"/>
  <c r="B387" i="1" s="1"/>
  <c r="B399" i="1" s="1"/>
  <c r="B88" i="1"/>
  <c r="B1382" i="1"/>
  <c r="B1393" i="1"/>
  <c r="B1405" i="1" s="1"/>
  <c r="B1417" i="1" s="1"/>
  <c r="B1429" i="1" s="1"/>
  <c r="B1441" i="1" s="1"/>
  <c r="B1453" i="1" s="1"/>
  <c r="B1465" i="1" s="1"/>
  <c r="B1477" i="1" s="1"/>
  <c r="B1489" i="1" s="1"/>
  <c r="B1501" i="1" s="1"/>
  <c r="B1513" i="1" s="1"/>
  <c r="B1525" i="1" s="1"/>
  <c r="B1537" i="1" s="1"/>
  <c r="B1549" i="1" s="1"/>
  <c r="B1561" i="1" s="1"/>
  <c r="B1573" i="1" s="1"/>
  <c r="B1585" i="1" s="1"/>
  <c r="B1597" i="1" s="1"/>
  <c r="B1609" i="1" s="1"/>
  <c r="B1621" i="1" s="1"/>
  <c r="B1633" i="1" s="1"/>
  <c r="B1645" i="1" s="1"/>
  <c r="B1657" i="1" s="1"/>
  <c r="B1669" i="1" s="1"/>
  <c r="B1681" i="1" s="1"/>
  <c r="B889" i="1"/>
  <c r="B901" i="1" s="1"/>
  <c r="B913" i="1" s="1"/>
  <c r="B925" i="1" s="1"/>
  <c r="B937" i="1" s="1"/>
  <c r="B949" i="1" s="1"/>
  <c r="B961" i="1" s="1"/>
  <c r="B973" i="1" s="1"/>
  <c r="B985" i="1" s="1"/>
  <c r="B997" i="1" s="1"/>
  <c r="B1009" i="1" s="1"/>
  <c r="B1021" i="1" s="1"/>
  <c r="B1033" i="1" s="1"/>
  <c r="B1045" i="1" s="1"/>
  <c r="B1057" i="1" s="1"/>
  <c r="B1069" i="1" s="1"/>
  <c r="B1081" i="1" s="1"/>
  <c r="B1093" i="1" s="1"/>
  <c r="B1105" i="1" s="1"/>
  <c r="B1117" i="1" s="1"/>
  <c r="B1129" i="1" s="1"/>
  <c r="B1141" i="1" s="1"/>
  <c r="B1153" i="1" s="1"/>
  <c r="B1165" i="1" s="1"/>
  <c r="B1177" i="1" s="1"/>
  <c r="B1189" i="1" s="1"/>
  <c r="B878" i="1"/>
  <c r="B482" i="1"/>
  <c r="B493" i="1"/>
  <c r="B505" i="1" s="1"/>
  <c r="B517" i="1" s="1"/>
  <c r="B529" i="1" s="1"/>
  <c r="B541" i="1" s="1"/>
  <c r="B553" i="1" s="1"/>
  <c r="B565" i="1" s="1"/>
  <c r="B577" i="1" s="1"/>
  <c r="B589" i="1" s="1"/>
  <c r="B601" i="1" s="1"/>
  <c r="B613" i="1" s="1"/>
  <c r="B625" i="1" s="1"/>
  <c r="B637" i="1" s="1"/>
  <c r="B649" i="1" s="1"/>
  <c r="B661" i="1" s="1"/>
  <c r="B673" i="1" s="1"/>
  <c r="B685" i="1" s="1"/>
  <c r="B697" i="1" s="1"/>
  <c r="B709" i="1" s="1"/>
  <c r="B721" i="1" s="1"/>
  <c r="B733" i="1" s="1"/>
  <c r="B745" i="1" s="1"/>
  <c r="B757" i="1" s="1"/>
  <c r="B769" i="1" s="1"/>
  <c r="B781" i="1" s="1"/>
  <c r="B793" i="1" s="1"/>
  <c r="I7" i="1"/>
  <c r="B1277" i="1" l="1"/>
  <c r="B1289" i="1" s="1"/>
  <c r="B1301" i="1" s="1"/>
  <c r="B1313" i="1" s="1"/>
  <c r="B1288" i="1"/>
  <c r="B1300" i="1" s="1"/>
  <c r="B1312" i="1" s="1"/>
  <c r="B1383" i="1"/>
  <c r="B1394" i="1"/>
  <c r="B1406" i="1" s="1"/>
  <c r="B1418" i="1" s="1"/>
  <c r="B1430" i="1" s="1"/>
  <c r="B1442" i="1" s="1"/>
  <c r="B1454" i="1" s="1"/>
  <c r="B1466" i="1" s="1"/>
  <c r="B1478" i="1" s="1"/>
  <c r="B1490" i="1" s="1"/>
  <c r="B1502" i="1" s="1"/>
  <c r="B1514" i="1" s="1"/>
  <c r="B1526" i="1" s="1"/>
  <c r="B1538" i="1" s="1"/>
  <c r="B1550" i="1" s="1"/>
  <c r="B1562" i="1" s="1"/>
  <c r="B1574" i="1" s="1"/>
  <c r="B1586" i="1" s="1"/>
  <c r="B1598" i="1" s="1"/>
  <c r="B1610" i="1" s="1"/>
  <c r="B1622" i="1" s="1"/>
  <c r="B1634" i="1" s="1"/>
  <c r="B1646" i="1" s="1"/>
  <c r="B1658" i="1" s="1"/>
  <c r="B1670" i="1" s="1"/>
  <c r="B1682" i="1" s="1"/>
  <c r="J7" i="1"/>
  <c r="K7" i="1" s="1"/>
  <c r="B879" i="1"/>
  <c r="B890" i="1"/>
  <c r="B902" i="1" s="1"/>
  <c r="B914" i="1" s="1"/>
  <c r="B926" i="1" s="1"/>
  <c r="B938" i="1" s="1"/>
  <c r="B950" i="1" s="1"/>
  <c r="B962" i="1" s="1"/>
  <c r="B974" i="1" s="1"/>
  <c r="B986" i="1" s="1"/>
  <c r="B998" i="1" s="1"/>
  <c r="B1010" i="1" s="1"/>
  <c r="B1022" i="1" s="1"/>
  <c r="B1034" i="1" s="1"/>
  <c r="B1046" i="1" s="1"/>
  <c r="B1058" i="1" s="1"/>
  <c r="B1070" i="1" s="1"/>
  <c r="B1082" i="1" s="1"/>
  <c r="B1094" i="1" s="1"/>
  <c r="B1106" i="1" s="1"/>
  <c r="B1118" i="1" s="1"/>
  <c r="B1130" i="1" s="1"/>
  <c r="B1142" i="1" s="1"/>
  <c r="B1154" i="1" s="1"/>
  <c r="B1166" i="1" s="1"/>
  <c r="B1178" i="1" s="1"/>
  <c r="B1190" i="1" s="1"/>
  <c r="B89" i="1"/>
  <c r="B101" i="1" s="1"/>
  <c r="B113" i="1" s="1"/>
  <c r="B125" i="1" s="1"/>
  <c r="B137" i="1" s="1"/>
  <c r="B149" i="1" s="1"/>
  <c r="B161" i="1" s="1"/>
  <c r="B173" i="1" s="1"/>
  <c r="B185" i="1" s="1"/>
  <c r="B197" i="1" s="1"/>
  <c r="B209" i="1" s="1"/>
  <c r="B221" i="1" s="1"/>
  <c r="B233" i="1" s="1"/>
  <c r="B245" i="1" s="1"/>
  <c r="B257" i="1" s="1"/>
  <c r="B269" i="1" s="1"/>
  <c r="B281" i="1" s="1"/>
  <c r="B293" i="1" s="1"/>
  <c r="B305" i="1" s="1"/>
  <c r="B317" i="1" s="1"/>
  <c r="B329" i="1" s="1"/>
  <c r="B341" i="1" s="1"/>
  <c r="B353" i="1" s="1"/>
  <c r="B365" i="1" s="1"/>
  <c r="B377" i="1" s="1"/>
  <c r="B389" i="1" s="1"/>
  <c r="B401" i="1" s="1"/>
  <c r="B100" i="1"/>
  <c r="B112" i="1" s="1"/>
  <c r="B124" i="1" s="1"/>
  <c r="B136" i="1" s="1"/>
  <c r="B148" i="1" s="1"/>
  <c r="B160" i="1" s="1"/>
  <c r="B172" i="1" s="1"/>
  <c r="B184" i="1" s="1"/>
  <c r="B196" i="1" s="1"/>
  <c r="B208" i="1" s="1"/>
  <c r="B220" i="1" s="1"/>
  <c r="B232" i="1" s="1"/>
  <c r="B244" i="1" s="1"/>
  <c r="B256" i="1" s="1"/>
  <c r="B268" i="1" s="1"/>
  <c r="B280" i="1" s="1"/>
  <c r="B292" i="1" s="1"/>
  <c r="B304" i="1" s="1"/>
  <c r="B316" i="1" s="1"/>
  <c r="B328" i="1" s="1"/>
  <c r="B340" i="1" s="1"/>
  <c r="B352" i="1" s="1"/>
  <c r="B364" i="1" s="1"/>
  <c r="B376" i="1" s="1"/>
  <c r="B388" i="1" s="1"/>
  <c r="B400" i="1" s="1"/>
  <c r="B494" i="1"/>
  <c r="B506" i="1" s="1"/>
  <c r="B518" i="1" s="1"/>
  <c r="B530" i="1" s="1"/>
  <c r="B542" i="1" s="1"/>
  <c r="B554" i="1" s="1"/>
  <c r="B566" i="1" s="1"/>
  <c r="B578" i="1" s="1"/>
  <c r="B590" i="1" s="1"/>
  <c r="B602" i="1" s="1"/>
  <c r="B614" i="1" s="1"/>
  <c r="B626" i="1" s="1"/>
  <c r="B638" i="1" s="1"/>
  <c r="B650" i="1" s="1"/>
  <c r="B662" i="1" s="1"/>
  <c r="B674" i="1" s="1"/>
  <c r="B686" i="1" s="1"/>
  <c r="B698" i="1" s="1"/>
  <c r="B710" i="1" s="1"/>
  <c r="B722" i="1" s="1"/>
  <c r="B734" i="1" s="1"/>
  <c r="B746" i="1" s="1"/>
  <c r="B758" i="1" s="1"/>
  <c r="B770" i="1" s="1"/>
  <c r="B782" i="1" s="1"/>
  <c r="B794" i="1" s="1"/>
  <c r="B483" i="1"/>
  <c r="L7" i="1" l="1"/>
  <c r="M7" i="1" s="1"/>
  <c r="N7" i="1" s="1"/>
  <c r="O7" i="1" s="1"/>
  <c r="I8" i="1"/>
  <c r="B495" i="1"/>
  <c r="B507" i="1" s="1"/>
  <c r="B519" i="1" s="1"/>
  <c r="B531" i="1" s="1"/>
  <c r="B543" i="1" s="1"/>
  <c r="B555" i="1" s="1"/>
  <c r="B567" i="1" s="1"/>
  <c r="B579" i="1" s="1"/>
  <c r="B591" i="1" s="1"/>
  <c r="B603" i="1" s="1"/>
  <c r="B615" i="1" s="1"/>
  <c r="B627" i="1" s="1"/>
  <c r="B639" i="1" s="1"/>
  <c r="B651" i="1" s="1"/>
  <c r="B663" i="1" s="1"/>
  <c r="B675" i="1" s="1"/>
  <c r="B687" i="1" s="1"/>
  <c r="B699" i="1" s="1"/>
  <c r="B711" i="1" s="1"/>
  <c r="B723" i="1" s="1"/>
  <c r="B735" i="1" s="1"/>
  <c r="B747" i="1" s="1"/>
  <c r="B759" i="1" s="1"/>
  <c r="B771" i="1" s="1"/>
  <c r="B783" i="1" s="1"/>
  <c r="B795" i="1" s="1"/>
  <c r="B484" i="1"/>
  <c r="B891" i="1"/>
  <c r="B903" i="1" s="1"/>
  <c r="B915" i="1" s="1"/>
  <c r="B927" i="1" s="1"/>
  <c r="B939" i="1" s="1"/>
  <c r="B951" i="1" s="1"/>
  <c r="B963" i="1" s="1"/>
  <c r="B975" i="1" s="1"/>
  <c r="B987" i="1" s="1"/>
  <c r="B999" i="1" s="1"/>
  <c r="B1011" i="1" s="1"/>
  <c r="B1023" i="1" s="1"/>
  <c r="B1035" i="1" s="1"/>
  <c r="B1047" i="1" s="1"/>
  <c r="B1059" i="1" s="1"/>
  <c r="B1071" i="1" s="1"/>
  <c r="B1083" i="1" s="1"/>
  <c r="B1095" i="1" s="1"/>
  <c r="B1107" i="1" s="1"/>
  <c r="B1119" i="1" s="1"/>
  <c r="B1131" i="1" s="1"/>
  <c r="B1143" i="1" s="1"/>
  <c r="B1155" i="1" s="1"/>
  <c r="B1167" i="1" s="1"/>
  <c r="B1179" i="1" s="1"/>
  <c r="B1191" i="1" s="1"/>
  <c r="B880" i="1"/>
  <c r="B1395" i="1"/>
  <c r="B1407" i="1" s="1"/>
  <c r="B1419" i="1" s="1"/>
  <c r="B1431" i="1" s="1"/>
  <c r="B1443" i="1" s="1"/>
  <c r="B1455" i="1" s="1"/>
  <c r="B1467" i="1" s="1"/>
  <c r="B1479" i="1" s="1"/>
  <c r="B1491" i="1" s="1"/>
  <c r="B1503" i="1" s="1"/>
  <c r="B1515" i="1" s="1"/>
  <c r="B1527" i="1" s="1"/>
  <c r="B1539" i="1" s="1"/>
  <c r="B1551" i="1" s="1"/>
  <c r="B1563" i="1" s="1"/>
  <c r="B1575" i="1" s="1"/>
  <c r="B1587" i="1" s="1"/>
  <c r="B1599" i="1" s="1"/>
  <c r="B1611" i="1" s="1"/>
  <c r="B1623" i="1" s="1"/>
  <c r="B1635" i="1" s="1"/>
  <c r="B1647" i="1" s="1"/>
  <c r="B1659" i="1" s="1"/>
  <c r="B1671" i="1" s="1"/>
  <c r="B1683" i="1" s="1"/>
  <c r="B1384" i="1"/>
  <c r="B1385" i="1" l="1"/>
  <c r="B1397" i="1" s="1"/>
  <c r="B1409" i="1" s="1"/>
  <c r="B1421" i="1" s="1"/>
  <c r="B1433" i="1" s="1"/>
  <c r="B1445" i="1" s="1"/>
  <c r="B1457" i="1" s="1"/>
  <c r="B1469" i="1" s="1"/>
  <c r="B1481" i="1" s="1"/>
  <c r="B1493" i="1" s="1"/>
  <c r="B1505" i="1" s="1"/>
  <c r="B1517" i="1" s="1"/>
  <c r="B1529" i="1" s="1"/>
  <c r="B1541" i="1" s="1"/>
  <c r="B1553" i="1" s="1"/>
  <c r="B1565" i="1" s="1"/>
  <c r="B1577" i="1" s="1"/>
  <c r="B1589" i="1" s="1"/>
  <c r="B1601" i="1" s="1"/>
  <c r="B1613" i="1" s="1"/>
  <c r="B1625" i="1" s="1"/>
  <c r="B1637" i="1" s="1"/>
  <c r="B1649" i="1" s="1"/>
  <c r="B1661" i="1" s="1"/>
  <c r="B1673" i="1" s="1"/>
  <c r="B1685" i="1" s="1"/>
  <c r="B1396" i="1"/>
  <c r="B1408" i="1" s="1"/>
  <c r="B1420" i="1" s="1"/>
  <c r="B1432" i="1" s="1"/>
  <c r="B1444" i="1" s="1"/>
  <c r="B1456" i="1" s="1"/>
  <c r="B1468" i="1" s="1"/>
  <c r="B1480" i="1" s="1"/>
  <c r="B1492" i="1" s="1"/>
  <c r="B1504" i="1" s="1"/>
  <c r="B1516" i="1" s="1"/>
  <c r="B1528" i="1" s="1"/>
  <c r="B1540" i="1" s="1"/>
  <c r="B1552" i="1" s="1"/>
  <c r="B1564" i="1" s="1"/>
  <c r="B1576" i="1" s="1"/>
  <c r="B1588" i="1" s="1"/>
  <c r="B1600" i="1" s="1"/>
  <c r="B1612" i="1" s="1"/>
  <c r="B1624" i="1" s="1"/>
  <c r="B1636" i="1" s="1"/>
  <c r="B1648" i="1" s="1"/>
  <c r="B1660" i="1" s="1"/>
  <c r="B1672" i="1" s="1"/>
  <c r="B1684" i="1" s="1"/>
  <c r="B892" i="1"/>
  <c r="B904" i="1" s="1"/>
  <c r="B916" i="1" s="1"/>
  <c r="B928" i="1" s="1"/>
  <c r="B940" i="1" s="1"/>
  <c r="B952" i="1" s="1"/>
  <c r="B964" i="1" s="1"/>
  <c r="B976" i="1" s="1"/>
  <c r="B988" i="1" s="1"/>
  <c r="B1000" i="1" s="1"/>
  <c r="B1012" i="1" s="1"/>
  <c r="B1024" i="1" s="1"/>
  <c r="B1036" i="1" s="1"/>
  <c r="B1048" i="1" s="1"/>
  <c r="B1060" i="1" s="1"/>
  <c r="B1072" i="1" s="1"/>
  <c r="B1084" i="1" s="1"/>
  <c r="B1096" i="1" s="1"/>
  <c r="B1108" i="1" s="1"/>
  <c r="B1120" i="1" s="1"/>
  <c r="B1132" i="1" s="1"/>
  <c r="B1144" i="1" s="1"/>
  <c r="B1156" i="1" s="1"/>
  <c r="B1168" i="1" s="1"/>
  <c r="B1180" i="1" s="1"/>
  <c r="B1192" i="1" s="1"/>
  <c r="B881" i="1"/>
  <c r="B893" i="1" s="1"/>
  <c r="B905" i="1" s="1"/>
  <c r="B917" i="1" s="1"/>
  <c r="B929" i="1" s="1"/>
  <c r="B941" i="1" s="1"/>
  <c r="B953" i="1" s="1"/>
  <c r="B965" i="1" s="1"/>
  <c r="B977" i="1" s="1"/>
  <c r="B989" i="1" s="1"/>
  <c r="B1001" i="1" s="1"/>
  <c r="B1013" i="1" s="1"/>
  <c r="B1025" i="1" s="1"/>
  <c r="B1037" i="1" s="1"/>
  <c r="B1049" i="1" s="1"/>
  <c r="B1061" i="1" s="1"/>
  <c r="B1073" i="1" s="1"/>
  <c r="B1085" i="1" s="1"/>
  <c r="B1097" i="1" s="1"/>
  <c r="B1109" i="1" s="1"/>
  <c r="B1121" i="1" s="1"/>
  <c r="B1133" i="1" s="1"/>
  <c r="B1145" i="1" s="1"/>
  <c r="B1157" i="1" s="1"/>
  <c r="B1169" i="1" s="1"/>
  <c r="B1181" i="1" s="1"/>
  <c r="B1193" i="1" s="1"/>
  <c r="B485" i="1"/>
  <c r="B497" i="1" s="1"/>
  <c r="B509" i="1" s="1"/>
  <c r="B521" i="1" s="1"/>
  <c r="B533" i="1" s="1"/>
  <c r="B545" i="1" s="1"/>
  <c r="B557" i="1" s="1"/>
  <c r="B569" i="1" s="1"/>
  <c r="B581" i="1" s="1"/>
  <c r="B593" i="1" s="1"/>
  <c r="B605" i="1" s="1"/>
  <c r="B617" i="1" s="1"/>
  <c r="B629" i="1" s="1"/>
  <c r="B641" i="1" s="1"/>
  <c r="B653" i="1" s="1"/>
  <c r="B665" i="1" s="1"/>
  <c r="B677" i="1" s="1"/>
  <c r="B689" i="1" s="1"/>
  <c r="B701" i="1" s="1"/>
  <c r="B713" i="1" s="1"/>
  <c r="B725" i="1" s="1"/>
  <c r="B737" i="1" s="1"/>
  <c r="B749" i="1" s="1"/>
  <c r="B761" i="1" s="1"/>
  <c r="B773" i="1" s="1"/>
  <c r="B785" i="1" s="1"/>
  <c r="B797" i="1" s="1"/>
  <c r="B496" i="1"/>
  <c r="B508" i="1" s="1"/>
  <c r="B520" i="1" s="1"/>
  <c r="B532" i="1" s="1"/>
  <c r="B544" i="1" s="1"/>
  <c r="B556" i="1" s="1"/>
  <c r="B568" i="1" s="1"/>
  <c r="B580" i="1" s="1"/>
  <c r="B592" i="1" s="1"/>
  <c r="B604" i="1" s="1"/>
  <c r="B616" i="1" s="1"/>
  <c r="B628" i="1" s="1"/>
  <c r="B640" i="1" s="1"/>
  <c r="B652" i="1" s="1"/>
  <c r="B664" i="1" s="1"/>
  <c r="B676" i="1" s="1"/>
  <c r="B688" i="1" s="1"/>
  <c r="B700" i="1" s="1"/>
  <c r="B712" i="1" s="1"/>
  <c r="B724" i="1" s="1"/>
  <c r="B736" i="1" s="1"/>
  <c r="B748" i="1" s="1"/>
  <c r="B760" i="1" s="1"/>
  <c r="B772" i="1" s="1"/>
  <c r="B784" i="1" s="1"/>
  <c r="B796" i="1" s="1"/>
  <c r="J8" i="1"/>
  <c r="K8" i="1" s="1"/>
  <c r="L8" i="1" l="1"/>
  <c r="M8" i="1" s="1"/>
  <c r="N8" i="1" s="1"/>
  <c r="O8" i="1" s="1"/>
  <c r="I9" i="1" l="1"/>
  <c r="J9" i="1" l="1"/>
  <c r="K9" i="1" s="1"/>
  <c r="L9" i="1" l="1"/>
  <c r="M9" i="1" s="1"/>
  <c r="N9" i="1" s="1"/>
  <c r="O9" i="1" s="1"/>
  <c r="I10" i="1" l="1"/>
  <c r="J10" i="1" l="1"/>
  <c r="K10" i="1" s="1"/>
  <c r="L10" i="1" l="1"/>
  <c r="M10" i="1" s="1"/>
  <c r="N10" i="1" s="1"/>
  <c r="O10" i="1" s="1"/>
  <c r="I11" i="1"/>
  <c r="J11" i="1" l="1"/>
  <c r="K11" i="1" s="1"/>
  <c r="L11" i="1" l="1"/>
  <c r="M11" i="1" s="1"/>
  <c r="N11" i="1" s="1"/>
  <c r="O11" i="1" s="1"/>
  <c r="I12" i="1" l="1"/>
  <c r="J12" i="1" l="1"/>
  <c r="K12" i="1" s="1"/>
  <c r="L12" i="1" l="1"/>
  <c r="M12" i="1" s="1"/>
  <c r="N12" i="1" s="1"/>
  <c r="O12" i="1" s="1"/>
  <c r="I13" i="1" l="1"/>
  <c r="J13" i="1" l="1"/>
  <c r="K13" i="1" s="1"/>
  <c r="L13" i="1" l="1"/>
  <c r="M13" i="1" s="1"/>
  <c r="N13" i="1" s="1"/>
  <c r="O13" i="1" s="1"/>
  <c r="I14" i="1"/>
  <c r="J14" i="1" l="1"/>
  <c r="K14" i="1" s="1"/>
  <c r="L14" i="1" l="1"/>
  <c r="M14" i="1" s="1"/>
  <c r="N14" i="1" s="1"/>
  <c r="O14" i="1" s="1"/>
  <c r="I15" i="1" l="1"/>
  <c r="J15" i="1" l="1"/>
  <c r="K15" i="1" s="1"/>
  <c r="L15" i="1" l="1"/>
  <c r="M15" i="1" s="1"/>
  <c r="N15" i="1" s="1"/>
  <c r="O15" i="1" s="1"/>
  <c r="I16" i="1" l="1"/>
  <c r="J16" i="1" l="1"/>
  <c r="K16" i="1" s="1"/>
  <c r="L16" i="1" l="1"/>
  <c r="M16" i="1" s="1"/>
  <c r="N16" i="1" s="1"/>
  <c r="O16" i="1" s="1"/>
  <c r="I17" i="1" l="1"/>
  <c r="J17" i="1" l="1"/>
  <c r="K17" i="1" s="1"/>
  <c r="L17" i="1" l="1"/>
  <c r="M17" i="1" s="1"/>
  <c r="N17" i="1" s="1"/>
  <c r="O17" i="1" s="1"/>
  <c r="I18" i="1" l="1"/>
  <c r="J18" i="1" l="1"/>
  <c r="K18" i="1" s="1"/>
  <c r="L18" i="1" l="1"/>
  <c r="M18" i="1" s="1"/>
  <c r="N18" i="1" s="1"/>
  <c r="O18" i="1" s="1"/>
  <c r="I19" i="1"/>
  <c r="J19" i="1" l="1"/>
  <c r="K19" i="1" s="1"/>
  <c r="L19" i="1" l="1"/>
  <c r="M19" i="1" s="1"/>
  <c r="N19" i="1" s="1"/>
  <c r="O19" i="1" s="1"/>
  <c r="I20" i="1"/>
  <c r="J20" i="1" l="1"/>
  <c r="K20" i="1"/>
  <c r="L20" i="1" l="1"/>
  <c r="M20" i="1" s="1"/>
  <c r="N20" i="1" s="1"/>
  <c r="O20" i="1" s="1"/>
  <c r="I21" i="1"/>
  <c r="J21" i="1" l="1"/>
  <c r="K21" i="1" s="1"/>
  <c r="L21" i="1" l="1"/>
  <c r="M21" i="1" s="1"/>
  <c r="N21" i="1" s="1"/>
  <c r="O21" i="1" s="1"/>
  <c r="I22" i="1"/>
  <c r="J22" i="1" l="1"/>
  <c r="K22" i="1" s="1"/>
  <c r="L22" i="1" l="1"/>
  <c r="M22" i="1" s="1"/>
  <c r="N22" i="1" s="1"/>
  <c r="O22" i="1" s="1"/>
  <c r="I23" i="1"/>
  <c r="J23" i="1" l="1"/>
  <c r="K23" i="1" s="1"/>
  <c r="L23" i="1" l="1"/>
  <c r="M23" i="1" s="1"/>
  <c r="N23" i="1" s="1"/>
  <c r="O23" i="1" s="1"/>
  <c r="I24" i="1"/>
  <c r="J24" i="1" l="1"/>
  <c r="K24" i="1"/>
  <c r="L24" i="1" l="1"/>
  <c r="M24" i="1" s="1"/>
  <c r="N24" i="1" s="1"/>
  <c r="O24" i="1" s="1"/>
  <c r="I25" i="1"/>
  <c r="J25" i="1" l="1"/>
  <c r="K25" i="1" s="1"/>
  <c r="L25" i="1" l="1"/>
  <c r="M25" i="1" s="1"/>
  <c r="N25" i="1" s="1"/>
  <c r="O25" i="1" s="1"/>
  <c r="I26" i="1"/>
  <c r="J26" i="1" l="1"/>
  <c r="K26" i="1" s="1"/>
  <c r="L26" i="1" l="1"/>
  <c r="M26" i="1" s="1"/>
  <c r="N26" i="1" s="1"/>
  <c r="O26" i="1" s="1"/>
  <c r="I27" i="1"/>
  <c r="J27" i="1" l="1"/>
  <c r="K27" i="1" s="1"/>
  <c r="L27" i="1" l="1"/>
  <c r="M27" i="1" s="1"/>
  <c r="N27" i="1" s="1"/>
  <c r="O27" i="1" s="1"/>
  <c r="I28" i="1"/>
  <c r="J28" i="1" l="1"/>
  <c r="K28" i="1" s="1"/>
  <c r="L28" i="1" l="1"/>
  <c r="M28" i="1" s="1"/>
  <c r="N28" i="1" s="1"/>
  <c r="O28" i="1" s="1"/>
  <c r="I29" i="1" l="1"/>
  <c r="J29" i="1"/>
  <c r="K29" i="1"/>
  <c r="L29" i="1" l="1"/>
  <c r="M29" i="1" s="1"/>
  <c r="N29" i="1" s="1"/>
  <c r="O29" i="1" s="1"/>
  <c r="I30" i="1"/>
  <c r="J30" i="1" l="1"/>
  <c r="K30" i="1" s="1"/>
  <c r="L30" i="1" l="1"/>
  <c r="M30" i="1" s="1"/>
  <c r="N30" i="1" s="1"/>
  <c r="O30" i="1" s="1"/>
  <c r="I31" i="1"/>
  <c r="J31" i="1" l="1"/>
  <c r="K31" i="1" s="1"/>
  <c r="L31" i="1" l="1"/>
  <c r="M31" i="1" s="1"/>
  <c r="N31" i="1" s="1"/>
  <c r="O31" i="1" s="1"/>
  <c r="I32" i="1"/>
  <c r="J32" i="1" l="1"/>
  <c r="K32" i="1" s="1"/>
  <c r="L32" i="1" l="1"/>
  <c r="M32" i="1" s="1"/>
  <c r="N32" i="1" s="1"/>
  <c r="O32" i="1" s="1"/>
  <c r="I33" i="1"/>
  <c r="J33" i="1" l="1"/>
  <c r="K33" i="1"/>
  <c r="L33" i="1" l="1"/>
  <c r="M33" i="1" s="1"/>
  <c r="N33" i="1" s="1"/>
  <c r="O33" i="1" s="1"/>
  <c r="I34" i="1"/>
  <c r="J34" i="1" l="1"/>
  <c r="K34" i="1" s="1"/>
  <c r="L34" i="1" l="1"/>
  <c r="M34" i="1" s="1"/>
  <c r="N34" i="1" s="1"/>
  <c r="O34" i="1" s="1"/>
  <c r="I35" i="1" l="1"/>
  <c r="J35" i="1"/>
  <c r="K35" i="1"/>
  <c r="L35" i="1" l="1"/>
  <c r="M35" i="1" s="1"/>
  <c r="N35" i="1" s="1"/>
  <c r="O35" i="1" s="1"/>
  <c r="I36" i="1"/>
  <c r="J36" i="1" l="1"/>
  <c r="K36" i="1"/>
  <c r="L36" i="1" l="1"/>
  <c r="M36" i="1" s="1"/>
  <c r="N36" i="1" s="1"/>
  <c r="O36" i="1" s="1"/>
  <c r="I37" i="1"/>
  <c r="J37" i="1" l="1"/>
  <c r="K37" i="1" s="1"/>
  <c r="L37" i="1" l="1"/>
  <c r="M37" i="1" s="1"/>
  <c r="N37" i="1" s="1"/>
  <c r="O37" i="1" s="1"/>
  <c r="I38" i="1"/>
  <c r="J38" i="1" l="1"/>
  <c r="K38" i="1" s="1"/>
  <c r="L38" i="1" l="1"/>
  <c r="M38" i="1" s="1"/>
  <c r="N38" i="1" s="1"/>
  <c r="O38" i="1" s="1"/>
  <c r="I39" i="1"/>
  <c r="J39" i="1" l="1"/>
  <c r="K39" i="1"/>
  <c r="L39" i="1" l="1"/>
  <c r="M39" i="1" s="1"/>
  <c r="N39" i="1" s="1"/>
  <c r="O39" i="1" s="1"/>
  <c r="I40" i="1"/>
  <c r="J40" i="1" l="1"/>
  <c r="K40" i="1" s="1"/>
  <c r="L40" i="1" l="1"/>
  <c r="M40" i="1" s="1"/>
  <c r="N40" i="1" s="1"/>
  <c r="O40" i="1" s="1"/>
  <c r="I41" i="1"/>
  <c r="J41" i="1" l="1"/>
  <c r="K41" i="1" s="1"/>
  <c r="L41" i="1" l="1"/>
  <c r="M41" i="1" s="1"/>
  <c r="N41" i="1" s="1"/>
  <c r="O41" i="1" s="1"/>
  <c r="I42" i="1"/>
  <c r="J42" i="1" l="1"/>
  <c r="K42" i="1"/>
  <c r="L42" i="1" l="1"/>
  <c r="M42" i="1" s="1"/>
  <c r="N42" i="1" s="1"/>
  <c r="O42" i="1" s="1"/>
  <c r="I43" i="1"/>
  <c r="J43" i="1" l="1"/>
  <c r="K43" i="1" s="1"/>
  <c r="L43" i="1" l="1"/>
  <c r="M43" i="1" s="1"/>
  <c r="N43" i="1" s="1"/>
  <c r="O43" i="1" s="1"/>
  <c r="I44" i="1"/>
  <c r="J44" i="1" l="1"/>
  <c r="K44" i="1" s="1"/>
  <c r="L44" i="1" l="1"/>
  <c r="M44" i="1" s="1"/>
  <c r="N44" i="1" s="1"/>
  <c r="O44" i="1" s="1"/>
  <c r="I45" i="1"/>
  <c r="J45" i="1" l="1"/>
  <c r="K45" i="1"/>
  <c r="L45" i="1" l="1"/>
  <c r="M45" i="1" s="1"/>
  <c r="N45" i="1" s="1"/>
  <c r="O45" i="1" s="1"/>
  <c r="I46" i="1"/>
  <c r="J46" i="1" l="1"/>
  <c r="K46" i="1" s="1"/>
  <c r="L46" i="1" l="1"/>
  <c r="M46" i="1" s="1"/>
  <c r="N46" i="1" s="1"/>
  <c r="O46" i="1" s="1"/>
  <c r="I47" i="1"/>
  <c r="J47" i="1" l="1"/>
  <c r="K47" i="1" s="1"/>
  <c r="L47" i="1" l="1"/>
  <c r="M47" i="1" s="1"/>
  <c r="N47" i="1" s="1"/>
  <c r="O47" i="1" s="1"/>
  <c r="I48" i="1"/>
  <c r="J48" i="1" l="1"/>
  <c r="K48" i="1"/>
  <c r="L48" i="1" l="1"/>
  <c r="M48" i="1" s="1"/>
  <c r="N48" i="1" s="1"/>
  <c r="O48" i="1" s="1"/>
  <c r="I49" i="1"/>
  <c r="J49" i="1" l="1"/>
  <c r="K49" i="1" s="1"/>
  <c r="L49" i="1" l="1"/>
  <c r="M49" i="1" s="1"/>
  <c r="N49" i="1" s="1"/>
  <c r="O49" i="1" s="1"/>
  <c r="I50" i="1"/>
  <c r="J50" i="1" l="1"/>
  <c r="K50" i="1"/>
  <c r="L50" i="1" l="1"/>
  <c r="M50" i="1" s="1"/>
  <c r="N50" i="1" s="1"/>
  <c r="O50" i="1" s="1"/>
  <c r="I51" i="1"/>
  <c r="J51" i="1" l="1"/>
  <c r="K51" i="1" s="1"/>
  <c r="L51" i="1" l="1"/>
  <c r="M51" i="1" s="1"/>
  <c r="N51" i="1" s="1"/>
  <c r="O51" i="1" s="1"/>
  <c r="I52" i="1"/>
  <c r="J52" i="1" l="1"/>
  <c r="K52" i="1"/>
  <c r="L52" i="1" l="1"/>
  <c r="M52" i="1" s="1"/>
  <c r="N52" i="1" s="1"/>
  <c r="O52" i="1" s="1"/>
  <c r="I53" i="1"/>
  <c r="J53" i="1" l="1"/>
  <c r="K53" i="1"/>
  <c r="L53" i="1" l="1"/>
  <c r="M53" i="1" s="1"/>
  <c r="N53" i="1" s="1"/>
  <c r="O53" i="1" s="1"/>
  <c r="I54" i="1"/>
  <c r="J54" i="1" l="1"/>
  <c r="K54" i="1"/>
  <c r="L54" i="1" l="1"/>
  <c r="M54" i="1" s="1"/>
  <c r="N54" i="1" s="1"/>
  <c r="O54" i="1" s="1"/>
  <c r="I55" i="1"/>
  <c r="J55" i="1" l="1"/>
  <c r="K55" i="1" s="1"/>
  <c r="L55" i="1" l="1"/>
  <c r="M55" i="1" s="1"/>
  <c r="N55" i="1" s="1"/>
  <c r="O55" i="1" s="1"/>
  <c r="I56" i="1"/>
  <c r="J56" i="1" l="1"/>
  <c r="K56" i="1" s="1"/>
  <c r="L56" i="1" l="1"/>
  <c r="M56" i="1" s="1"/>
  <c r="N56" i="1" s="1"/>
  <c r="O56" i="1" s="1"/>
  <c r="I57" i="1" l="1"/>
  <c r="J57" i="1" l="1"/>
  <c r="K57" i="1"/>
  <c r="L57" i="1" l="1"/>
  <c r="M57" i="1" s="1"/>
  <c r="N57" i="1" s="1"/>
  <c r="O57" i="1" s="1"/>
  <c r="I58" i="1"/>
  <c r="J58" i="1" l="1"/>
  <c r="K58" i="1" s="1"/>
  <c r="L58" i="1" l="1"/>
  <c r="M58" i="1" s="1"/>
  <c r="N58" i="1" s="1"/>
  <c r="O58" i="1" s="1"/>
  <c r="I59" i="1"/>
  <c r="J59" i="1" l="1"/>
  <c r="K59" i="1" s="1"/>
  <c r="L59" i="1" l="1"/>
  <c r="M59" i="1" s="1"/>
  <c r="N59" i="1" s="1"/>
  <c r="O59" i="1" s="1"/>
  <c r="I60" i="1"/>
  <c r="J60" i="1" l="1"/>
  <c r="K60" i="1"/>
  <c r="L60" i="1" l="1"/>
  <c r="M60" i="1" s="1"/>
  <c r="N60" i="1" s="1"/>
  <c r="O60" i="1" s="1"/>
  <c r="I61" i="1"/>
  <c r="J61" i="1" l="1"/>
  <c r="K61" i="1" s="1"/>
  <c r="L61" i="1" l="1"/>
  <c r="M61" i="1" s="1"/>
  <c r="N61" i="1" s="1"/>
  <c r="O61" i="1" s="1"/>
  <c r="I62" i="1"/>
  <c r="J62" i="1" l="1"/>
  <c r="K62" i="1"/>
  <c r="L62" i="1" l="1"/>
  <c r="M62" i="1" s="1"/>
  <c r="N62" i="1" s="1"/>
  <c r="O62" i="1" s="1"/>
  <c r="I63" i="1"/>
  <c r="J63" i="1" l="1"/>
  <c r="K63" i="1"/>
  <c r="L63" i="1" l="1"/>
  <c r="M63" i="1" s="1"/>
  <c r="N63" i="1" s="1"/>
  <c r="O63" i="1" s="1"/>
  <c r="I64" i="1"/>
  <c r="J64" i="1" l="1"/>
  <c r="K64" i="1" s="1"/>
  <c r="L64" i="1" l="1"/>
  <c r="M64" i="1" s="1"/>
  <c r="N64" i="1" s="1"/>
  <c r="O64" i="1" s="1"/>
  <c r="I65" i="1"/>
  <c r="J65" i="1" l="1"/>
  <c r="K65" i="1"/>
  <c r="L65" i="1" l="1"/>
  <c r="M65" i="1" s="1"/>
  <c r="N65" i="1" s="1"/>
  <c r="O65" i="1" s="1"/>
  <c r="I66" i="1" l="1"/>
  <c r="J66" i="1" l="1"/>
  <c r="K66" i="1"/>
  <c r="L66" i="1" l="1"/>
  <c r="M66" i="1" s="1"/>
  <c r="N66" i="1" s="1"/>
  <c r="O66" i="1" s="1"/>
  <c r="I67" i="1" l="1"/>
  <c r="J67" i="1" l="1"/>
  <c r="K67" i="1" s="1"/>
  <c r="L67" i="1" l="1"/>
  <c r="M67" i="1" s="1"/>
  <c r="N67" i="1" s="1"/>
  <c r="O67" i="1" s="1"/>
  <c r="I68" i="1"/>
  <c r="J68" i="1" l="1"/>
  <c r="K68" i="1" s="1"/>
  <c r="L68" i="1" l="1"/>
  <c r="M68" i="1" s="1"/>
  <c r="N68" i="1" s="1"/>
  <c r="O68" i="1" s="1"/>
  <c r="I69" i="1"/>
  <c r="J69" i="1" l="1"/>
  <c r="K69" i="1" s="1"/>
  <c r="L69" i="1" l="1"/>
  <c r="M69" i="1" s="1"/>
  <c r="N69" i="1" s="1"/>
  <c r="O69" i="1" s="1"/>
  <c r="I70" i="1"/>
  <c r="J70" i="1" l="1"/>
  <c r="K70" i="1" s="1"/>
  <c r="L70" i="1" l="1"/>
  <c r="M70" i="1" s="1"/>
  <c r="N70" i="1" s="1"/>
  <c r="O70" i="1" s="1"/>
  <c r="I71" i="1"/>
  <c r="J71" i="1" l="1"/>
  <c r="K71" i="1" s="1"/>
  <c r="L71" i="1" l="1"/>
  <c r="M71" i="1" s="1"/>
  <c r="N71" i="1" s="1"/>
  <c r="O71" i="1" s="1"/>
  <c r="I72" i="1"/>
  <c r="J72" i="1" l="1"/>
  <c r="K72" i="1"/>
  <c r="L72" i="1" l="1"/>
  <c r="M72" i="1" s="1"/>
  <c r="N72" i="1" s="1"/>
  <c r="O72" i="1" s="1"/>
  <c r="I73" i="1"/>
  <c r="J73" i="1" l="1"/>
  <c r="K73" i="1" s="1"/>
  <c r="L73" i="1" l="1"/>
  <c r="M73" i="1" s="1"/>
  <c r="N73" i="1" s="1"/>
  <c r="O73" i="1" s="1"/>
  <c r="I74" i="1"/>
  <c r="J74" i="1" l="1"/>
  <c r="K74" i="1"/>
  <c r="L74" i="1" l="1"/>
  <c r="M74" i="1" s="1"/>
  <c r="N74" i="1" s="1"/>
  <c r="O74" i="1" s="1"/>
  <c r="I75" i="1"/>
  <c r="J75" i="1" l="1"/>
  <c r="K75" i="1"/>
  <c r="L75" i="1" l="1"/>
  <c r="M75" i="1" s="1"/>
  <c r="N75" i="1" s="1"/>
  <c r="O75" i="1" s="1"/>
  <c r="I76" i="1"/>
  <c r="J76" i="1" l="1"/>
  <c r="K76" i="1" s="1"/>
  <c r="L76" i="1" l="1"/>
  <c r="M76" i="1" s="1"/>
  <c r="N76" i="1" s="1"/>
  <c r="O76" i="1" s="1"/>
  <c r="I77" i="1"/>
  <c r="J77" i="1" l="1"/>
  <c r="K77" i="1" s="1"/>
  <c r="L77" i="1" l="1"/>
  <c r="M77" i="1" s="1"/>
  <c r="N77" i="1" s="1"/>
  <c r="O77" i="1" s="1"/>
  <c r="I78" i="1"/>
  <c r="J78" i="1" l="1"/>
  <c r="K78" i="1" s="1"/>
  <c r="L78" i="1" l="1"/>
  <c r="M78" i="1" s="1"/>
  <c r="N78" i="1" s="1"/>
  <c r="O78" i="1" s="1"/>
  <c r="I79" i="1"/>
  <c r="J79" i="1" l="1"/>
  <c r="K79" i="1" s="1"/>
  <c r="L79" i="1" l="1"/>
  <c r="M79" i="1" s="1"/>
  <c r="N79" i="1" s="1"/>
  <c r="O79" i="1" s="1"/>
  <c r="I80" i="1" l="1"/>
  <c r="J80" i="1" l="1"/>
  <c r="K80" i="1" s="1"/>
  <c r="L80" i="1" l="1"/>
  <c r="M80" i="1" s="1"/>
  <c r="N80" i="1" s="1"/>
  <c r="O80" i="1" s="1"/>
  <c r="I81" i="1"/>
  <c r="J81" i="1" l="1"/>
  <c r="K81" i="1" s="1"/>
  <c r="L81" i="1" l="1"/>
  <c r="M81" i="1" s="1"/>
  <c r="N81" i="1" s="1"/>
  <c r="O81" i="1" s="1"/>
  <c r="I82" i="1" l="1"/>
  <c r="J82" i="1" l="1"/>
  <c r="K82" i="1"/>
  <c r="L82" i="1" l="1"/>
  <c r="M82" i="1" s="1"/>
  <c r="N82" i="1" s="1"/>
  <c r="O82" i="1" s="1"/>
  <c r="I83" i="1"/>
  <c r="J83" i="1" l="1"/>
  <c r="K83" i="1" s="1"/>
  <c r="L83" i="1" l="1"/>
  <c r="M83" i="1" s="1"/>
  <c r="N83" i="1" s="1"/>
  <c r="O83" i="1" s="1"/>
  <c r="I84" i="1"/>
  <c r="J84" i="1" l="1"/>
  <c r="K84" i="1" s="1"/>
  <c r="L84" i="1" l="1"/>
  <c r="M84" i="1" s="1"/>
  <c r="N84" i="1" s="1"/>
  <c r="O84" i="1" s="1"/>
  <c r="I85" i="1"/>
  <c r="J85" i="1" l="1"/>
  <c r="K85" i="1"/>
  <c r="L85" i="1" l="1"/>
  <c r="M85" i="1" s="1"/>
  <c r="N85" i="1" s="1"/>
  <c r="O85" i="1" s="1"/>
  <c r="I86" i="1"/>
  <c r="J86" i="1" l="1"/>
  <c r="K86" i="1" s="1"/>
  <c r="L86" i="1" l="1"/>
  <c r="M86" i="1" s="1"/>
  <c r="N86" i="1" s="1"/>
  <c r="O86" i="1" s="1"/>
  <c r="I87" i="1"/>
  <c r="J87" i="1" l="1"/>
  <c r="K87" i="1"/>
  <c r="L87" i="1" l="1"/>
  <c r="M87" i="1" s="1"/>
  <c r="N87" i="1" s="1"/>
  <c r="O87" i="1" s="1"/>
  <c r="I88" i="1"/>
  <c r="J88" i="1" l="1"/>
  <c r="K88" i="1" s="1"/>
  <c r="L88" i="1" l="1"/>
  <c r="M88" i="1" s="1"/>
  <c r="N88" i="1" s="1"/>
  <c r="O88" i="1" s="1"/>
  <c r="I89" i="1"/>
  <c r="J89" i="1" l="1"/>
  <c r="K89" i="1" s="1"/>
  <c r="L89" i="1" l="1"/>
  <c r="M89" i="1" s="1"/>
  <c r="N89" i="1" s="1"/>
  <c r="O89" i="1" s="1"/>
  <c r="I90" i="1" l="1"/>
  <c r="J90" i="1"/>
  <c r="K90" i="1" s="1"/>
  <c r="L90" i="1" l="1"/>
  <c r="M90" i="1" s="1"/>
  <c r="N90" i="1" s="1"/>
  <c r="O90" i="1" s="1"/>
  <c r="I91" i="1" l="1"/>
  <c r="J91" i="1" s="1"/>
  <c r="K91" i="1" s="1"/>
  <c r="L91" i="1" l="1"/>
  <c r="M91" i="1" s="1"/>
  <c r="N91" i="1" s="1"/>
  <c r="O91" i="1" s="1"/>
  <c r="I92" i="1" l="1"/>
  <c r="J92" i="1" s="1"/>
  <c r="K92" i="1" s="1"/>
  <c r="L92" i="1" l="1"/>
  <c r="M92" i="1" s="1"/>
  <c r="N92" i="1" s="1"/>
  <c r="O92" i="1" s="1"/>
  <c r="I93" i="1" l="1"/>
  <c r="J93" i="1" l="1"/>
  <c r="K93" i="1" s="1"/>
  <c r="L93" i="1" l="1"/>
  <c r="M93" i="1" s="1"/>
  <c r="N93" i="1" s="1"/>
  <c r="O93" i="1" s="1"/>
  <c r="I94" i="1" l="1"/>
  <c r="J94" i="1" s="1"/>
  <c r="K94" i="1" s="1"/>
  <c r="L94" i="1" l="1"/>
  <c r="M94" i="1" s="1"/>
  <c r="N94" i="1" s="1"/>
  <c r="O94" i="1" s="1"/>
  <c r="I95" i="1" l="1"/>
  <c r="J95" i="1"/>
  <c r="K95" i="1" s="1"/>
  <c r="L95" i="1" l="1"/>
  <c r="M95" i="1" s="1"/>
  <c r="N95" i="1" s="1"/>
  <c r="O95" i="1" s="1"/>
  <c r="I96" i="1"/>
  <c r="J96" i="1" l="1"/>
  <c r="K96" i="1"/>
  <c r="L96" i="1" l="1"/>
  <c r="M96" i="1" s="1"/>
  <c r="N96" i="1" s="1"/>
  <c r="O96" i="1" s="1"/>
  <c r="I97" i="1"/>
  <c r="J97" i="1" l="1"/>
  <c r="K97" i="1" s="1"/>
  <c r="L97" i="1" l="1"/>
  <c r="M97" i="1" s="1"/>
  <c r="N97" i="1" s="1"/>
  <c r="O97" i="1" s="1"/>
  <c r="I98" i="1" l="1"/>
  <c r="J98" i="1" l="1"/>
  <c r="K98" i="1" s="1"/>
  <c r="L98" i="1" l="1"/>
  <c r="M98" i="1" s="1"/>
  <c r="N98" i="1" s="1"/>
  <c r="O98" i="1" s="1"/>
  <c r="I99" i="1"/>
  <c r="J99" i="1" l="1"/>
  <c r="K99" i="1"/>
  <c r="L99" i="1" l="1"/>
  <c r="M99" i="1" s="1"/>
  <c r="N99" i="1" s="1"/>
  <c r="O99" i="1" s="1"/>
  <c r="I100" i="1"/>
  <c r="J100" i="1" l="1"/>
  <c r="K100" i="1" s="1"/>
  <c r="L100" i="1" l="1"/>
  <c r="M100" i="1" s="1"/>
  <c r="N100" i="1" s="1"/>
  <c r="O100" i="1" s="1"/>
  <c r="I101" i="1"/>
  <c r="J101" i="1" l="1"/>
  <c r="K101" i="1" s="1"/>
  <c r="L101" i="1" l="1"/>
  <c r="M101" i="1" s="1"/>
  <c r="N101" i="1" s="1"/>
  <c r="O101" i="1" s="1"/>
  <c r="I102" i="1"/>
  <c r="J102" i="1" l="1"/>
  <c r="K102" i="1" s="1"/>
  <c r="L102" i="1" l="1"/>
  <c r="M102" i="1" s="1"/>
  <c r="N102" i="1" s="1"/>
  <c r="O102" i="1" s="1"/>
  <c r="I103" i="1"/>
  <c r="J103" i="1" l="1"/>
  <c r="K103" i="1"/>
  <c r="L103" i="1" l="1"/>
  <c r="M103" i="1" s="1"/>
  <c r="N103" i="1" s="1"/>
  <c r="O103" i="1" s="1"/>
  <c r="I104" i="1"/>
  <c r="J104" i="1" l="1"/>
  <c r="K104" i="1" s="1"/>
  <c r="L104" i="1" l="1"/>
  <c r="M104" i="1" s="1"/>
  <c r="N104" i="1" s="1"/>
  <c r="O104" i="1" s="1"/>
  <c r="I105" i="1"/>
  <c r="J105" i="1" l="1"/>
  <c r="K105" i="1" s="1"/>
  <c r="L105" i="1" l="1"/>
  <c r="M105" i="1" s="1"/>
  <c r="N105" i="1" s="1"/>
  <c r="O105" i="1" s="1"/>
  <c r="I106" i="1"/>
  <c r="J106" i="1" l="1"/>
  <c r="K106" i="1" s="1"/>
  <c r="L106" i="1" l="1"/>
  <c r="M106" i="1" s="1"/>
  <c r="N106" i="1" s="1"/>
  <c r="O106" i="1" s="1"/>
  <c r="I107" i="1" l="1"/>
  <c r="J107" i="1"/>
  <c r="K107" i="1" s="1"/>
  <c r="L107" i="1" l="1"/>
  <c r="M107" i="1" s="1"/>
  <c r="N107" i="1" s="1"/>
  <c r="O107" i="1" s="1"/>
  <c r="I108" i="1"/>
  <c r="J108" i="1" l="1"/>
  <c r="K108" i="1" s="1"/>
  <c r="L108" i="1" l="1"/>
  <c r="M108" i="1" s="1"/>
  <c r="N108" i="1" s="1"/>
  <c r="O108" i="1" s="1"/>
  <c r="I109" i="1"/>
  <c r="J109" i="1" l="1"/>
  <c r="K109" i="1" s="1"/>
  <c r="L109" i="1" l="1"/>
  <c r="M109" i="1" s="1"/>
  <c r="N109" i="1" s="1"/>
  <c r="O109" i="1" s="1"/>
  <c r="I110" i="1"/>
  <c r="J110" i="1" l="1"/>
  <c r="K110" i="1"/>
  <c r="L110" i="1" l="1"/>
  <c r="M110" i="1" s="1"/>
  <c r="N110" i="1" s="1"/>
  <c r="O110" i="1" s="1"/>
  <c r="I111" i="1"/>
  <c r="J111" i="1" l="1"/>
  <c r="K111" i="1"/>
  <c r="L111" i="1" l="1"/>
  <c r="M111" i="1" s="1"/>
  <c r="N111" i="1" s="1"/>
  <c r="O111" i="1" s="1"/>
  <c r="I112" i="1" l="1"/>
  <c r="J112" i="1" l="1"/>
  <c r="K112" i="1" s="1"/>
  <c r="L112" i="1" l="1"/>
  <c r="M112" i="1" s="1"/>
  <c r="N112" i="1" s="1"/>
  <c r="O112" i="1" s="1"/>
  <c r="I113" i="1"/>
  <c r="J113" i="1" l="1"/>
  <c r="K113" i="1"/>
  <c r="L113" i="1" l="1"/>
  <c r="M113" i="1" s="1"/>
  <c r="N113" i="1" s="1"/>
  <c r="O113" i="1" s="1"/>
  <c r="I114" i="1"/>
  <c r="J114" i="1" l="1"/>
  <c r="K114" i="1" s="1"/>
  <c r="L114" i="1" l="1"/>
  <c r="M114" i="1" s="1"/>
  <c r="N114" i="1" s="1"/>
  <c r="O114" i="1" s="1"/>
  <c r="I115" i="1"/>
  <c r="J115" i="1" l="1"/>
  <c r="K115" i="1" s="1"/>
  <c r="L115" i="1" l="1"/>
  <c r="M115" i="1" s="1"/>
  <c r="N115" i="1" s="1"/>
  <c r="O115" i="1" s="1"/>
  <c r="I116" i="1"/>
  <c r="J116" i="1" l="1"/>
  <c r="K116" i="1" s="1"/>
  <c r="L116" i="1" l="1"/>
  <c r="M116" i="1" s="1"/>
  <c r="N116" i="1" s="1"/>
  <c r="O116" i="1" s="1"/>
  <c r="I117" i="1" l="1"/>
  <c r="J117" i="1" l="1"/>
  <c r="K117" i="1"/>
  <c r="L117" i="1" l="1"/>
  <c r="M117" i="1" s="1"/>
  <c r="N117" i="1" s="1"/>
  <c r="O117" i="1" s="1"/>
  <c r="I118" i="1" l="1"/>
  <c r="J118" i="1" l="1"/>
  <c r="K118" i="1" s="1"/>
  <c r="L118" i="1" l="1"/>
  <c r="M118" i="1" s="1"/>
  <c r="N118" i="1" s="1"/>
  <c r="O118" i="1" s="1"/>
  <c r="I119" i="1"/>
  <c r="J119" i="1" l="1"/>
  <c r="K119" i="1" s="1"/>
  <c r="L119" i="1" l="1"/>
  <c r="M119" i="1" s="1"/>
  <c r="N119" i="1" s="1"/>
  <c r="O119" i="1" s="1"/>
  <c r="I120" i="1" l="1"/>
  <c r="J120" i="1" l="1"/>
  <c r="K120" i="1" s="1"/>
  <c r="L120" i="1" l="1"/>
  <c r="M120" i="1" s="1"/>
  <c r="N120" i="1" s="1"/>
  <c r="O120" i="1" s="1"/>
  <c r="I121" i="1"/>
  <c r="J121" i="1" l="1"/>
  <c r="K121" i="1" s="1"/>
  <c r="L121" i="1" l="1"/>
  <c r="M121" i="1" s="1"/>
  <c r="N121" i="1" s="1"/>
  <c r="O121" i="1" s="1"/>
  <c r="I122" i="1"/>
  <c r="J122" i="1" l="1"/>
  <c r="K122" i="1"/>
  <c r="L122" i="1" l="1"/>
  <c r="M122" i="1" s="1"/>
  <c r="N122" i="1" s="1"/>
  <c r="O122" i="1" s="1"/>
  <c r="I123" i="1"/>
  <c r="J123" i="1" l="1"/>
  <c r="K123" i="1" s="1"/>
  <c r="L123" i="1" l="1"/>
  <c r="M123" i="1" s="1"/>
  <c r="N123" i="1" s="1"/>
  <c r="O123" i="1" s="1"/>
  <c r="I124" i="1"/>
  <c r="J124" i="1" l="1"/>
  <c r="K124" i="1" s="1"/>
  <c r="L124" i="1" l="1"/>
  <c r="M124" i="1" s="1"/>
  <c r="N124" i="1" s="1"/>
  <c r="O124" i="1" s="1"/>
  <c r="I125" i="1"/>
  <c r="J125" i="1" l="1"/>
  <c r="K125" i="1" s="1"/>
  <c r="L125" i="1" l="1"/>
  <c r="M125" i="1" s="1"/>
  <c r="N125" i="1" s="1"/>
  <c r="O125" i="1" s="1"/>
  <c r="I126" i="1"/>
  <c r="J126" i="1" l="1"/>
  <c r="K126" i="1" s="1"/>
  <c r="L126" i="1" l="1"/>
  <c r="M126" i="1" s="1"/>
  <c r="N126" i="1" s="1"/>
  <c r="O126" i="1" s="1"/>
  <c r="I127" i="1" l="1"/>
  <c r="J127" i="1" l="1"/>
  <c r="K127" i="1"/>
  <c r="L127" i="1" l="1"/>
  <c r="M127" i="1" s="1"/>
  <c r="N127" i="1" s="1"/>
  <c r="O127" i="1" s="1"/>
  <c r="I128" i="1"/>
  <c r="J128" i="1" l="1"/>
  <c r="K128" i="1"/>
  <c r="L128" i="1" l="1"/>
  <c r="M128" i="1" s="1"/>
  <c r="N128" i="1" s="1"/>
  <c r="O128" i="1" s="1"/>
  <c r="I129" i="1"/>
  <c r="J129" i="1" l="1"/>
  <c r="K129" i="1" s="1"/>
  <c r="L129" i="1" l="1"/>
  <c r="M129" i="1" s="1"/>
  <c r="N129" i="1" s="1"/>
  <c r="O129" i="1" s="1"/>
  <c r="I130" i="1"/>
  <c r="J130" i="1" l="1"/>
  <c r="K130" i="1"/>
  <c r="L130" i="1" l="1"/>
  <c r="M130" i="1" s="1"/>
  <c r="N130" i="1" s="1"/>
  <c r="O130" i="1" s="1"/>
  <c r="I131" i="1" l="1"/>
  <c r="J131" i="1" l="1"/>
  <c r="K131" i="1"/>
  <c r="L131" i="1" l="1"/>
  <c r="M131" i="1" s="1"/>
  <c r="N131" i="1" s="1"/>
  <c r="O131" i="1" s="1"/>
  <c r="I132" i="1"/>
  <c r="J132" i="1" l="1"/>
  <c r="K132" i="1" s="1"/>
  <c r="L132" i="1" l="1"/>
  <c r="M132" i="1" s="1"/>
  <c r="N132" i="1" s="1"/>
  <c r="O132" i="1" s="1"/>
  <c r="I133" i="1" l="1"/>
  <c r="J133" i="1" l="1"/>
  <c r="K133" i="1" s="1"/>
  <c r="L133" i="1" l="1"/>
  <c r="M133" i="1" s="1"/>
  <c r="N133" i="1" s="1"/>
  <c r="O133" i="1" s="1"/>
  <c r="I134" i="1"/>
  <c r="J134" i="1" l="1"/>
  <c r="K134" i="1" s="1"/>
  <c r="L134" i="1" l="1"/>
  <c r="M134" i="1" s="1"/>
  <c r="N134" i="1" s="1"/>
  <c r="O134" i="1" s="1"/>
  <c r="I135" i="1"/>
  <c r="J135" i="1" l="1"/>
  <c r="K135" i="1" s="1"/>
  <c r="L135" i="1" l="1"/>
  <c r="M135" i="1" s="1"/>
  <c r="N135" i="1" s="1"/>
  <c r="O135" i="1" s="1"/>
  <c r="I136" i="1"/>
  <c r="J136" i="1" l="1"/>
  <c r="K136" i="1"/>
  <c r="L136" i="1" l="1"/>
  <c r="M136" i="1" s="1"/>
  <c r="N136" i="1" s="1"/>
  <c r="O136" i="1" s="1"/>
  <c r="I137" i="1"/>
  <c r="J137" i="1" l="1"/>
  <c r="K137" i="1" s="1"/>
  <c r="L137" i="1" l="1"/>
  <c r="M137" i="1" s="1"/>
  <c r="N137" i="1" s="1"/>
  <c r="O137" i="1" s="1"/>
  <c r="I138" i="1"/>
  <c r="J138" i="1" l="1"/>
  <c r="K138" i="1"/>
  <c r="L138" i="1" l="1"/>
  <c r="M138" i="1" s="1"/>
  <c r="N138" i="1" s="1"/>
  <c r="O138" i="1" s="1"/>
  <c r="I139" i="1"/>
  <c r="J139" i="1" l="1"/>
  <c r="K139" i="1" s="1"/>
  <c r="L139" i="1" l="1"/>
  <c r="M139" i="1" s="1"/>
  <c r="N139" i="1" s="1"/>
  <c r="O139" i="1" s="1"/>
  <c r="I140" i="1"/>
  <c r="J140" i="1" l="1"/>
  <c r="K140" i="1" s="1"/>
  <c r="L140" i="1" l="1"/>
  <c r="M140" i="1" s="1"/>
  <c r="N140" i="1" s="1"/>
  <c r="O140" i="1" s="1"/>
  <c r="I141" i="1"/>
  <c r="J141" i="1" l="1"/>
  <c r="K141" i="1"/>
  <c r="L141" i="1" l="1"/>
  <c r="M141" i="1" s="1"/>
  <c r="N141" i="1" s="1"/>
  <c r="O141" i="1" s="1"/>
  <c r="I142" i="1"/>
  <c r="J142" i="1" l="1"/>
  <c r="K142" i="1"/>
  <c r="L142" i="1" l="1"/>
  <c r="M142" i="1" s="1"/>
  <c r="N142" i="1" s="1"/>
  <c r="O142" i="1" s="1"/>
  <c r="I143" i="1"/>
  <c r="J143" i="1" l="1"/>
  <c r="K143" i="1" s="1"/>
  <c r="L143" i="1" l="1"/>
  <c r="M143" i="1" s="1"/>
  <c r="N143" i="1" s="1"/>
  <c r="O143" i="1" s="1"/>
  <c r="I144" i="1" l="1"/>
  <c r="J144" i="1" l="1"/>
  <c r="K144" i="1" s="1"/>
  <c r="L144" i="1" l="1"/>
  <c r="M144" i="1" s="1"/>
  <c r="N144" i="1" s="1"/>
  <c r="O144" i="1" s="1"/>
  <c r="I145" i="1" l="1"/>
  <c r="J145" i="1" l="1"/>
  <c r="K145" i="1"/>
  <c r="L145" i="1" l="1"/>
  <c r="M145" i="1" s="1"/>
  <c r="N145" i="1" s="1"/>
  <c r="O145" i="1" s="1"/>
  <c r="I146" i="1"/>
  <c r="J146" i="1" l="1"/>
  <c r="K146" i="1" s="1"/>
  <c r="L146" i="1" l="1"/>
  <c r="M146" i="1" s="1"/>
  <c r="N146" i="1" s="1"/>
  <c r="O146" i="1" s="1"/>
  <c r="I147" i="1"/>
  <c r="J147" i="1" l="1"/>
  <c r="K147" i="1" s="1"/>
  <c r="L147" i="1" l="1"/>
  <c r="M147" i="1" s="1"/>
  <c r="N147" i="1" s="1"/>
  <c r="O147" i="1" s="1"/>
  <c r="I148" i="1"/>
  <c r="J148" i="1" l="1"/>
  <c r="K148" i="1" s="1"/>
  <c r="L148" i="1" l="1"/>
  <c r="M148" i="1" s="1"/>
  <c r="N148" i="1" s="1"/>
  <c r="O148" i="1" s="1"/>
  <c r="I149" i="1"/>
  <c r="J149" i="1" l="1"/>
  <c r="K149" i="1" s="1"/>
  <c r="L149" i="1" l="1"/>
  <c r="M149" i="1" s="1"/>
  <c r="N149" i="1" s="1"/>
  <c r="O149" i="1" s="1"/>
  <c r="I150" i="1"/>
  <c r="J150" i="1" l="1"/>
  <c r="K150" i="1" s="1"/>
  <c r="L150" i="1" l="1"/>
  <c r="M150" i="1" s="1"/>
  <c r="N150" i="1" s="1"/>
  <c r="O150" i="1" s="1"/>
  <c r="I151" i="1"/>
  <c r="J151" i="1" l="1"/>
  <c r="K151" i="1"/>
  <c r="L151" i="1" l="1"/>
  <c r="M151" i="1" s="1"/>
  <c r="N151" i="1" s="1"/>
  <c r="O151" i="1" s="1"/>
  <c r="I152" i="1"/>
  <c r="J152" i="1" l="1"/>
  <c r="K152" i="1"/>
  <c r="L152" i="1" l="1"/>
  <c r="M152" i="1" s="1"/>
  <c r="N152" i="1" s="1"/>
  <c r="O152" i="1" s="1"/>
  <c r="I153" i="1"/>
  <c r="J153" i="1" l="1"/>
  <c r="K153" i="1"/>
  <c r="L153" i="1" l="1"/>
  <c r="M153" i="1" s="1"/>
  <c r="N153" i="1" s="1"/>
  <c r="O153" i="1" s="1"/>
  <c r="I154" i="1"/>
  <c r="J154" i="1" l="1"/>
  <c r="K154" i="1" s="1"/>
  <c r="L154" i="1" l="1"/>
  <c r="M154" i="1" s="1"/>
  <c r="N154" i="1" s="1"/>
  <c r="O154" i="1" s="1"/>
  <c r="I155" i="1" l="1"/>
  <c r="J155" i="1" l="1"/>
  <c r="K155" i="1"/>
  <c r="L155" i="1" l="1"/>
  <c r="M155" i="1" s="1"/>
  <c r="N155" i="1" s="1"/>
  <c r="O155" i="1" s="1"/>
  <c r="I156" i="1"/>
  <c r="J156" i="1" l="1"/>
  <c r="K156" i="1"/>
  <c r="L156" i="1" l="1"/>
  <c r="M156" i="1" s="1"/>
  <c r="N156" i="1" s="1"/>
  <c r="O156" i="1" s="1"/>
  <c r="I157" i="1"/>
  <c r="J157" i="1" l="1"/>
  <c r="K157" i="1" s="1"/>
  <c r="L157" i="1" l="1"/>
  <c r="M157" i="1" s="1"/>
  <c r="N157" i="1" s="1"/>
  <c r="O157" i="1" s="1"/>
  <c r="I158" i="1"/>
  <c r="J158" i="1" l="1"/>
  <c r="K158" i="1"/>
  <c r="L158" i="1" l="1"/>
  <c r="M158" i="1" s="1"/>
  <c r="N158" i="1" s="1"/>
  <c r="O158" i="1" s="1"/>
  <c r="I159" i="1" l="1"/>
  <c r="J159" i="1" l="1"/>
  <c r="K159" i="1" s="1"/>
  <c r="L159" i="1" l="1"/>
  <c r="M159" i="1" s="1"/>
  <c r="N159" i="1" s="1"/>
  <c r="O159" i="1" s="1"/>
  <c r="I160" i="1"/>
  <c r="J160" i="1" l="1"/>
  <c r="K160" i="1" s="1"/>
  <c r="L160" i="1" l="1"/>
  <c r="M160" i="1" s="1"/>
  <c r="N160" i="1" s="1"/>
  <c r="O160" i="1" s="1"/>
  <c r="I161" i="1" l="1"/>
  <c r="J161" i="1" l="1"/>
  <c r="K161" i="1" s="1"/>
  <c r="L161" i="1" l="1"/>
  <c r="M161" i="1" s="1"/>
  <c r="N161" i="1" s="1"/>
  <c r="O161" i="1" s="1"/>
  <c r="I162" i="1" l="1"/>
  <c r="J162" i="1" l="1"/>
  <c r="K162" i="1" s="1"/>
  <c r="L162" i="1" l="1"/>
  <c r="M162" i="1" s="1"/>
  <c r="N162" i="1" s="1"/>
  <c r="O162" i="1" s="1"/>
  <c r="I163" i="1" l="1"/>
  <c r="J163" i="1" l="1"/>
  <c r="K163" i="1" s="1"/>
  <c r="L163" i="1" l="1"/>
  <c r="M163" i="1" s="1"/>
  <c r="N163" i="1" s="1"/>
  <c r="O163" i="1" s="1"/>
  <c r="I164" i="1"/>
  <c r="J164" i="1" l="1"/>
  <c r="K164" i="1" s="1"/>
  <c r="L164" i="1" l="1"/>
  <c r="M164" i="1" s="1"/>
  <c r="N164" i="1" s="1"/>
  <c r="O164" i="1" s="1"/>
  <c r="I165" i="1"/>
  <c r="J165" i="1" l="1"/>
  <c r="K165" i="1" s="1"/>
  <c r="L165" i="1" l="1"/>
  <c r="M165" i="1" s="1"/>
  <c r="N165" i="1" s="1"/>
  <c r="O165" i="1" s="1"/>
  <c r="I166" i="1"/>
  <c r="J166" i="1" l="1"/>
  <c r="K166" i="1" s="1"/>
  <c r="L166" i="1" l="1"/>
  <c r="M166" i="1" s="1"/>
  <c r="N166" i="1" s="1"/>
  <c r="O166" i="1" s="1"/>
  <c r="I167" i="1"/>
  <c r="J167" i="1" l="1"/>
  <c r="K167" i="1"/>
  <c r="L167" i="1" l="1"/>
  <c r="M167" i="1" s="1"/>
  <c r="N167" i="1" s="1"/>
  <c r="O167" i="1" s="1"/>
  <c r="I168" i="1"/>
  <c r="J168" i="1" l="1"/>
  <c r="K168" i="1"/>
  <c r="L168" i="1" l="1"/>
  <c r="M168" i="1" s="1"/>
  <c r="N168" i="1" s="1"/>
  <c r="O168" i="1" s="1"/>
  <c r="I169" i="1"/>
  <c r="J169" i="1" l="1"/>
  <c r="K169" i="1"/>
  <c r="L169" i="1" l="1"/>
  <c r="M169" i="1" s="1"/>
  <c r="N169" i="1" s="1"/>
  <c r="O169" i="1" s="1"/>
  <c r="I170" i="1"/>
  <c r="J170" i="1" l="1"/>
  <c r="K170" i="1"/>
  <c r="L170" i="1" l="1"/>
  <c r="M170" i="1" s="1"/>
  <c r="N170" i="1" s="1"/>
  <c r="O170" i="1" s="1"/>
  <c r="I171" i="1"/>
  <c r="J171" i="1" l="1"/>
  <c r="K171" i="1"/>
  <c r="L171" i="1" l="1"/>
  <c r="M171" i="1" s="1"/>
  <c r="N171" i="1" s="1"/>
  <c r="O171" i="1" s="1"/>
  <c r="I172" i="1"/>
  <c r="J172" i="1" l="1"/>
  <c r="K172" i="1"/>
  <c r="L172" i="1" l="1"/>
  <c r="M172" i="1" s="1"/>
  <c r="N172" i="1" s="1"/>
  <c r="O172" i="1" s="1"/>
  <c r="I173" i="1"/>
  <c r="J173" i="1" l="1"/>
  <c r="K173" i="1" s="1"/>
  <c r="L173" i="1" l="1"/>
  <c r="M173" i="1" s="1"/>
  <c r="N173" i="1" s="1"/>
  <c r="O173" i="1" s="1"/>
  <c r="I174" i="1" l="1"/>
  <c r="J174" i="1" l="1"/>
  <c r="K174" i="1" s="1"/>
  <c r="L174" i="1" l="1"/>
  <c r="M174" i="1" s="1"/>
  <c r="N174" i="1" s="1"/>
  <c r="O174" i="1" s="1"/>
  <c r="I175" i="1"/>
  <c r="J175" i="1" l="1"/>
  <c r="K175" i="1" s="1"/>
  <c r="L175" i="1" l="1"/>
  <c r="M175" i="1" s="1"/>
  <c r="N175" i="1" s="1"/>
  <c r="O175" i="1" s="1"/>
  <c r="I176" i="1"/>
  <c r="J176" i="1" l="1"/>
  <c r="K176" i="1" s="1"/>
  <c r="L176" i="1" l="1"/>
  <c r="M176" i="1" s="1"/>
  <c r="N176" i="1" s="1"/>
  <c r="O176" i="1" s="1"/>
  <c r="I177" i="1"/>
  <c r="J177" i="1" l="1"/>
  <c r="K177" i="1" s="1"/>
  <c r="L177" i="1" l="1"/>
  <c r="M177" i="1" s="1"/>
  <c r="N177" i="1" s="1"/>
  <c r="O177" i="1" s="1"/>
  <c r="I178" i="1"/>
  <c r="J178" i="1" l="1"/>
  <c r="K178" i="1" s="1"/>
  <c r="L178" i="1" l="1"/>
  <c r="M178" i="1" s="1"/>
  <c r="N178" i="1" s="1"/>
  <c r="O178" i="1" s="1"/>
  <c r="I179" i="1"/>
  <c r="J179" i="1" l="1"/>
  <c r="K179" i="1" s="1"/>
  <c r="L179" i="1" l="1"/>
  <c r="M179" i="1" s="1"/>
  <c r="N179" i="1" s="1"/>
  <c r="O179" i="1" s="1"/>
  <c r="I180" i="1"/>
  <c r="J180" i="1" l="1"/>
  <c r="K180" i="1"/>
  <c r="L180" i="1" l="1"/>
  <c r="M180" i="1" s="1"/>
  <c r="N180" i="1" s="1"/>
  <c r="O180" i="1" s="1"/>
  <c r="I181" i="1"/>
  <c r="J181" i="1" l="1"/>
  <c r="K181" i="1" s="1"/>
  <c r="L181" i="1" l="1"/>
  <c r="M181" i="1" s="1"/>
  <c r="N181" i="1" s="1"/>
  <c r="O181" i="1" s="1"/>
  <c r="I182" i="1"/>
  <c r="J182" i="1" l="1"/>
  <c r="K182" i="1" s="1"/>
  <c r="L182" i="1" l="1"/>
  <c r="M182" i="1" s="1"/>
  <c r="N182" i="1" s="1"/>
  <c r="O182" i="1" s="1"/>
  <c r="I183" i="1"/>
  <c r="J183" i="1" l="1"/>
  <c r="K183" i="1"/>
  <c r="L183" i="1" l="1"/>
  <c r="M183" i="1" s="1"/>
  <c r="N183" i="1" s="1"/>
  <c r="O183" i="1" s="1"/>
  <c r="I184" i="1"/>
  <c r="J184" i="1" l="1"/>
  <c r="K184" i="1"/>
  <c r="L184" i="1" l="1"/>
  <c r="M184" i="1" s="1"/>
  <c r="N184" i="1" s="1"/>
  <c r="O184" i="1" s="1"/>
  <c r="I185" i="1" l="1"/>
  <c r="J185" i="1" l="1"/>
  <c r="K185" i="1"/>
  <c r="L185" i="1" l="1"/>
  <c r="M185" i="1" s="1"/>
  <c r="N185" i="1" s="1"/>
  <c r="O185" i="1" s="1"/>
  <c r="I186" i="1"/>
  <c r="J186" i="1" l="1"/>
  <c r="K186" i="1"/>
  <c r="L186" i="1" l="1"/>
  <c r="M186" i="1" s="1"/>
  <c r="N186" i="1" s="1"/>
  <c r="O186" i="1" s="1"/>
  <c r="I187" i="1" l="1"/>
  <c r="J187" i="1" l="1"/>
  <c r="K187" i="1" s="1"/>
  <c r="L187" i="1" l="1"/>
  <c r="M187" i="1" s="1"/>
  <c r="N187" i="1" s="1"/>
  <c r="O187" i="1" s="1"/>
  <c r="I188" i="1"/>
  <c r="J188" i="1" l="1"/>
  <c r="K188" i="1" s="1"/>
  <c r="L188" i="1" l="1"/>
  <c r="M188" i="1" s="1"/>
  <c r="N188" i="1" s="1"/>
  <c r="O188" i="1" s="1"/>
  <c r="I189" i="1"/>
  <c r="J189" i="1" l="1"/>
  <c r="K189" i="1" s="1"/>
  <c r="L189" i="1" l="1"/>
  <c r="M189" i="1" s="1"/>
  <c r="N189" i="1" s="1"/>
  <c r="O189" i="1" s="1"/>
  <c r="I190" i="1"/>
  <c r="J190" i="1" l="1"/>
  <c r="K190" i="1"/>
  <c r="L190" i="1" l="1"/>
  <c r="M190" i="1" s="1"/>
  <c r="N190" i="1" s="1"/>
  <c r="O190" i="1" s="1"/>
  <c r="I191" i="1"/>
  <c r="J191" i="1" l="1"/>
  <c r="K191" i="1" s="1"/>
  <c r="L191" i="1" l="1"/>
  <c r="M191" i="1" s="1"/>
  <c r="N191" i="1" s="1"/>
  <c r="O191" i="1" s="1"/>
  <c r="I192" i="1"/>
  <c r="J192" i="1" l="1"/>
  <c r="K192" i="1" s="1"/>
  <c r="L192" i="1" l="1"/>
  <c r="M192" i="1" s="1"/>
  <c r="N192" i="1" s="1"/>
  <c r="O192" i="1" s="1"/>
  <c r="I193" i="1"/>
  <c r="J193" i="1" l="1"/>
  <c r="K193" i="1"/>
  <c r="L193" i="1" l="1"/>
  <c r="M193" i="1" s="1"/>
  <c r="N193" i="1" s="1"/>
  <c r="O193" i="1" s="1"/>
  <c r="I194" i="1"/>
  <c r="J194" i="1" l="1"/>
  <c r="K194" i="1" s="1"/>
  <c r="L194" i="1" l="1"/>
  <c r="M194" i="1" s="1"/>
  <c r="N194" i="1" s="1"/>
  <c r="O194" i="1" s="1"/>
  <c r="I195" i="1"/>
  <c r="J195" i="1" l="1"/>
  <c r="K195" i="1" s="1"/>
  <c r="L195" i="1" l="1"/>
  <c r="M195" i="1" s="1"/>
  <c r="N195" i="1" s="1"/>
  <c r="O195" i="1" s="1"/>
  <c r="I196" i="1"/>
  <c r="J196" i="1" l="1"/>
  <c r="K196" i="1"/>
  <c r="L196" i="1" l="1"/>
  <c r="M196" i="1" s="1"/>
  <c r="N196" i="1" s="1"/>
  <c r="O196" i="1" s="1"/>
  <c r="I197" i="1"/>
  <c r="J197" i="1" l="1"/>
  <c r="K197" i="1" s="1"/>
  <c r="L197" i="1" l="1"/>
  <c r="M197" i="1" s="1"/>
  <c r="N197" i="1" s="1"/>
  <c r="O197" i="1" s="1"/>
  <c r="I198" i="1"/>
  <c r="J198" i="1" l="1"/>
  <c r="K198" i="1" s="1"/>
  <c r="L198" i="1" l="1"/>
  <c r="M198" i="1" s="1"/>
  <c r="N198" i="1" s="1"/>
  <c r="O198" i="1" s="1"/>
  <c r="I199" i="1"/>
  <c r="J199" i="1" l="1"/>
  <c r="K199" i="1" s="1"/>
  <c r="L199" i="1" l="1"/>
  <c r="M199" i="1" s="1"/>
  <c r="N199" i="1" s="1"/>
  <c r="O199" i="1" s="1"/>
  <c r="I200" i="1"/>
  <c r="J200" i="1" l="1"/>
  <c r="K200" i="1" s="1"/>
  <c r="L200" i="1" l="1"/>
  <c r="M200" i="1" s="1"/>
  <c r="N200" i="1" s="1"/>
  <c r="O200" i="1" s="1"/>
  <c r="I201" i="1"/>
  <c r="J201" i="1" l="1"/>
  <c r="K201" i="1" s="1"/>
  <c r="L201" i="1" l="1"/>
  <c r="M201" i="1" s="1"/>
  <c r="N201" i="1" s="1"/>
  <c r="O201" i="1" s="1"/>
  <c r="I202" i="1"/>
  <c r="J202" i="1" l="1"/>
  <c r="K202" i="1" s="1"/>
  <c r="L202" i="1" l="1"/>
  <c r="M202" i="1" s="1"/>
  <c r="N202" i="1" s="1"/>
  <c r="O202" i="1" s="1"/>
  <c r="I203" i="1"/>
  <c r="J203" i="1" l="1"/>
  <c r="K203" i="1"/>
  <c r="L203" i="1" l="1"/>
  <c r="M203" i="1" s="1"/>
  <c r="N203" i="1" s="1"/>
  <c r="O203" i="1" s="1"/>
  <c r="I204" i="1"/>
  <c r="J204" i="1" l="1"/>
  <c r="K204" i="1" s="1"/>
  <c r="L204" i="1" l="1"/>
  <c r="M204" i="1" s="1"/>
  <c r="N204" i="1" s="1"/>
  <c r="O204" i="1" s="1"/>
  <c r="I205" i="1"/>
  <c r="J205" i="1" l="1"/>
  <c r="K205" i="1" s="1"/>
  <c r="L205" i="1" l="1"/>
  <c r="M205" i="1" s="1"/>
  <c r="N205" i="1" s="1"/>
  <c r="O205" i="1" s="1"/>
  <c r="I206" i="1"/>
  <c r="J206" i="1" l="1"/>
  <c r="K206" i="1" s="1"/>
  <c r="L206" i="1" l="1"/>
  <c r="M206" i="1" s="1"/>
  <c r="N206" i="1" s="1"/>
  <c r="O206" i="1" s="1"/>
  <c r="I207" i="1" l="1"/>
  <c r="J207" i="1" l="1"/>
  <c r="K207" i="1" s="1"/>
  <c r="L207" i="1" l="1"/>
  <c r="M207" i="1" s="1"/>
  <c r="N207" i="1" s="1"/>
  <c r="O207" i="1" s="1"/>
  <c r="I208" i="1"/>
  <c r="J208" i="1" l="1"/>
  <c r="K208" i="1" s="1"/>
  <c r="L208" i="1" l="1"/>
  <c r="M208" i="1" s="1"/>
  <c r="N208" i="1" s="1"/>
  <c r="O208" i="1" s="1"/>
  <c r="I209" i="1"/>
  <c r="J209" i="1" l="1"/>
  <c r="K209" i="1"/>
  <c r="L209" i="1" l="1"/>
  <c r="M209" i="1" s="1"/>
  <c r="N209" i="1" s="1"/>
  <c r="O209" i="1" s="1"/>
  <c r="I210" i="1"/>
  <c r="J210" i="1" l="1"/>
  <c r="K210" i="1" s="1"/>
  <c r="L210" i="1" l="1"/>
  <c r="M210" i="1" s="1"/>
  <c r="N210" i="1" s="1"/>
  <c r="O210" i="1" s="1"/>
  <c r="I211" i="1"/>
  <c r="J211" i="1" l="1"/>
  <c r="K211" i="1"/>
  <c r="L211" i="1" l="1"/>
  <c r="M211" i="1" s="1"/>
  <c r="N211" i="1" s="1"/>
  <c r="O211" i="1" s="1"/>
  <c r="I212" i="1"/>
  <c r="J212" i="1" l="1"/>
  <c r="K212" i="1" s="1"/>
  <c r="L212" i="1" l="1"/>
  <c r="M212" i="1" s="1"/>
  <c r="N212" i="1" s="1"/>
  <c r="O212" i="1" s="1"/>
  <c r="I213" i="1"/>
  <c r="J213" i="1" l="1"/>
  <c r="K213" i="1" s="1"/>
  <c r="L213" i="1" l="1"/>
  <c r="M213" i="1" s="1"/>
  <c r="N213" i="1" s="1"/>
  <c r="O213" i="1" s="1"/>
  <c r="I214" i="1"/>
  <c r="J214" i="1" l="1"/>
  <c r="K214" i="1" s="1"/>
  <c r="L214" i="1" l="1"/>
  <c r="M214" i="1" s="1"/>
  <c r="N214" i="1" s="1"/>
  <c r="O214" i="1" s="1"/>
  <c r="I215" i="1"/>
  <c r="J215" i="1" l="1"/>
  <c r="K215" i="1" s="1"/>
  <c r="L215" i="1" l="1"/>
  <c r="M215" i="1" s="1"/>
  <c r="N215" i="1" s="1"/>
  <c r="O215" i="1" s="1"/>
  <c r="I216" i="1" l="1"/>
  <c r="J216" i="1" l="1"/>
  <c r="K216" i="1" s="1"/>
  <c r="L216" i="1" l="1"/>
  <c r="M216" i="1" s="1"/>
  <c r="N216" i="1" s="1"/>
  <c r="O216" i="1" s="1"/>
  <c r="I217" i="1"/>
  <c r="J217" i="1" l="1"/>
  <c r="K217" i="1"/>
  <c r="L217" i="1" l="1"/>
  <c r="M217" i="1" s="1"/>
  <c r="N217" i="1" s="1"/>
  <c r="O217" i="1" s="1"/>
  <c r="I218" i="1"/>
  <c r="J218" i="1" l="1"/>
  <c r="K218" i="1" s="1"/>
  <c r="L218" i="1" l="1"/>
  <c r="M218" i="1" s="1"/>
  <c r="N218" i="1" s="1"/>
  <c r="O218" i="1" s="1"/>
  <c r="I219" i="1"/>
  <c r="J219" i="1" l="1"/>
  <c r="K219" i="1" s="1"/>
  <c r="L219" i="1" l="1"/>
  <c r="M219" i="1" s="1"/>
  <c r="N219" i="1" s="1"/>
  <c r="O219" i="1" s="1"/>
  <c r="I220" i="1"/>
  <c r="J220" i="1" l="1"/>
  <c r="K220" i="1" s="1"/>
  <c r="L220" i="1" l="1"/>
  <c r="M220" i="1" s="1"/>
  <c r="N220" i="1" s="1"/>
  <c r="O220" i="1" s="1"/>
  <c r="I221" i="1"/>
  <c r="J221" i="1" l="1"/>
  <c r="K221" i="1" s="1"/>
  <c r="L221" i="1" l="1"/>
  <c r="M221" i="1" s="1"/>
  <c r="N221" i="1" s="1"/>
  <c r="O221" i="1" s="1"/>
  <c r="I222" i="1"/>
  <c r="J222" i="1" l="1"/>
  <c r="K222" i="1" s="1"/>
  <c r="L222" i="1" l="1"/>
  <c r="M222" i="1" s="1"/>
  <c r="N222" i="1" s="1"/>
  <c r="O222" i="1" s="1"/>
  <c r="I223" i="1"/>
  <c r="J223" i="1" l="1"/>
  <c r="K223" i="1" s="1"/>
  <c r="L223" i="1" l="1"/>
  <c r="M223" i="1" s="1"/>
  <c r="N223" i="1" s="1"/>
  <c r="O223" i="1" s="1"/>
  <c r="I224" i="1"/>
  <c r="J224" i="1" l="1"/>
  <c r="K224" i="1" s="1"/>
  <c r="L224" i="1" l="1"/>
  <c r="M224" i="1" s="1"/>
  <c r="N224" i="1" s="1"/>
  <c r="O224" i="1" s="1"/>
  <c r="I225" i="1"/>
  <c r="J225" i="1" l="1"/>
  <c r="K225" i="1"/>
  <c r="L225" i="1" l="1"/>
  <c r="M225" i="1" s="1"/>
  <c r="N225" i="1" s="1"/>
  <c r="O225" i="1" s="1"/>
  <c r="I226" i="1"/>
  <c r="J226" i="1" l="1"/>
  <c r="K226" i="1"/>
  <c r="L226" i="1" l="1"/>
  <c r="M226" i="1" s="1"/>
  <c r="N226" i="1" s="1"/>
  <c r="O226" i="1" s="1"/>
  <c r="I227" i="1"/>
  <c r="J227" i="1" l="1"/>
  <c r="K227" i="1" s="1"/>
  <c r="L227" i="1" l="1"/>
  <c r="M227" i="1" s="1"/>
  <c r="N227" i="1" s="1"/>
  <c r="O227" i="1" s="1"/>
  <c r="I228" i="1"/>
  <c r="J228" i="1" l="1"/>
  <c r="K228" i="1"/>
  <c r="L228" i="1" l="1"/>
  <c r="M228" i="1" s="1"/>
  <c r="N228" i="1" s="1"/>
  <c r="O228" i="1" s="1"/>
  <c r="I229" i="1"/>
  <c r="J229" i="1" l="1"/>
  <c r="K229" i="1"/>
  <c r="L229" i="1" l="1"/>
  <c r="M229" i="1" s="1"/>
  <c r="N229" i="1" s="1"/>
  <c r="O229" i="1" s="1"/>
  <c r="I230" i="1"/>
  <c r="J230" i="1" l="1"/>
  <c r="K230" i="1" s="1"/>
  <c r="L230" i="1" l="1"/>
  <c r="M230" i="1" s="1"/>
  <c r="N230" i="1" s="1"/>
  <c r="O230" i="1" s="1"/>
  <c r="I231" i="1" l="1"/>
  <c r="J231" i="1" l="1"/>
  <c r="K231" i="1"/>
  <c r="L231" i="1" l="1"/>
  <c r="M231" i="1" s="1"/>
  <c r="N231" i="1" s="1"/>
  <c r="O231" i="1" s="1"/>
  <c r="I232" i="1"/>
  <c r="J232" i="1" l="1"/>
  <c r="K232" i="1" s="1"/>
  <c r="L232" i="1" l="1"/>
  <c r="M232" i="1" s="1"/>
  <c r="N232" i="1" s="1"/>
  <c r="O232" i="1" s="1"/>
  <c r="I233" i="1" l="1"/>
  <c r="J233" i="1" l="1"/>
  <c r="K233" i="1" s="1"/>
  <c r="L233" i="1" l="1"/>
  <c r="M233" i="1" s="1"/>
  <c r="N233" i="1" s="1"/>
  <c r="O233" i="1" s="1"/>
  <c r="I234" i="1"/>
  <c r="J234" i="1" l="1"/>
  <c r="K234" i="1" s="1"/>
  <c r="L234" i="1" l="1"/>
  <c r="M234" i="1" s="1"/>
  <c r="N234" i="1" s="1"/>
  <c r="O234" i="1" s="1"/>
  <c r="I235" i="1"/>
  <c r="J235" i="1" l="1"/>
  <c r="K235" i="1" s="1"/>
  <c r="L235" i="1" l="1"/>
  <c r="M235" i="1" s="1"/>
  <c r="N235" i="1" s="1"/>
  <c r="O235" i="1" s="1"/>
  <c r="I236" i="1"/>
  <c r="J236" i="1" l="1"/>
  <c r="K236" i="1" s="1"/>
  <c r="L236" i="1" l="1"/>
  <c r="M236" i="1" s="1"/>
  <c r="N236" i="1" s="1"/>
  <c r="O236" i="1" s="1"/>
  <c r="I237" i="1"/>
  <c r="J237" i="1" l="1"/>
  <c r="K237" i="1"/>
  <c r="L237" i="1" l="1"/>
  <c r="M237" i="1" s="1"/>
  <c r="N237" i="1" s="1"/>
  <c r="O237" i="1" s="1"/>
  <c r="I238" i="1"/>
  <c r="J238" i="1" l="1"/>
  <c r="K238" i="1" s="1"/>
  <c r="L238" i="1" l="1"/>
  <c r="M238" i="1" s="1"/>
  <c r="N238" i="1" s="1"/>
  <c r="O238" i="1" s="1"/>
  <c r="I239" i="1"/>
  <c r="J239" i="1" l="1"/>
  <c r="K239" i="1" s="1"/>
  <c r="L239" i="1" l="1"/>
  <c r="M239" i="1" s="1"/>
  <c r="N239" i="1" s="1"/>
  <c r="O239" i="1" s="1"/>
  <c r="I240" i="1"/>
  <c r="J240" i="1" l="1"/>
  <c r="K240" i="1"/>
  <c r="L240" i="1" l="1"/>
  <c r="M240" i="1" s="1"/>
  <c r="N240" i="1" s="1"/>
  <c r="O240" i="1" s="1"/>
  <c r="I241" i="1"/>
  <c r="J241" i="1" l="1"/>
  <c r="K241" i="1"/>
  <c r="L241" i="1" l="1"/>
  <c r="M241" i="1" s="1"/>
  <c r="N241" i="1" s="1"/>
  <c r="O241" i="1" s="1"/>
  <c r="I242" i="1"/>
  <c r="J242" i="1" l="1"/>
  <c r="K242" i="1"/>
  <c r="L242" i="1" l="1"/>
  <c r="M242" i="1" s="1"/>
  <c r="N242" i="1" s="1"/>
  <c r="O242" i="1" s="1"/>
  <c r="I243" i="1"/>
  <c r="J243" i="1" l="1"/>
  <c r="K243" i="1"/>
  <c r="L243" i="1" l="1"/>
  <c r="M243" i="1" s="1"/>
  <c r="N243" i="1" s="1"/>
  <c r="O243" i="1" s="1"/>
  <c r="I244" i="1"/>
  <c r="J244" i="1" l="1"/>
  <c r="K244" i="1"/>
  <c r="L244" i="1" l="1"/>
  <c r="M244" i="1" s="1"/>
  <c r="N244" i="1" s="1"/>
  <c r="O244" i="1" s="1"/>
  <c r="I245" i="1"/>
  <c r="J245" i="1" l="1"/>
  <c r="K245" i="1"/>
  <c r="L245" i="1" l="1"/>
  <c r="M245" i="1" s="1"/>
  <c r="N245" i="1" s="1"/>
  <c r="O245" i="1" s="1"/>
  <c r="I246" i="1"/>
  <c r="J246" i="1" l="1"/>
  <c r="K246" i="1" s="1"/>
  <c r="L246" i="1" l="1"/>
  <c r="M246" i="1" s="1"/>
  <c r="N246" i="1" s="1"/>
  <c r="O246" i="1" s="1"/>
  <c r="I247" i="1"/>
  <c r="J247" i="1" l="1"/>
  <c r="K247" i="1" s="1"/>
  <c r="L247" i="1" l="1"/>
  <c r="M247" i="1" s="1"/>
  <c r="N247" i="1" s="1"/>
  <c r="O247" i="1" s="1"/>
  <c r="I248" i="1"/>
  <c r="J248" i="1" l="1"/>
  <c r="K248" i="1" s="1"/>
  <c r="L248" i="1" l="1"/>
  <c r="M248" i="1" s="1"/>
  <c r="N248" i="1" s="1"/>
  <c r="O248" i="1" s="1"/>
  <c r="I249" i="1"/>
  <c r="J249" i="1" l="1"/>
  <c r="K249" i="1"/>
  <c r="L249" i="1" l="1"/>
  <c r="M249" i="1" s="1"/>
  <c r="N249" i="1" s="1"/>
  <c r="O249" i="1" s="1"/>
  <c r="I250" i="1"/>
  <c r="J250" i="1" l="1"/>
  <c r="K250" i="1" s="1"/>
  <c r="L250" i="1" l="1"/>
  <c r="M250" i="1" s="1"/>
  <c r="N250" i="1" s="1"/>
  <c r="O250" i="1" s="1"/>
  <c r="I251" i="1"/>
  <c r="J251" i="1" l="1"/>
  <c r="K251" i="1"/>
  <c r="L251" i="1" l="1"/>
  <c r="M251" i="1" s="1"/>
  <c r="N251" i="1" s="1"/>
  <c r="O251" i="1" s="1"/>
  <c r="I252" i="1"/>
  <c r="J252" i="1" l="1"/>
  <c r="K252" i="1"/>
  <c r="L252" i="1" l="1"/>
  <c r="M252" i="1" s="1"/>
  <c r="N252" i="1" s="1"/>
  <c r="O252" i="1" s="1"/>
  <c r="I253" i="1"/>
  <c r="J253" i="1" l="1"/>
  <c r="K253" i="1" s="1"/>
  <c r="L253" i="1" l="1"/>
  <c r="M253" i="1" s="1"/>
  <c r="N253" i="1" s="1"/>
  <c r="O253" i="1" s="1"/>
  <c r="I254" i="1"/>
  <c r="J254" i="1" l="1"/>
  <c r="K254" i="1" s="1"/>
  <c r="L254" i="1" l="1"/>
  <c r="M254" i="1" s="1"/>
  <c r="N254" i="1" s="1"/>
  <c r="O254" i="1" s="1"/>
  <c r="I255" i="1"/>
  <c r="J255" i="1" l="1"/>
  <c r="K255" i="1"/>
  <c r="L255" i="1" l="1"/>
  <c r="M255" i="1" s="1"/>
  <c r="N255" i="1" s="1"/>
  <c r="O255" i="1" s="1"/>
  <c r="I256" i="1"/>
  <c r="J256" i="1" l="1"/>
  <c r="K256" i="1" s="1"/>
  <c r="L256" i="1" l="1"/>
  <c r="M256" i="1" s="1"/>
  <c r="N256" i="1" s="1"/>
  <c r="O256" i="1" s="1"/>
  <c r="I257" i="1"/>
  <c r="J257" i="1" l="1"/>
  <c r="K257" i="1"/>
  <c r="L257" i="1" l="1"/>
  <c r="M257" i="1" s="1"/>
  <c r="N257" i="1" s="1"/>
  <c r="O257" i="1" s="1"/>
  <c r="I258" i="1"/>
  <c r="J258" i="1" l="1"/>
  <c r="K258" i="1"/>
  <c r="L258" i="1" l="1"/>
  <c r="M258" i="1" s="1"/>
  <c r="N258" i="1" s="1"/>
  <c r="O258" i="1" s="1"/>
  <c r="I259" i="1"/>
  <c r="J259" i="1" l="1"/>
  <c r="K259" i="1"/>
  <c r="L259" i="1" l="1"/>
  <c r="M259" i="1" s="1"/>
  <c r="N259" i="1" s="1"/>
  <c r="O259" i="1" s="1"/>
  <c r="I260" i="1"/>
  <c r="J260" i="1" l="1"/>
  <c r="K260" i="1" s="1"/>
  <c r="L260" i="1" l="1"/>
  <c r="M260" i="1" s="1"/>
  <c r="N260" i="1" s="1"/>
  <c r="O260" i="1" s="1"/>
  <c r="I261" i="1" l="1"/>
  <c r="J261" i="1" l="1"/>
  <c r="K261" i="1" s="1"/>
  <c r="L261" i="1" l="1"/>
  <c r="M261" i="1" s="1"/>
  <c r="N261" i="1" s="1"/>
  <c r="O261" i="1" s="1"/>
  <c r="I262" i="1"/>
  <c r="J262" i="1" l="1"/>
  <c r="K262" i="1" s="1"/>
  <c r="L262" i="1" l="1"/>
  <c r="M262" i="1" s="1"/>
  <c r="N262" i="1" s="1"/>
  <c r="O262" i="1" s="1"/>
  <c r="I263" i="1"/>
  <c r="J263" i="1" l="1"/>
  <c r="K263" i="1" s="1"/>
  <c r="L263" i="1" l="1"/>
  <c r="M263" i="1" s="1"/>
  <c r="N263" i="1" s="1"/>
  <c r="O263" i="1" s="1"/>
  <c r="I264" i="1"/>
  <c r="J264" i="1" l="1"/>
  <c r="K264" i="1" s="1"/>
  <c r="L264" i="1" l="1"/>
  <c r="M264" i="1" s="1"/>
  <c r="N264" i="1" s="1"/>
  <c r="O264" i="1" s="1"/>
  <c r="I265" i="1"/>
  <c r="J265" i="1" l="1"/>
  <c r="K265" i="1"/>
  <c r="L265" i="1" l="1"/>
  <c r="M265" i="1" s="1"/>
  <c r="N265" i="1" s="1"/>
  <c r="O265" i="1" s="1"/>
  <c r="I266" i="1"/>
  <c r="J266" i="1" l="1"/>
  <c r="K266" i="1"/>
  <c r="L266" i="1" l="1"/>
  <c r="M266" i="1" s="1"/>
  <c r="N266" i="1" s="1"/>
  <c r="O266" i="1" s="1"/>
  <c r="I267" i="1"/>
  <c r="J267" i="1" l="1"/>
  <c r="K267" i="1"/>
  <c r="L267" i="1" l="1"/>
  <c r="M267" i="1" s="1"/>
  <c r="N267" i="1" s="1"/>
  <c r="O267" i="1" s="1"/>
  <c r="I268" i="1"/>
  <c r="J268" i="1" l="1"/>
  <c r="K268" i="1" s="1"/>
  <c r="L268" i="1" l="1"/>
  <c r="M268" i="1" s="1"/>
  <c r="N268" i="1" s="1"/>
  <c r="O268" i="1" s="1"/>
  <c r="I269" i="1" l="1"/>
  <c r="J269" i="1" l="1"/>
  <c r="K269" i="1"/>
  <c r="L269" i="1" l="1"/>
  <c r="M269" i="1" s="1"/>
  <c r="N269" i="1" s="1"/>
  <c r="O269" i="1" s="1"/>
  <c r="I270" i="1"/>
  <c r="J270" i="1" l="1"/>
  <c r="K270" i="1" s="1"/>
  <c r="L270" i="1" l="1"/>
  <c r="M270" i="1" s="1"/>
  <c r="N270" i="1" s="1"/>
  <c r="O270" i="1" s="1"/>
  <c r="I271" i="1"/>
  <c r="J271" i="1" l="1"/>
  <c r="K271" i="1"/>
  <c r="L271" i="1" l="1"/>
  <c r="M271" i="1" s="1"/>
  <c r="N271" i="1" s="1"/>
  <c r="O271" i="1" s="1"/>
  <c r="I272" i="1"/>
  <c r="J272" i="1" l="1"/>
  <c r="K272" i="1" s="1"/>
  <c r="L272" i="1" l="1"/>
  <c r="M272" i="1" s="1"/>
  <c r="N272" i="1" s="1"/>
  <c r="O272" i="1" s="1"/>
  <c r="I273" i="1"/>
  <c r="J273" i="1" l="1"/>
  <c r="K273" i="1"/>
  <c r="L273" i="1" l="1"/>
  <c r="M273" i="1" s="1"/>
  <c r="N273" i="1" s="1"/>
  <c r="O273" i="1" s="1"/>
  <c r="I274" i="1"/>
  <c r="J274" i="1" l="1"/>
  <c r="K274" i="1" s="1"/>
  <c r="L274" i="1" l="1"/>
  <c r="M274" i="1" s="1"/>
  <c r="N274" i="1" s="1"/>
  <c r="O274" i="1" s="1"/>
  <c r="I275" i="1"/>
  <c r="J275" i="1" l="1"/>
  <c r="K275" i="1" s="1"/>
  <c r="L275" i="1" l="1"/>
  <c r="M275" i="1" s="1"/>
  <c r="N275" i="1" s="1"/>
  <c r="O275" i="1" s="1"/>
  <c r="I276" i="1"/>
  <c r="J276" i="1" l="1"/>
  <c r="K276" i="1" s="1"/>
  <c r="L276" i="1" l="1"/>
  <c r="M276" i="1" s="1"/>
  <c r="N276" i="1" s="1"/>
  <c r="O276" i="1" s="1"/>
  <c r="I277" i="1"/>
  <c r="J277" i="1" l="1"/>
  <c r="K277" i="1"/>
  <c r="L277" i="1" l="1"/>
  <c r="M277" i="1" s="1"/>
  <c r="N277" i="1" s="1"/>
  <c r="O277" i="1" s="1"/>
  <c r="I278" i="1" l="1"/>
  <c r="J278" i="1" l="1"/>
  <c r="K278" i="1" s="1"/>
  <c r="L278" i="1" l="1"/>
  <c r="M278" i="1" s="1"/>
  <c r="N278" i="1" s="1"/>
  <c r="O278" i="1" s="1"/>
  <c r="I279" i="1"/>
  <c r="J279" i="1" l="1"/>
  <c r="K279" i="1"/>
  <c r="L279" i="1" l="1"/>
  <c r="M279" i="1" s="1"/>
  <c r="N279" i="1" s="1"/>
  <c r="O279" i="1" s="1"/>
  <c r="I280" i="1"/>
  <c r="J280" i="1" l="1"/>
  <c r="K280" i="1"/>
  <c r="L280" i="1" l="1"/>
  <c r="M280" i="1" s="1"/>
  <c r="N280" i="1" s="1"/>
  <c r="O280" i="1" s="1"/>
  <c r="I281" i="1"/>
  <c r="J281" i="1" l="1"/>
  <c r="K281" i="1"/>
  <c r="L281" i="1" l="1"/>
  <c r="M281" i="1" s="1"/>
  <c r="N281" i="1" s="1"/>
  <c r="O281" i="1" s="1"/>
  <c r="I282" i="1"/>
  <c r="J282" i="1" l="1"/>
  <c r="K282" i="1" s="1"/>
  <c r="L282" i="1" l="1"/>
  <c r="M282" i="1" s="1"/>
  <c r="N282" i="1" s="1"/>
  <c r="O282" i="1" s="1"/>
  <c r="I283" i="1" l="1"/>
  <c r="J283" i="1" l="1"/>
  <c r="K283" i="1"/>
  <c r="L283" i="1" l="1"/>
  <c r="M283" i="1" s="1"/>
  <c r="N283" i="1" s="1"/>
  <c r="O283" i="1" s="1"/>
  <c r="I284" i="1"/>
  <c r="J284" i="1" l="1"/>
  <c r="K284" i="1" s="1"/>
  <c r="L284" i="1" l="1"/>
  <c r="M284" i="1" s="1"/>
  <c r="N284" i="1" s="1"/>
  <c r="O284" i="1" s="1"/>
  <c r="I285" i="1"/>
  <c r="J285" i="1" l="1"/>
  <c r="K285" i="1"/>
  <c r="L285" i="1" l="1"/>
  <c r="M285" i="1" s="1"/>
  <c r="N285" i="1" s="1"/>
  <c r="O285" i="1" s="1"/>
  <c r="I286" i="1"/>
  <c r="J286" i="1" l="1"/>
  <c r="K286" i="1" s="1"/>
  <c r="L286" i="1" l="1"/>
  <c r="M286" i="1" s="1"/>
  <c r="N286" i="1" s="1"/>
  <c r="O286" i="1" s="1"/>
  <c r="I287" i="1"/>
  <c r="J287" i="1" l="1"/>
  <c r="K287" i="1"/>
  <c r="L287" i="1" l="1"/>
  <c r="M287" i="1" s="1"/>
  <c r="N287" i="1" s="1"/>
  <c r="O287" i="1" s="1"/>
  <c r="I288" i="1"/>
  <c r="J288" i="1" l="1"/>
  <c r="K288" i="1" s="1"/>
  <c r="L288" i="1" l="1"/>
  <c r="M288" i="1" s="1"/>
  <c r="N288" i="1" s="1"/>
  <c r="O288" i="1" s="1"/>
  <c r="I289" i="1" l="1"/>
  <c r="J289" i="1" l="1"/>
  <c r="K289" i="1" s="1"/>
  <c r="L289" i="1" l="1"/>
  <c r="M289" i="1" s="1"/>
  <c r="N289" i="1" s="1"/>
  <c r="O289" i="1" s="1"/>
  <c r="I290" i="1"/>
  <c r="J290" i="1" l="1"/>
  <c r="K290" i="1" s="1"/>
  <c r="L290" i="1" l="1"/>
  <c r="M290" i="1" s="1"/>
  <c r="N290" i="1" s="1"/>
  <c r="O290" i="1" s="1"/>
  <c r="I291" i="1"/>
  <c r="J291" i="1" l="1"/>
  <c r="K291" i="1" s="1"/>
  <c r="L291" i="1" l="1"/>
  <c r="M291" i="1" s="1"/>
  <c r="N291" i="1" s="1"/>
  <c r="O291" i="1" s="1"/>
  <c r="I292" i="1"/>
  <c r="J292" i="1" l="1"/>
  <c r="K292" i="1" s="1"/>
  <c r="L292" i="1" l="1"/>
  <c r="M292" i="1" s="1"/>
  <c r="N292" i="1" s="1"/>
  <c r="O292" i="1" s="1"/>
  <c r="I293" i="1"/>
  <c r="J293" i="1" l="1"/>
  <c r="K293" i="1"/>
  <c r="L293" i="1" l="1"/>
  <c r="M293" i="1" s="1"/>
  <c r="N293" i="1" s="1"/>
  <c r="O293" i="1" s="1"/>
  <c r="I294" i="1"/>
  <c r="J294" i="1" l="1"/>
  <c r="K294" i="1"/>
  <c r="L294" i="1" l="1"/>
  <c r="M294" i="1" s="1"/>
  <c r="N294" i="1" s="1"/>
  <c r="O294" i="1" s="1"/>
  <c r="I295" i="1"/>
  <c r="J295" i="1" l="1"/>
  <c r="K295" i="1"/>
  <c r="L295" i="1" l="1"/>
  <c r="M295" i="1" s="1"/>
  <c r="N295" i="1" s="1"/>
  <c r="O295" i="1" s="1"/>
  <c r="I296" i="1"/>
  <c r="J296" i="1" l="1"/>
  <c r="K296" i="1" s="1"/>
  <c r="L296" i="1" l="1"/>
  <c r="M296" i="1" s="1"/>
  <c r="N296" i="1" s="1"/>
  <c r="O296" i="1" s="1"/>
  <c r="I297" i="1" l="1"/>
  <c r="J297" i="1" l="1"/>
  <c r="K297" i="1" s="1"/>
  <c r="L297" i="1" l="1"/>
  <c r="M297" i="1" s="1"/>
  <c r="N297" i="1" s="1"/>
  <c r="O297" i="1" s="1"/>
  <c r="I298" i="1"/>
  <c r="J298" i="1" l="1"/>
  <c r="K298" i="1" s="1"/>
  <c r="L298" i="1" l="1"/>
  <c r="M298" i="1" s="1"/>
  <c r="N298" i="1" s="1"/>
  <c r="O298" i="1" s="1"/>
  <c r="I299" i="1"/>
  <c r="J299" i="1" l="1"/>
  <c r="K299" i="1"/>
  <c r="L299" i="1" l="1"/>
  <c r="M299" i="1" s="1"/>
  <c r="N299" i="1" s="1"/>
  <c r="O299" i="1" s="1"/>
  <c r="I300" i="1" l="1"/>
  <c r="J300" i="1" l="1"/>
  <c r="K300" i="1" s="1"/>
  <c r="L300" i="1" l="1"/>
  <c r="M300" i="1" s="1"/>
  <c r="N300" i="1" s="1"/>
  <c r="O300" i="1" s="1"/>
  <c r="I301" i="1"/>
  <c r="J301" i="1" l="1"/>
  <c r="K301" i="1"/>
  <c r="L301" i="1" l="1"/>
  <c r="M301" i="1" s="1"/>
  <c r="N301" i="1" s="1"/>
  <c r="O301" i="1" s="1"/>
  <c r="I302" i="1"/>
  <c r="J302" i="1" l="1"/>
  <c r="K302" i="1"/>
  <c r="L302" i="1" l="1"/>
  <c r="M302" i="1" s="1"/>
  <c r="N302" i="1" s="1"/>
  <c r="O302" i="1" s="1"/>
  <c r="I303" i="1"/>
  <c r="J303" i="1" l="1"/>
  <c r="K303" i="1" s="1"/>
  <c r="L303" i="1" l="1"/>
  <c r="M303" i="1" s="1"/>
  <c r="N303" i="1" s="1"/>
  <c r="O303" i="1" s="1"/>
  <c r="I304" i="1"/>
  <c r="J304" i="1" l="1"/>
  <c r="K304" i="1" s="1"/>
  <c r="L304" i="1" l="1"/>
  <c r="M304" i="1" s="1"/>
  <c r="N304" i="1" s="1"/>
  <c r="O304" i="1" s="1"/>
  <c r="I305" i="1"/>
  <c r="J305" i="1" l="1"/>
  <c r="K305" i="1" s="1"/>
  <c r="L305" i="1" l="1"/>
  <c r="M305" i="1" s="1"/>
  <c r="N305" i="1" s="1"/>
  <c r="O305" i="1" s="1"/>
  <c r="I306" i="1"/>
  <c r="J306" i="1" l="1"/>
  <c r="K306" i="1" s="1"/>
  <c r="L306" i="1" l="1"/>
  <c r="M306" i="1" s="1"/>
  <c r="N306" i="1" s="1"/>
  <c r="O306" i="1" s="1"/>
  <c r="I307" i="1"/>
  <c r="J307" i="1" l="1"/>
  <c r="K307" i="1"/>
  <c r="L307" i="1" l="1"/>
  <c r="M307" i="1" s="1"/>
  <c r="N307" i="1" s="1"/>
  <c r="O307" i="1" s="1"/>
  <c r="I308" i="1"/>
  <c r="J308" i="1" l="1"/>
  <c r="K308" i="1" s="1"/>
  <c r="L308" i="1" l="1"/>
  <c r="M308" i="1" s="1"/>
  <c r="N308" i="1" s="1"/>
  <c r="O308" i="1" s="1"/>
  <c r="I309" i="1"/>
  <c r="J309" i="1" l="1"/>
  <c r="K309" i="1" s="1"/>
  <c r="L309" i="1" l="1"/>
  <c r="M309" i="1" s="1"/>
  <c r="N309" i="1" s="1"/>
  <c r="O309" i="1" s="1"/>
  <c r="I310" i="1"/>
  <c r="J310" i="1" l="1"/>
  <c r="K310" i="1" s="1"/>
  <c r="L310" i="1" l="1"/>
  <c r="M310" i="1" s="1"/>
  <c r="N310" i="1" s="1"/>
  <c r="O310" i="1" s="1"/>
  <c r="I311" i="1"/>
  <c r="J311" i="1" l="1"/>
  <c r="K311" i="1"/>
  <c r="L311" i="1" l="1"/>
  <c r="M311" i="1" s="1"/>
  <c r="N311" i="1" s="1"/>
  <c r="O311" i="1" s="1"/>
  <c r="I312" i="1"/>
  <c r="J312" i="1" l="1"/>
  <c r="K312" i="1" s="1"/>
  <c r="L312" i="1" l="1"/>
  <c r="M312" i="1" s="1"/>
  <c r="N312" i="1" s="1"/>
  <c r="O312" i="1" s="1"/>
  <c r="I313" i="1"/>
  <c r="J313" i="1" l="1"/>
  <c r="K313" i="1"/>
  <c r="L313" i="1" l="1"/>
  <c r="M313" i="1" s="1"/>
  <c r="N313" i="1" s="1"/>
  <c r="O313" i="1" s="1"/>
  <c r="I314" i="1"/>
  <c r="J314" i="1" l="1"/>
  <c r="K314" i="1"/>
  <c r="L314" i="1" l="1"/>
  <c r="M314" i="1" s="1"/>
  <c r="N314" i="1" s="1"/>
  <c r="O314" i="1" s="1"/>
  <c r="I315" i="1"/>
  <c r="J315" i="1" l="1"/>
  <c r="K315" i="1"/>
  <c r="L315" i="1" l="1"/>
  <c r="M315" i="1" s="1"/>
  <c r="N315" i="1" s="1"/>
  <c r="O315" i="1" s="1"/>
  <c r="I316" i="1"/>
  <c r="J316" i="1" l="1"/>
  <c r="K316" i="1" s="1"/>
  <c r="L316" i="1" l="1"/>
  <c r="M316" i="1" s="1"/>
  <c r="N316" i="1" s="1"/>
  <c r="O316" i="1" s="1"/>
  <c r="I317" i="1"/>
  <c r="J317" i="1" l="1"/>
  <c r="K317" i="1" s="1"/>
  <c r="L317" i="1" l="1"/>
  <c r="M317" i="1" s="1"/>
  <c r="N317" i="1" s="1"/>
  <c r="O317" i="1" s="1"/>
  <c r="I318" i="1"/>
  <c r="J318" i="1" l="1"/>
  <c r="K318" i="1" s="1"/>
  <c r="L318" i="1" l="1"/>
  <c r="M318" i="1" s="1"/>
  <c r="N318" i="1" s="1"/>
  <c r="O318" i="1" s="1"/>
  <c r="I319" i="1" l="1"/>
  <c r="J319" i="1" l="1"/>
  <c r="K319" i="1" s="1"/>
  <c r="L319" i="1" l="1"/>
  <c r="M319" i="1" s="1"/>
  <c r="N319" i="1" s="1"/>
  <c r="O319" i="1" s="1"/>
  <c r="I320" i="1" l="1"/>
  <c r="J320" i="1" l="1"/>
  <c r="K320" i="1" s="1"/>
  <c r="L320" i="1" l="1"/>
  <c r="M320" i="1" s="1"/>
  <c r="N320" i="1" s="1"/>
  <c r="O320" i="1" s="1"/>
  <c r="I321" i="1"/>
  <c r="J321" i="1" l="1"/>
  <c r="K321" i="1"/>
  <c r="L321" i="1" l="1"/>
  <c r="M321" i="1" s="1"/>
  <c r="N321" i="1" s="1"/>
  <c r="O321" i="1" s="1"/>
  <c r="I322" i="1"/>
  <c r="J322" i="1" l="1"/>
  <c r="K322" i="1" s="1"/>
  <c r="L322" i="1" l="1"/>
  <c r="M322" i="1" s="1"/>
  <c r="N322" i="1" s="1"/>
  <c r="O322" i="1" s="1"/>
  <c r="I323" i="1"/>
  <c r="J323" i="1" l="1"/>
  <c r="K323" i="1"/>
  <c r="L323" i="1" l="1"/>
  <c r="M323" i="1" s="1"/>
  <c r="N323" i="1" s="1"/>
  <c r="O323" i="1" s="1"/>
  <c r="I324" i="1"/>
  <c r="J324" i="1" l="1"/>
  <c r="K324" i="1" s="1"/>
  <c r="L324" i="1" l="1"/>
  <c r="M324" i="1" s="1"/>
  <c r="N324" i="1" s="1"/>
  <c r="O324" i="1" s="1"/>
  <c r="I325" i="1"/>
  <c r="J325" i="1" l="1"/>
  <c r="K325" i="1" s="1"/>
  <c r="L325" i="1" l="1"/>
  <c r="M325" i="1" s="1"/>
  <c r="N325" i="1" s="1"/>
  <c r="O325" i="1" s="1"/>
  <c r="I326" i="1"/>
  <c r="J326" i="1" l="1"/>
  <c r="K326" i="1" s="1"/>
  <c r="L326" i="1" l="1"/>
  <c r="M326" i="1" s="1"/>
  <c r="N326" i="1" s="1"/>
  <c r="O326" i="1" s="1"/>
  <c r="I327" i="1"/>
  <c r="J327" i="1" l="1"/>
  <c r="K327" i="1"/>
  <c r="L327" i="1" l="1"/>
  <c r="M327" i="1" s="1"/>
  <c r="N327" i="1" s="1"/>
  <c r="O327" i="1" s="1"/>
  <c r="I328" i="1"/>
  <c r="J328" i="1" l="1"/>
  <c r="K328" i="1" s="1"/>
  <c r="L328" i="1" l="1"/>
  <c r="M328" i="1" s="1"/>
  <c r="N328" i="1" s="1"/>
  <c r="O328" i="1" s="1"/>
  <c r="I329" i="1"/>
  <c r="J329" i="1" l="1"/>
  <c r="K329" i="1"/>
  <c r="L329" i="1" l="1"/>
  <c r="M329" i="1" s="1"/>
  <c r="N329" i="1" s="1"/>
  <c r="O329" i="1" s="1"/>
  <c r="I330" i="1"/>
  <c r="J330" i="1" l="1"/>
  <c r="K330" i="1" s="1"/>
  <c r="L330" i="1" l="1"/>
  <c r="M330" i="1" s="1"/>
  <c r="N330" i="1" s="1"/>
  <c r="O330" i="1" s="1"/>
  <c r="I331" i="1"/>
  <c r="J331" i="1" l="1"/>
  <c r="K331" i="1" s="1"/>
  <c r="L331" i="1" l="1"/>
  <c r="M331" i="1" s="1"/>
  <c r="N331" i="1" s="1"/>
  <c r="O331" i="1" s="1"/>
  <c r="I332" i="1"/>
  <c r="J332" i="1" l="1"/>
  <c r="K332" i="1" s="1"/>
  <c r="L332" i="1" l="1"/>
  <c r="M332" i="1" s="1"/>
  <c r="N332" i="1" s="1"/>
  <c r="O332" i="1" s="1"/>
  <c r="I333" i="1" l="1"/>
  <c r="J333" i="1" l="1"/>
  <c r="K333" i="1" s="1"/>
  <c r="L333" i="1" l="1"/>
  <c r="M333" i="1" s="1"/>
  <c r="N333" i="1" s="1"/>
  <c r="O333" i="1" s="1"/>
  <c r="I334" i="1"/>
  <c r="J334" i="1" l="1"/>
  <c r="K334" i="1" s="1"/>
  <c r="L334" i="1" l="1"/>
  <c r="M334" i="1" s="1"/>
  <c r="N334" i="1" s="1"/>
  <c r="O334" i="1" s="1"/>
  <c r="I335" i="1"/>
  <c r="J335" i="1" l="1"/>
  <c r="K335" i="1"/>
  <c r="L335" i="1" l="1"/>
  <c r="M335" i="1" s="1"/>
  <c r="N335" i="1" s="1"/>
  <c r="O335" i="1" s="1"/>
  <c r="I336" i="1"/>
  <c r="J336" i="1" l="1"/>
  <c r="K336" i="1" s="1"/>
  <c r="L336" i="1" l="1"/>
  <c r="M336" i="1" s="1"/>
  <c r="N336" i="1" s="1"/>
  <c r="O336" i="1" s="1"/>
  <c r="I337" i="1"/>
  <c r="J337" i="1" l="1"/>
  <c r="K337" i="1" s="1"/>
  <c r="L337" i="1" l="1"/>
  <c r="M337" i="1" s="1"/>
  <c r="N337" i="1" s="1"/>
  <c r="O337" i="1" s="1"/>
  <c r="I338" i="1"/>
  <c r="J338" i="1" l="1"/>
  <c r="K338" i="1"/>
  <c r="L338" i="1" l="1"/>
  <c r="M338" i="1" s="1"/>
  <c r="N338" i="1" s="1"/>
  <c r="O338" i="1" s="1"/>
  <c r="I339" i="1" l="1"/>
  <c r="J339" i="1" l="1"/>
  <c r="K339" i="1" s="1"/>
  <c r="L339" i="1" l="1"/>
  <c r="M339" i="1" s="1"/>
  <c r="N339" i="1" s="1"/>
  <c r="O339" i="1" s="1"/>
  <c r="I340" i="1"/>
  <c r="J340" i="1" l="1"/>
  <c r="K340" i="1" s="1"/>
  <c r="L340" i="1" l="1"/>
  <c r="M340" i="1" s="1"/>
  <c r="N340" i="1" s="1"/>
  <c r="O340" i="1" s="1"/>
  <c r="I341" i="1"/>
  <c r="J341" i="1" l="1"/>
  <c r="K341" i="1" s="1"/>
  <c r="L341" i="1" l="1"/>
  <c r="M341" i="1" s="1"/>
  <c r="N341" i="1" s="1"/>
  <c r="O341" i="1" s="1"/>
  <c r="I342" i="1"/>
  <c r="J342" i="1" l="1"/>
  <c r="K342" i="1"/>
  <c r="L342" i="1" l="1"/>
  <c r="M342" i="1" s="1"/>
  <c r="N342" i="1" s="1"/>
  <c r="O342" i="1" s="1"/>
  <c r="I343" i="1" l="1"/>
  <c r="J343" i="1" l="1"/>
  <c r="K343" i="1"/>
  <c r="L343" i="1" l="1"/>
  <c r="M343" i="1" s="1"/>
  <c r="N343" i="1" s="1"/>
  <c r="O343" i="1" s="1"/>
  <c r="I344" i="1"/>
  <c r="J344" i="1" l="1"/>
  <c r="K344" i="1" s="1"/>
  <c r="L344" i="1" l="1"/>
  <c r="M344" i="1" s="1"/>
  <c r="N344" i="1" s="1"/>
  <c r="O344" i="1" s="1"/>
  <c r="I345" i="1"/>
  <c r="J345" i="1" l="1"/>
  <c r="K345" i="1" s="1"/>
  <c r="L345" i="1" l="1"/>
  <c r="M345" i="1" s="1"/>
  <c r="N345" i="1" s="1"/>
  <c r="O345" i="1" s="1"/>
  <c r="I346" i="1"/>
  <c r="J346" i="1" l="1"/>
  <c r="K346" i="1"/>
  <c r="L346" i="1" l="1"/>
  <c r="M346" i="1" s="1"/>
  <c r="N346" i="1" s="1"/>
  <c r="O346" i="1" s="1"/>
  <c r="I347" i="1"/>
  <c r="J347" i="1" l="1"/>
  <c r="K347" i="1" s="1"/>
  <c r="L347" i="1" l="1"/>
  <c r="M347" i="1" s="1"/>
  <c r="N347" i="1" s="1"/>
  <c r="O347" i="1" s="1"/>
  <c r="I348" i="1"/>
  <c r="J348" i="1" l="1"/>
  <c r="K348" i="1" s="1"/>
  <c r="L348" i="1" l="1"/>
  <c r="M348" i="1" s="1"/>
  <c r="N348" i="1" s="1"/>
  <c r="O348" i="1" s="1"/>
  <c r="I349" i="1"/>
  <c r="J349" i="1" l="1"/>
  <c r="K349" i="1" s="1"/>
  <c r="L349" i="1" l="1"/>
  <c r="M349" i="1" s="1"/>
  <c r="N349" i="1" s="1"/>
  <c r="O349" i="1" s="1"/>
  <c r="I350" i="1"/>
  <c r="J350" i="1" l="1"/>
  <c r="K350" i="1" s="1"/>
  <c r="L350" i="1" l="1"/>
  <c r="M350" i="1" s="1"/>
  <c r="N350" i="1" s="1"/>
  <c r="O350" i="1" s="1"/>
  <c r="I351" i="1"/>
  <c r="J351" i="1" l="1"/>
  <c r="K351" i="1" s="1"/>
  <c r="L351" i="1" l="1"/>
  <c r="M351" i="1" s="1"/>
  <c r="N351" i="1" s="1"/>
  <c r="O351" i="1" s="1"/>
  <c r="I352" i="1"/>
  <c r="J352" i="1" l="1"/>
  <c r="K352" i="1"/>
  <c r="L352" i="1" l="1"/>
  <c r="M352" i="1" s="1"/>
  <c r="N352" i="1" s="1"/>
  <c r="O352" i="1" s="1"/>
  <c r="I353" i="1"/>
  <c r="J353" i="1" l="1"/>
  <c r="K353" i="1" s="1"/>
  <c r="L353" i="1" l="1"/>
  <c r="M353" i="1" s="1"/>
  <c r="N353" i="1" s="1"/>
  <c r="O353" i="1" s="1"/>
  <c r="I354" i="1" l="1"/>
  <c r="K354" i="1" s="1"/>
  <c r="J354" i="1"/>
  <c r="L354" i="1" l="1"/>
  <c r="M354" i="1" s="1"/>
  <c r="N354" i="1" s="1"/>
  <c r="O354" i="1" s="1"/>
  <c r="I355" i="1"/>
  <c r="J355" i="1" l="1"/>
  <c r="K355" i="1" s="1"/>
  <c r="L355" i="1" l="1"/>
  <c r="M355" i="1" s="1"/>
  <c r="N355" i="1" s="1"/>
  <c r="O355" i="1" s="1"/>
  <c r="I356" i="1"/>
  <c r="J356" i="1" l="1"/>
  <c r="K356" i="1" s="1"/>
  <c r="L356" i="1" l="1"/>
  <c r="M356" i="1" s="1"/>
  <c r="N356" i="1" s="1"/>
  <c r="O356" i="1" s="1"/>
  <c r="I357" i="1"/>
  <c r="J357" i="1" l="1"/>
  <c r="K357" i="1" s="1"/>
  <c r="L357" i="1" l="1"/>
  <c r="M357" i="1" s="1"/>
  <c r="N357" i="1" s="1"/>
  <c r="O357" i="1" s="1"/>
  <c r="I358" i="1"/>
  <c r="J358" i="1" l="1"/>
  <c r="K358" i="1" s="1"/>
  <c r="L358" i="1" l="1"/>
  <c r="M358" i="1" s="1"/>
  <c r="N358" i="1" s="1"/>
  <c r="O358" i="1" s="1"/>
  <c r="I359" i="1"/>
  <c r="J359" i="1" l="1"/>
  <c r="K359" i="1" s="1"/>
  <c r="L359" i="1" l="1"/>
  <c r="M359" i="1" s="1"/>
  <c r="N359" i="1" s="1"/>
  <c r="O359" i="1" s="1"/>
  <c r="I360" i="1"/>
  <c r="J360" i="1" l="1"/>
  <c r="K360" i="1" s="1"/>
  <c r="L360" i="1" l="1"/>
  <c r="M360" i="1" s="1"/>
  <c r="N360" i="1" s="1"/>
  <c r="O360" i="1" s="1"/>
  <c r="I361" i="1" l="1"/>
  <c r="J361" i="1" l="1"/>
  <c r="K361" i="1" s="1"/>
  <c r="L361" i="1" l="1"/>
  <c r="M361" i="1" s="1"/>
  <c r="N361" i="1" s="1"/>
  <c r="O361" i="1" s="1"/>
  <c r="I362" i="1"/>
  <c r="J362" i="1" l="1"/>
  <c r="K362" i="1" s="1"/>
  <c r="L362" i="1" l="1"/>
  <c r="M362" i="1" s="1"/>
  <c r="N362" i="1" s="1"/>
  <c r="O362" i="1" s="1"/>
  <c r="I363" i="1" l="1"/>
  <c r="J363" i="1" l="1"/>
  <c r="K363" i="1" s="1"/>
  <c r="L363" i="1" l="1"/>
  <c r="M363" i="1" s="1"/>
  <c r="N363" i="1" s="1"/>
  <c r="O363" i="1" s="1"/>
  <c r="I364" i="1"/>
  <c r="J364" i="1" l="1"/>
  <c r="K364" i="1"/>
  <c r="L364" i="1" l="1"/>
  <c r="M364" i="1" s="1"/>
  <c r="N364" i="1" s="1"/>
  <c r="O364" i="1" s="1"/>
  <c r="I365" i="1"/>
  <c r="J365" i="1" l="1"/>
  <c r="K365" i="1"/>
  <c r="L365" i="1" l="1"/>
  <c r="M365" i="1" s="1"/>
  <c r="N365" i="1" s="1"/>
  <c r="O365" i="1" s="1"/>
  <c r="I366" i="1" l="1"/>
  <c r="J366" i="1" l="1"/>
  <c r="K366" i="1" s="1"/>
  <c r="L366" i="1" l="1"/>
  <c r="M366" i="1" s="1"/>
  <c r="N366" i="1" s="1"/>
  <c r="O366" i="1" s="1"/>
  <c r="I367" i="1"/>
  <c r="J367" i="1" l="1"/>
  <c r="K367" i="1"/>
  <c r="L367" i="1" l="1"/>
  <c r="M367" i="1" s="1"/>
  <c r="N367" i="1" s="1"/>
  <c r="O367" i="1" s="1"/>
  <c r="I368" i="1"/>
  <c r="J368" i="1" l="1"/>
  <c r="K368" i="1"/>
  <c r="L368" i="1" l="1"/>
  <c r="M368" i="1" s="1"/>
  <c r="N368" i="1" s="1"/>
  <c r="O368" i="1" s="1"/>
  <c r="I369" i="1" l="1"/>
  <c r="J369" i="1" l="1"/>
  <c r="K369" i="1" s="1"/>
  <c r="L369" i="1" l="1"/>
  <c r="M369" i="1" s="1"/>
  <c r="N369" i="1" s="1"/>
  <c r="O369" i="1" s="1"/>
  <c r="I370" i="1"/>
  <c r="J370" i="1" l="1"/>
  <c r="K370" i="1"/>
  <c r="L370" i="1" l="1"/>
  <c r="M370" i="1" s="1"/>
  <c r="N370" i="1" s="1"/>
  <c r="O370" i="1" s="1"/>
  <c r="I371" i="1"/>
  <c r="J371" i="1" l="1"/>
  <c r="K371" i="1" s="1"/>
  <c r="L371" i="1" l="1"/>
  <c r="M371" i="1" s="1"/>
  <c r="N371" i="1" s="1"/>
  <c r="O371" i="1" s="1"/>
  <c r="I372" i="1"/>
  <c r="J372" i="1" l="1"/>
  <c r="K372" i="1" s="1"/>
  <c r="L372" i="1" l="1"/>
  <c r="M372" i="1" s="1"/>
  <c r="N372" i="1" s="1"/>
  <c r="O372" i="1" s="1"/>
  <c r="I373" i="1"/>
  <c r="J373" i="1" l="1"/>
  <c r="K373" i="1" s="1"/>
  <c r="L373" i="1" l="1"/>
  <c r="M373" i="1" s="1"/>
  <c r="N373" i="1" s="1"/>
  <c r="O373" i="1" s="1"/>
  <c r="I374" i="1" l="1"/>
  <c r="J374" i="1" l="1"/>
  <c r="K374" i="1" s="1"/>
  <c r="L374" i="1" l="1"/>
  <c r="M374" i="1" s="1"/>
  <c r="N374" i="1" s="1"/>
  <c r="O374" i="1" s="1"/>
  <c r="I375" i="1"/>
  <c r="J375" i="1" l="1"/>
  <c r="K375" i="1" s="1"/>
  <c r="L375" i="1" l="1"/>
  <c r="M375" i="1" s="1"/>
  <c r="N375" i="1" s="1"/>
  <c r="O375" i="1" s="1"/>
  <c r="I376" i="1"/>
  <c r="J376" i="1" l="1"/>
  <c r="K376" i="1" s="1"/>
  <c r="L376" i="1" l="1"/>
  <c r="M376" i="1" s="1"/>
  <c r="N376" i="1" s="1"/>
  <c r="O376" i="1" s="1"/>
  <c r="I377" i="1"/>
  <c r="J377" i="1" l="1"/>
  <c r="K377" i="1" s="1"/>
  <c r="L377" i="1" l="1"/>
  <c r="M377" i="1" s="1"/>
  <c r="N377" i="1" s="1"/>
  <c r="O377" i="1" s="1"/>
  <c r="I378" i="1"/>
  <c r="J378" i="1" l="1"/>
  <c r="K378" i="1"/>
  <c r="L378" i="1" l="1"/>
  <c r="M378" i="1" s="1"/>
  <c r="N378" i="1" s="1"/>
  <c r="O378" i="1" s="1"/>
  <c r="I379" i="1"/>
  <c r="J379" i="1" l="1"/>
  <c r="K379" i="1"/>
  <c r="L379" i="1" l="1"/>
  <c r="M379" i="1" s="1"/>
  <c r="N379" i="1" s="1"/>
  <c r="O379" i="1" s="1"/>
  <c r="I380" i="1"/>
  <c r="J380" i="1" l="1"/>
  <c r="K380" i="1" s="1"/>
  <c r="L380" i="1" l="1"/>
  <c r="M380" i="1" s="1"/>
  <c r="N380" i="1" s="1"/>
  <c r="O380" i="1" s="1"/>
  <c r="I381" i="1"/>
  <c r="J381" i="1" l="1"/>
  <c r="K381" i="1"/>
  <c r="L381" i="1" l="1"/>
  <c r="M381" i="1" s="1"/>
  <c r="N381" i="1" s="1"/>
  <c r="O381" i="1" s="1"/>
  <c r="I382" i="1" l="1"/>
  <c r="J382" i="1" l="1"/>
  <c r="K382" i="1"/>
  <c r="L382" i="1" l="1"/>
  <c r="M382" i="1" s="1"/>
  <c r="N382" i="1" s="1"/>
  <c r="O382" i="1" s="1"/>
  <c r="I383" i="1"/>
  <c r="J383" i="1" l="1"/>
  <c r="K383" i="1" s="1"/>
  <c r="L383" i="1" l="1"/>
  <c r="M383" i="1" s="1"/>
  <c r="N383" i="1" s="1"/>
  <c r="O383" i="1" s="1"/>
  <c r="I384" i="1"/>
  <c r="J384" i="1" l="1"/>
  <c r="K384" i="1"/>
  <c r="L384" i="1" l="1"/>
  <c r="M384" i="1" s="1"/>
  <c r="N384" i="1" s="1"/>
  <c r="O384" i="1" s="1"/>
  <c r="I385" i="1" l="1"/>
  <c r="J385" i="1" l="1"/>
  <c r="K385" i="1" s="1"/>
  <c r="L385" i="1" l="1"/>
  <c r="M385" i="1" s="1"/>
  <c r="N385" i="1" s="1"/>
  <c r="O385" i="1" s="1"/>
  <c r="I386" i="1"/>
  <c r="J386" i="1" l="1"/>
  <c r="K386" i="1" s="1"/>
  <c r="L386" i="1" l="1"/>
  <c r="M386" i="1" s="1"/>
  <c r="N386" i="1" s="1"/>
  <c r="O386" i="1" s="1"/>
  <c r="I387" i="1" l="1"/>
  <c r="J387" i="1" l="1"/>
  <c r="K387" i="1" s="1"/>
  <c r="L387" i="1" l="1"/>
  <c r="M387" i="1" s="1"/>
  <c r="N387" i="1" s="1"/>
  <c r="O387" i="1" s="1"/>
  <c r="I388" i="1"/>
  <c r="J388" i="1" l="1"/>
  <c r="K388" i="1" s="1"/>
  <c r="L388" i="1" l="1"/>
  <c r="M388" i="1" s="1"/>
  <c r="N388" i="1" s="1"/>
  <c r="O388" i="1" s="1"/>
  <c r="I389" i="1"/>
  <c r="J389" i="1" l="1"/>
  <c r="K389" i="1" s="1"/>
  <c r="L389" i="1" l="1"/>
  <c r="M389" i="1" s="1"/>
  <c r="N389" i="1" s="1"/>
  <c r="O389" i="1" s="1"/>
  <c r="I390" i="1"/>
  <c r="J390" i="1" l="1"/>
  <c r="K390" i="1" s="1"/>
  <c r="L390" i="1" l="1"/>
  <c r="M390" i="1" s="1"/>
  <c r="N390" i="1" s="1"/>
  <c r="O390" i="1" s="1"/>
  <c r="I391" i="1"/>
  <c r="J391" i="1" l="1"/>
  <c r="K391" i="1" s="1"/>
  <c r="L391" i="1" l="1"/>
  <c r="M391" i="1" s="1"/>
  <c r="N391" i="1" s="1"/>
  <c r="O391" i="1" s="1"/>
  <c r="I392" i="1"/>
  <c r="J392" i="1" l="1"/>
  <c r="K392" i="1" s="1"/>
  <c r="L392" i="1" l="1"/>
  <c r="M392" i="1" s="1"/>
  <c r="N392" i="1" s="1"/>
  <c r="O392" i="1" s="1"/>
  <c r="I393" i="1"/>
  <c r="J393" i="1" l="1"/>
  <c r="K393" i="1" s="1"/>
  <c r="L393" i="1" l="1"/>
  <c r="M393" i="1" s="1"/>
  <c r="N393" i="1" s="1"/>
  <c r="O393" i="1" s="1"/>
  <c r="I394" i="1"/>
  <c r="J394" i="1" l="1"/>
  <c r="K394" i="1" s="1"/>
  <c r="L394" i="1" l="1"/>
  <c r="M394" i="1" s="1"/>
  <c r="N394" i="1" s="1"/>
  <c r="O394" i="1" s="1"/>
  <c r="I395" i="1"/>
  <c r="J395" i="1" l="1"/>
  <c r="K395" i="1"/>
  <c r="L395" i="1" l="1"/>
  <c r="M395" i="1" s="1"/>
  <c r="N395" i="1" s="1"/>
  <c r="O395" i="1" s="1"/>
  <c r="I396" i="1"/>
  <c r="J396" i="1" l="1"/>
  <c r="K396" i="1" s="1"/>
  <c r="L396" i="1" l="1"/>
  <c r="M396" i="1" s="1"/>
  <c r="N396" i="1" s="1"/>
  <c r="O396" i="1" s="1"/>
  <c r="I397" i="1"/>
  <c r="J397" i="1" l="1"/>
  <c r="K397" i="1" s="1"/>
  <c r="L397" i="1" l="1"/>
  <c r="M397" i="1" s="1"/>
  <c r="N397" i="1" s="1"/>
  <c r="O397" i="1" s="1"/>
  <c r="I398" i="1"/>
  <c r="J398" i="1" l="1"/>
  <c r="K398" i="1"/>
  <c r="L398" i="1" l="1"/>
  <c r="M398" i="1" s="1"/>
  <c r="N398" i="1" s="1"/>
  <c r="O398" i="1" s="1"/>
  <c r="I399" i="1"/>
  <c r="J399" i="1" l="1"/>
  <c r="K399" i="1" s="1"/>
  <c r="L399" i="1" l="1"/>
  <c r="M399" i="1" s="1"/>
  <c r="N399" i="1" s="1"/>
  <c r="O399" i="1" s="1"/>
  <c r="I400" i="1"/>
  <c r="J400" i="1" l="1"/>
  <c r="K400" i="1" s="1"/>
  <c r="L400" i="1" l="1"/>
  <c r="M400" i="1" s="1"/>
  <c r="N400" i="1" s="1"/>
  <c r="O400" i="1" s="1"/>
  <c r="I401" i="1" l="1"/>
  <c r="J401" i="1" l="1"/>
  <c r="K401" i="1"/>
  <c r="L401" i="1" l="1"/>
  <c r="M401" i="1" s="1"/>
  <c r="N401" i="1" s="1"/>
  <c r="O401" i="1" s="1"/>
  <c r="I402" i="1"/>
  <c r="J402" i="1" l="1"/>
  <c r="K402" i="1" s="1"/>
  <c r="L402" i="1" l="1"/>
  <c r="M402" i="1" s="1"/>
  <c r="N402" i="1" s="1"/>
  <c r="O402" i="1" s="1"/>
  <c r="I403" i="1" l="1"/>
  <c r="J403" i="1" l="1"/>
  <c r="K403" i="1" s="1"/>
  <c r="L403" i="1" l="1"/>
  <c r="M403" i="1" s="1"/>
  <c r="N403" i="1" s="1"/>
  <c r="O403" i="1" s="1"/>
  <c r="I404" i="1"/>
  <c r="J404" i="1" l="1"/>
  <c r="K404" i="1"/>
  <c r="L404" i="1" l="1"/>
  <c r="M404" i="1" s="1"/>
  <c r="N404" i="1" s="1"/>
  <c r="O404" i="1" s="1"/>
  <c r="I405" i="1"/>
  <c r="J405" i="1" l="1"/>
  <c r="K405" i="1"/>
  <c r="L405" i="1" l="1"/>
  <c r="M405" i="1" s="1"/>
  <c r="N405" i="1" s="1"/>
  <c r="O405" i="1" s="1"/>
  <c r="I406" i="1"/>
  <c r="J406" i="1" l="1"/>
  <c r="K406" i="1" s="1"/>
  <c r="L406" i="1" l="1"/>
  <c r="M406" i="1" s="1"/>
  <c r="N406" i="1" s="1"/>
  <c r="O406" i="1" s="1"/>
  <c r="I407" i="1"/>
  <c r="J407" i="1" l="1"/>
  <c r="K407" i="1" s="1"/>
  <c r="L407" i="1" l="1"/>
  <c r="M407" i="1" s="1"/>
  <c r="N407" i="1" s="1"/>
  <c r="O407" i="1" s="1"/>
  <c r="I408" i="1" l="1"/>
  <c r="J408" i="1" l="1"/>
  <c r="K408" i="1" s="1"/>
  <c r="L408" i="1" l="1"/>
  <c r="M408" i="1" s="1"/>
  <c r="N408" i="1" s="1"/>
  <c r="O408" i="1" s="1"/>
  <c r="I409" i="1"/>
  <c r="J409" i="1" l="1"/>
  <c r="K409" i="1"/>
  <c r="L409" i="1" l="1"/>
  <c r="M409" i="1" s="1"/>
  <c r="N409" i="1" s="1"/>
  <c r="O409" i="1" s="1"/>
  <c r="I410" i="1"/>
  <c r="J410" i="1" l="1"/>
  <c r="K410" i="1"/>
  <c r="L410" i="1" l="1"/>
  <c r="M410" i="1" s="1"/>
  <c r="N410" i="1" s="1"/>
  <c r="O410" i="1" s="1"/>
  <c r="I411" i="1"/>
  <c r="J411" i="1" l="1"/>
  <c r="K411" i="1"/>
  <c r="L411" i="1" l="1"/>
  <c r="M411" i="1" s="1"/>
  <c r="N411" i="1" s="1"/>
  <c r="O411" i="1" s="1"/>
  <c r="I412" i="1"/>
  <c r="J412" i="1" l="1"/>
  <c r="K412" i="1"/>
  <c r="L412" i="1" l="1"/>
  <c r="M412" i="1" s="1"/>
  <c r="N412" i="1" s="1"/>
  <c r="O412" i="1" s="1"/>
  <c r="I413" i="1"/>
  <c r="J413" i="1" l="1"/>
  <c r="K413" i="1" s="1"/>
  <c r="L413" i="1" l="1"/>
  <c r="M413" i="1" s="1"/>
  <c r="N413" i="1" s="1"/>
  <c r="O413" i="1" s="1"/>
  <c r="I414" i="1"/>
  <c r="J414" i="1" l="1"/>
  <c r="K414" i="1" s="1"/>
  <c r="L414" i="1" l="1"/>
  <c r="M414" i="1" s="1"/>
  <c r="N414" i="1" s="1"/>
  <c r="O414" i="1" s="1"/>
  <c r="I415" i="1" l="1"/>
  <c r="J415" i="1"/>
  <c r="K415" i="1" s="1"/>
  <c r="L415" i="1" l="1"/>
  <c r="M415" i="1" s="1"/>
  <c r="N415" i="1" s="1"/>
  <c r="O415" i="1" s="1"/>
  <c r="I416" i="1"/>
  <c r="J416" i="1" l="1"/>
  <c r="K416" i="1"/>
  <c r="L416" i="1" l="1"/>
  <c r="M416" i="1" s="1"/>
  <c r="N416" i="1" s="1"/>
  <c r="O416" i="1" s="1"/>
  <c r="I417" i="1" l="1"/>
  <c r="J417" i="1" l="1"/>
  <c r="K417" i="1" s="1"/>
  <c r="L417" i="1" l="1"/>
  <c r="M417" i="1" s="1"/>
  <c r="N417" i="1" s="1"/>
  <c r="O417" i="1" s="1"/>
  <c r="I418" i="1"/>
  <c r="J418" i="1" l="1"/>
  <c r="K418" i="1" s="1"/>
  <c r="L418" i="1" l="1"/>
  <c r="M418" i="1" s="1"/>
  <c r="N418" i="1" s="1"/>
  <c r="O418" i="1" s="1"/>
  <c r="I419" i="1"/>
  <c r="J419" i="1" l="1"/>
  <c r="K419" i="1"/>
  <c r="L419" i="1" l="1"/>
  <c r="M419" i="1" s="1"/>
  <c r="N419" i="1" s="1"/>
  <c r="O419" i="1" s="1"/>
  <c r="I420" i="1"/>
  <c r="J420" i="1" l="1"/>
  <c r="K420" i="1" s="1"/>
  <c r="L420" i="1" l="1"/>
  <c r="M420" i="1" s="1"/>
  <c r="N420" i="1" s="1"/>
  <c r="O420" i="1" s="1"/>
  <c r="I421" i="1"/>
  <c r="J421" i="1" l="1"/>
  <c r="K421" i="1" s="1"/>
  <c r="L421" i="1" l="1"/>
  <c r="M421" i="1" s="1"/>
  <c r="N421" i="1" s="1"/>
  <c r="O421" i="1" s="1"/>
  <c r="I422" i="1" l="1"/>
  <c r="J422" i="1" l="1"/>
  <c r="K422" i="1" s="1"/>
  <c r="L422" i="1" l="1"/>
  <c r="M422" i="1" s="1"/>
  <c r="N422" i="1" s="1"/>
  <c r="O422" i="1" s="1"/>
  <c r="I423" i="1"/>
  <c r="J423" i="1" l="1"/>
  <c r="K423" i="1" s="1"/>
  <c r="L423" i="1" l="1"/>
  <c r="M423" i="1" s="1"/>
  <c r="N423" i="1" s="1"/>
  <c r="O423" i="1" s="1"/>
  <c r="I424" i="1"/>
  <c r="J424" i="1" l="1"/>
  <c r="K424" i="1"/>
  <c r="L424" i="1" l="1"/>
  <c r="M424" i="1" s="1"/>
  <c r="N424" i="1" s="1"/>
  <c r="O424" i="1" s="1"/>
  <c r="I425" i="1"/>
  <c r="J425" i="1" l="1"/>
  <c r="K425" i="1" s="1"/>
  <c r="L425" i="1" l="1"/>
  <c r="M425" i="1" s="1"/>
  <c r="N425" i="1" s="1"/>
  <c r="O425" i="1" s="1"/>
  <c r="I426" i="1"/>
  <c r="J426" i="1" l="1"/>
  <c r="K426" i="1" s="1"/>
  <c r="L426" i="1" l="1"/>
  <c r="M426" i="1" s="1"/>
  <c r="N426" i="1" s="1"/>
  <c r="O426" i="1" s="1"/>
  <c r="I427" i="1"/>
  <c r="J427" i="1" l="1"/>
  <c r="K427" i="1" s="1"/>
  <c r="L427" i="1" l="1"/>
  <c r="M427" i="1" s="1"/>
  <c r="N427" i="1" s="1"/>
  <c r="O427" i="1" s="1"/>
  <c r="I428" i="1"/>
  <c r="J428" i="1" l="1"/>
  <c r="K428" i="1" s="1"/>
  <c r="L428" i="1" l="1"/>
  <c r="M428" i="1" s="1"/>
  <c r="N428" i="1" s="1"/>
  <c r="O428" i="1" s="1"/>
  <c r="I429" i="1"/>
  <c r="J429" i="1" l="1"/>
  <c r="K429" i="1" s="1"/>
  <c r="L429" i="1" l="1"/>
  <c r="M429" i="1" s="1"/>
  <c r="N429" i="1" s="1"/>
  <c r="O429" i="1" s="1"/>
  <c r="I430" i="1" l="1"/>
  <c r="J430" i="1" l="1"/>
  <c r="K430" i="1" s="1"/>
  <c r="L430" i="1" l="1"/>
  <c r="M430" i="1" s="1"/>
  <c r="N430" i="1" s="1"/>
  <c r="O430" i="1" s="1"/>
  <c r="I431" i="1"/>
  <c r="J431" i="1" l="1"/>
  <c r="K431" i="1" s="1"/>
  <c r="L431" i="1" l="1"/>
  <c r="M431" i="1" s="1"/>
  <c r="N431" i="1" s="1"/>
  <c r="O431" i="1" s="1"/>
  <c r="I432" i="1"/>
  <c r="J432" i="1" l="1"/>
  <c r="K432" i="1" s="1"/>
  <c r="L432" i="1" l="1"/>
  <c r="M432" i="1" s="1"/>
  <c r="N432" i="1" s="1"/>
  <c r="O432" i="1" s="1"/>
  <c r="I433" i="1" l="1"/>
  <c r="J433" i="1" l="1"/>
  <c r="K433" i="1"/>
  <c r="L433" i="1" l="1"/>
  <c r="M433" i="1" s="1"/>
  <c r="N433" i="1" s="1"/>
  <c r="O433" i="1" s="1"/>
  <c r="I434" i="1"/>
  <c r="J434" i="1" l="1"/>
  <c r="K434" i="1" s="1"/>
  <c r="L434" i="1" l="1"/>
  <c r="M434" i="1" s="1"/>
  <c r="N434" i="1" s="1"/>
  <c r="O434" i="1" s="1"/>
  <c r="I435" i="1"/>
  <c r="J435" i="1" l="1"/>
  <c r="K435" i="1" s="1"/>
  <c r="L435" i="1" l="1"/>
  <c r="M435" i="1" s="1"/>
  <c r="N435" i="1" s="1"/>
  <c r="O435" i="1" s="1"/>
  <c r="I436" i="1"/>
  <c r="J436" i="1" l="1"/>
  <c r="K436" i="1"/>
  <c r="L436" i="1" l="1"/>
  <c r="M436" i="1" s="1"/>
  <c r="N436" i="1" s="1"/>
  <c r="O436" i="1" s="1"/>
  <c r="I437" i="1"/>
  <c r="J437" i="1" l="1"/>
  <c r="K437" i="1" s="1"/>
  <c r="L437" i="1" l="1"/>
  <c r="M437" i="1" s="1"/>
  <c r="N437" i="1" s="1"/>
  <c r="O437" i="1" s="1"/>
  <c r="I438" i="1"/>
  <c r="J438" i="1" l="1"/>
  <c r="K438" i="1"/>
  <c r="L438" i="1" l="1"/>
  <c r="M438" i="1" s="1"/>
  <c r="N438" i="1" s="1"/>
  <c r="O438" i="1" s="1"/>
  <c r="I439" i="1"/>
  <c r="J439" i="1" l="1"/>
  <c r="K439" i="1" s="1"/>
  <c r="L439" i="1" l="1"/>
  <c r="M439" i="1" s="1"/>
  <c r="N439" i="1" s="1"/>
  <c r="O439" i="1" s="1"/>
  <c r="I440" i="1"/>
  <c r="J440" i="1" l="1"/>
  <c r="K440" i="1" s="1"/>
  <c r="L440" i="1" l="1"/>
  <c r="M440" i="1" s="1"/>
  <c r="N440" i="1" s="1"/>
  <c r="O440" i="1" s="1"/>
  <c r="I441" i="1"/>
  <c r="J441" i="1" l="1"/>
  <c r="K441" i="1" s="1"/>
  <c r="L441" i="1" l="1"/>
  <c r="M441" i="1" s="1"/>
  <c r="N441" i="1" s="1"/>
  <c r="O441" i="1" s="1"/>
  <c r="I442" i="1"/>
  <c r="J442" i="1" l="1"/>
  <c r="K442" i="1" s="1"/>
  <c r="L442" i="1" l="1"/>
  <c r="M442" i="1" s="1"/>
  <c r="N442" i="1" s="1"/>
  <c r="O442" i="1" s="1"/>
  <c r="I443" i="1"/>
  <c r="J443" i="1" l="1"/>
  <c r="K443" i="1" s="1"/>
  <c r="L443" i="1" l="1"/>
  <c r="M443" i="1" s="1"/>
  <c r="N443" i="1" s="1"/>
  <c r="O443" i="1" s="1"/>
  <c r="I444" i="1"/>
  <c r="J444" i="1" l="1"/>
  <c r="K444" i="1" s="1"/>
  <c r="L444" i="1" l="1"/>
  <c r="M444" i="1" s="1"/>
  <c r="N444" i="1" s="1"/>
  <c r="O444" i="1" s="1"/>
  <c r="I445" i="1"/>
  <c r="J445" i="1" l="1"/>
  <c r="K445" i="1" s="1"/>
  <c r="L445" i="1" l="1"/>
  <c r="M445" i="1" s="1"/>
  <c r="N445" i="1" s="1"/>
  <c r="O445" i="1" s="1"/>
  <c r="I446" i="1"/>
  <c r="J446" i="1" l="1"/>
  <c r="K446" i="1" s="1"/>
  <c r="L446" i="1" l="1"/>
  <c r="M446" i="1" s="1"/>
  <c r="N446" i="1" s="1"/>
  <c r="O446" i="1" s="1"/>
  <c r="I447" i="1"/>
  <c r="J447" i="1" l="1"/>
  <c r="K447" i="1"/>
  <c r="L447" i="1" l="1"/>
  <c r="M447" i="1" s="1"/>
  <c r="N447" i="1" s="1"/>
  <c r="O447" i="1" s="1"/>
  <c r="I448" i="1"/>
  <c r="J448" i="1" l="1"/>
  <c r="K448" i="1" s="1"/>
  <c r="L448" i="1" l="1"/>
  <c r="M448" i="1" s="1"/>
  <c r="N448" i="1" s="1"/>
  <c r="O448" i="1" s="1"/>
  <c r="I449" i="1"/>
  <c r="J449" i="1" l="1"/>
  <c r="K449" i="1" s="1"/>
  <c r="L449" i="1" l="1"/>
  <c r="M449" i="1" s="1"/>
  <c r="N449" i="1" s="1"/>
  <c r="O449" i="1" s="1"/>
  <c r="I450" i="1"/>
  <c r="J450" i="1" l="1"/>
  <c r="K450" i="1" s="1"/>
  <c r="L450" i="1" l="1"/>
  <c r="M450" i="1" s="1"/>
  <c r="N450" i="1" s="1"/>
  <c r="O450" i="1" s="1"/>
  <c r="I451" i="1"/>
  <c r="J451" i="1" l="1"/>
  <c r="K451" i="1" s="1"/>
  <c r="L451" i="1" l="1"/>
  <c r="M451" i="1" s="1"/>
  <c r="N451" i="1" s="1"/>
  <c r="O451" i="1" s="1"/>
  <c r="I452" i="1"/>
  <c r="J452" i="1" l="1"/>
  <c r="K452" i="1" s="1"/>
  <c r="L452" i="1" l="1"/>
  <c r="M452" i="1" s="1"/>
  <c r="N452" i="1" s="1"/>
  <c r="O452" i="1" s="1"/>
  <c r="I453" i="1"/>
  <c r="J453" i="1" l="1"/>
  <c r="K453" i="1" s="1"/>
  <c r="L453" i="1" l="1"/>
  <c r="M453" i="1" s="1"/>
  <c r="N453" i="1" s="1"/>
  <c r="O453" i="1" s="1"/>
  <c r="I454" i="1"/>
  <c r="J454" i="1" l="1"/>
  <c r="K454" i="1"/>
  <c r="L454" i="1" l="1"/>
  <c r="M454" i="1" s="1"/>
  <c r="N454" i="1" s="1"/>
  <c r="O454" i="1" s="1"/>
  <c r="I455" i="1"/>
  <c r="J455" i="1" l="1"/>
  <c r="K455" i="1"/>
  <c r="L455" i="1" l="1"/>
  <c r="M455" i="1" s="1"/>
  <c r="N455" i="1" s="1"/>
  <c r="O455" i="1" s="1"/>
  <c r="I456" i="1"/>
  <c r="J456" i="1" l="1"/>
  <c r="K456" i="1" s="1"/>
  <c r="L456" i="1" l="1"/>
  <c r="M456" i="1" s="1"/>
  <c r="N456" i="1" s="1"/>
  <c r="O456" i="1" s="1"/>
  <c r="I457" i="1"/>
  <c r="J457" i="1" l="1"/>
  <c r="K457" i="1" s="1"/>
  <c r="L457" i="1" l="1"/>
  <c r="M457" i="1" s="1"/>
  <c r="N457" i="1" s="1"/>
  <c r="O457" i="1" s="1"/>
  <c r="I458" i="1"/>
  <c r="J458" i="1" l="1"/>
  <c r="K458" i="1"/>
  <c r="L458" i="1" l="1"/>
  <c r="M458" i="1" s="1"/>
  <c r="N458" i="1" s="1"/>
  <c r="O458" i="1" s="1"/>
  <c r="I459" i="1" l="1"/>
  <c r="J459" i="1" l="1"/>
  <c r="K459" i="1" s="1"/>
  <c r="L459" i="1" l="1"/>
  <c r="M459" i="1" s="1"/>
  <c r="N459" i="1" s="1"/>
  <c r="O459" i="1" s="1"/>
  <c r="I460" i="1"/>
  <c r="J460" i="1" l="1"/>
  <c r="K460" i="1" s="1"/>
  <c r="L460" i="1" l="1"/>
  <c r="M460" i="1" s="1"/>
  <c r="N460" i="1" s="1"/>
  <c r="O460" i="1" s="1"/>
  <c r="I461" i="1"/>
  <c r="J461" i="1" l="1"/>
  <c r="K461" i="1" s="1"/>
  <c r="L461" i="1" l="1"/>
  <c r="M461" i="1" s="1"/>
  <c r="N461" i="1" s="1"/>
  <c r="O461" i="1" s="1"/>
  <c r="I462" i="1"/>
  <c r="J462" i="1" l="1"/>
  <c r="K462" i="1" s="1"/>
  <c r="L462" i="1" l="1"/>
  <c r="M462" i="1" s="1"/>
  <c r="N462" i="1" s="1"/>
  <c r="O462" i="1" s="1"/>
  <c r="I463" i="1"/>
  <c r="J463" i="1" l="1"/>
  <c r="K463" i="1"/>
  <c r="L463" i="1" l="1"/>
  <c r="M463" i="1" s="1"/>
  <c r="N463" i="1" s="1"/>
  <c r="O463" i="1" s="1"/>
  <c r="I464" i="1" l="1"/>
  <c r="J464" i="1" l="1"/>
  <c r="K464" i="1"/>
  <c r="L464" i="1" l="1"/>
  <c r="M464" i="1" s="1"/>
  <c r="N464" i="1" s="1"/>
  <c r="O464" i="1" s="1"/>
  <c r="I465" i="1" l="1"/>
  <c r="J465" i="1" l="1"/>
  <c r="K465" i="1" s="1"/>
  <c r="L465" i="1" l="1"/>
  <c r="M465" i="1" s="1"/>
  <c r="N465" i="1" s="1"/>
  <c r="O465" i="1" s="1"/>
  <c r="I466" i="1" l="1"/>
  <c r="J466" i="1" l="1"/>
  <c r="K466" i="1" s="1"/>
  <c r="L466" i="1" l="1"/>
  <c r="M466" i="1" s="1"/>
  <c r="N466" i="1" s="1"/>
  <c r="O466" i="1" s="1"/>
  <c r="I467" i="1"/>
  <c r="J467" i="1" l="1"/>
  <c r="K467" i="1"/>
  <c r="L467" i="1" l="1"/>
  <c r="M467" i="1" s="1"/>
  <c r="N467" i="1" s="1"/>
  <c r="O467" i="1" s="1"/>
  <c r="I468" i="1"/>
  <c r="J468" i="1" l="1"/>
  <c r="K468" i="1" s="1"/>
  <c r="L468" i="1" l="1"/>
  <c r="M468" i="1" s="1"/>
  <c r="N468" i="1" s="1"/>
  <c r="O468" i="1" s="1"/>
  <c r="I469" i="1"/>
  <c r="J469" i="1" l="1"/>
  <c r="K469" i="1"/>
  <c r="L469" i="1" l="1"/>
  <c r="M469" i="1" s="1"/>
  <c r="N469" i="1" s="1"/>
  <c r="O469" i="1" s="1"/>
  <c r="I470" i="1"/>
  <c r="J470" i="1" l="1"/>
  <c r="K470" i="1"/>
  <c r="L470" i="1" l="1"/>
  <c r="M470" i="1" s="1"/>
  <c r="N470" i="1" s="1"/>
  <c r="O470" i="1" s="1"/>
  <c r="I471" i="1"/>
  <c r="J471" i="1" l="1"/>
  <c r="K471" i="1" s="1"/>
  <c r="L471" i="1" l="1"/>
  <c r="M471" i="1" s="1"/>
  <c r="N471" i="1" s="1"/>
  <c r="O471" i="1" s="1"/>
  <c r="I472" i="1"/>
  <c r="J472" i="1" l="1"/>
  <c r="K472" i="1" s="1"/>
  <c r="L472" i="1" l="1"/>
  <c r="M472" i="1" s="1"/>
  <c r="N472" i="1" s="1"/>
  <c r="O472" i="1" s="1"/>
  <c r="I473" i="1"/>
  <c r="J473" i="1" l="1"/>
  <c r="K473" i="1"/>
  <c r="L473" i="1" l="1"/>
  <c r="M473" i="1" s="1"/>
  <c r="N473" i="1" s="1"/>
  <c r="O473" i="1" s="1"/>
  <c r="I474" i="1"/>
  <c r="J474" i="1" l="1"/>
  <c r="K474" i="1" s="1"/>
  <c r="L474" i="1" l="1"/>
  <c r="M474" i="1" s="1"/>
  <c r="N474" i="1" s="1"/>
  <c r="O474" i="1" s="1"/>
  <c r="I475" i="1"/>
  <c r="J475" i="1" l="1"/>
  <c r="K475" i="1" s="1"/>
  <c r="L475" i="1" l="1"/>
  <c r="M475" i="1" s="1"/>
  <c r="N475" i="1" s="1"/>
  <c r="O475" i="1" s="1"/>
  <c r="I476" i="1"/>
  <c r="J476" i="1" l="1"/>
  <c r="K476" i="1" s="1"/>
  <c r="L476" i="1" l="1"/>
  <c r="M476" i="1" s="1"/>
  <c r="N476" i="1" s="1"/>
  <c r="O476" i="1" s="1"/>
  <c r="I477" i="1"/>
  <c r="J477" i="1" l="1"/>
  <c r="K477" i="1"/>
  <c r="L477" i="1" l="1"/>
  <c r="M477" i="1" s="1"/>
  <c r="N477" i="1" s="1"/>
  <c r="O477" i="1" s="1"/>
  <c r="I478" i="1" l="1"/>
  <c r="J478" i="1" l="1"/>
  <c r="K478" i="1" s="1"/>
  <c r="L478" i="1" l="1"/>
  <c r="M478" i="1" s="1"/>
  <c r="N478" i="1" s="1"/>
  <c r="O478" i="1" s="1"/>
  <c r="I479" i="1"/>
  <c r="J479" i="1" l="1"/>
  <c r="K479" i="1" s="1"/>
  <c r="L479" i="1" l="1"/>
  <c r="M479" i="1" s="1"/>
  <c r="N479" i="1" s="1"/>
  <c r="O479" i="1" s="1"/>
  <c r="I480" i="1"/>
  <c r="J480" i="1" l="1"/>
  <c r="K480" i="1" s="1"/>
  <c r="L480" i="1" l="1"/>
  <c r="M480" i="1" s="1"/>
  <c r="N480" i="1" s="1"/>
  <c r="O480" i="1" s="1"/>
  <c r="I481" i="1"/>
  <c r="J481" i="1" l="1"/>
  <c r="K481" i="1" s="1"/>
  <c r="L481" i="1" l="1"/>
  <c r="M481" i="1" s="1"/>
  <c r="N481" i="1" s="1"/>
  <c r="O481" i="1" s="1"/>
  <c r="I482" i="1"/>
  <c r="J482" i="1" l="1"/>
  <c r="K482" i="1" s="1"/>
  <c r="L482" i="1" l="1"/>
  <c r="M482" i="1" s="1"/>
  <c r="N482" i="1" s="1"/>
  <c r="O482" i="1" s="1"/>
  <c r="I483" i="1"/>
  <c r="J483" i="1" l="1"/>
  <c r="K483" i="1" s="1"/>
  <c r="L483" i="1" l="1"/>
  <c r="M483" i="1" s="1"/>
  <c r="N483" i="1" s="1"/>
  <c r="O483" i="1" s="1"/>
  <c r="I484" i="1"/>
  <c r="J484" i="1" l="1"/>
  <c r="K484" i="1" s="1"/>
  <c r="L484" i="1" l="1"/>
  <c r="M484" i="1" s="1"/>
  <c r="N484" i="1" s="1"/>
  <c r="O484" i="1" s="1"/>
  <c r="I485" i="1"/>
  <c r="J485" i="1" l="1"/>
  <c r="K485" i="1"/>
  <c r="L485" i="1" l="1"/>
  <c r="M485" i="1" s="1"/>
  <c r="N485" i="1" s="1"/>
  <c r="O485" i="1" s="1"/>
  <c r="I486" i="1"/>
  <c r="J486" i="1" l="1"/>
  <c r="K486" i="1" s="1"/>
  <c r="L486" i="1" l="1"/>
  <c r="M486" i="1" s="1"/>
  <c r="N486" i="1" s="1"/>
  <c r="O486" i="1" s="1"/>
  <c r="I487" i="1"/>
  <c r="J487" i="1" l="1"/>
  <c r="K487" i="1" s="1"/>
  <c r="L487" i="1" l="1"/>
  <c r="M487" i="1" s="1"/>
  <c r="N487" i="1" s="1"/>
  <c r="O487" i="1" s="1"/>
  <c r="I488" i="1"/>
  <c r="J488" i="1" l="1"/>
  <c r="K488" i="1" s="1"/>
  <c r="L488" i="1" l="1"/>
  <c r="M488" i="1" s="1"/>
  <c r="N488" i="1" s="1"/>
  <c r="O488" i="1" s="1"/>
  <c r="I489" i="1"/>
  <c r="J489" i="1" l="1"/>
  <c r="K489" i="1" s="1"/>
  <c r="L489" i="1" l="1"/>
  <c r="M489" i="1" s="1"/>
  <c r="N489" i="1" s="1"/>
  <c r="O489" i="1" s="1"/>
  <c r="I490" i="1"/>
  <c r="J490" i="1" l="1"/>
  <c r="K490" i="1" s="1"/>
  <c r="L490" i="1" l="1"/>
  <c r="M490" i="1" s="1"/>
  <c r="N490" i="1" s="1"/>
  <c r="O490" i="1" s="1"/>
  <c r="I491" i="1"/>
  <c r="J491" i="1" l="1"/>
  <c r="K491" i="1" s="1"/>
  <c r="L491" i="1" l="1"/>
  <c r="M491" i="1" s="1"/>
  <c r="N491" i="1" s="1"/>
  <c r="O491" i="1" s="1"/>
  <c r="I492" i="1"/>
  <c r="J492" i="1" l="1"/>
  <c r="K492" i="1" s="1"/>
  <c r="L492" i="1" l="1"/>
  <c r="M492" i="1" s="1"/>
  <c r="N492" i="1" s="1"/>
  <c r="O492" i="1" s="1"/>
  <c r="I493" i="1"/>
  <c r="J493" i="1" l="1"/>
  <c r="K493" i="1" s="1"/>
  <c r="L493" i="1" l="1"/>
  <c r="M493" i="1" s="1"/>
  <c r="N493" i="1" s="1"/>
  <c r="O493" i="1" s="1"/>
  <c r="I494" i="1"/>
  <c r="J494" i="1" l="1"/>
  <c r="K494" i="1"/>
  <c r="L494" i="1" l="1"/>
  <c r="M494" i="1" s="1"/>
  <c r="N494" i="1" s="1"/>
  <c r="O494" i="1" s="1"/>
  <c r="I495" i="1"/>
  <c r="J495" i="1" l="1"/>
  <c r="K495" i="1" s="1"/>
  <c r="L495" i="1" l="1"/>
  <c r="M495" i="1" s="1"/>
  <c r="N495" i="1" s="1"/>
  <c r="O495" i="1" s="1"/>
  <c r="I496" i="1"/>
  <c r="J496" i="1" l="1"/>
  <c r="K496" i="1" s="1"/>
  <c r="L496" i="1" l="1"/>
  <c r="M496" i="1" s="1"/>
  <c r="N496" i="1" s="1"/>
  <c r="O496" i="1" s="1"/>
  <c r="I497" i="1"/>
  <c r="J497" i="1" l="1"/>
  <c r="K497" i="1" s="1"/>
  <c r="L497" i="1" l="1"/>
  <c r="M497" i="1" s="1"/>
  <c r="N497" i="1" s="1"/>
  <c r="O497" i="1" s="1"/>
  <c r="I498" i="1"/>
  <c r="J498" i="1" l="1"/>
  <c r="K498" i="1" s="1"/>
  <c r="L498" i="1" l="1"/>
  <c r="M498" i="1" s="1"/>
  <c r="N498" i="1" s="1"/>
  <c r="O498" i="1" s="1"/>
  <c r="I499" i="1"/>
  <c r="J499" i="1" l="1"/>
  <c r="K499" i="1" s="1"/>
  <c r="L499" i="1" l="1"/>
  <c r="M499" i="1" s="1"/>
  <c r="N499" i="1" s="1"/>
  <c r="O499" i="1" s="1"/>
  <c r="I500" i="1"/>
  <c r="J500" i="1" l="1"/>
  <c r="K500" i="1"/>
  <c r="L500" i="1" l="1"/>
  <c r="M500" i="1" s="1"/>
  <c r="N500" i="1" s="1"/>
  <c r="O500" i="1" s="1"/>
  <c r="I501" i="1"/>
  <c r="J501" i="1" l="1"/>
  <c r="K501" i="1" s="1"/>
  <c r="L501" i="1" l="1"/>
  <c r="M501" i="1" s="1"/>
  <c r="N501" i="1" s="1"/>
  <c r="O501" i="1" s="1"/>
  <c r="I502" i="1"/>
  <c r="J502" i="1" l="1"/>
  <c r="K502" i="1" s="1"/>
  <c r="L502" i="1" l="1"/>
  <c r="M502" i="1" s="1"/>
  <c r="N502" i="1" s="1"/>
  <c r="O502" i="1" s="1"/>
  <c r="I503" i="1"/>
  <c r="J503" i="1" l="1"/>
  <c r="K503" i="1" s="1"/>
  <c r="L503" i="1" l="1"/>
  <c r="M503" i="1" s="1"/>
  <c r="N503" i="1" s="1"/>
  <c r="O503" i="1" s="1"/>
  <c r="I504" i="1"/>
  <c r="J504" i="1" l="1"/>
  <c r="K504" i="1"/>
  <c r="L504" i="1" l="1"/>
  <c r="M504" i="1" s="1"/>
  <c r="N504" i="1" s="1"/>
  <c r="O504" i="1" s="1"/>
  <c r="I505" i="1"/>
  <c r="J505" i="1" l="1"/>
  <c r="K505" i="1"/>
  <c r="L505" i="1" l="1"/>
  <c r="M505" i="1" s="1"/>
  <c r="N505" i="1" s="1"/>
  <c r="O505" i="1" s="1"/>
  <c r="I506" i="1"/>
  <c r="J506" i="1" l="1"/>
  <c r="K506" i="1" s="1"/>
  <c r="L506" i="1" l="1"/>
  <c r="M506" i="1" s="1"/>
  <c r="N506" i="1" s="1"/>
  <c r="O506" i="1" s="1"/>
  <c r="I507" i="1"/>
  <c r="J507" i="1" l="1"/>
  <c r="K507" i="1" s="1"/>
  <c r="L507" i="1" l="1"/>
  <c r="M507" i="1" s="1"/>
  <c r="N507" i="1" s="1"/>
  <c r="O507" i="1" s="1"/>
  <c r="I508" i="1"/>
  <c r="J508" i="1" l="1"/>
  <c r="K508" i="1" s="1"/>
  <c r="L508" i="1" l="1"/>
  <c r="M508" i="1" s="1"/>
  <c r="N508" i="1" s="1"/>
  <c r="O508" i="1" s="1"/>
  <c r="I509" i="1"/>
  <c r="J509" i="1" l="1"/>
  <c r="K509" i="1" s="1"/>
  <c r="L509" i="1" l="1"/>
  <c r="M509" i="1" s="1"/>
  <c r="N509" i="1" s="1"/>
  <c r="O509" i="1" s="1"/>
  <c r="I510" i="1"/>
  <c r="J510" i="1" l="1"/>
  <c r="K510" i="1" s="1"/>
  <c r="L510" i="1" l="1"/>
  <c r="M510" i="1" s="1"/>
  <c r="N510" i="1" s="1"/>
  <c r="O510" i="1" s="1"/>
  <c r="I511" i="1"/>
  <c r="J511" i="1" l="1"/>
  <c r="K511" i="1" s="1"/>
  <c r="L511" i="1" l="1"/>
  <c r="M511" i="1" s="1"/>
  <c r="N511" i="1" s="1"/>
  <c r="O511" i="1" s="1"/>
  <c r="I512" i="1"/>
  <c r="J512" i="1" l="1"/>
  <c r="K512" i="1" s="1"/>
  <c r="L512" i="1" l="1"/>
  <c r="M512" i="1" s="1"/>
  <c r="N512" i="1" s="1"/>
  <c r="O512" i="1" s="1"/>
  <c r="I513" i="1"/>
  <c r="J513" i="1" l="1"/>
  <c r="K513" i="1" s="1"/>
  <c r="L513" i="1" l="1"/>
  <c r="M513" i="1" s="1"/>
  <c r="N513" i="1" s="1"/>
  <c r="O513" i="1" s="1"/>
  <c r="I514" i="1"/>
  <c r="J514" i="1" l="1"/>
  <c r="K514" i="1" s="1"/>
  <c r="L514" i="1" l="1"/>
  <c r="M514" i="1" s="1"/>
  <c r="N514" i="1" s="1"/>
  <c r="O514" i="1" s="1"/>
  <c r="I515" i="1"/>
  <c r="J515" i="1" l="1"/>
  <c r="K515" i="1" s="1"/>
  <c r="L515" i="1" l="1"/>
  <c r="M515" i="1" s="1"/>
  <c r="N515" i="1" s="1"/>
  <c r="O515" i="1" s="1"/>
  <c r="I516" i="1"/>
  <c r="J516" i="1" l="1"/>
  <c r="K516" i="1" s="1"/>
  <c r="L516" i="1" l="1"/>
  <c r="M516" i="1" s="1"/>
  <c r="N516" i="1" s="1"/>
  <c r="O516" i="1" s="1"/>
  <c r="I517" i="1"/>
  <c r="J517" i="1" l="1"/>
  <c r="K517" i="1" s="1"/>
  <c r="L517" i="1" l="1"/>
  <c r="M517" i="1" s="1"/>
  <c r="N517" i="1" s="1"/>
  <c r="O517" i="1" s="1"/>
  <c r="I518" i="1"/>
  <c r="J518" i="1" l="1"/>
  <c r="K518" i="1" s="1"/>
  <c r="L518" i="1" l="1"/>
  <c r="M518" i="1" s="1"/>
  <c r="N518" i="1" s="1"/>
  <c r="O518" i="1" s="1"/>
  <c r="I519" i="1"/>
  <c r="J519" i="1" l="1"/>
  <c r="K519" i="1"/>
  <c r="L519" i="1" l="1"/>
  <c r="M519" i="1" s="1"/>
  <c r="N519" i="1" s="1"/>
  <c r="O519" i="1" s="1"/>
  <c r="I520" i="1"/>
  <c r="J520" i="1" l="1"/>
  <c r="K520" i="1" s="1"/>
  <c r="L520" i="1" l="1"/>
  <c r="M520" i="1" s="1"/>
  <c r="N520" i="1" s="1"/>
  <c r="O520" i="1" s="1"/>
  <c r="I521" i="1"/>
  <c r="J521" i="1" l="1"/>
  <c r="K521" i="1" s="1"/>
  <c r="L521" i="1" l="1"/>
  <c r="M521" i="1" s="1"/>
  <c r="N521" i="1" s="1"/>
  <c r="O521" i="1" s="1"/>
  <c r="I522" i="1"/>
  <c r="J522" i="1" l="1"/>
  <c r="K522" i="1"/>
  <c r="L522" i="1" l="1"/>
  <c r="M522" i="1" s="1"/>
  <c r="N522" i="1" s="1"/>
  <c r="O522" i="1" s="1"/>
  <c r="I523" i="1"/>
  <c r="J523" i="1" l="1"/>
  <c r="K523" i="1" s="1"/>
  <c r="L523" i="1" l="1"/>
  <c r="M523" i="1" s="1"/>
  <c r="N523" i="1" s="1"/>
  <c r="O523" i="1" s="1"/>
  <c r="I524" i="1"/>
  <c r="J524" i="1" l="1"/>
  <c r="K524" i="1" s="1"/>
  <c r="L524" i="1" l="1"/>
  <c r="M524" i="1" s="1"/>
  <c r="N524" i="1" s="1"/>
  <c r="O524" i="1" s="1"/>
  <c r="I525" i="1"/>
  <c r="J525" i="1" l="1"/>
  <c r="K525" i="1" s="1"/>
  <c r="L525" i="1" l="1"/>
  <c r="M525" i="1" s="1"/>
  <c r="N525" i="1" s="1"/>
  <c r="O525" i="1" s="1"/>
  <c r="I526" i="1"/>
  <c r="J526" i="1" l="1"/>
  <c r="K526" i="1" s="1"/>
  <c r="L526" i="1" l="1"/>
  <c r="M526" i="1" s="1"/>
  <c r="N526" i="1" s="1"/>
  <c r="O526" i="1" s="1"/>
  <c r="I527" i="1"/>
  <c r="J527" i="1" l="1"/>
  <c r="K527" i="1" s="1"/>
  <c r="L527" i="1" l="1"/>
  <c r="M527" i="1" s="1"/>
  <c r="N527" i="1" s="1"/>
  <c r="O527" i="1" s="1"/>
  <c r="I528" i="1"/>
  <c r="J528" i="1" l="1"/>
  <c r="K528" i="1"/>
  <c r="L528" i="1" l="1"/>
  <c r="M528" i="1" s="1"/>
  <c r="N528" i="1" s="1"/>
  <c r="O528" i="1" s="1"/>
  <c r="I529" i="1"/>
  <c r="J529" i="1" l="1"/>
  <c r="K529" i="1" s="1"/>
  <c r="L529" i="1" l="1"/>
  <c r="M529" i="1" s="1"/>
  <c r="N529" i="1" s="1"/>
  <c r="O529" i="1" s="1"/>
  <c r="I530" i="1"/>
  <c r="J530" i="1" l="1"/>
  <c r="K530" i="1" s="1"/>
  <c r="L530" i="1" l="1"/>
  <c r="M530" i="1" s="1"/>
  <c r="N530" i="1" s="1"/>
  <c r="O530" i="1" s="1"/>
  <c r="I531" i="1"/>
  <c r="J531" i="1" l="1"/>
  <c r="K531" i="1"/>
  <c r="L531" i="1" l="1"/>
  <c r="M531" i="1" s="1"/>
  <c r="N531" i="1" s="1"/>
  <c r="O531" i="1" s="1"/>
  <c r="I532" i="1"/>
  <c r="J532" i="1" l="1"/>
  <c r="K532" i="1" s="1"/>
  <c r="L532" i="1" l="1"/>
  <c r="M532" i="1" s="1"/>
  <c r="N532" i="1" s="1"/>
  <c r="O532" i="1" s="1"/>
  <c r="I533" i="1"/>
  <c r="J533" i="1" l="1"/>
  <c r="K533" i="1"/>
  <c r="L533" i="1" l="1"/>
  <c r="M533" i="1" s="1"/>
  <c r="N533" i="1" s="1"/>
  <c r="O533" i="1" s="1"/>
  <c r="I534" i="1"/>
  <c r="J534" i="1" l="1"/>
  <c r="K534" i="1" s="1"/>
  <c r="L534" i="1" l="1"/>
  <c r="M534" i="1" s="1"/>
  <c r="N534" i="1" s="1"/>
  <c r="O534" i="1" s="1"/>
  <c r="I535" i="1"/>
  <c r="J535" i="1" l="1"/>
  <c r="K535" i="1" s="1"/>
  <c r="L535" i="1" l="1"/>
  <c r="M535" i="1" s="1"/>
  <c r="N535" i="1" s="1"/>
  <c r="O535" i="1" s="1"/>
  <c r="I536" i="1"/>
  <c r="J536" i="1" l="1"/>
  <c r="K536" i="1" s="1"/>
  <c r="L536" i="1" l="1"/>
  <c r="M536" i="1" s="1"/>
  <c r="N536" i="1" s="1"/>
  <c r="O536" i="1" s="1"/>
  <c r="I537" i="1" l="1"/>
  <c r="J537" i="1" l="1"/>
  <c r="K537" i="1" s="1"/>
  <c r="L537" i="1" l="1"/>
  <c r="M537" i="1" s="1"/>
  <c r="N537" i="1" s="1"/>
  <c r="O537" i="1" s="1"/>
  <c r="I538" i="1"/>
  <c r="J538" i="1" l="1"/>
  <c r="K538" i="1" s="1"/>
  <c r="L538" i="1" l="1"/>
  <c r="M538" i="1" s="1"/>
  <c r="N538" i="1" s="1"/>
  <c r="O538" i="1" s="1"/>
  <c r="I539" i="1"/>
  <c r="J539" i="1" l="1"/>
  <c r="K539" i="1" s="1"/>
  <c r="L539" i="1" l="1"/>
  <c r="M539" i="1" s="1"/>
  <c r="N539" i="1" s="1"/>
  <c r="O539" i="1" s="1"/>
  <c r="I540" i="1"/>
  <c r="J540" i="1" l="1"/>
  <c r="K540" i="1" s="1"/>
  <c r="L540" i="1" l="1"/>
  <c r="M540" i="1" s="1"/>
  <c r="N540" i="1" s="1"/>
  <c r="O540" i="1" s="1"/>
  <c r="I541" i="1"/>
  <c r="J541" i="1" l="1"/>
  <c r="K541" i="1" s="1"/>
  <c r="L541" i="1" l="1"/>
  <c r="M541" i="1" s="1"/>
  <c r="N541" i="1" s="1"/>
  <c r="O541" i="1" s="1"/>
  <c r="I542" i="1"/>
  <c r="J542" i="1" l="1"/>
  <c r="K542" i="1"/>
  <c r="L542" i="1" l="1"/>
  <c r="M542" i="1" s="1"/>
  <c r="N542" i="1" s="1"/>
  <c r="O542" i="1" s="1"/>
  <c r="I543" i="1"/>
  <c r="J543" i="1" l="1"/>
  <c r="K543" i="1" s="1"/>
  <c r="L543" i="1" l="1"/>
  <c r="M543" i="1" s="1"/>
  <c r="N543" i="1" s="1"/>
  <c r="O543" i="1" s="1"/>
  <c r="I544" i="1"/>
  <c r="J544" i="1" l="1"/>
  <c r="K544" i="1" s="1"/>
  <c r="L544" i="1" l="1"/>
  <c r="M544" i="1" s="1"/>
  <c r="N544" i="1" s="1"/>
  <c r="O544" i="1" s="1"/>
  <c r="I545" i="1"/>
  <c r="J545" i="1" l="1"/>
  <c r="K545" i="1" s="1"/>
  <c r="L545" i="1" l="1"/>
  <c r="M545" i="1" s="1"/>
  <c r="N545" i="1" s="1"/>
  <c r="O545" i="1" s="1"/>
  <c r="I546" i="1"/>
  <c r="J546" i="1" l="1"/>
  <c r="K546" i="1" s="1"/>
  <c r="L546" i="1" l="1"/>
  <c r="M546" i="1" s="1"/>
  <c r="N546" i="1" s="1"/>
  <c r="O546" i="1" s="1"/>
  <c r="I547" i="1"/>
  <c r="J547" i="1" l="1"/>
  <c r="K547" i="1"/>
  <c r="L547" i="1" l="1"/>
  <c r="M547" i="1" s="1"/>
  <c r="N547" i="1" s="1"/>
  <c r="O547" i="1" s="1"/>
  <c r="I548" i="1"/>
  <c r="J548" i="1" l="1"/>
  <c r="K548" i="1" s="1"/>
  <c r="L548" i="1" l="1"/>
  <c r="M548" i="1" s="1"/>
  <c r="N548" i="1" s="1"/>
  <c r="O548" i="1" s="1"/>
  <c r="I549" i="1"/>
  <c r="J549" i="1" l="1"/>
  <c r="K549" i="1" s="1"/>
  <c r="L549" i="1" l="1"/>
  <c r="M549" i="1" s="1"/>
  <c r="N549" i="1" s="1"/>
  <c r="O549" i="1" s="1"/>
  <c r="I550" i="1"/>
  <c r="J550" i="1" l="1"/>
  <c r="K550" i="1" s="1"/>
  <c r="L550" i="1" l="1"/>
  <c r="M550" i="1" s="1"/>
  <c r="N550" i="1" s="1"/>
  <c r="O550" i="1" s="1"/>
  <c r="I551" i="1"/>
  <c r="J551" i="1" l="1"/>
  <c r="K551" i="1" s="1"/>
  <c r="L551" i="1" l="1"/>
  <c r="M551" i="1" s="1"/>
  <c r="N551" i="1" s="1"/>
  <c r="O551" i="1" s="1"/>
  <c r="I552" i="1"/>
  <c r="J552" i="1" l="1"/>
  <c r="K552" i="1" s="1"/>
  <c r="L552" i="1" l="1"/>
  <c r="M552" i="1" s="1"/>
  <c r="N552" i="1" s="1"/>
  <c r="O552" i="1" s="1"/>
  <c r="I553" i="1"/>
  <c r="J553" i="1" l="1"/>
  <c r="K553" i="1" s="1"/>
  <c r="L553" i="1" l="1"/>
  <c r="M553" i="1" s="1"/>
  <c r="N553" i="1" s="1"/>
  <c r="O553" i="1" s="1"/>
  <c r="I554" i="1"/>
  <c r="J554" i="1" l="1"/>
  <c r="K554" i="1"/>
  <c r="L554" i="1" l="1"/>
  <c r="M554" i="1" s="1"/>
  <c r="N554" i="1" s="1"/>
  <c r="O554" i="1" s="1"/>
  <c r="I555" i="1"/>
  <c r="J555" i="1" l="1"/>
  <c r="K555" i="1"/>
  <c r="L555" i="1" l="1"/>
  <c r="M555" i="1" s="1"/>
  <c r="N555" i="1" s="1"/>
  <c r="O555" i="1" s="1"/>
  <c r="I556" i="1"/>
  <c r="J556" i="1" l="1"/>
  <c r="K556" i="1" s="1"/>
  <c r="L556" i="1" l="1"/>
  <c r="M556" i="1" s="1"/>
  <c r="N556" i="1" s="1"/>
  <c r="O556" i="1" s="1"/>
  <c r="I557" i="1"/>
  <c r="J557" i="1" l="1"/>
  <c r="K557" i="1" s="1"/>
  <c r="L557" i="1" l="1"/>
  <c r="M557" i="1" s="1"/>
  <c r="N557" i="1" s="1"/>
  <c r="O557" i="1" s="1"/>
  <c r="I558" i="1"/>
  <c r="J558" i="1" l="1"/>
  <c r="K558" i="1"/>
  <c r="L558" i="1" l="1"/>
  <c r="M558" i="1" s="1"/>
  <c r="N558" i="1" s="1"/>
  <c r="O558" i="1" s="1"/>
  <c r="I559" i="1"/>
  <c r="J559" i="1" l="1"/>
  <c r="K559" i="1" s="1"/>
  <c r="L559" i="1" l="1"/>
  <c r="M559" i="1" s="1"/>
  <c r="N559" i="1" s="1"/>
  <c r="O559" i="1" s="1"/>
  <c r="I560" i="1"/>
  <c r="J560" i="1" l="1"/>
  <c r="K560" i="1" s="1"/>
  <c r="L560" i="1" l="1"/>
  <c r="M560" i="1" s="1"/>
  <c r="N560" i="1" s="1"/>
  <c r="O560" i="1" s="1"/>
  <c r="I561" i="1"/>
  <c r="J561" i="1" l="1"/>
  <c r="K561" i="1" s="1"/>
  <c r="L561" i="1" l="1"/>
  <c r="M561" i="1" s="1"/>
  <c r="N561" i="1" s="1"/>
  <c r="O561" i="1" s="1"/>
  <c r="I562" i="1"/>
  <c r="J562" i="1" l="1"/>
  <c r="K562" i="1"/>
  <c r="L562" i="1" l="1"/>
  <c r="M562" i="1" s="1"/>
  <c r="N562" i="1" s="1"/>
  <c r="O562" i="1" s="1"/>
  <c r="I563" i="1"/>
  <c r="J563" i="1" l="1"/>
  <c r="K563" i="1" s="1"/>
  <c r="L563" i="1" l="1"/>
  <c r="M563" i="1" s="1"/>
  <c r="N563" i="1" s="1"/>
  <c r="O563" i="1" s="1"/>
  <c r="I564" i="1"/>
  <c r="J564" i="1" l="1"/>
  <c r="K564" i="1" s="1"/>
  <c r="L564" i="1" l="1"/>
  <c r="M564" i="1" s="1"/>
  <c r="N564" i="1" s="1"/>
  <c r="O564" i="1" s="1"/>
  <c r="I565" i="1"/>
  <c r="J565" i="1" l="1"/>
  <c r="K565" i="1"/>
  <c r="L565" i="1" l="1"/>
  <c r="M565" i="1" s="1"/>
  <c r="N565" i="1" s="1"/>
  <c r="O565" i="1" s="1"/>
  <c r="I566" i="1"/>
  <c r="J566" i="1" l="1"/>
  <c r="K566" i="1" s="1"/>
  <c r="L566" i="1" l="1"/>
  <c r="M566" i="1" s="1"/>
  <c r="N566" i="1" s="1"/>
  <c r="O566" i="1" s="1"/>
  <c r="I567" i="1"/>
  <c r="J567" i="1" l="1"/>
  <c r="K567" i="1"/>
  <c r="L567" i="1" l="1"/>
  <c r="M567" i="1" s="1"/>
  <c r="N567" i="1" s="1"/>
  <c r="O567" i="1" s="1"/>
  <c r="I568" i="1"/>
  <c r="J568" i="1" l="1"/>
  <c r="K568" i="1" s="1"/>
  <c r="L568" i="1" l="1"/>
  <c r="M568" i="1" s="1"/>
  <c r="N568" i="1" s="1"/>
  <c r="O568" i="1" s="1"/>
  <c r="I569" i="1"/>
  <c r="J569" i="1" l="1"/>
  <c r="K569" i="1"/>
  <c r="L569" i="1" l="1"/>
  <c r="M569" i="1" s="1"/>
  <c r="N569" i="1" s="1"/>
  <c r="O569" i="1" s="1"/>
  <c r="I570" i="1"/>
  <c r="J570" i="1" l="1"/>
  <c r="K570" i="1" s="1"/>
  <c r="L570" i="1" l="1"/>
  <c r="M570" i="1" s="1"/>
  <c r="N570" i="1" s="1"/>
  <c r="O570" i="1" s="1"/>
  <c r="I571" i="1"/>
  <c r="J571" i="1" l="1"/>
  <c r="K571" i="1"/>
  <c r="L571" i="1" l="1"/>
  <c r="M571" i="1" s="1"/>
  <c r="N571" i="1" s="1"/>
  <c r="O571" i="1" s="1"/>
  <c r="I572" i="1"/>
  <c r="J572" i="1" l="1"/>
  <c r="K572" i="1" s="1"/>
  <c r="L572" i="1" l="1"/>
  <c r="M572" i="1" s="1"/>
  <c r="N572" i="1" s="1"/>
  <c r="O572" i="1" s="1"/>
  <c r="I573" i="1" l="1"/>
  <c r="J573" i="1" l="1"/>
  <c r="K573" i="1"/>
  <c r="L573" i="1" l="1"/>
  <c r="M573" i="1" s="1"/>
  <c r="N573" i="1" s="1"/>
  <c r="O573" i="1" s="1"/>
  <c r="I574" i="1"/>
  <c r="J574" i="1" l="1"/>
  <c r="K574" i="1" s="1"/>
  <c r="L574" i="1" l="1"/>
  <c r="M574" i="1" s="1"/>
  <c r="N574" i="1" s="1"/>
  <c r="O574" i="1" s="1"/>
  <c r="I575" i="1"/>
  <c r="J575" i="1" l="1"/>
  <c r="K575" i="1" s="1"/>
  <c r="L575" i="1" l="1"/>
  <c r="M575" i="1" s="1"/>
  <c r="N575" i="1" s="1"/>
  <c r="O575" i="1" s="1"/>
  <c r="I576" i="1"/>
  <c r="J576" i="1" l="1"/>
  <c r="K576" i="1"/>
  <c r="L576" i="1" l="1"/>
  <c r="M576" i="1" s="1"/>
  <c r="N576" i="1" s="1"/>
  <c r="O576" i="1" s="1"/>
  <c r="I577" i="1"/>
  <c r="J577" i="1" l="1"/>
  <c r="K577" i="1" s="1"/>
  <c r="L577" i="1" l="1"/>
  <c r="M577" i="1" s="1"/>
  <c r="N577" i="1" s="1"/>
  <c r="O577" i="1" s="1"/>
  <c r="I578" i="1"/>
  <c r="J578" i="1" l="1"/>
  <c r="K578" i="1"/>
  <c r="L578" i="1" l="1"/>
  <c r="M578" i="1" s="1"/>
  <c r="N578" i="1" s="1"/>
  <c r="O578" i="1" s="1"/>
  <c r="I579" i="1"/>
  <c r="J579" i="1" l="1"/>
  <c r="K579" i="1" s="1"/>
  <c r="L579" i="1" l="1"/>
  <c r="M579" i="1" s="1"/>
  <c r="N579" i="1" s="1"/>
  <c r="O579" i="1" s="1"/>
  <c r="I580" i="1"/>
  <c r="J580" i="1" l="1"/>
  <c r="K580" i="1" s="1"/>
  <c r="L580" i="1" l="1"/>
  <c r="M580" i="1" s="1"/>
  <c r="N580" i="1" s="1"/>
  <c r="O580" i="1" s="1"/>
  <c r="I581" i="1"/>
  <c r="J581" i="1" l="1"/>
  <c r="K581" i="1" s="1"/>
  <c r="L581" i="1" l="1"/>
  <c r="M581" i="1" s="1"/>
  <c r="N581" i="1" s="1"/>
  <c r="O581" i="1" s="1"/>
  <c r="I582" i="1"/>
  <c r="J582" i="1" l="1"/>
  <c r="K582" i="1" s="1"/>
  <c r="L582" i="1" l="1"/>
  <c r="M582" i="1" s="1"/>
  <c r="N582" i="1" s="1"/>
  <c r="O582" i="1" s="1"/>
  <c r="I583" i="1"/>
  <c r="J583" i="1" l="1"/>
  <c r="K583" i="1"/>
  <c r="L583" i="1" l="1"/>
  <c r="M583" i="1" s="1"/>
  <c r="N583" i="1" s="1"/>
  <c r="O583" i="1" s="1"/>
  <c r="I584" i="1"/>
  <c r="J584" i="1" l="1"/>
  <c r="K584" i="1"/>
  <c r="L584" i="1" l="1"/>
  <c r="M584" i="1" s="1"/>
  <c r="N584" i="1" s="1"/>
  <c r="O584" i="1" s="1"/>
  <c r="I585" i="1"/>
  <c r="J585" i="1" l="1"/>
  <c r="K585" i="1" s="1"/>
  <c r="L585" i="1" l="1"/>
  <c r="M585" i="1" s="1"/>
  <c r="N585" i="1" s="1"/>
  <c r="O585" i="1" s="1"/>
  <c r="I586" i="1"/>
  <c r="J586" i="1" l="1"/>
  <c r="K586" i="1"/>
  <c r="L586" i="1" l="1"/>
  <c r="M586" i="1" s="1"/>
  <c r="N586" i="1" s="1"/>
  <c r="O586" i="1" s="1"/>
  <c r="I587" i="1"/>
  <c r="J587" i="1" l="1"/>
  <c r="K587" i="1" s="1"/>
  <c r="L587" i="1" l="1"/>
  <c r="M587" i="1" s="1"/>
  <c r="N587" i="1" s="1"/>
  <c r="O587" i="1" s="1"/>
  <c r="I588" i="1"/>
  <c r="J588" i="1" l="1"/>
  <c r="K588" i="1" s="1"/>
  <c r="L588" i="1" l="1"/>
  <c r="M588" i="1" s="1"/>
  <c r="N588" i="1" s="1"/>
  <c r="O588" i="1" s="1"/>
  <c r="I589" i="1"/>
  <c r="J589" i="1" l="1"/>
  <c r="K589" i="1" s="1"/>
  <c r="L589" i="1" l="1"/>
  <c r="M589" i="1" s="1"/>
  <c r="N589" i="1" s="1"/>
  <c r="O589" i="1" s="1"/>
  <c r="I590" i="1"/>
  <c r="J590" i="1" l="1"/>
  <c r="K590" i="1" s="1"/>
  <c r="L590" i="1" l="1"/>
  <c r="M590" i="1" s="1"/>
  <c r="N590" i="1" s="1"/>
  <c r="O590" i="1" s="1"/>
  <c r="I591" i="1"/>
  <c r="J591" i="1" l="1"/>
  <c r="K591" i="1" s="1"/>
  <c r="L591" i="1" l="1"/>
  <c r="M591" i="1" s="1"/>
  <c r="N591" i="1" s="1"/>
  <c r="O591" i="1" s="1"/>
  <c r="I592" i="1"/>
  <c r="J592" i="1" l="1"/>
  <c r="K592" i="1"/>
  <c r="L592" i="1" l="1"/>
  <c r="M592" i="1" s="1"/>
  <c r="N592" i="1" s="1"/>
  <c r="O592" i="1" s="1"/>
  <c r="I593" i="1"/>
  <c r="J593" i="1" l="1"/>
  <c r="K593" i="1" s="1"/>
  <c r="L593" i="1" l="1"/>
  <c r="M593" i="1" s="1"/>
  <c r="N593" i="1" s="1"/>
  <c r="O593" i="1" s="1"/>
  <c r="I594" i="1"/>
  <c r="J594" i="1" l="1"/>
  <c r="K594" i="1" s="1"/>
  <c r="L594" i="1" l="1"/>
  <c r="M594" i="1" s="1"/>
  <c r="N594" i="1" s="1"/>
  <c r="O594" i="1" s="1"/>
  <c r="I595" i="1"/>
  <c r="J595" i="1" l="1"/>
  <c r="K595" i="1"/>
  <c r="L595" i="1" l="1"/>
  <c r="M595" i="1" s="1"/>
  <c r="N595" i="1" s="1"/>
  <c r="O595" i="1" s="1"/>
  <c r="I596" i="1"/>
  <c r="J596" i="1" l="1"/>
  <c r="K596" i="1" s="1"/>
  <c r="L596" i="1" l="1"/>
  <c r="M596" i="1" s="1"/>
  <c r="N596" i="1" s="1"/>
  <c r="O596" i="1" s="1"/>
  <c r="I597" i="1"/>
  <c r="J597" i="1" l="1"/>
  <c r="K597" i="1"/>
  <c r="L597" i="1" l="1"/>
  <c r="M597" i="1" s="1"/>
  <c r="N597" i="1" s="1"/>
  <c r="O597" i="1" s="1"/>
  <c r="I598" i="1"/>
  <c r="J598" i="1" l="1"/>
  <c r="K598" i="1" s="1"/>
  <c r="L598" i="1" l="1"/>
  <c r="M598" i="1" s="1"/>
  <c r="N598" i="1" s="1"/>
  <c r="O598" i="1" s="1"/>
  <c r="I599" i="1"/>
  <c r="J599" i="1" l="1"/>
  <c r="K599" i="1" s="1"/>
  <c r="L599" i="1" l="1"/>
  <c r="M599" i="1" s="1"/>
  <c r="N599" i="1" s="1"/>
  <c r="O599" i="1" s="1"/>
  <c r="I600" i="1"/>
  <c r="J600" i="1" l="1"/>
  <c r="K600" i="1" s="1"/>
  <c r="L600" i="1" l="1"/>
  <c r="M600" i="1" s="1"/>
  <c r="N600" i="1" s="1"/>
  <c r="O600" i="1" s="1"/>
  <c r="I601" i="1"/>
  <c r="J601" i="1" l="1"/>
  <c r="K601" i="1"/>
  <c r="L601" i="1" l="1"/>
  <c r="M601" i="1" s="1"/>
  <c r="N601" i="1" s="1"/>
  <c r="O601" i="1" s="1"/>
  <c r="I602" i="1"/>
  <c r="J602" i="1" l="1"/>
  <c r="K602" i="1" s="1"/>
  <c r="L602" i="1" l="1"/>
  <c r="M602" i="1" s="1"/>
  <c r="N602" i="1" s="1"/>
  <c r="O602" i="1" s="1"/>
  <c r="I603" i="1"/>
  <c r="J603" i="1" l="1"/>
  <c r="K603" i="1"/>
  <c r="L603" i="1" l="1"/>
  <c r="M603" i="1" s="1"/>
  <c r="N603" i="1" s="1"/>
  <c r="O603" i="1" s="1"/>
  <c r="I604" i="1" l="1"/>
  <c r="J604" i="1" l="1"/>
  <c r="K604" i="1"/>
  <c r="L604" i="1" l="1"/>
  <c r="M604" i="1" s="1"/>
  <c r="N604" i="1" s="1"/>
  <c r="O604" i="1" s="1"/>
  <c r="I605" i="1"/>
  <c r="J605" i="1" l="1"/>
  <c r="K605" i="1" s="1"/>
  <c r="L605" i="1" l="1"/>
  <c r="M605" i="1" s="1"/>
  <c r="N605" i="1" s="1"/>
  <c r="O605" i="1" s="1"/>
  <c r="I606" i="1"/>
  <c r="J606" i="1" l="1"/>
  <c r="K606" i="1"/>
  <c r="L606" i="1" l="1"/>
  <c r="M606" i="1" s="1"/>
  <c r="N606" i="1" s="1"/>
  <c r="O606" i="1" s="1"/>
  <c r="I607" i="1"/>
  <c r="J607" i="1" l="1"/>
  <c r="K607" i="1" s="1"/>
  <c r="L607" i="1" l="1"/>
  <c r="M607" i="1" s="1"/>
  <c r="N607" i="1" s="1"/>
  <c r="O607" i="1" s="1"/>
  <c r="I608" i="1"/>
  <c r="J608" i="1" l="1"/>
  <c r="K608" i="1" s="1"/>
  <c r="L608" i="1" l="1"/>
  <c r="M608" i="1" s="1"/>
  <c r="N608" i="1" s="1"/>
  <c r="O608" i="1" s="1"/>
  <c r="I609" i="1"/>
  <c r="J609" i="1" l="1"/>
  <c r="K609" i="1" s="1"/>
  <c r="L609" i="1" l="1"/>
  <c r="M609" i="1" s="1"/>
  <c r="N609" i="1" s="1"/>
  <c r="O609" i="1" s="1"/>
  <c r="I610" i="1"/>
  <c r="J610" i="1" l="1"/>
  <c r="K610" i="1" s="1"/>
  <c r="L610" i="1" l="1"/>
  <c r="M610" i="1" s="1"/>
  <c r="N610" i="1" s="1"/>
  <c r="O610" i="1" s="1"/>
  <c r="I611" i="1"/>
  <c r="J611" i="1" l="1"/>
  <c r="K611" i="1"/>
  <c r="L611" i="1" l="1"/>
  <c r="M611" i="1" s="1"/>
  <c r="N611" i="1" s="1"/>
  <c r="O611" i="1" s="1"/>
  <c r="I612" i="1"/>
  <c r="J612" i="1" l="1"/>
  <c r="K612" i="1"/>
  <c r="L612" i="1" l="1"/>
  <c r="M612" i="1" s="1"/>
  <c r="N612" i="1" s="1"/>
  <c r="O612" i="1" s="1"/>
  <c r="I613" i="1"/>
  <c r="J613" i="1" l="1"/>
  <c r="K613" i="1" s="1"/>
  <c r="L613" i="1" l="1"/>
  <c r="M613" i="1" s="1"/>
  <c r="N613" i="1" s="1"/>
  <c r="O613" i="1" s="1"/>
  <c r="I614" i="1"/>
  <c r="J614" i="1" l="1"/>
  <c r="K614" i="1" s="1"/>
  <c r="L614" i="1" l="1"/>
  <c r="M614" i="1" s="1"/>
  <c r="N614" i="1" s="1"/>
  <c r="O614" i="1" s="1"/>
  <c r="I615" i="1"/>
  <c r="J615" i="1" l="1"/>
  <c r="K615" i="1" s="1"/>
  <c r="L615" i="1" l="1"/>
  <c r="M615" i="1" s="1"/>
  <c r="N615" i="1" s="1"/>
  <c r="O615" i="1" s="1"/>
  <c r="I616" i="1"/>
  <c r="J616" i="1" l="1"/>
  <c r="K616" i="1" s="1"/>
  <c r="L616" i="1" l="1"/>
  <c r="M616" i="1" s="1"/>
  <c r="N616" i="1" s="1"/>
  <c r="O616" i="1" s="1"/>
  <c r="I617" i="1"/>
  <c r="J617" i="1" l="1"/>
  <c r="K617" i="1"/>
  <c r="L617" i="1" l="1"/>
  <c r="M617" i="1" s="1"/>
  <c r="N617" i="1" s="1"/>
  <c r="O617" i="1" s="1"/>
  <c r="I618" i="1"/>
  <c r="J618" i="1" l="1"/>
  <c r="K618" i="1"/>
  <c r="L618" i="1" l="1"/>
  <c r="M618" i="1" s="1"/>
  <c r="N618" i="1" s="1"/>
  <c r="O618" i="1" s="1"/>
  <c r="I619" i="1"/>
  <c r="J619" i="1" l="1"/>
  <c r="K619" i="1" s="1"/>
  <c r="L619" i="1" l="1"/>
  <c r="M619" i="1" s="1"/>
  <c r="N619" i="1" s="1"/>
  <c r="O619" i="1" s="1"/>
  <c r="I620" i="1"/>
  <c r="J620" i="1" l="1"/>
  <c r="K620" i="1" s="1"/>
  <c r="L620" i="1" l="1"/>
  <c r="M620" i="1" s="1"/>
  <c r="N620" i="1" s="1"/>
  <c r="O620" i="1" s="1"/>
  <c r="I621" i="1"/>
  <c r="J621" i="1" l="1"/>
  <c r="K621" i="1"/>
  <c r="L621" i="1" l="1"/>
  <c r="M621" i="1" s="1"/>
  <c r="N621" i="1" s="1"/>
  <c r="O621" i="1" s="1"/>
  <c r="I622" i="1"/>
  <c r="J622" i="1" l="1"/>
  <c r="K622" i="1" s="1"/>
  <c r="L622" i="1" l="1"/>
  <c r="M622" i="1" s="1"/>
  <c r="N622" i="1" s="1"/>
  <c r="O622" i="1" s="1"/>
  <c r="I623" i="1"/>
  <c r="J623" i="1" l="1"/>
  <c r="K623" i="1"/>
  <c r="L623" i="1" l="1"/>
  <c r="M623" i="1" s="1"/>
  <c r="N623" i="1" s="1"/>
  <c r="O623" i="1" s="1"/>
  <c r="I624" i="1" l="1"/>
  <c r="J624" i="1" l="1"/>
  <c r="K624" i="1" s="1"/>
  <c r="L624" i="1" l="1"/>
  <c r="M624" i="1" s="1"/>
  <c r="N624" i="1" s="1"/>
  <c r="O624" i="1" s="1"/>
  <c r="I625" i="1"/>
  <c r="J625" i="1" l="1"/>
  <c r="K625" i="1"/>
  <c r="L625" i="1" l="1"/>
  <c r="M625" i="1" s="1"/>
  <c r="N625" i="1" s="1"/>
  <c r="O625" i="1" s="1"/>
  <c r="I626" i="1"/>
  <c r="J626" i="1" l="1"/>
  <c r="K626" i="1"/>
  <c r="L626" i="1" l="1"/>
  <c r="M626" i="1" s="1"/>
  <c r="N626" i="1" s="1"/>
  <c r="O626" i="1" s="1"/>
  <c r="I627" i="1"/>
  <c r="J627" i="1" l="1"/>
  <c r="K627" i="1" s="1"/>
  <c r="L627" i="1" l="1"/>
  <c r="M627" i="1" s="1"/>
  <c r="N627" i="1" s="1"/>
  <c r="O627" i="1" s="1"/>
  <c r="I628" i="1"/>
  <c r="J628" i="1" l="1"/>
  <c r="K628" i="1" s="1"/>
  <c r="L628" i="1" l="1"/>
  <c r="M628" i="1" s="1"/>
  <c r="N628" i="1" s="1"/>
  <c r="O628" i="1" s="1"/>
  <c r="I629" i="1"/>
  <c r="J629" i="1" l="1"/>
  <c r="K629" i="1" s="1"/>
  <c r="L629" i="1" l="1"/>
  <c r="M629" i="1" s="1"/>
  <c r="N629" i="1" s="1"/>
  <c r="O629" i="1" s="1"/>
  <c r="I630" i="1"/>
  <c r="J630" i="1" l="1"/>
  <c r="K630" i="1" s="1"/>
  <c r="L630" i="1" l="1"/>
  <c r="M630" i="1" s="1"/>
  <c r="N630" i="1" s="1"/>
  <c r="O630" i="1" s="1"/>
  <c r="I631" i="1"/>
  <c r="J631" i="1" l="1"/>
  <c r="K631" i="1" s="1"/>
  <c r="L631" i="1" l="1"/>
  <c r="M631" i="1" s="1"/>
  <c r="N631" i="1" s="1"/>
  <c r="O631" i="1" s="1"/>
  <c r="I632" i="1"/>
  <c r="J632" i="1" l="1"/>
  <c r="K632" i="1" s="1"/>
  <c r="L632" i="1" l="1"/>
  <c r="M632" i="1" s="1"/>
  <c r="N632" i="1" s="1"/>
  <c r="O632" i="1" s="1"/>
  <c r="I633" i="1"/>
  <c r="J633" i="1" l="1"/>
  <c r="K633" i="1" s="1"/>
  <c r="L633" i="1" l="1"/>
  <c r="M633" i="1" s="1"/>
  <c r="N633" i="1" s="1"/>
  <c r="O633" i="1" s="1"/>
  <c r="I634" i="1"/>
  <c r="J634" i="1" l="1"/>
  <c r="K634" i="1"/>
  <c r="L634" i="1" l="1"/>
  <c r="M634" i="1" s="1"/>
  <c r="N634" i="1" s="1"/>
  <c r="O634" i="1" s="1"/>
  <c r="I635" i="1"/>
  <c r="J635" i="1" l="1"/>
  <c r="K635" i="1" s="1"/>
  <c r="L635" i="1" l="1"/>
  <c r="M635" i="1" s="1"/>
  <c r="N635" i="1" s="1"/>
  <c r="O635" i="1" s="1"/>
  <c r="I636" i="1"/>
  <c r="J636" i="1" l="1"/>
  <c r="K636" i="1"/>
  <c r="L636" i="1" l="1"/>
  <c r="M636" i="1" s="1"/>
  <c r="N636" i="1" s="1"/>
  <c r="O636" i="1" s="1"/>
  <c r="I637" i="1"/>
  <c r="J637" i="1" l="1"/>
  <c r="K637" i="1"/>
  <c r="L637" i="1" l="1"/>
  <c r="M637" i="1" s="1"/>
  <c r="N637" i="1" s="1"/>
  <c r="O637" i="1" s="1"/>
  <c r="I638" i="1"/>
  <c r="J638" i="1" l="1"/>
  <c r="K638" i="1"/>
  <c r="L638" i="1" l="1"/>
  <c r="M638" i="1" s="1"/>
  <c r="N638" i="1" s="1"/>
  <c r="O638" i="1" s="1"/>
  <c r="I639" i="1"/>
  <c r="J639" i="1" l="1"/>
  <c r="K639" i="1"/>
  <c r="L639" i="1" l="1"/>
  <c r="M639" i="1" s="1"/>
  <c r="N639" i="1" s="1"/>
  <c r="O639" i="1" s="1"/>
  <c r="I640" i="1"/>
  <c r="J640" i="1" l="1"/>
  <c r="K640" i="1" s="1"/>
  <c r="L640" i="1" l="1"/>
  <c r="M640" i="1" s="1"/>
  <c r="N640" i="1" s="1"/>
  <c r="O640" i="1" s="1"/>
  <c r="I641" i="1"/>
  <c r="J641" i="1" l="1"/>
  <c r="K641" i="1"/>
  <c r="L641" i="1" l="1"/>
  <c r="M641" i="1" s="1"/>
  <c r="N641" i="1" s="1"/>
  <c r="O641" i="1" s="1"/>
  <c r="I642" i="1"/>
  <c r="J642" i="1" l="1"/>
  <c r="K642" i="1"/>
  <c r="L642" i="1" l="1"/>
  <c r="M642" i="1" s="1"/>
  <c r="N642" i="1" s="1"/>
  <c r="O642" i="1" s="1"/>
  <c r="I643" i="1" l="1"/>
  <c r="J643" i="1" l="1"/>
  <c r="K643" i="1" s="1"/>
  <c r="L643" i="1" l="1"/>
  <c r="M643" i="1" s="1"/>
  <c r="N643" i="1" s="1"/>
  <c r="O643" i="1" s="1"/>
  <c r="I644" i="1"/>
  <c r="J644" i="1" l="1"/>
  <c r="K644" i="1" s="1"/>
  <c r="L644" i="1" l="1"/>
  <c r="M644" i="1" s="1"/>
  <c r="N644" i="1" s="1"/>
  <c r="O644" i="1" s="1"/>
  <c r="I645" i="1"/>
  <c r="J645" i="1" l="1"/>
  <c r="K645" i="1" s="1"/>
  <c r="L645" i="1" l="1"/>
  <c r="M645" i="1" s="1"/>
  <c r="N645" i="1" s="1"/>
  <c r="O645" i="1" s="1"/>
  <c r="I646" i="1"/>
  <c r="J646" i="1" l="1"/>
  <c r="K646" i="1" s="1"/>
  <c r="L646" i="1" l="1"/>
  <c r="M646" i="1" s="1"/>
  <c r="N646" i="1" s="1"/>
  <c r="O646" i="1" s="1"/>
  <c r="I647" i="1"/>
  <c r="J647" i="1" l="1"/>
  <c r="K647" i="1" s="1"/>
  <c r="L647" i="1" l="1"/>
  <c r="M647" i="1" s="1"/>
  <c r="N647" i="1" s="1"/>
  <c r="O647" i="1" s="1"/>
  <c r="I648" i="1"/>
  <c r="J648" i="1" l="1"/>
  <c r="K648" i="1" s="1"/>
  <c r="L648" i="1" l="1"/>
  <c r="M648" i="1" s="1"/>
  <c r="N648" i="1" s="1"/>
  <c r="O648" i="1" s="1"/>
  <c r="I649" i="1"/>
  <c r="J649" i="1" l="1"/>
  <c r="K649" i="1" s="1"/>
  <c r="L649" i="1" l="1"/>
  <c r="M649" i="1" s="1"/>
  <c r="N649" i="1" s="1"/>
  <c r="O649" i="1" s="1"/>
  <c r="I650" i="1"/>
  <c r="J650" i="1" l="1"/>
  <c r="K650" i="1" s="1"/>
  <c r="L650" i="1" l="1"/>
  <c r="M650" i="1" s="1"/>
  <c r="N650" i="1" s="1"/>
  <c r="O650" i="1" s="1"/>
  <c r="I651" i="1"/>
  <c r="J651" i="1" l="1"/>
  <c r="K651" i="1" s="1"/>
  <c r="L651" i="1" l="1"/>
  <c r="M651" i="1" s="1"/>
  <c r="N651" i="1" s="1"/>
  <c r="O651" i="1" s="1"/>
  <c r="I652" i="1"/>
  <c r="J652" i="1" l="1"/>
  <c r="K652" i="1" s="1"/>
  <c r="L652" i="1" l="1"/>
  <c r="M652" i="1" s="1"/>
  <c r="N652" i="1" s="1"/>
  <c r="O652" i="1" s="1"/>
  <c r="I653" i="1"/>
  <c r="J653" i="1" l="1"/>
  <c r="K653" i="1"/>
  <c r="L653" i="1" l="1"/>
  <c r="M653" i="1" s="1"/>
  <c r="N653" i="1" s="1"/>
  <c r="O653" i="1" s="1"/>
  <c r="I654" i="1"/>
  <c r="J654" i="1" l="1"/>
  <c r="K654" i="1" s="1"/>
  <c r="L654" i="1" l="1"/>
  <c r="M654" i="1" s="1"/>
  <c r="N654" i="1" s="1"/>
  <c r="O654" i="1" s="1"/>
  <c r="I655" i="1"/>
  <c r="J655" i="1" l="1"/>
  <c r="K655" i="1" s="1"/>
  <c r="L655" i="1" l="1"/>
  <c r="M655" i="1" s="1"/>
  <c r="N655" i="1" s="1"/>
  <c r="O655" i="1" s="1"/>
  <c r="I656" i="1"/>
  <c r="J656" i="1" l="1"/>
  <c r="K656" i="1" s="1"/>
  <c r="L656" i="1" l="1"/>
  <c r="M656" i="1" s="1"/>
  <c r="N656" i="1" s="1"/>
  <c r="O656" i="1" s="1"/>
  <c r="I657" i="1"/>
  <c r="J657" i="1" l="1"/>
  <c r="K657" i="1" s="1"/>
  <c r="L657" i="1" l="1"/>
  <c r="M657" i="1" s="1"/>
  <c r="N657" i="1" s="1"/>
  <c r="O657" i="1" s="1"/>
  <c r="I658" i="1"/>
  <c r="J658" i="1" l="1"/>
  <c r="K658" i="1" s="1"/>
  <c r="L658" i="1" l="1"/>
  <c r="M658" i="1" s="1"/>
  <c r="N658" i="1" s="1"/>
  <c r="O658" i="1" s="1"/>
  <c r="I659" i="1"/>
  <c r="J659" i="1" l="1"/>
  <c r="K659" i="1"/>
  <c r="L659" i="1" l="1"/>
  <c r="M659" i="1" s="1"/>
  <c r="N659" i="1" s="1"/>
  <c r="O659" i="1" s="1"/>
  <c r="I660" i="1" l="1"/>
  <c r="J660" i="1"/>
  <c r="K660" i="1" s="1"/>
  <c r="L660" i="1" l="1"/>
  <c r="M660" i="1" s="1"/>
  <c r="N660" i="1" s="1"/>
  <c r="O660" i="1" s="1"/>
  <c r="I661" i="1"/>
  <c r="J661" i="1" l="1"/>
  <c r="K661" i="1" s="1"/>
  <c r="L661" i="1" l="1"/>
  <c r="M661" i="1" s="1"/>
  <c r="N661" i="1" s="1"/>
  <c r="O661" i="1" s="1"/>
  <c r="I662" i="1"/>
  <c r="J662" i="1" l="1"/>
  <c r="K662" i="1" s="1"/>
  <c r="L662" i="1" l="1"/>
  <c r="M662" i="1" s="1"/>
  <c r="N662" i="1" s="1"/>
  <c r="O662" i="1" s="1"/>
  <c r="I663" i="1"/>
  <c r="J663" i="1" l="1"/>
  <c r="K663" i="1" s="1"/>
  <c r="L663" i="1" l="1"/>
  <c r="M663" i="1" s="1"/>
  <c r="N663" i="1" s="1"/>
  <c r="O663" i="1" s="1"/>
  <c r="I664" i="1"/>
  <c r="J664" i="1" l="1"/>
  <c r="K664" i="1" s="1"/>
  <c r="L664" i="1" l="1"/>
  <c r="M664" i="1" s="1"/>
  <c r="N664" i="1" s="1"/>
  <c r="O664" i="1" s="1"/>
  <c r="I665" i="1"/>
  <c r="J665" i="1" l="1"/>
  <c r="K665" i="1" s="1"/>
  <c r="L665" i="1" l="1"/>
  <c r="M665" i="1" s="1"/>
  <c r="N665" i="1" s="1"/>
  <c r="O665" i="1" s="1"/>
  <c r="I666" i="1"/>
  <c r="J666" i="1" l="1"/>
  <c r="K666" i="1" s="1"/>
  <c r="L666" i="1" l="1"/>
  <c r="M666" i="1" s="1"/>
  <c r="N666" i="1" s="1"/>
  <c r="O666" i="1" s="1"/>
  <c r="I667" i="1"/>
  <c r="J667" i="1" l="1"/>
  <c r="K667" i="1" s="1"/>
  <c r="L667" i="1" l="1"/>
  <c r="M667" i="1" s="1"/>
  <c r="N667" i="1" s="1"/>
  <c r="O667" i="1" s="1"/>
  <c r="I668" i="1"/>
  <c r="J668" i="1" l="1"/>
  <c r="K668" i="1" s="1"/>
  <c r="L668" i="1" l="1"/>
  <c r="M668" i="1" s="1"/>
  <c r="N668" i="1" s="1"/>
  <c r="O668" i="1" s="1"/>
  <c r="I669" i="1"/>
  <c r="J669" i="1" l="1"/>
  <c r="K669" i="1" s="1"/>
  <c r="L669" i="1" l="1"/>
  <c r="M669" i="1" s="1"/>
  <c r="N669" i="1" s="1"/>
  <c r="O669" i="1" s="1"/>
  <c r="I670" i="1"/>
  <c r="J670" i="1" l="1"/>
  <c r="K670" i="1" s="1"/>
  <c r="L670" i="1" l="1"/>
  <c r="M670" i="1" s="1"/>
  <c r="N670" i="1" s="1"/>
  <c r="O670" i="1" s="1"/>
  <c r="I671" i="1"/>
  <c r="J671" i="1" l="1"/>
  <c r="K671" i="1" s="1"/>
  <c r="L671" i="1" l="1"/>
  <c r="M671" i="1" s="1"/>
  <c r="N671" i="1" s="1"/>
  <c r="O671" i="1" s="1"/>
  <c r="I672" i="1"/>
  <c r="J672" i="1" l="1"/>
  <c r="K672" i="1" s="1"/>
  <c r="L672" i="1" l="1"/>
  <c r="M672" i="1" s="1"/>
  <c r="N672" i="1" s="1"/>
  <c r="O672" i="1" s="1"/>
  <c r="I673" i="1"/>
  <c r="J673" i="1" l="1"/>
  <c r="K673" i="1" s="1"/>
  <c r="L673" i="1" l="1"/>
  <c r="M673" i="1" s="1"/>
  <c r="N673" i="1" s="1"/>
  <c r="O673" i="1" s="1"/>
  <c r="I674" i="1"/>
  <c r="J674" i="1" l="1"/>
  <c r="K674" i="1" s="1"/>
  <c r="L674" i="1" l="1"/>
  <c r="M674" i="1" s="1"/>
  <c r="N674" i="1" s="1"/>
  <c r="O674" i="1" s="1"/>
  <c r="I675" i="1"/>
  <c r="J675" i="1" l="1"/>
  <c r="K675" i="1" s="1"/>
  <c r="L675" i="1" l="1"/>
  <c r="M675" i="1" s="1"/>
  <c r="N675" i="1" s="1"/>
  <c r="O675" i="1" s="1"/>
  <c r="I676" i="1"/>
  <c r="J676" i="1" l="1"/>
  <c r="K676" i="1" s="1"/>
  <c r="L676" i="1" l="1"/>
  <c r="M676" i="1" s="1"/>
  <c r="N676" i="1" s="1"/>
  <c r="O676" i="1" s="1"/>
  <c r="I677" i="1"/>
  <c r="J677" i="1" l="1"/>
  <c r="K677" i="1" s="1"/>
  <c r="L677" i="1" l="1"/>
  <c r="M677" i="1" s="1"/>
  <c r="N677" i="1" s="1"/>
  <c r="O677" i="1" s="1"/>
  <c r="I678" i="1"/>
  <c r="J678" i="1" l="1"/>
  <c r="K678" i="1" s="1"/>
  <c r="L678" i="1" l="1"/>
  <c r="M678" i="1" s="1"/>
  <c r="N678" i="1" s="1"/>
  <c r="O678" i="1" s="1"/>
  <c r="I679" i="1" l="1"/>
  <c r="J679" i="1"/>
  <c r="K679" i="1" s="1"/>
  <c r="L679" i="1" l="1"/>
  <c r="M679" i="1" s="1"/>
  <c r="N679" i="1" s="1"/>
  <c r="O679" i="1" s="1"/>
  <c r="I680" i="1" l="1"/>
  <c r="J680" i="1" l="1"/>
  <c r="K680" i="1" s="1"/>
  <c r="L680" i="1" l="1"/>
  <c r="M680" i="1" s="1"/>
  <c r="N680" i="1" s="1"/>
  <c r="O680" i="1" s="1"/>
  <c r="I681" i="1"/>
  <c r="J681" i="1" l="1"/>
  <c r="K681" i="1" s="1"/>
  <c r="L681" i="1" l="1"/>
  <c r="M681" i="1" s="1"/>
  <c r="N681" i="1" s="1"/>
  <c r="O681" i="1" s="1"/>
  <c r="I682" i="1"/>
  <c r="J682" i="1" l="1"/>
  <c r="K682" i="1" s="1"/>
  <c r="L682" i="1" l="1"/>
  <c r="M682" i="1" s="1"/>
  <c r="N682" i="1" s="1"/>
  <c r="O682" i="1" s="1"/>
  <c r="I683" i="1" l="1"/>
  <c r="J683" i="1"/>
  <c r="K683" i="1" s="1"/>
  <c r="L683" i="1" l="1"/>
  <c r="M683" i="1" s="1"/>
  <c r="N683" i="1" s="1"/>
  <c r="O683" i="1" s="1"/>
  <c r="I684" i="1"/>
  <c r="J684" i="1" l="1"/>
  <c r="K684" i="1" s="1"/>
  <c r="L684" i="1" l="1"/>
  <c r="M684" i="1" s="1"/>
  <c r="N684" i="1" s="1"/>
  <c r="O684" i="1" s="1"/>
  <c r="I685" i="1" l="1"/>
  <c r="J685" i="1"/>
  <c r="K685" i="1" s="1"/>
  <c r="L685" i="1" l="1"/>
  <c r="M685" i="1" s="1"/>
  <c r="N685" i="1" s="1"/>
  <c r="O685" i="1" s="1"/>
  <c r="I686" i="1"/>
  <c r="J686" i="1" l="1"/>
  <c r="K686" i="1" s="1"/>
  <c r="L686" i="1" l="1"/>
  <c r="M686" i="1" s="1"/>
  <c r="N686" i="1" s="1"/>
  <c r="O686" i="1" s="1"/>
  <c r="I687" i="1"/>
  <c r="J687" i="1" l="1"/>
  <c r="K687" i="1"/>
  <c r="L687" i="1" l="1"/>
  <c r="M687" i="1" s="1"/>
  <c r="N687" i="1" s="1"/>
  <c r="O687" i="1" s="1"/>
  <c r="I688" i="1"/>
  <c r="J688" i="1" l="1"/>
  <c r="K688" i="1"/>
  <c r="L688" i="1" l="1"/>
  <c r="M688" i="1" s="1"/>
  <c r="N688" i="1" s="1"/>
  <c r="O688" i="1" s="1"/>
  <c r="I689" i="1"/>
  <c r="J689" i="1" l="1"/>
  <c r="K689" i="1"/>
  <c r="L689" i="1" l="1"/>
  <c r="M689" i="1" s="1"/>
  <c r="N689" i="1" s="1"/>
  <c r="O689" i="1" s="1"/>
  <c r="I690" i="1" l="1"/>
  <c r="J690" i="1"/>
  <c r="K690" i="1" s="1"/>
  <c r="L690" i="1" l="1"/>
  <c r="M690" i="1" s="1"/>
  <c r="N690" i="1" s="1"/>
  <c r="O690" i="1" s="1"/>
  <c r="I691" i="1" l="1"/>
  <c r="J691" i="1"/>
  <c r="K691" i="1" s="1"/>
  <c r="L691" i="1" l="1"/>
  <c r="M691" i="1" s="1"/>
  <c r="N691" i="1" s="1"/>
  <c r="O691" i="1" s="1"/>
  <c r="I692" i="1" l="1"/>
  <c r="J692" i="1" s="1"/>
  <c r="K692" i="1" s="1"/>
  <c r="L692" i="1" l="1"/>
  <c r="M692" i="1" s="1"/>
  <c r="N692" i="1" s="1"/>
  <c r="O692" i="1" s="1"/>
  <c r="I693" i="1"/>
  <c r="J693" i="1" l="1"/>
  <c r="K693" i="1" s="1"/>
  <c r="L693" i="1" l="1"/>
  <c r="M693" i="1" s="1"/>
  <c r="N693" i="1" s="1"/>
  <c r="O693" i="1" s="1"/>
  <c r="I694" i="1"/>
  <c r="J694" i="1" l="1"/>
  <c r="K694" i="1" s="1"/>
  <c r="L694" i="1" l="1"/>
  <c r="M694" i="1" s="1"/>
  <c r="N694" i="1" s="1"/>
  <c r="O694" i="1" s="1"/>
  <c r="I695" i="1"/>
  <c r="J695" i="1" l="1"/>
  <c r="K695" i="1"/>
  <c r="L695" i="1" l="1"/>
  <c r="M695" i="1" s="1"/>
  <c r="N695" i="1" s="1"/>
  <c r="O695" i="1" s="1"/>
  <c r="I696" i="1"/>
  <c r="J696" i="1" l="1"/>
  <c r="K696" i="1"/>
  <c r="L696" i="1" l="1"/>
  <c r="M696" i="1" s="1"/>
  <c r="N696" i="1" s="1"/>
  <c r="O696" i="1" s="1"/>
  <c r="I697" i="1"/>
  <c r="J697" i="1" l="1"/>
  <c r="K697" i="1"/>
  <c r="L697" i="1" l="1"/>
  <c r="M697" i="1" s="1"/>
  <c r="N697" i="1" s="1"/>
  <c r="O697" i="1" s="1"/>
  <c r="I698" i="1"/>
  <c r="J698" i="1" l="1"/>
  <c r="K698" i="1" s="1"/>
  <c r="L698" i="1" l="1"/>
  <c r="M698" i="1" s="1"/>
  <c r="N698" i="1" s="1"/>
  <c r="O698" i="1" s="1"/>
  <c r="I699" i="1"/>
  <c r="J699" i="1" l="1"/>
  <c r="K699" i="1" s="1"/>
  <c r="L699" i="1" l="1"/>
  <c r="M699" i="1" s="1"/>
  <c r="N699" i="1" s="1"/>
  <c r="O699" i="1" s="1"/>
  <c r="I700" i="1"/>
  <c r="J700" i="1" l="1"/>
  <c r="K700" i="1" s="1"/>
  <c r="L700" i="1" l="1"/>
  <c r="M700" i="1" s="1"/>
  <c r="N700" i="1" s="1"/>
  <c r="O700" i="1" s="1"/>
  <c r="I701" i="1"/>
  <c r="J701" i="1" l="1"/>
  <c r="K701" i="1" s="1"/>
  <c r="L701" i="1" l="1"/>
  <c r="M701" i="1" s="1"/>
  <c r="N701" i="1" s="1"/>
  <c r="O701" i="1" s="1"/>
  <c r="I702" i="1" l="1"/>
  <c r="J702" i="1"/>
  <c r="K702" i="1" s="1"/>
  <c r="L702" i="1" l="1"/>
  <c r="M702" i="1" s="1"/>
  <c r="N702" i="1" s="1"/>
  <c r="O702" i="1" s="1"/>
  <c r="I703" i="1"/>
  <c r="J703" i="1" l="1"/>
  <c r="K703" i="1"/>
  <c r="L703" i="1" l="1"/>
  <c r="M703" i="1" s="1"/>
  <c r="N703" i="1" s="1"/>
  <c r="O703" i="1" s="1"/>
  <c r="I704" i="1" l="1"/>
  <c r="J704" i="1"/>
  <c r="K704" i="1"/>
  <c r="L704" i="1" l="1"/>
  <c r="M704" i="1" s="1"/>
  <c r="N704" i="1" s="1"/>
  <c r="O704" i="1" s="1"/>
  <c r="I705" i="1"/>
  <c r="J705" i="1" l="1"/>
  <c r="K705" i="1" s="1"/>
  <c r="L705" i="1" l="1"/>
  <c r="M705" i="1" s="1"/>
  <c r="N705" i="1" s="1"/>
  <c r="O705" i="1" s="1"/>
  <c r="I706" i="1"/>
  <c r="J706" i="1" l="1"/>
  <c r="K706" i="1" s="1"/>
  <c r="L706" i="1" l="1"/>
  <c r="M706" i="1" s="1"/>
  <c r="N706" i="1" s="1"/>
  <c r="O706" i="1" s="1"/>
  <c r="I707" i="1"/>
  <c r="J707" i="1" l="1"/>
  <c r="K707" i="1" s="1"/>
  <c r="L707" i="1" l="1"/>
  <c r="M707" i="1" s="1"/>
  <c r="N707" i="1" s="1"/>
  <c r="O707" i="1" s="1"/>
  <c r="I708" i="1"/>
  <c r="J708" i="1" l="1"/>
  <c r="K708" i="1" s="1"/>
  <c r="L708" i="1" l="1"/>
  <c r="M708" i="1" s="1"/>
  <c r="N708" i="1" s="1"/>
  <c r="O708" i="1" s="1"/>
  <c r="I709" i="1"/>
  <c r="J709" i="1" l="1"/>
  <c r="K709" i="1" s="1"/>
  <c r="L709" i="1" l="1"/>
  <c r="M709" i="1" s="1"/>
  <c r="N709" i="1" s="1"/>
  <c r="O709" i="1" s="1"/>
  <c r="I710" i="1" l="1"/>
  <c r="J710" i="1"/>
  <c r="K710" i="1" s="1"/>
  <c r="L710" i="1" l="1"/>
  <c r="M710" i="1" s="1"/>
  <c r="N710" i="1" s="1"/>
  <c r="O710" i="1" s="1"/>
  <c r="I711" i="1"/>
  <c r="J711" i="1" l="1"/>
  <c r="K711" i="1" s="1"/>
  <c r="L711" i="1" l="1"/>
  <c r="M711" i="1" s="1"/>
  <c r="N711" i="1" s="1"/>
  <c r="O711" i="1" s="1"/>
  <c r="I712" i="1"/>
  <c r="J712" i="1" l="1"/>
  <c r="K712" i="1" s="1"/>
  <c r="L712" i="1" l="1"/>
  <c r="M712" i="1" s="1"/>
  <c r="N712" i="1" s="1"/>
  <c r="O712" i="1" s="1"/>
  <c r="I713" i="1"/>
  <c r="J713" i="1" l="1"/>
  <c r="K713" i="1" s="1"/>
  <c r="L713" i="1" l="1"/>
  <c r="M713" i="1" s="1"/>
  <c r="N713" i="1" s="1"/>
  <c r="O713" i="1" s="1"/>
  <c r="I714" i="1"/>
  <c r="J714" i="1" l="1"/>
  <c r="K714" i="1" s="1"/>
  <c r="L714" i="1" l="1"/>
  <c r="M714" i="1" s="1"/>
  <c r="N714" i="1" s="1"/>
  <c r="O714" i="1" s="1"/>
  <c r="I715" i="1" l="1"/>
  <c r="J715" i="1" s="1"/>
  <c r="K715" i="1" s="1"/>
  <c r="L715" i="1" l="1"/>
  <c r="M715" i="1" s="1"/>
  <c r="N715" i="1" s="1"/>
  <c r="O715" i="1" s="1"/>
  <c r="I716" i="1"/>
  <c r="J716" i="1" l="1"/>
  <c r="K716" i="1" s="1"/>
  <c r="L716" i="1" l="1"/>
  <c r="M716" i="1" s="1"/>
  <c r="N716" i="1" s="1"/>
  <c r="O716" i="1" s="1"/>
  <c r="I717" i="1"/>
  <c r="J717" i="1" l="1"/>
  <c r="K717" i="1" s="1"/>
  <c r="L717" i="1" l="1"/>
  <c r="M717" i="1" s="1"/>
  <c r="N717" i="1" s="1"/>
  <c r="O717" i="1" s="1"/>
  <c r="I718" i="1"/>
  <c r="J718" i="1" l="1"/>
  <c r="K718" i="1" s="1"/>
  <c r="L718" i="1" l="1"/>
  <c r="M718" i="1" s="1"/>
  <c r="N718" i="1" s="1"/>
  <c r="O718" i="1" s="1"/>
  <c r="I719" i="1"/>
  <c r="J719" i="1" l="1"/>
  <c r="K719" i="1" s="1"/>
  <c r="L719" i="1" l="1"/>
  <c r="M719" i="1" s="1"/>
  <c r="N719" i="1" s="1"/>
  <c r="O719" i="1" s="1"/>
  <c r="I720" i="1" l="1"/>
  <c r="J720" i="1"/>
  <c r="K720" i="1" s="1"/>
  <c r="L720" i="1" l="1"/>
  <c r="M720" i="1" s="1"/>
  <c r="N720" i="1" s="1"/>
  <c r="O720" i="1" s="1"/>
  <c r="I721" i="1"/>
  <c r="J721" i="1" l="1"/>
  <c r="K721" i="1"/>
  <c r="L721" i="1" l="1"/>
  <c r="M721" i="1" s="1"/>
  <c r="N721" i="1" s="1"/>
  <c r="O721" i="1" s="1"/>
  <c r="I722" i="1"/>
  <c r="J722" i="1" l="1"/>
  <c r="K722" i="1"/>
  <c r="L722" i="1" l="1"/>
  <c r="M722" i="1" s="1"/>
  <c r="N722" i="1" s="1"/>
  <c r="O722" i="1" s="1"/>
  <c r="I723" i="1"/>
  <c r="J723" i="1" l="1"/>
  <c r="K723" i="1" s="1"/>
  <c r="L723" i="1" l="1"/>
  <c r="M723" i="1" s="1"/>
  <c r="N723" i="1" s="1"/>
  <c r="O723" i="1" s="1"/>
  <c r="I724" i="1"/>
  <c r="J724" i="1" l="1"/>
  <c r="K724" i="1"/>
  <c r="L724" i="1" l="1"/>
  <c r="M724" i="1" s="1"/>
  <c r="N724" i="1" s="1"/>
  <c r="O724" i="1" s="1"/>
  <c r="I725" i="1"/>
  <c r="J725" i="1" l="1"/>
  <c r="K725" i="1" s="1"/>
  <c r="L725" i="1" l="1"/>
  <c r="M725" i="1" s="1"/>
  <c r="N725" i="1" s="1"/>
  <c r="O725" i="1" s="1"/>
  <c r="I726" i="1"/>
  <c r="J726" i="1" l="1"/>
  <c r="K726" i="1" s="1"/>
  <c r="L726" i="1" l="1"/>
  <c r="M726" i="1" s="1"/>
  <c r="N726" i="1" s="1"/>
  <c r="O726" i="1" s="1"/>
  <c r="I727" i="1"/>
  <c r="J727" i="1" l="1"/>
  <c r="K727" i="1" s="1"/>
  <c r="L727" i="1" l="1"/>
  <c r="M727" i="1" s="1"/>
  <c r="N727" i="1" s="1"/>
  <c r="O727" i="1" s="1"/>
  <c r="I728" i="1"/>
  <c r="J728" i="1" l="1"/>
  <c r="K728" i="1" s="1"/>
  <c r="L728" i="1" l="1"/>
  <c r="M728" i="1" s="1"/>
  <c r="N728" i="1" s="1"/>
  <c r="O728" i="1" s="1"/>
  <c r="I729" i="1"/>
  <c r="J729" i="1" l="1"/>
  <c r="K729" i="1" s="1"/>
  <c r="L729" i="1" l="1"/>
  <c r="M729" i="1" s="1"/>
  <c r="N729" i="1" s="1"/>
  <c r="O729" i="1" s="1"/>
  <c r="I730" i="1"/>
  <c r="J730" i="1" l="1"/>
  <c r="K730" i="1" s="1"/>
  <c r="L730" i="1" l="1"/>
  <c r="M730" i="1" s="1"/>
  <c r="N730" i="1" s="1"/>
  <c r="O730" i="1" s="1"/>
  <c r="I731" i="1"/>
  <c r="J731" i="1" l="1"/>
  <c r="K731" i="1" s="1"/>
  <c r="L731" i="1" l="1"/>
  <c r="M731" i="1" s="1"/>
  <c r="N731" i="1" s="1"/>
  <c r="O731" i="1" s="1"/>
  <c r="I732" i="1"/>
  <c r="J732" i="1" l="1"/>
  <c r="K732" i="1" s="1"/>
  <c r="L732" i="1" l="1"/>
  <c r="M732" i="1" s="1"/>
  <c r="N732" i="1" s="1"/>
  <c r="O732" i="1" s="1"/>
  <c r="I733" i="1"/>
  <c r="J733" i="1" l="1"/>
  <c r="K733" i="1" s="1"/>
  <c r="L733" i="1" l="1"/>
  <c r="M733" i="1" s="1"/>
  <c r="N733" i="1" s="1"/>
  <c r="O733" i="1" s="1"/>
  <c r="I734" i="1"/>
  <c r="J734" i="1" l="1"/>
  <c r="K734" i="1" s="1"/>
  <c r="L734" i="1" l="1"/>
  <c r="M734" i="1" s="1"/>
  <c r="N734" i="1" s="1"/>
  <c r="O734" i="1" s="1"/>
  <c r="I735" i="1"/>
  <c r="J735" i="1" l="1"/>
  <c r="K735" i="1" s="1"/>
  <c r="L735" i="1" l="1"/>
  <c r="M735" i="1" s="1"/>
  <c r="N735" i="1" s="1"/>
  <c r="O735" i="1" s="1"/>
  <c r="I736" i="1"/>
  <c r="J736" i="1" l="1"/>
  <c r="K736" i="1"/>
  <c r="L736" i="1" l="1"/>
  <c r="M736" i="1" s="1"/>
  <c r="N736" i="1" s="1"/>
  <c r="O736" i="1" s="1"/>
  <c r="I737" i="1"/>
  <c r="J737" i="1" l="1"/>
  <c r="K737" i="1"/>
  <c r="L737" i="1" l="1"/>
  <c r="M737" i="1" s="1"/>
  <c r="N737" i="1" s="1"/>
  <c r="O737" i="1" s="1"/>
  <c r="I738" i="1"/>
  <c r="J738" i="1" l="1"/>
  <c r="K738" i="1" s="1"/>
  <c r="L738" i="1" l="1"/>
  <c r="M738" i="1" s="1"/>
  <c r="N738" i="1" s="1"/>
  <c r="O738" i="1" s="1"/>
  <c r="I739" i="1" l="1"/>
  <c r="J739" i="1"/>
  <c r="K739" i="1" s="1"/>
  <c r="L739" i="1" l="1"/>
  <c r="M739" i="1" s="1"/>
  <c r="N739" i="1" s="1"/>
  <c r="O739" i="1" s="1"/>
  <c r="I740" i="1"/>
  <c r="J740" i="1" l="1"/>
  <c r="K740" i="1" s="1"/>
  <c r="L740" i="1" l="1"/>
  <c r="M740" i="1" s="1"/>
  <c r="N740" i="1" s="1"/>
  <c r="O740" i="1" s="1"/>
  <c r="I741" i="1" l="1"/>
  <c r="J741" i="1"/>
  <c r="K741" i="1" s="1"/>
  <c r="L741" i="1" l="1"/>
  <c r="M741" i="1" s="1"/>
  <c r="N741" i="1" s="1"/>
  <c r="O741" i="1" s="1"/>
  <c r="I742" i="1"/>
  <c r="J742" i="1" l="1"/>
  <c r="K742" i="1" s="1"/>
  <c r="L742" i="1" l="1"/>
  <c r="M742" i="1" s="1"/>
  <c r="N742" i="1" s="1"/>
  <c r="O742" i="1" s="1"/>
  <c r="I743" i="1"/>
  <c r="J743" i="1" l="1"/>
  <c r="K743" i="1" s="1"/>
  <c r="L743" i="1" l="1"/>
  <c r="M743" i="1" s="1"/>
  <c r="N743" i="1" s="1"/>
  <c r="O743" i="1" s="1"/>
  <c r="I744" i="1"/>
  <c r="J744" i="1" l="1"/>
  <c r="K744" i="1"/>
  <c r="L744" i="1" l="1"/>
  <c r="M744" i="1" s="1"/>
  <c r="N744" i="1" s="1"/>
  <c r="O744" i="1" s="1"/>
  <c r="I745" i="1"/>
  <c r="J745" i="1" l="1"/>
  <c r="K745" i="1" s="1"/>
  <c r="L745" i="1" l="1"/>
  <c r="M745" i="1" s="1"/>
  <c r="N745" i="1" s="1"/>
  <c r="O745" i="1" s="1"/>
  <c r="I746" i="1"/>
  <c r="J746" i="1" l="1"/>
  <c r="K746" i="1" s="1"/>
  <c r="L746" i="1" l="1"/>
  <c r="M746" i="1" s="1"/>
  <c r="N746" i="1" s="1"/>
  <c r="O746" i="1" s="1"/>
  <c r="I747" i="1"/>
  <c r="J747" i="1" l="1"/>
  <c r="K747" i="1" s="1"/>
  <c r="L747" i="1" l="1"/>
  <c r="M747" i="1" s="1"/>
  <c r="N747" i="1" s="1"/>
  <c r="O747" i="1" s="1"/>
  <c r="I748" i="1"/>
  <c r="J748" i="1" l="1"/>
  <c r="K748" i="1" s="1"/>
  <c r="L748" i="1" l="1"/>
  <c r="M748" i="1" s="1"/>
  <c r="N748" i="1" s="1"/>
  <c r="O748" i="1" s="1"/>
  <c r="I749" i="1"/>
  <c r="J749" i="1" l="1"/>
  <c r="K749" i="1" s="1"/>
  <c r="L749" i="1" l="1"/>
  <c r="M749" i="1" s="1"/>
  <c r="N749" i="1" s="1"/>
  <c r="O749" i="1" s="1"/>
  <c r="I750" i="1"/>
  <c r="J750" i="1" l="1"/>
  <c r="K750" i="1" s="1"/>
  <c r="L750" i="1" l="1"/>
  <c r="M750" i="1" s="1"/>
  <c r="N750" i="1" s="1"/>
  <c r="O750" i="1" s="1"/>
  <c r="I751" i="1"/>
  <c r="J751" i="1" l="1"/>
  <c r="K751" i="1" s="1"/>
  <c r="L751" i="1" l="1"/>
  <c r="M751" i="1" s="1"/>
  <c r="N751" i="1" s="1"/>
  <c r="O751" i="1" s="1"/>
  <c r="I752" i="1"/>
  <c r="J752" i="1" l="1"/>
  <c r="K752" i="1"/>
  <c r="L752" i="1" l="1"/>
  <c r="M752" i="1" s="1"/>
  <c r="N752" i="1" s="1"/>
  <c r="O752" i="1" s="1"/>
  <c r="I753" i="1"/>
  <c r="J753" i="1" l="1"/>
  <c r="K753" i="1"/>
  <c r="L753" i="1" l="1"/>
  <c r="M753" i="1" s="1"/>
  <c r="N753" i="1" s="1"/>
  <c r="O753" i="1" s="1"/>
  <c r="I754" i="1"/>
  <c r="J754" i="1" l="1"/>
  <c r="K754" i="1" s="1"/>
  <c r="L754" i="1" l="1"/>
  <c r="M754" i="1" s="1"/>
  <c r="N754" i="1" s="1"/>
  <c r="O754" i="1" s="1"/>
  <c r="I755" i="1"/>
  <c r="J755" i="1" l="1"/>
  <c r="K755" i="1" s="1"/>
  <c r="L755" i="1" l="1"/>
  <c r="M755" i="1" s="1"/>
  <c r="N755" i="1" s="1"/>
  <c r="O755" i="1" s="1"/>
  <c r="I756" i="1"/>
  <c r="J756" i="1" l="1"/>
  <c r="K756" i="1" s="1"/>
  <c r="L756" i="1" l="1"/>
  <c r="M756" i="1" s="1"/>
  <c r="N756" i="1" s="1"/>
  <c r="O756" i="1" s="1"/>
  <c r="I757" i="1"/>
  <c r="J757" i="1" l="1"/>
  <c r="K757" i="1" s="1"/>
  <c r="L757" i="1" l="1"/>
  <c r="M757" i="1" s="1"/>
  <c r="N757" i="1" s="1"/>
  <c r="O757" i="1" s="1"/>
  <c r="I758" i="1"/>
  <c r="J758" i="1" l="1"/>
  <c r="K758" i="1" s="1"/>
  <c r="L758" i="1" l="1"/>
  <c r="M758" i="1" s="1"/>
  <c r="N758" i="1" s="1"/>
  <c r="O758" i="1" s="1"/>
  <c r="I759" i="1" l="1"/>
  <c r="J759" i="1" s="1"/>
  <c r="K759" i="1" l="1"/>
  <c r="L759" i="1"/>
  <c r="M759" i="1" s="1"/>
  <c r="N759" i="1" s="1"/>
  <c r="O759" i="1" s="1"/>
  <c r="I760" i="1"/>
  <c r="J760" i="1" l="1"/>
  <c r="K760" i="1" s="1"/>
  <c r="L760" i="1" l="1"/>
  <c r="M760" i="1" s="1"/>
  <c r="N760" i="1" s="1"/>
  <c r="O760" i="1" s="1"/>
  <c r="I761" i="1"/>
  <c r="J761" i="1" l="1"/>
  <c r="K761" i="1" s="1"/>
  <c r="L761" i="1" l="1"/>
  <c r="M761" i="1" s="1"/>
  <c r="N761" i="1" s="1"/>
  <c r="O761" i="1" s="1"/>
  <c r="I762" i="1"/>
  <c r="J762" i="1" l="1"/>
  <c r="K762" i="1" s="1"/>
  <c r="L762" i="1" l="1"/>
  <c r="M762" i="1" s="1"/>
  <c r="N762" i="1" s="1"/>
  <c r="O762" i="1" s="1"/>
  <c r="I763" i="1"/>
  <c r="J763" i="1" l="1"/>
  <c r="K763" i="1" s="1"/>
  <c r="L763" i="1" l="1"/>
  <c r="M763" i="1" s="1"/>
  <c r="N763" i="1" s="1"/>
  <c r="O763" i="1" s="1"/>
  <c r="I764" i="1"/>
  <c r="J764" i="1" l="1"/>
  <c r="K764" i="1" s="1"/>
  <c r="L764" i="1" l="1"/>
  <c r="M764" i="1" s="1"/>
  <c r="N764" i="1" s="1"/>
  <c r="O764" i="1" s="1"/>
  <c r="I765" i="1"/>
  <c r="J765" i="1" l="1"/>
  <c r="K765" i="1" s="1"/>
  <c r="L765" i="1" l="1"/>
  <c r="M765" i="1" s="1"/>
  <c r="N765" i="1" s="1"/>
  <c r="O765" i="1" s="1"/>
  <c r="I766" i="1"/>
  <c r="J766" i="1" l="1"/>
  <c r="K766" i="1" s="1"/>
  <c r="L766" i="1" l="1"/>
  <c r="M766" i="1" s="1"/>
  <c r="N766" i="1" s="1"/>
  <c r="O766" i="1" s="1"/>
  <c r="I767" i="1"/>
  <c r="J767" i="1" l="1"/>
  <c r="K767" i="1" s="1"/>
  <c r="L767" i="1" l="1"/>
  <c r="M767" i="1" s="1"/>
  <c r="N767" i="1" s="1"/>
  <c r="O767" i="1" s="1"/>
  <c r="I768" i="1"/>
  <c r="J768" i="1" l="1"/>
  <c r="K768" i="1"/>
  <c r="L768" i="1" l="1"/>
  <c r="M768" i="1" s="1"/>
  <c r="N768" i="1" s="1"/>
  <c r="O768" i="1" s="1"/>
  <c r="I769" i="1"/>
  <c r="J769" i="1" l="1"/>
  <c r="K769" i="1" s="1"/>
  <c r="L769" i="1" l="1"/>
  <c r="M769" i="1" s="1"/>
  <c r="N769" i="1" s="1"/>
  <c r="O769" i="1" s="1"/>
  <c r="I770" i="1"/>
  <c r="J770" i="1" l="1"/>
  <c r="K770" i="1" s="1"/>
  <c r="L770" i="1" l="1"/>
  <c r="M770" i="1" s="1"/>
  <c r="N770" i="1" s="1"/>
  <c r="O770" i="1" s="1"/>
  <c r="I771" i="1"/>
  <c r="J771" i="1" l="1"/>
  <c r="K771" i="1" s="1"/>
  <c r="L771" i="1" l="1"/>
  <c r="M771" i="1" s="1"/>
  <c r="N771" i="1" s="1"/>
  <c r="O771" i="1" s="1"/>
  <c r="I772" i="1"/>
  <c r="J772" i="1" l="1"/>
  <c r="K772" i="1"/>
  <c r="L772" i="1" l="1"/>
  <c r="M772" i="1" s="1"/>
  <c r="N772" i="1" s="1"/>
  <c r="O772" i="1" s="1"/>
  <c r="I773" i="1"/>
  <c r="J773" i="1" l="1"/>
  <c r="K773" i="1" s="1"/>
  <c r="L773" i="1" l="1"/>
  <c r="M773" i="1" s="1"/>
  <c r="N773" i="1" s="1"/>
  <c r="O773" i="1" s="1"/>
  <c r="I774" i="1"/>
  <c r="J774" i="1" l="1"/>
  <c r="K774" i="1"/>
  <c r="L774" i="1" l="1"/>
  <c r="M774" i="1" s="1"/>
  <c r="N774" i="1" s="1"/>
  <c r="O774" i="1" s="1"/>
  <c r="I775" i="1"/>
  <c r="J775" i="1" l="1"/>
  <c r="K775" i="1" s="1"/>
  <c r="L775" i="1" l="1"/>
  <c r="M775" i="1" s="1"/>
  <c r="N775" i="1" s="1"/>
  <c r="O775" i="1" s="1"/>
  <c r="I776" i="1"/>
  <c r="J776" i="1" l="1"/>
  <c r="K776" i="1" s="1"/>
  <c r="L776" i="1" l="1"/>
  <c r="M776" i="1" s="1"/>
  <c r="N776" i="1" s="1"/>
  <c r="O776" i="1" s="1"/>
  <c r="I777" i="1"/>
  <c r="J777" i="1" l="1"/>
  <c r="K777" i="1" s="1"/>
  <c r="L777" i="1" l="1"/>
  <c r="M777" i="1" s="1"/>
  <c r="N777" i="1" s="1"/>
  <c r="O777" i="1" s="1"/>
  <c r="I778" i="1"/>
  <c r="J778" i="1" l="1"/>
  <c r="K778" i="1" s="1"/>
  <c r="L778" i="1" l="1"/>
  <c r="M778" i="1" s="1"/>
  <c r="N778" i="1" s="1"/>
  <c r="O778" i="1" s="1"/>
  <c r="I779" i="1"/>
  <c r="J779" i="1" l="1"/>
  <c r="K779" i="1"/>
  <c r="L779" i="1" l="1"/>
  <c r="M779" i="1" s="1"/>
  <c r="N779" i="1" s="1"/>
  <c r="O779" i="1" s="1"/>
  <c r="I780" i="1"/>
  <c r="J780" i="1" l="1"/>
  <c r="K780" i="1"/>
  <c r="L780" i="1" l="1"/>
  <c r="M780" i="1" s="1"/>
  <c r="N780" i="1" s="1"/>
  <c r="O780" i="1" s="1"/>
  <c r="I781" i="1"/>
  <c r="J781" i="1" l="1"/>
  <c r="K781" i="1" s="1"/>
  <c r="L781" i="1" l="1"/>
  <c r="M781" i="1" s="1"/>
  <c r="N781" i="1" s="1"/>
  <c r="O781" i="1" s="1"/>
  <c r="I782" i="1"/>
  <c r="J782" i="1" l="1"/>
  <c r="K782" i="1" s="1"/>
  <c r="L782" i="1" l="1"/>
  <c r="M782" i="1" s="1"/>
  <c r="N782" i="1" s="1"/>
  <c r="O782" i="1" s="1"/>
  <c r="I783" i="1"/>
  <c r="J783" i="1" l="1"/>
  <c r="K783" i="1" s="1"/>
  <c r="L783" i="1" l="1"/>
  <c r="M783" i="1" s="1"/>
  <c r="N783" i="1" s="1"/>
  <c r="O783" i="1" s="1"/>
  <c r="I784" i="1"/>
  <c r="J784" i="1" l="1"/>
  <c r="K784" i="1" s="1"/>
  <c r="L784" i="1" l="1"/>
  <c r="M784" i="1" s="1"/>
  <c r="N784" i="1" s="1"/>
  <c r="O784" i="1" s="1"/>
  <c r="I785" i="1" l="1"/>
  <c r="J785" i="1" l="1"/>
  <c r="K785" i="1" s="1"/>
  <c r="L785" i="1" l="1"/>
  <c r="M785" i="1" s="1"/>
  <c r="N785" i="1" s="1"/>
  <c r="O785" i="1" s="1"/>
  <c r="I786" i="1"/>
  <c r="J786" i="1" l="1"/>
  <c r="K786" i="1"/>
  <c r="L786" i="1" l="1"/>
  <c r="M786" i="1" s="1"/>
  <c r="N786" i="1" s="1"/>
  <c r="O786" i="1" s="1"/>
  <c r="I787" i="1"/>
  <c r="J787" i="1" l="1"/>
  <c r="K787" i="1" s="1"/>
  <c r="L787" i="1" l="1"/>
  <c r="M787" i="1" s="1"/>
  <c r="N787" i="1" s="1"/>
  <c r="O787" i="1" s="1"/>
  <c r="I788" i="1"/>
  <c r="J788" i="1" l="1"/>
  <c r="K788" i="1"/>
  <c r="L788" i="1" l="1"/>
  <c r="M788" i="1" s="1"/>
  <c r="N788" i="1" s="1"/>
  <c r="O788" i="1" s="1"/>
  <c r="I789" i="1"/>
  <c r="J789" i="1" l="1"/>
  <c r="K789" i="1"/>
  <c r="L789" i="1" l="1"/>
  <c r="M789" i="1" s="1"/>
  <c r="N789" i="1" s="1"/>
  <c r="O789" i="1" s="1"/>
  <c r="I790" i="1"/>
  <c r="J790" i="1" l="1"/>
  <c r="K790" i="1" s="1"/>
  <c r="L790" i="1" l="1"/>
  <c r="M790" i="1" s="1"/>
  <c r="N790" i="1" s="1"/>
  <c r="O790" i="1" s="1"/>
  <c r="I791" i="1"/>
  <c r="J791" i="1" l="1"/>
  <c r="K791" i="1" s="1"/>
  <c r="L791" i="1" l="1"/>
  <c r="M791" i="1" s="1"/>
  <c r="N791" i="1" s="1"/>
  <c r="O791" i="1" s="1"/>
  <c r="I792" i="1"/>
  <c r="J792" i="1" l="1"/>
  <c r="K792" i="1" s="1"/>
  <c r="L792" i="1" l="1"/>
  <c r="M792" i="1" s="1"/>
  <c r="N792" i="1" s="1"/>
  <c r="O792" i="1" s="1"/>
  <c r="I793" i="1"/>
  <c r="J793" i="1" l="1"/>
  <c r="K793" i="1"/>
  <c r="L793" i="1" l="1"/>
  <c r="M793" i="1" s="1"/>
  <c r="N793" i="1" s="1"/>
  <c r="O793" i="1" s="1"/>
  <c r="I794" i="1"/>
  <c r="J794" i="1" l="1"/>
  <c r="K794" i="1"/>
  <c r="L794" i="1" l="1"/>
  <c r="M794" i="1" s="1"/>
  <c r="N794" i="1" s="1"/>
  <c r="O794" i="1" s="1"/>
  <c r="I795" i="1"/>
  <c r="J795" i="1" l="1"/>
  <c r="K795" i="1" s="1"/>
  <c r="L795" i="1" l="1"/>
  <c r="M795" i="1" s="1"/>
  <c r="N795" i="1" s="1"/>
  <c r="O795" i="1" s="1"/>
  <c r="I796" i="1"/>
  <c r="J796" i="1" l="1"/>
  <c r="K796" i="1" s="1"/>
  <c r="L796" i="1" l="1"/>
  <c r="M796" i="1" s="1"/>
  <c r="N796" i="1" s="1"/>
  <c r="O796" i="1" s="1"/>
  <c r="I797" i="1"/>
  <c r="J797" i="1" l="1"/>
  <c r="K797" i="1" s="1"/>
  <c r="L797" i="1" l="1"/>
  <c r="M797" i="1" s="1"/>
  <c r="N797" i="1" s="1"/>
  <c r="O797" i="1" s="1"/>
  <c r="I798" i="1"/>
  <c r="J798" i="1" l="1"/>
  <c r="K798" i="1" s="1"/>
  <c r="L798" i="1" l="1"/>
  <c r="M798" i="1" s="1"/>
  <c r="N798" i="1" s="1"/>
  <c r="O798" i="1" s="1"/>
  <c r="I799" i="1"/>
  <c r="J799" i="1" l="1"/>
  <c r="K799" i="1" s="1"/>
  <c r="L799" i="1" l="1"/>
  <c r="M799" i="1" s="1"/>
  <c r="N799" i="1" s="1"/>
  <c r="O799" i="1" s="1"/>
  <c r="I800" i="1"/>
  <c r="J800" i="1" l="1"/>
  <c r="K800" i="1" s="1"/>
  <c r="L800" i="1" l="1"/>
  <c r="M800" i="1" s="1"/>
  <c r="N800" i="1" s="1"/>
  <c r="O800" i="1" s="1"/>
  <c r="I801" i="1"/>
  <c r="J801" i="1" l="1"/>
  <c r="K801" i="1"/>
  <c r="L801" i="1" l="1"/>
  <c r="M801" i="1" s="1"/>
  <c r="N801" i="1" s="1"/>
  <c r="O801" i="1" s="1"/>
  <c r="I802" i="1"/>
  <c r="J802" i="1" l="1"/>
  <c r="K802" i="1" s="1"/>
  <c r="L802" i="1" l="1"/>
  <c r="M802" i="1" s="1"/>
  <c r="N802" i="1" s="1"/>
  <c r="O802" i="1" s="1"/>
  <c r="I803" i="1"/>
  <c r="J803" i="1" l="1"/>
  <c r="K803" i="1" s="1"/>
  <c r="L803" i="1" l="1"/>
  <c r="M803" i="1" s="1"/>
  <c r="N803" i="1" s="1"/>
  <c r="O803" i="1" s="1"/>
  <c r="I804" i="1"/>
  <c r="J804" i="1" l="1"/>
  <c r="K804" i="1" s="1"/>
  <c r="L804" i="1" l="1"/>
  <c r="M804" i="1" s="1"/>
  <c r="N804" i="1" s="1"/>
  <c r="O804" i="1" s="1"/>
  <c r="I805" i="1" l="1"/>
  <c r="J805" i="1" l="1"/>
  <c r="K805" i="1"/>
  <c r="L805" i="1" l="1"/>
  <c r="M805" i="1" s="1"/>
  <c r="N805" i="1" s="1"/>
  <c r="O805" i="1" s="1"/>
  <c r="I806" i="1"/>
  <c r="J806" i="1" l="1"/>
  <c r="K806" i="1"/>
  <c r="L806" i="1" l="1"/>
  <c r="M806" i="1" s="1"/>
  <c r="N806" i="1" s="1"/>
  <c r="O806" i="1" s="1"/>
  <c r="I807" i="1"/>
  <c r="J807" i="1" l="1"/>
  <c r="K807" i="1" s="1"/>
  <c r="L807" i="1" l="1"/>
  <c r="M807" i="1" s="1"/>
  <c r="N807" i="1" s="1"/>
  <c r="O807" i="1" s="1"/>
  <c r="I808" i="1"/>
  <c r="J808" i="1" l="1"/>
  <c r="K808" i="1" s="1"/>
  <c r="L808" i="1" l="1"/>
  <c r="M808" i="1" s="1"/>
  <c r="N808" i="1" s="1"/>
  <c r="O808" i="1" s="1"/>
  <c r="I809" i="1"/>
  <c r="J809" i="1" l="1"/>
  <c r="K809" i="1" s="1"/>
  <c r="L809" i="1" l="1"/>
  <c r="M809" i="1" s="1"/>
  <c r="N809" i="1" s="1"/>
  <c r="O809" i="1" s="1"/>
  <c r="I810" i="1"/>
  <c r="J810" i="1" l="1"/>
  <c r="K810" i="1" s="1"/>
  <c r="L810" i="1" l="1"/>
  <c r="M810" i="1" s="1"/>
  <c r="N810" i="1" s="1"/>
  <c r="O810" i="1" s="1"/>
  <c r="I811" i="1"/>
  <c r="J811" i="1" l="1"/>
  <c r="K811" i="1" s="1"/>
  <c r="L811" i="1" l="1"/>
  <c r="M811" i="1" s="1"/>
  <c r="N811" i="1" s="1"/>
  <c r="O811" i="1" s="1"/>
  <c r="I812" i="1"/>
  <c r="J812" i="1" l="1"/>
  <c r="K812" i="1" s="1"/>
  <c r="L812" i="1" l="1"/>
  <c r="M812" i="1" s="1"/>
  <c r="N812" i="1" s="1"/>
  <c r="O812" i="1" s="1"/>
  <c r="I813" i="1"/>
  <c r="J813" i="1" l="1"/>
  <c r="K813" i="1"/>
  <c r="L813" i="1" l="1"/>
  <c r="M813" i="1" s="1"/>
  <c r="N813" i="1" s="1"/>
  <c r="O813" i="1" s="1"/>
  <c r="I814" i="1"/>
  <c r="J814" i="1" l="1"/>
  <c r="K814" i="1"/>
  <c r="L814" i="1" l="1"/>
  <c r="M814" i="1" s="1"/>
  <c r="N814" i="1" s="1"/>
  <c r="O814" i="1" s="1"/>
  <c r="I815" i="1"/>
  <c r="J815" i="1" l="1"/>
  <c r="K815" i="1"/>
  <c r="L815" i="1" l="1"/>
  <c r="M815" i="1" s="1"/>
  <c r="N815" i="1" s="1"/>
  <c r="O815" i="1" s="1"/>
  <c r="I816" i="1"/>
  <c r="J816" i="1" l="1"/>
  <c r="K816" i="1"/>
  <c r="L816" i="1" l="1"/>
  <c r="M816" i="1" s="1"/>
  <c r="N816" i="1" s="1"/>
  <c r="O816" i="1" s="1"/>
  <c r="I817" i="1"/>
  <c r="J817" i="1" l="1"/>
  <c r="K817" i="1" s="1"/>
  <c r="L817" i="1" l="1"/>
  <c r="M817" i="1" s="1"/>
  <c r="N817" i="1" s="1"/>
  <c r="O817" i="1" s="1"/>
  <c r="I818" i="1"/>
  <c r="J818" i="1" l="1"/>
  <c r="K818" i="1"/>
  <c r="L818" i="1" l="1"/>
  <c r="M818" i="1" s="1"/>
  <c r="N818" i="1" s="1"/>
  <c r="O818" i="1" s="1"/>
  <c r="I819" i="1"/>
  <c r="J819" i="1" l="1"/>
  <c r="K819" i="1" s="1"/>
  <c r="L819" i="1" l="1"/>
  <c r="M819" i="1" s="1"/>
  <c r="N819" i="1" s="1"/>
  <c r="O819" i="1" s="1"/>
  <c r="I820" i="1"/>
  <c r="J820" i="1" l="1"/>
  <c r="K820" i="1" s="1"/>
  <c r="L820" i="1" l="1"/>
  <c r="M820" i="1" s="1"/>
  <c r="N820" i="1" s="1"/>
  <c r="O820" i="1" s="1"/>
  <c r="I821" i="1"/>
  <c r="J821" i="1" l="1"/>
  <c r="K821" i="1" s="1"/>
  <c r="L821" i="1" l="1"/>
  <c r="M821" i="1" s="1"/>
  <c r="N821" i="1" s="1"/>
  <c r="O821" i="1" s="1"/>
  <c r="I822" i="1"/>
  <c r="J822" i="1" l="1"/>
  <c r="K822" i="1" s="1"/>
  <c r="L822" i="1" l="1"/>
  <c r="M822" i="1" s="1"/>
  <c r="N822" i="1" s="1"/>
  <c r="O822" i="1" s="1"/>
  <c r="I823" i="1"/>
  <c r="J823" i="1" l="1"/>
  <c r="K823" i="1" s="1"/>
  <c r="L823" i="1" l="1"/>
  <c r="M823" i="1" s="1"/>
  <c r="N823" i="1" s="1"/>
  <c r="O823" i="1" s="1"/>
  <c r="I824" i="1"/>
  <c r="J824" i="1" l="1"/>
  <c r="K824" i="1" s="1"/>
  <c r="L824" i="1" l="1"/>
  <c r="M824" i="1" s="1"/>
  <c r="N824" i="1" s="1"/>
  <c r="O824" i="1" s="1"/>
  <c r="I825" i="1"/>
  <c r="J825" i="1" l="1"/>
  <c r="K825" i="1"/>
  <c r="L825" i="1" l="1"/>
  <c r="M825" i="1" s="1"/>
  <c r="N825" i="1" s="1"/>
  <c r="O825" i="1" s="1"/>
  <c r="I826" i="1"/>
  <c r="J826" i="1" l="1"/>
  <c r="K826" i="1" s="1"/>
  <c r="L826" i="1" l="1"/>
  <c r="M826" i="1" s="1"/>
  <c r="N826" i="1" s="1"/>
  <c r="O826" i="1" s="1"/>
  <c r="I827" i="1"/>
  <c r="J827" i="1" l="1"/>
  <c r="K827" i="1" s="1"/>
  <c r="L827" i="1" l="1"/>
  <c r="M827" i="1" s="1"/>
  <c r="N827" i="1" s="1"/>
  <c r="O827" i="1" s="1"/>
  <c r="I828" i="1"/>
  <c r="J828" i="1" l="1"/>
  <c r="K828" i="1" s="1"/>
  <c r="L828" i="1" l="1"/>
  <c r="M828" i="1" s="1"/>
  <c r="N828" i="1" s="1"/>
  <c r="O828" i="1" s="1"/>
  <c r="I829" i="1"/>
  <c r="J829" i="1" l="1"/>
  <c r="K829" i="1"/>
  <c r="L829" i="1" l="1"/>
  <c r="M829" i="1" s="1"/>
  <c r="N829" i="1" s="1"/>
  <c r="O829" i="1" s="1"/>
  <c r="I830" i="1"/>
  <c r="J830" i="1" l="1"/>
  <c r="K830" i="1"/>
  <c r="L830" i="1" l="1"/>
  <c r="M830" i="1" s="1"/>
  <c r="N830" i="1" s="1"/>
  <c r="O830" i="1" s="1"/>
  <c r="I831" i="1"/>
  <c r="J831" i="1" l="1"/>
  <c r="K831" i="1" s="1"/>
  <c r="L831" i="1" l="1"/>
  <c r="M831" i="1" s="1"/>
  <c r="N831" i="1" s="1"/>
  <c r="O831" i="1" s="1"/>
  <c r="I832" i="1"/>
  <c r="J832" i="1" l="1"/>
  <c r="K832" i="1" s="1"/>
  <c r="L832" i="1" l="1"/>
  <c r="M832" i="1" s="1"/>
  <c r="N832" i="1" s="1"/>
  <c r="O832" i="1" s="1"/>
  <c r="I833" i="1"/>
  <c r="J833" i="1" l="1"/>
  <c r="K833" i="1" s="1"/>
  <c r="L833" i="1" l="1"/>
  <c r="M833" i="1" s="1"/>
  <c r="N833" i="1" s="1"/>
  <c r="O833" i="1" s="1"/>
  <c r="I834" i="1"/>
  <c r="J834" i="1" l="1"/>
  <c r="K834" i="1" s="1"/>
  <c r="L834" i="1" l="1"/>
  <c r="M834" i="1" s="1"/>
  <c r="N834" i="1" s="1"/>
  <c r="O834" i="1" s="1"/>
  <c r="I835" i="1"/>
  <c r="J835" i="1" l="1"/>
  <c r="K835" i="1"/>
  <c r="L835" i="1" l="1"/>
  <c r="M835" i="1" s="1"/>
  <c r="N835" i="1" s="1"/>
  <c r="O835" i="1" s="1"/>
  <c r="I836" i="1"/>
  <c r="J836" i="1" l="1"/>
  <c r="K836" i="1" s="1"/>
  <c r="L836" i="1" l="1"/>
  <c r="M836" i="1" s="1"/>
  <c r="N836" i="1" s="1"/>
  <c r="O836" i="1" s="1"/>
  <c r="I837" i="1"/>
  <c r="J837" i="1" l="1"/>
  <c r="K837" i="1"/>
  <c r="L837" i="1" l="1"/>
  <c r="M837" i="1" s="1"/>
  <c r="N837" i="1" s="1"/>
  <c r="O837" i="1" s="1"/>
  <c r="I838" i="1"/>
  <c r="J838" i="1" l="1"/>
  <c r="K838" i="1" s="1"/>
  <c r="L838" i="1" l="1"/>
  <c r="M838" i="1" s="1"/>
  <c r="N838" i="1" s="1"/>
  <c r="O838" i="1" s="1"/>
  <c r="I839" i="1" l="1"/>
  <c r="J839" i="1" l="1"/>
  <c r="K839" i="1" s="1"/>
  <c r="L839" i="1" l="1"/>
  <c r="M839" i="1" s="1"/>
  <c r="N839" i="1" s="1"/>
  <c r="O839" i="1" s="1"/>
  <c r="I840" i="1" l="1"/>
  <c r="J840" i="1" l="1"/>
  <c r="K840" i="1" s="1"/>
  <c r="L840" i="1" l="1"/>
  <c r="M840" i="1" s="1"/>
  <c r="N840" i="1" s="1"/>
  <c r="O840" i="1" s="1"/>
  <c r="I841" i="1"/>
  <c r="J841" i="1" l="1"/>
  <c r="K841" i="1" s="1"/>
  <c r="L841" i="1" l="1"/>
  <c r="M841" i="1" s="1"/>
  <c r="N841" i="1" s="1"/>
  <c r="O841" i="1" s="1"/>
  <c r="I842" i="1"/>
  <c r="J842" i="1" l="1"/>
  <c r="K842" i="1" s="1"/>
  <c r="L842" i="1" l="1"/>
  <c r="M842" i="1" s="1"/>
  <c r="N842" i="1" s="1"/>
  <c r="O842" i="1" s="1"/>
  <c r="I843" i="1"/>
  <c r="J843" i="1" l="1"/>
  <c r="K843" i="1" s="1"/>
  <c r="L843" i="1" l="1"/>
  <c r="M843" i="1" s="1"/>
  <c r="N843" i="1" s="1"/>
  <c r="O843" i="1" s="1"/>
  <c r="I844" i="1"/>
  <c r="J844" i="1" l="1"/>
  <c r="K844" i="1" s="1"/>
  <c r="L844" i="1" l="1"/>
  <c r="M844" i="1" s="1"/>
  <c r="N844" i="1" s="1"/>
  <c r="O844" i="1" s="1"/>
  <c r="I845" i="1"/>
  <c r="J845" i="1" l="1"/>
  <c r="K845" i="1"/>
  <c r="L845" i="1" l="1"/>
  <c r="M845" i="1" s="1"/>
  <c r="N845" i="1" s="1"/>
  <c r="O845" i="1" s="1"/>
  <c r="I846" i="1"/>
  <c r="J846" i="1" l="1"/>
  <c r="K846" i="1" s="1"/>
  <c r="L846" i="1" l="1"/>
  <c r="M846" i="1" s="1"/>
  <c r="N846" i="1" s="1"/>
  <c r="O846" i="1" s="1"/>
  <c r="I847" i="1"/>
  <c r="J847" i="1" l="1"/>
  <c r="K847" i="1"/>
  <c r="L847" i="1" l="1"/>
  <c r="M847" i="1" s="1"/>
  <c r="N847" i="1" s="1"/>
  <c r="O847" i="1" s="1"/>
  <c r="I848" i="1" l="1"/>
  <c r="J848" i="1" l="1"/>
  <c r="K848" i="1" s="1"/>
  <c r="L848" i="1" l="1"/>
  <c r="M848" i="1" s="1"/>
  <c r="N848" i="1" s="1"/>
  <c r="O848" i="1" s="1"/>
  <c r="I849" i="1"/>
  <c r="J849" i="1" l="1"/>
  <c r="K849" i="1"/>
  <c r="L849" i="1" l="1"/>
  <c r="M849" i="1" s="1"/>
  <c r="N849" i="1" s="1"/>
  <c r="O849" i="1" s="1"/>
  <c r="I850" i="1"/>
  <c r="J850" i="1" l="1"/>
  <c r="K850" i="1" s="1"/>
  <c r="L850" i="1" l="1"/>
  <c r="M850" i="1" s="1"/>
  <c r="N850" i="1" s="1"/>
  <c r="O850" i="1" s="1"/>
  <c r="I851" i="1"/>
  <c r="J851" i="1" l="1"/>
  <c r="K851" i="1"/>
  <c r="L851" i="1" l="1"/>
  <c r="M851" i="1" s="1"/>
  <c r="N851" i="1" s="1"/>
  <c r="O851" i="1" s="1"/>
  <c r="I852" i="1"/>
  <c r="J852" i="1" l="1"/>
  <c r="K852" i="1"/>
  <c r="L852" i="1" l="1"/>
  <c r="M852" i="1" s="1"/>
  <c r="N852" i="1" s="1"/>
  <c r="O852" i="1" s="1"/>
  <c r="I853" i="1"/>
  <c r="J853" i="1" l="1"/>
  <c r="K853" i="1"/>
  <c r="L853" i="1" l="1"/>
  <c r="M853" i="1" s="1"/>
  <c r="N853" i="1" s="1"/>
  <c r="O853" i="1" s="1"/>
  <c r="I854" i="1"/>
  <c r="J854" i="1" l="1"/>
  <c r="K854" i="1"/>
  <c r="L854" i="1" l="1"/>
  <c r="M854" i="1" s="1"/>
  <c r="N854" i="1" s="1"/>
  <c r="O854" i="1" s="1"/>
  <c r="I855" i="1"/>
  <c r="J855" i="1" l="1"/>
  <c r="K855" i="1"/>
  <c r="L855" i="1" l="1"/>
  <c r="M855" i="1" s="1"/>
  <c r="N855" i="1" s="1"/>
  <c r="O855" i="1" s="1"/>
  <c r="I856" i="1"/>
  <c r="J856" i="1" l="1"/>
  <c r="K856" i="1" s="1"/>
  <c r="L856" i="1" l="1"/>
  <c r="M856" i="1" s="1"/>
  <c r="N856" i="1" s="1"/>
  <c r="O856" i="1" s="1"/>
  <c r="I857" i="1"/>
  <c r="J857" i="1" l="1"/>
  <c r="K857" i="1" s="1"/>
  <c r="L857" i="1" l="1"/>
  <c r="M857" i="1" s="1"/>
  <c r="N857" i="1" s="1"/>
  <c r="O857" i="1" s="1"/>
  <c r="I858" i="1"/>
  <c r="J858" i="1" l="1"/>
  <c r="K858" i="1"/>
  <c r="L858" i="1" l="1"/>
  <c r="M858" i="1" s="1"/>
  <c r="N858" i="1" s="1"/>
  <c r="O858" i="1" s="1"/>
  <c r="I859" i="1"/>
  <c r="J859" i="1" l="1"/>
  <c r="K859" i="1" s="1"/>
  <c r="L859" i="1" l="1"/>
  <c r="M859" i="1" s="1"/>
  <c r="N859" i="1" s="1"/>
  <c r="O859" i="1" s="1"/>
  <c r="I860" i="1"/>
  <c r="J860" i="1" l="1"/>
  <c r="K860" i="1" s="1"/>
  <c r="L860" i="1" l="1"/>
  <c r="M860" i="1" s="1"/>
  <c r="N860" i="1" s="1"/>
  <c r="O860" i="1" s="1"/>
  <c r="I861" i="1"/>
  <c r="J861" i="1" l="1"/>
  <c r="K861" i="1"/>
  <c r="L861" i="1" l="1"/>
  <c r="M861" i="1" s="1"/>
  <c r="N861" i="1" s="1"/>
  <c r="O861" i="1" s="1"/>
  <c r="I862" i="1"/>
  <c r="J862" i="1" l="1"/>
  <c r="K862" i="1" s="1"/>
  <c r="L862" i="1" l="1"/>
  <c r="M862" i="1" s="1"/>
  <c r="N862" i="1" s="1"/>
  <c r="O862" i="1" s="1"/>
  <c r="I863" i="1"/>
  <c r="J863" i="1" l="1"/>
  <c r="K863" i="1" s="1"/>
  <c r="L863" i="1" l="1"/>
  <c r="M863" i="1" s="1"/>
  <c r="N863" i="1" s="1"/>
  <c r="O863" i="1" s="1"/>
  <c r="I864" i="1"/>
  <c r="J864" i="1" l="1"/>
  <c r="K864" i="1"/>
  <c r="L864" i="1" l="1"/>
  <c r="M864" i="1" s="1"/>
  <c r="N864" i="1" s="1"/>
  <c r="O864" i="1" s="1"/>
  <c r="I865" i="1"/>
  <c r="J865" i="1" l="1"/>
  <c r="K865" i="1" s="1"/>
  <c r="L865" i="1" l="1"/>
  <c r="M865" i="1" s="1"/>
  <c r="N865" i="1" s="1"/>
  <c r="O865" i="1" s="1"/>
  <c r="I866" i="1"/>
  <c r="J866" i="1" l="1"/>
  <c r="K866" i="1" s="1"/>
  <c r="L866" i="1" l="1"/>
  <c r="M866" i="1" s="1"/>
  <c r="N866" i="1" s="1"/>
  <c r="O866" i="1" s="1"/>
  <c r="I867" i="1"/>
  <c r="J867" i="1" l="1"/>
  <c r="K867" i="1"/>
  <c r="L867" i="1" l="1"/>
  <c r="M867" i="1" s="1"/>
  <c r="N867" i="1" s="1"/>
  <c r="O867" i="1" s="1"/>
  <c r="I868" i="1"/>
  <c r="J868" i="1" l="1"/>
  <c r="K868" i="1" s="1"/>
  <c r="L868" i="1" l="1"/>
  <c r="M868" i="1" s="1"/>
  <c r="N868" i="1" s="1"/>
  <c r="O868" i="1" s="1"/>
  <c r="I869" i="1"/>
  <c r="J869" i="1" l="1"/>
  <c r="K869" i="1" s="1"/>
  <c r="L869" i="1" l="1"/>
  <c r="M869" i="1" s="1"/>
  <c r="N869" i="1" s="1"/>
  <c r="O869" i="1" s="1"/>
  <c r="I870" i="1"/>
  <c r="J870" i="1" l="1"/>
  <c r="K870" i="1" s="1"/>
  <c r="L870" i="1" l="1"/>
  <c r="M870" i="1" s="1"/>
  <c r="N870" i="1" s="1"/>
  <c r="O870" i="1" s="1"/>
  <c r="I871" i="1"/>
  <c r="J871" i="1" l="1"/>
  <c r="K871" i="1"/>
  <c r="L871" i="1" l="1"/>
  <c r="M871" i="1" s="1"/>
  <c r="N871" i="1" s="1"/>
  <c r="O871" i="1" s="1"/>
  <c r="I872" i="1"/>
  <c r="J872" i="1" l="1"/>
  <c r="K872" i="1" s="1"/>
  <c r="L872" i="1" l="1"/>
  <c r="M872" i="1" s="1"/>
  <c r="N872" i="1" s="1"/>
  <c r="O872" i="1" s="1"/>
  <c r="I873" i="1"/>
  <c r="J873" i="1" l="1"/>
  <c r="K873" i="1" s="1"/>
  <c r="L873" i="1" l="1"/>
  <c r="M873" i="1" s="1"/>
  <c r="N873" i="1" s="1"/>
  <c r="O873" i="1" s="1"/>
  <c r="I874" i="1"/>
  <c r="J874" i="1" l="1"/>
  <c r="K874" i="1" s="1"/>
  <c r="L874" i="1" l="1"/>
  <c r="M874" i="1" s="1"/>
  <c r="N874" i="1" s="1"/>
  <c r="O874" i="1" s="1"/>
  <c r="I875" i="1"/>
  <c r="J875" i="1" l="1"/>
  <c r="K875" i="1" s="1"/>
  <c r="L875" i="1" l="1"/>
  <c r="M875" i="1" s="1"/>
  <c r="N875" i="1" s="1"/>
  <c r="O875" i="1" s="1"/>
  <c r="I876" i="1"/>
  <c r="J876" i="1" l="1"/>
  <c r="K876" i="1"/>
  <c r="L876" i="1" l="1"/>
  <c r="M876" i="1" s="1"/>
  <c r="N876" i="1" s="1"/>
  <c r="O876" i="1" s="1"/>
  <c r="I877" i="1"/>
  <c r="J877" i="1" l="1"/>
  <c r="K877" i="1"/>
  <c r="L877" i="1" l="1"/>
  <c r="M877" i="1" s="1"/>
  <c r="N877" i="1" s="1"/>
  <c r="O877" i="1" s="1"/>
  <c r="I878" i="1"/>
  <c r="J878" i="1" l="1"/>
  <c r="K878" i="1" s="1"/>
  <c r="L878" i="1" l="1"/>
  <c r="M878" i="1" s="1"/>
  <c r="N878" i="1" s="1"/>
  <c r="O878" i="1" s="1"/>
  <c r="I879" i="1"/>
  <c r="J879" i="1" l="1"/>
  <c r="K879" i="1" s="1"/>
  <c r="L879" i="1" l="1"/>
  <c r="M879" i="1" s="1"/>
  <c r="N879" i="1" s="1"/>
  <c r="O879" i="1" s="1"/>
  <c r="I880" i="1"/>
  <c r="J880" i="1" l="1"/>
  <c r="K880" i="1"/>
  <c r="L880" i="1" l="1"/>
  <c r="M880" i="1" s="1"/>
  <c r="N880" i="1" s="1"/>
  <c r="O880" i="1" s="1"/>
  <c r="I881" i="1"/>
  <c r="J881" i="1" l="1"/>
  <c r="K881" i="1" s="1"/>
  <c r="L881" i="1" l="1"/>
  <c r="M881" i="1" s="1"/>
  <c r="N881" i="1" s="1"/>
  <c r="O881" i="1" s="1"/>
  <c r="I882" i="1"/>
  <c r="J882" i="1" l="1"/>
  <c r="K882" i="1"/>
  <c r="L882" i="1" l="1"/>
  <c r="M882" i="1" s="1"/>
  <c r="N882" i="1" s="1"/>
  <c r="O882" i="1" s="1"/>
  <c r="I883" i="1"/>
  <c r="J883" i="1" l="1"/>
  <c r="K883" i="1" s="1"/>
  <c r="L883" i="1" l="1"/>
  <c r="M883" i="1" s="1"/>
  <c r="N883" i="1" s="1"/>
  <c r="O883" i="1" s="1"/>
  <c r="I884" i="1"/>
  <c r="J884" i="1" l="1"/>
  <c r="K884" i="1" s="1"/>
  <c r="L884" i="1" l="1"/>
  <c r="M884" i="1" s="1"/>
  <c r="N884" i="1" s="1"/>
  <c r="O884" i="1" s="1"/>
  <c r="I885" i="1"/>
  <c r="J885" i="1" l="1"/>
  <c r="K885" i="1" s="1"/>
  <c r="L885" i="1" l="1"/>
  <c r="M885" i="1" s="1"/>
  <c r="N885" i="1" s="1"/>
  <c r="O885" i="1" s="1"/>
  <c r="I886" i="1"/>
  <c r="J886" i="1" l="1"/>
  <c r="K886" i="1"/>
  <c r="L886" i="1" l="1"/>
  <c r="M886" i="1" s="1"/>
  <c r="N886" i="1" s="1"/>
  <c r="O886" i="1" s="1"/>
  <c r="I887" i="1"/>
  <c r="J887" i="1" l="1"/>
  <c r="K887" i="1" s="1"/>
  <c r="L887" i="1" l="1"/>
  <c r="M887" i="1" s="1"/>
  <c r="N887" i="1" s="1"/>
  <c r="O887" i="1" s="1"/>
  <c r="I888" i="1"/>
  <c r="J888" i="1" l="1"/>
  <c r="K888" i="1" s="1"/>
  <c r="L888" i="1" l="1"/>
  <c r="M888" i="1" s="1"/>
  <c r="N888" i="1" s="1"/>
  <c r="O888" i="1" s="1"/>
  <c r="I889" i="1"/>
  <c r="J889" i="1" l="1"/>
  <c r="K889" i="1"/>
  <c r="L889" i="1" l="1"/>
  <c r="M889" i="1" s="1"/>
  <c r="N889" i="1" s="1"/>
  <c r="O889" i="1" s="1"/>
  <c r="I890" i="1" l="1"/>
  <c r="J890" i="1" l="1"/>
  <c r="K890" i="1"/>
  <c r="L890" i="1" l="1"/>
  <c r="M890" i="1" s="1"/>
  <c r="N890" i="1" s="1"/>
  <c r="O890" i="1" s="1"/>
  <c r="I891" i="1"/>
  <c r="J891" i="1" l="1"/>
  <c r="K891" i="1" s="1"/>
  <c r="L891" i="1" l="1"/>
  <c r="M891" i="1" s="1"/>
  <c r="N891" i="1" s="1"/>
  <c r="O891" i="1" s="1"/>
  <c r="I892" i="1"/>
  <c r="J892" i="1" l="1"/>
  <c r="K892" i="1" s="1"/>
  <c r="L892" i="1" l="1"/>
  <c r="M892" i="1" s="1"/>
  <c r="N892" i="1" s="1"/>
  <c r="O892" i="1" s="1"/>
  <c r="I893" i="1"/>
  <c r="J893" i="1" l="1"/>
  <c r="K893" i="1" s="1"/>
  <c r="L893" i="1" l="1"/>
  <c r="M893" i="1" s="1"/>
  <c r="N893" i="1" s="1"/>
  <c r="O893" i="1" s="1"/>
  <c r="I894" i="1"/>
  <c r="J894" i="1" l="1"/>
  <c r="K894" i="1" s="1"/>
  <c r="L894" i="1" l="1"/>
  <c r="M894" i="1" s="1"/>
  <c r="N894" i="1" s="1"/>
  <c r="O894" i="1" s="1"/>
  <c r="I895" i="1"/>
  <c r="J895" i="1" l="1"/>
  <c r="K895" i="1" s="1"/>
  <c r="L895" i="1" l="1"/>
  <c r="M895" i="1" s="1"/>
  <c r="N895" i="1" s="1"/>
  <c r="O895" i="1" s="1"/>
  <c r="I896" i="1"/>
  <c r="J896" i="1" l="1"/>
  <c r="K896" i="1"/>
  <c r="L896" i="1" l="1"/>
  <c r="M896" i="1" s="1"/>
  <c r="N896" i="1" s="1"/>
  <c r="O896" i="1" s="1"/>
  <c r="I897" i="1"/>
  <c r="J897" i="1" l="1"/>
  <c r="K897" i="1"/>
  <c r="L897" i="1" l="1"/>
  <c r="M897" i="1" s="1"/>
  <c r="N897" i="1" s="1"/>
  <c r="O897" i="1" s="1"/>
  <c r="I898" i="1"/>
  <c r="J898" i="1" l="1"/>
  <c r="K898" i="1" s="1"/>
  <c r="L898" i="1" l="1"/>
  <c r="M898" i="1" s="1"/>
  <c r="N898" i="1" s="1"/>
  <c r="O898" i="1" s="1"/>
  <c r="I899" i="1"/>
  <c r="J899" i="1" l="1"/>
  <c r="K899" i="1" s="1"/>
  <c r="L899" i="1" l="1"/>
  <c r="M899" i="1" s="1"/>
  <c r="N899" i="1" s="1"/>
  <c r="O899" i="1" s="1"/>
  <c r="I900" i="1"/>
  <c r="J900" i="1" l="1"/>
  <c r="K900" i="1" s="1"/>
  <c r="L900" i="1" l="1"/>
  <c r="M900" i="1" s="1"/>
  <c r="N900" i="1" s="1"/>
  <c r="O900" i="1" s="1"/>
  <c r="I901" i="1"/>
  <c r="J901" i="1" l="1"/>
  <c r="K901" i="1" s="1"/>
  <c r="L901" i="1" l="1"/>
  <c r="M901" i="1" s="1"/>
  <c r="N901" i="1" s="1"/>
  <c r="O901" i="1" s="1"/>
  <c r="I902" i="1"/>
  <c r="J902" i="1" l="1"/>
  <c r="K902" i="1" s="1"/>
  <c r="L902" i="1" l="1"/>
  <c r="M902" i="1" s="1"/>
  <c r="N902" i="1" s="1"/>
  <c r="O902" i="1" s="1"/>
  <c r="I903" i="1"/>
  <c r="J903" i="1" l="1"/>
  <c r="K903" i="1" s="1"/>
  <c r="L903" i="1" l="1"/>
  <c r="M903" i="1" s="1"/>
  <c r="N903" i="1" s="1"/>
  <c r="O903" i="1" s="1"/>
  <c r="I904" i="1"/>
  <c r="J904" i="1" l="1"/>
  <c r="K904" i="1"/>
  <c r="L904" i="1" l="1"/>
  <c r="M904" i="1" s="1"/>
  <c r="N904" i="1" s="1"/>
  <c r="O904" i="1" s="1"/>
  <c r="I905" i="1"/>
  <c r="J905" i="1" l="1"/>
  <c r="K905" i="1" s="1"/>
  <c r="L905" i="1" l="1"/>
  <c r="M905" i="1" s="1"/>
  <c r="N905" i="1" s="1"/>
  <c r="O905" i="1" s="1"/>
  <c r="I906" i="1"/>
  <c r="J906" i="1" l="1"/>
  <c r="K906" i="1" s="1"/>
  <c r="L906" i="1" l="1"/>
  <c r="M906" i="1" s="1"/>
  <c r="N906" i="1" s="1"/>
  <c r="O906" i="1" s="1"/>
  <c r="I907" i="1"/>
  <c r="J907" i="1" l="1"/>
  <c r="K907" i="1" s="1"/>
  <c r="L907" i="1" l="1"/>
  <c r="M907" i="1" s="1"/>
  <c r="N907" i="1" s="1"/>
  <c r="O907" i="1" s="1"/>
  <c r="I908" i="1"/>
  <c r="J908" i="1" l="1"/>
  <c r="K908" i="1" s="1"/>
  <c r="L908" i="1" l="1"/>
  <c r="M908" i="1" s="1"/>
  <c r="N908" i="1" s="1"/>
  <c r="O908" i="1" s="1"/>
  <c r="I909" i="1"/>
  <c r="J909" i="1" l="1"/>
  <c r="K909" i="1" s="1"/>
  <c r="L909" i="1" l="1"/>
  <c r="M909" i="1" s="1"/>
  <c r="N909" i="1" s="1"/>
  <c r="O909" i="1" s="1"/>
  <c r="I910" i="1"/>
  <c r="J910" i="1" l="1"/>
  <c r="K910" i="1"/>
  <c r="L910" i="1" l="1"/>
  <c r="M910" i="1" s="1"/>
  <c r="N910" i="1" s="1"/>
  <c r="O910" i="1" s="1"/>
  <c r="I911" i="1"/>
  <c r="J911" i="1" l="1"/>
  <c r="K911" i="1" s="1"/>
  <c r="L911" i="1" l="1"/>
  <c r="M911" i="1" s="1"/>
  <c r="N911" i="1" s="1"/>
  <c r="O911" i="1" s="1"/>
  <c r="I912" i="1"/>
  <c r="J912" i="1" l="1"/>
  <c r="K912" i="1" s="1"/>
  <c r="L912" i="1" l="1"/>
  <c r="M912" i="1" s="1"/>
  <c r="N912" i="1" s="1"/>
  <c r="O912" i="1" s="1"/>
  <c r="I913" i="1"/>
  <c r="J913" i="1" l="1"/>
  <c r="K913" i="1" s="1"/>
  <c r="L913" i="1" l="1"/>
  <c r="M913" i="1" s="1"/>
  <c r="N913" i="1" s="1"/>
  <c r="O913" i="1" s="1"/>
  <c r="I914" i="1"/>
  <c r="J914" i="1" l="1"/>
  <c r="K914" i="1"/>
  <c r="L914" i="1" l="1"/>
  <c r="M914" i="1" s="1"/>
  <c r="N914" i="1" s="1"/>
  <c r="O914" i="1" s="1"/>
  <c r="I915" i="1"/>
  <c r="J915" i="1" l="1"/>
  <c r="K915" i="1"/>
  <c r="L915" i="1" l="1"/>
  <c r="M915" i="1" s="1"/>
  <c r="N915" i="1" s="1"/>
  <c r="O915" i="1" s="1"/>
  <c r="I916" i="1"/>
  <c r="J916" i="1" l="1"/>
  <c r="K916" i="1" s="1"/>
  <c r="L916" i="1" l="1"/>
  <c r="M916" i="1" s="1"/>
  <c r="N916" i="1" s="1"/>
  <c r="O916" i="1" s="1"/>
  <c r="I917" i="1"/>
  <c r="J917" i="1" l="1"/>
  <c r="K917" i="1" s="1"/>
  <c r="L917" i="1" l="1"/>
  <c r="M917" i="1" s="1"/>
  <c r="N917" i="1" s="1"/>
  <c r="O917" i="1" s="1"/>
  <c r="I918" i="1"/>
  <c r="J918" i="1" l="1"/>
  <c r="K918" i="1"/>
  <c r="L918" i="1" l="1"/>
  <c r="M918" i="1" s="1"/>
  <c r="N918" i="1" s="1"/>
  <c r="O918" i="1" s="1"/>
  <c r="I919" i="1"/>
  <c r="J919" i="1" l="1"/>
  <c r="K919" i="1" s="1"/>
  <c r="L919" i="1" l="1"/>
  <c r="M919" i="1" s="1"/>
  <c r="N919" i="1" s="1"/>
  <c r="O919" i="1" s="1"/>
  <c r="I920" i="1"/>
  <c r="J920" i="1" l="1"/>
  <c r="K920" i="1"/>
  <c r="L920" i="1" l="1"/>
  <c r="M920" i="1" s="1"/>
  <c r="N920" i="1" s="1"/>
  <c r="O920" i="1" s="1"/>
  <c r="I921" i="1" l="1"/>
  <c r="J921" i="1" l="1"/>
  <c r="K921" i="1"/>
  <c r="L921" i="1" l="1"/>
  <c r="M921" i="1" s="1"/>
  <c r="N921" i="1" s="1"/>
  <c r="O921" i="1" s="1"/>
  <c r="I922" i="1"/>
  <c r="J922" i="1" l="1"/>
  <c r="K922" i="1" s="1"/>
  <c r="L922" i="1" l="1"/>
  <c r="M922" i="1" s="1"/>
  <c r="N922" i="1" s="1"/>
  <c r="O922" i="1" s="1"/>
  <c r="I923" i="1"/>
  <c r="J923" i="1" l="1"/>
  <c r="K923" i="1" s="1"/>
  <c r="L923" i="1" l="1"/>
  <c r="M923" i="1" s="1"/>
  <c r="N923" i="1" s="1"/>
  <c r="O923" i="1" s="1"/>
  <c r="I924" i="1"/>
  <c r="J924" i="1" l="1"/>
  <c r="K924" i="1" s="1"/>
  <c r="L924" i="1" l="1"/>
  <c r="M924" i="1" s="1"/>
  <c r="N924" i="1" s="1"/>
  <c r="O924" i="1" s="1"/>
  <c r="I925" i="1"/>
  <c r="J925" i="1" l="1"/>
  <c r="K925" i="1"/>
  <c r="L925" i="1" l="1"/>
  <c r="M925" i="1" s="1"/>
  <c r="N925" i="1" s="1"/>
  <c r="O925" i="1" s="1"/>
  <c r="I926" i="1"/>
  <c r="J926" i="1" l="1"/>
  <c r="K926" i="1" s="1"/>
  <c r="L926" i="1" l="1"/>
  <c r="M926" i="1" s="1"/>
  <c r="N926" i="1" s="1"/>
  <c r="O926" i="1" s="1"/>
  <c r="I927" i="1"/>
  <c r="J927" i="1" l="1"/>
  <c r="K927" i="1" s="1"/>
  <c r="L927" i="1" l="1"/>
  <c r="M927" i="1" s="1"/>
  <c r="N927" i="1" s="1"/>
  <c r="O927" i="1" s="1"/>
  <c r="I928" i="1"/>
  <c r="J928" i="1" l="1"/>
  <c r="K928" i="1" s="1"/>
  <c r="L928" i="1" l="1"/>
  <c r="M928" i="1" s="1"/>
  <c r="N928" i="1" s="1"/>
  <c r="O928" i="1" s="1"/>
  <c r="I929" i="1"/>
  <c r="J929" i="1" l="1"/>
  <c r="K929" i="1"/>
  <c r="L929" i="1" l="1"/>
  <c r="M929" i="1" s="1"/>
  <c r="N929" i="1" s="1"/>
  <c r="O929" i="1" s="1"/>
  <c r="I930" i="1"/>
  <c r="J930" i="1" l="1"/>
  <c r="K930" i="1" s="1"/>
  <c r="L930" i="1" l="1"/>
  <c r="M930" i="1" s="1"/>
  <c r="N930" i="1" s="1"/>
  <c r="O930" i="1" s="1"/>
  <c r="I931" i="1"/>
  <c r="J931" i="1" l="1"/>
  <c r="K931" i="1"/>
  <c r="L931" i="1" l="1"/>
  <c r="M931" i="1" s="1"/>
  <c r="N931" i="1" s="1"/>
  <c r="O931" i="1" s="1"/>
  <c r="I932" i="1" l="1"/>
  <c r="J932" i="1"/>
  <c r="K932" i="1"/>
  <c r="L932" i="1" l="1"/>
  <c r="M932" i="1" s="1"/>
  <c r="N932" i="1" s="1"/>
  <c r="O932" i="1" s="1"/>
  <c r="I933" i="1"/>
  <c r="J933" i="1" l="1"/>
  <c r="K933" i="1" s="1"/>
  <c r="L933" i="1" l="1"/>
  <c r="M933" i="1" s="1"/>
  <c r="N933" i="1" s="1"/>
  <c r="O933" i="1" s="1"/>
  <c r="I934" i="1"/>
  <c r="J934" i="1" l="1"/>
  <c r="K934" i="1" s="1"/>
  <c r="L934" i="1" l="1"/>
  <c r="M934" i="1" s="1"/>
  <c r="N934" i="1" s="1"/>
  <c r="O934" i="1" s="1"/>
  <c r="I935" i="1"/>
  <c r="J935" i="1" l="1"/>
  <c r="K935" i="1" s="1"/>
  <c r="L935" i="1" l="1"/>
  <c r="M935" i="1" s="1"/>
  <c r="N935" i="1" s="1"/>
  <c r="O935" i="1" s="1"/>
  <c r="I936" i="1" l="1"/>
  <c r="J936" i="1" l="1"/>
  <c r="K936" i="1" s="1"/>
  <c r="L936" i="1" l="1"/>
  <c r="M936" i="1" s="1"/>
  <c r="N936" i="1" s="1"/>
  <c r="O936" i="1" s="1"/>
  <c r="I937" i="1"/>
  <c r="J937" i="1" l="1"/>
  <c r="K937" i="1" s="1"/>
  <c r="L937" i="1" l="1"/>
  <c r="M937" i="1" s="1"/>
  <c r="N937" i="1" s="1"/>
  <c r="O937" i="1" s="1"/>
  <c r="I938" i="1"/>
  <c r="J938" i="1" l="1"/>
  <c r="K938" i="1" s="1"/>
  <c r="L938" i="1" l="1"/>
  <c r="M938" i="1" s="1"/>
  <c r="N938" i="1" s="1"/>
  <c r="O938" i="1" s="1"/>
  <c r="I939" i="1"/>
  <c r="J939" i="1" l="1"/>
  <c r="K939" i="1" s="1"/>
  <c r="L939" i="1" l="1"/>
  <c r="M939" i="1" s="1"/>
  <c r="N939" i="1" s="1"/>
  <c r="O939" i="1" s="1"/>
  <c r="I940" i="1"/>
  <c r="J940" i="1" l="1"/>
  <c r="K940" i="1"/>
  <c r="L940" i="1" l="1"/>
  <c r="M940" i="1" s="1"/>
  <c r="N940" i="1" s="1"/>
  <c r="O940" i="1" s="1"/>
  <c r="I941" i="1"/>
  <c r="J941" i="1" l="1"/>
  <c r="K941" i="1" s="1"/>
  <c r="L941" i="1" l="1"/>
  <c r="M941" i="1" s="1"/>
  <c r="N941" i="1" s="1"/>
  <c r="O941" i="1" s="1"/>
  <c r="I942" i="1"/>
  <c r="J942" i="1" l="1"/>
  <c r="K942" i="1" s="1"/>
  <c r="L942" i="1" l="1"/>
  <c r="M942" i="1" s="1"/>
  <c r="N942" i="1" s="1"/>
  <c r="O942" i="1" s="1"/>
  <c r="I943" i="1"/>
  <c r="J943" i="1" l="1"/>
  <c r="K943" i="1" s="1"/>
  <c r="L943" i="1" l="1"/>
  <c r="M943" i="1" s="1"/>
  <c r="N943" i="1" s="1"/>
  <c r="O943" i="1" s="1"/>
  <c r="I944" i="1"/>
  <c r="J944" i="1" l="1"/>
  <c r="K944" i="1"/>
  <c r="L944" i="1" l="1"/>
  <c r="M944" i="1" s="1"/>
  <c r="N944" i="1" s="1"/>
  <c r="O944" i="1" s="1"/>
  <c r="I945" i="1"/>
  <c r="J945" i="1" l="1"/>
  <c r="K945" i="1"/>
  <c r="L945" i="1" l="1"/>
  <c r="M945" i="1" s="1"/>
  <c r="N945" i="1" s="1"/>
  <c r="O945" i="1" s="1"/>
  <c r="I946" i="1"/>
  <c r="J946" i="1" l="1"/>
  <c r="K946" i="1"/>
  <c r="L946" i="1" l="1"/>
  <c r="M946" i="1" s="1"/>
  <c r="N946" i="1" s="1"/>
  <c r="O946" i="1" s="1"/>
  <c r="I947" i="1"/>
  <c r="J947" i="1" l="1"/>
  <c r="K947" i="1"/>
  <c r="L947" i="1" l="1"/>
  <c r="M947" i="1" s="1"/>
  <c r="N947" i="1" s="1"/>
  <c r="O947" i="1" s="1"/>
  <c r="I948" i="1"/>
  <c r="J948" i="1" l="1"/>
  <c r="K948" i="1"/>
  <c r="L948" i="1" l="1"/>
  <c r="M948" i="1" s="1"/>
  <c r="N948" i="1" s="1"/>
  <c r="O948" i="1" s="1"/>
  <c r="I949" i="1"/>
  <c r="J949" i="1" l="1"/>
  <c r="K949" i="1" s="1"/>
  <c r="L949" i="1" l="1"/>
  <c r="M949" i="1" s="1"/>
  <c r="N949" i="1" s="1"/>
  <c r="O949" i="1" s="1"/>
  <c r="I950" i="1"/>
  <c r="J950" i="1" l="1"/>
  <c r="K950" i="1"/>
  <c r="L950" i="1" l="1"/>
  <c r="M950" i="1" s="1"/>
  <c r="N950" i="1" s="1"/>
  <c r="O950" i="1" s="1"/>
  <c r="I951" i="1"/>
  <c r="J951" i="1" l="1"/>
  <c r="K951" i="1" s="1"/>
  <c r="L951" i="1" l="1"/>
  <c r="M951" i="1" s="1"/>
  <c r="N951" i="1" s="1"/>
  <c r="O951" i="1" s="1"/>
  <c r="I952" i="1"/>
  <c r="J952" i="1" l="1"/>
  <c r="K952" i="1" s="1"/>
  <c r="L952" i="1" l="1"/>
  <c r="M952" i="1" s="1"/>
  <c r="N952" i="1" s="1"/>
  <c r="O952" i="1" s="1"/>
  <c r="I953" i="1"/>
  <c r="J953" i="1" l="1"/>
  <c r="K953" i="1"/>
  <c r="L953" i="1" l="1"/>
  <c r="M953" i="1" s="1"/>
  <c r="N953" i="1" s="1"/>
  <c r="O953" i="1" s="1"/>
  <c r="I954" i="1"/>
  <c r="J954" i="1" l="1"/>
  <c r="K954" i="1"/>
  <c r="L954" i="1" l="1"/>
  <c r="M954" i="1" s="1"/>
  <c r="N954" i="1" s="1"/>
  <c r="O954" i="1" s="1"/>
  <c r="I955" i="1"/>
  <c r="J955" i="1" l="1"/>
  <c r="K955" i="1"/>
  <c r="L955" i="1" l="1"/>
  <c r="M955" i="1" s="1"/>
  <c r="N955" i="1" s="1"/>
  <c r="O955" i="1" s="1"/>
  <c r="I956" i="1"/>
  <c r="J956" i="1" l="1"/>
  <c r="K956" i="1"/>
  <c r="L956" i="1" l="1"/>
  <c r="M956" i="1" s="1"/>
  <c r="N956" i="1" s="1"/>
  <c r="O956" i="1" s="1"/>
  <c r="I957" i="1"/>
  <c r="J957" i="1" l="1"/>
  <c r="K957" i="1" s="1"/>
  <c r="L957" i="1" l="1"/>
  <c r="M957" i="1" s="1"/>
  <c r="N957" i="1" s="1"/>
  <c r="O957" i="1" s="1"/>
  <c r="I958" i="1"/>
  <c r="J958" i="1" l="1"/>
  <c r="K958" i="1" s="1"/>
  <c r="L958" i="1" l="1"/>
  <c r="M958" i="1" s="1"/>
  <c r="N958" i="1" s="1"/>
  <c r="O958" i="1" s="1"/>
  <c r="I959" i="1"/>
  <c r="J959" i="1" l="1"/>
  <c r="K959" i="1"/>
  <c r="L959" i="1" l="1"/>
  <c r="M959" i="1" s="1"/>
  <c r="N959" i="1" s="1"/>
  <c r="O959" i="1" s="1"/>
  <c r="I960" i="1"/>
  <c r="J960" i="1" l="1"/>
  <c r="K960" i="1"/>
  <c r="L960" i="1" l="1"/>
  <c r="M960" i="1" s="1"/>
  <c r="N960" i="1" s="1"/>
  <c r="O960" i="1" s="1"/>
  <c r="I961" i="1" l="1"/>
  <c r="J961" i="1" l="1"/>
  <c r="K961" i="1"/>
  <c r="L961" i="1" l="1"/>
  <c r="M961" i="1" s="1"/>
  <c r="N961" i="1" s="1"/>
  <c r="O961" i="1" s="1"/>
  <c r="I962" i="1"/>
  <c r="J962" i="1" l="1"/>
  <c r="K962" i="1"/>
  <c r="L962" i="1" l="1"/>
  <c r="M962" i="1" s="1"/>
  <c r="N962" i="1" s="1"/>
  <c r="O962" i="1" s="1"/>
  <c r="I963" i="1"/>
  <c r="J963" i="1" l="1"/>
  <c r="K963" i="1"/>
  <c r="L963" i="1" l="1"/>
  <c r="M963" i="1" s="1"/>
  <c r="N963" i="1" s="1"/>
  <c r="O963" i="1" s="1"/>
  <c r="I964" i="1"/>
  <c r="J964" i="1" l="1"/>
  <c r="K964" i="1"/>
  <c r="L964" i="1" l="1"/>
  <c r="M964" i="1" s="1"/>
  <c r="N964" i="1" s="1"/>
  <c r="O964" i="1" s="1"/>
  <c r="I965" i="1"/>
  <c r="J965" i="1" l="1"/>
  <c r="K965" i="1" s="1"/>
  <c r="L965" i="1" l="1"/>
  <c r="M965" i="1" s="1"/>
  <c r="N965" i="1" s="1"/>
  <c r="O965" i="1" s="1"/>
  <c r="I966" i="1"/>
  <c r="J966" i="1" l="1"/>
  <c r="K966" i="1" s="1"/>
  <c r="L966" i="1" l="1"/>
  <c r="M966" i="1" s="1"/>
  <c r="N966" i="1" s="1"/>
  <c r="O966" i="1" s="1"/>
  <c r="I967" i="1"/>
  <c r="J967" i="1" l="1"/>
  <c r="K967" i="1" s="1"/>
  <c r="L967" i="1" l="1"/>
  <c r="M967" i="1" s="1"/>
  <c r="N967" i="1" s="1"/>
  <c r="O967" i="1" s="1"/>
  <c r="I968" i="1"/>
  <c r="J968" i="1" l="1"/>
  <c r="K968" i="1" s="1"/>
  <c r="L968" i="1" l="1"/>
  <c r="M968" i="1" s="1"/>
  <c r="N968" i="1" s="1"/>
  <c r="O968" i="1" s="1"/>
  <c r="I969" i="1"/>
  <c r="J969" i="1" l="1"/>
  <c r="K969" i="1"/>
  <c r="L969" i="1" l="1"/>
  <c r="M969" i="1" s="1"/>
  <c r="N969" i="1" s="1"/>
  <c r="O969" i="1" s="1"/>
  <c r="I970" i="1" l="1"/>
  <c r="J970" i="1" l="1"/>
  <c r="K970" i="1"/>
  <c r="L970" i="1" l="1"/>
  <c r="M970" i="1" s="1"/>
  <c r="N970" i="1" s="1"/>
  <c r="O970" i="1" s="1"/>
  <c r="I971" i="1"/>
  <c r="J971" i="1" l="1"/>
  <c r="K971" i="1" s="1"/>
  <c r="L971" i="1" l="1"/>
  <c r="M971" i="1" s="1"/>
  <c r="N971" i="1" s="1"/>
  <c r="O971" i="1" s="1"/>
  <c r="I972" i="1"/>
  <c r="J972" i="1" l="1"/>
  <c r="K972" i="1" s="1"/>
  <c r="L972" i="1" l="1"/>
  <c r="M972" i="1" s="1"/>
  <c r="N972" i="1" s="1"/>
  <c r="O972" i="1" s="1"/>
  <c r="I973" i="1"/>
  <c r="J973" i="1" l="1"/>
  <c r="K973" i="1" s="1"/>
  <c r="L973" i="1" l="1"/>
  <c r="M973" i="1" s="1"/>
  <c r="N973" i="1" s="1"/>
  <c r="O973" i="1" s="1"/>
  <c r="I974" i="1"/>
  <c r="J974" i="1" l="1"/>
  <c r="K974" i="1"/>
  <c r="L974" i="1" l="1"/>
  <c r="M974" i="1" s="1"/>
  <c r="N974" i="1" s="1"/>
  <c r="O974" i="1" s="1"/>
  <c r="I975" i="1"/>
  <c r="J975" i="1" l="1"/>
  <c r="K975" i="1" s="1"/>
  <c r="L975" i="1" l="1"/>
  <c r="M975" i="1" s="1"/>
  <c r="N975" i="1" s="1"/>
  <c r="O975" i="1" s="1"/>
  <c r="I976" i="1"/>
  <c r="J976" i="1" l="1"/>
  <c r="K976" i="1" s="1"/>
  <c r="L976" i="1" l="1"/>
  <c r="M976" i="1" s="1"/>
  <c r="N976" i="1" s="1"/>
  <c r="O976" i="1" s="1"/>
  <c r="I977" i="1"/>
  <c r="J977" i="1" l="1"/>
  <c r="K977" i="1" s="1"/>
  <c r="L977" i="1" l="1"/>
  <c r="M977" i="1" s="1"/>
  <c r="N977" i="1" s="1"/>
  <c r="O977" i="1" s="1"/>
  <c r="I978" i="1"/>
  <c r="J978" i="1" l="1"/>
  <c r="K978" i="1"/>
  <c r="L978" i="1" l="1"/>
  <c r="M978" i="1" s="1"/>
  <c r="N978" i="1" s="1"/>
  <c r="O978" i="1" s="1"/>
  <c r="I979" i="1"/>
  <c r="J979" i="1" l="1"/>
  <c r="K979" i="1" s="1"/>
  <c r="L979" i="1" l="1"/>
  <c r="M979" i="1" s="1"/>
  <c r="N979" i="1" s="1"/>
  <c r="O979" i="1" s="1"/>
  <c r="I980" i="1"/>
  <c r="J980" i="1" l="1"/>
  <c r="K980" i="1"/>
  <c r="L980" i="1" l="1"/>
  <c r="M980" i="1" s="1"/>
  <c r="N980" i="1" s="1"/>
  <c r="O980" i="1" s="1"/>
  <c r="I981" i="1"/>
  <c r="J981" i="1" l="1"/>
  <c r="K981" i="1" s="1"/>
  <c r="L981" i="1" l="1"/>
  <c r="M981" i="1" s="1"/>
  <c r="N981" i="1" s="1"/>
  <c r="O981" i="1" s="1"/>
  <c r="I982" i="1"/>
  <c r="J982" i="1" l="1"/>
  <c r="K982" i="1" s="1"/>
  <c r="L982" i="1" l="1"/>
  <c r="M982" i="1" s="1"/>
  <c r="N982" i="1" s="1"/>
  <c r="O982" i="1" s="1"/>
  <c r="I983" i="1"/>
  <c r="J983" i="1" l="1"/>
  <c r="K983" i="1" s="1"/>
  <c r="L983" i="1" l="1"/>
  <c r="M983" i="1" s="1"/>
  <c r="N983" i="1" s="1"/>
  <c r="O983" i="1" s="1"/>
  <c r="I984" i="1"/>
  <c r="J984" i="1" l="1"/>
  <c r="K984" i="1" s="1"/>
  <c r="L984" i="1" l="1"/>
  <c r="M984" i="1" s="1"/>
  <c r="N984" i="1" s="1"/>
  <c r="O984" i="1" s="1"/>
  <c r="I985" i="1"/>
  <c r="J985" i="1" l="1"/>
  <c r="K985" i="1"/>
  <c r="L985" i="1" l="1"/>
  <c r="M985" i="1" s="1"/>
  <c r="N985" i="1" s="1"/>
  <c r="O985" i="1" s="1"/>
  <c r="I986" i="1"/>
  <c r="J986" i="1" l="1"/>
  <c r="K986" i="1"/>
  <c r="L986" i="1" l="1"/>
  <c r="M986" i="1" s="1"/>
  <c r="N986" i="1" s="1"/>
  <c r="O986" i="1" s="1"/>
  <c r="I987" i="1"/>
  <c r="J987" i="1" l="1"/>
  <c r="K987" i="1" s="1"/>
  <c r="L987" i="1" l="1"/>
  <c r="M987" i="1" s="1"/>
  <c r="N987" i="1" s="1"/>
  <c r="O987" i="1" s="1"/>
  <c r="I988" i="1"/>
  <c r="J988" i="1" l="1"/>
  <c r="K988" i="1"/>
  <c r="L988" i="1" l="1"/>
  <c r="M988" i="1" s="1"/>
  <c r="N988" i="1" s="1"/>
  <c r="O988" i="1" s="1"/>
  <c r="I989" i="1"/>
  <c r="J989" i="1" l="1"/>
  <c r="K989" i="1" s="1"/>
  <c r="L989" i="1" l="1"/>
  <c r="M989" i="1" s="1"/>
  <c r="N989" i="1" s="1"/>
  <c r="O989" i="1" s="1"/>
  <c r="I990" i="1"/>
  <c r="J990" i="1" l="1"/>
  <c r="K990" i="1" s="1"/>
  <c r="L990" i="1" l="1"/>
  <c r="M990" i="1" s="1"/>
  <c r="N990" i="1" s="1"/>
  <c r="O990" i="1" s="1"/>
  <c r="I991" i="1"/>
  <c r="J991" i="1" l="1"/>
  <c r="K991" i="1" s="1"/>
  <c r="L991" i="1" l="1"/>
  <c r="M991" i="1" s="1"/>
  <c r="N991" i="1" s="1"/>
  <c r="O991" i="1" s="1"/>
  <c r="I992" i="1"/>
  <c r="J992" i="1" l="1"/>
  <c r="K992" i="1" s="1"/>
  <c r="L992" i="1" l="1"/>
  <c r="M992" i="1" s="1"/>
  <c r="N992" i="1" s="1"/>
  <c r="O992" i="1" s="1"/>
  <c r="I993" i="1"/>
  <c r="J993" i="1" l="1"/>
  <c r="K993" i="1" s="1"/>
  <c r="L993" i="1" l="1"/>
  <c r="M993" i="1" s="1"/>
  <c r="N993" i="1" s="1"/>
  <c r="O993" i="1" s="1"/>
  <c r="I994" i="1"/>
  <c r="J994" i="1" l="1"/>
  <c r="K994" i="1"/>
  <c r="L994" i="1" l="1"/>
  <c r="M994" i="1" s="1"/>
  <c r="N994" i="1" s="1"/>
  <c r="O994" i="1" s="1"/>
  <c r="I995" i="1"/>
  <c r="J995" i="1" l="1"/>
  <c r="K995" i="1" s="1"/>
  <c r="L995" i="1" l="1"/>
  <c r="M995" i="1" s="1"/>
  <c r="N995" i="1" s="1"/>
  <c r="O995" i="1" s="1"/>
  <c r="I996" i="1"/>
  <c r="J996" i="1" l="1"/>
  <c r="K996" i="1" s="1"/>
  <c r="L996" i="1" l="1"/>
  <c r="M996" i="1" s="1"/>
  <c r="N996" i="1" s="1"/>
  <c r="O996" i="1" s="1"/>
  <c r="I997" i="1"/>
  <c r="J997" i="1" l="1"/>
  <c r="K997" i="1" s="1"/>
  <c r="L997" i="1" l="1"/>
  <c r="M997" i="1" s="1"/>
  <c r="N997" i="1" s="1"/>
  <c r="O997" i="1" s="1"/>
  <c r="I998" i="1"/>
  <c r="J998" i="1" l="1"/>
  <c r="K998" i="1" s="1"/>
  <c r="L998" i="1" l="1"/>
  <c r="M998" i="1" s="1"/>
  <c r="N998" i="1" s="1"/>
  <c r="O998" i="1" s="1"/>
  <c r="I999" i="1"/>
  <c r="J999" i="1" l="1"/>
  <c r="K999" i="1" s="1"/>
  <c r="L999" i="1" l="1"/>
  <c r="M999" i="1" s="1"/>
  <c r="N999" i="1" s="1"/>
  <c r="O999" i="1" s="1"/>
  <c r="I1000" i="1"/>
  <c r="J1000" i="1" l="1"/>
  <c r="K1000" i="1" s="1"/>
  <c r="L1000" i="1" l="1"/>
  <c r="M1000" i="1" s="1"/>
  <c r="N1000" i="1" s="1"/>
  <c r="O1000" i="1" s="1"/>
  <c r="I1001" i="1" l="1"/>
  <c r="J1001" i="1" l="1"/>
  <c r="K1001" i="1" s="1"/>
  <c r="L1001" i="1" l="1"/>
  <c r="M1001" i="1" s="1"/>
  <c r="N1001" i="1" s="1"/>
  <c r="O1001" i="1" s="1"/>
  <c r="I1002" i="1"/>
  <c r="J1002" i="1" l="1"/>
  <c r="K1002" i="1"/>
  <c r="L1002" i="1" l="1"/>
  <c r="M1002" i="1" s="1"/>
  <c r="N1002" i="1" s="1"/>
  <c r="O1002" i="1" s="1"/>
  <c r="I1003" i="1"/>
  <c r="J1003" i="1" l="1"/>
  <c r="K1003" i="1"/>
  <c r="L1003" i="1" l="1"/>
  <c r="M1003" i="1" s="1"/>
  <c r="N1003" i="1" s="1"/>
  <c r="O1003" i="1" s="1"/>
  <c r="I1004" i="1"/>
  <c r="J1004" i="1" l="1"/>
  <c r="K1004" i="1" s="1"/>
  <c r="L1004" i="1" l="1"/>
  <c r="M1004" i="1" s="1"/>
  <c r="N1004" i="1" s="1"/>
  <c r="O1004" i="1" s="1"/>
  <c r="I1005" i="1"/>
  <c r="J1005" i="1" l="1"/>
  <c r="K1005" i="1" s="1"/>
  <c r="L1005" i="1" l="1"/>
  <c r="M1005" i="1" s="1"/>
  <c r="N1005" i="1" s="1"/>
  <c r="O1005" i="1" s="1"/>
  <c r="I1006" i="1"/>
  <c r="J1006" i="1" l="1"/>
  <c r="K1006" i="1" s="1"/>
  <c r="L1006" i="1" l="1"/>
  <c r="M1006" i="1" s="1"/>
  <c r="N1006" i="1" s="1"/>
  <c r="O1006" i="1" s="1"/>
  <c r="I1007" i="1"/>
  <c r="J1007" i="1" l="1"/>
  <c r="K1007" i="1" s="1"/>
  <c r="L1007" i="1" l="1"/>
  <c r="M1007" i="1" s="1"/>
  <c r="N1007" i="1" s="1"/>
  <c r="O1007" i="1" s="1"/>
  <c r="I1008" i="1"/>
  <c r="J1008" i="1" l="1"/>
  <c r="K1008" i="1" s="1"/>
  <c r="L1008" i="1" l="1"/>
  <c r="M1008" i="1" s="1"/>
  <c r="N1008" i="1" s="1"/>
  <c r="O1008" i="1" s="1"/>
  <c r="I1009" i="1"/>
  <c r="J1009" i="1" l="1"/>
  <c r="K1009" i="1" s="1"/>
  <c r="L1009" i="1" l="1"/>
  <c r="M1009" i="1" s="1"/>
  <c r="N1009" i="1" s="1"/>
  <c r="O1009" i="1" s="1"/>
  <c r="I1010" i="1"/>
  <c r="J1010" i="1" l="1"/>
  <c r="K1010" i="1" s="1"/>
  <c r="L1010" i="1" l="1"/>
  <c r="M1010" i="1" s="1"/>
  <c r="N1010" i="1" s="1"/>
  <c r="O1010" i="1" s="1"/>
  <c r="I1011" i="1"/>
  <c r="J1011" i="1" l="1"/>
  <c r="K1011" i="1" s="1"/>
  <c r="L1011" i="1" l="1"/>
  <c r="M1011" i="1" s="1"/>
  <c r="N1011" i="1" s="1"/>
  <c r="O1011" i="1" s="1"/>
  <c r="I1012" i="1"/>
  <c r="J1012" i="1" l="1"/>
  <c r="K1012" i="1"/>
  <c r="L1012" i="1" l="1"/>
  <c r="M1012" i="1" s="1"/>
  <c r="N1012" i="1" s="1"/>
  <c r="O1012" i="1" s="1"/>
  <c r="I1013" i="1"/>
  <c r="J1013" i="1" l="1"/>
  <c r="K1013" i="1" s="1"/>
  <c r="L1013" i="1" l="1"/>
  <c r="M1013" i="1" s="1"/>
  <c r="N1013" i="1" s="1"/>
  <c r="O1013" i="1" s="1"/>
  <c r="I1014" i="1"/>
  <c r="J1014" i="1" l="1"/>
  <c r="K1014" i="1" s="1"/>
  <c r="L1014" i="1" l="1"/>
  <c r="M1014" i="1" s="1"/>
  <c r="N1014" i="1" s="1"/>
  <c r="O1014" i="1" s="1"/>
  <c r="I1015" i="1"/>
  <c r="J1015" i="1" l="1"/>
  <c r="K1015" i="1" s="1"/>
  <c r="L1015" i="1" l="1"/>
  <c r="M1015" i="1" s="1"/>
  <c r="N1015" i="1" s="1"/>
  <c r="O1015" i="1" s="1"/>
  <c r="I1016" i="1"/>
  <c r="J1016" i="1" l="1"/>
  <c r="K1016" i="1"/>
  <c r="L1016" i="1" l="1"/>
  <c r="M1016" i="1" s="1"/>
  <c r="N1016" i="1" s="1"/>
  <c r="O1016" i="1" s="1"/>
  <c r="I1017" i="1"/>
  <c r="J1017" i="1" l="1"/>
  <c r="K1017" i="1" s="1"/>
  <c r="L1017" i="1" l="1"/>
  <c r="M1017" i="1" s="1"/>
  <c r="N1017" i="1" s="1"/>
  <c r="O1017" i="1" s="1"/>
  <c r="I1018" i="1"/>
  <c r="J1018" i="1" l="1"/>
  <c r="K1018" i="1"/>
  <c r="L1018" i="1" l="1"/>
  <c r="M1018" i="1" s="1"/>
  <c r="N1018" i="1" s="1"/>
  <c r="O1018" i="1" s="1"/>
  <c r="I1019" i="1"/>
  <c r="J1019" i="1" l="1"/>
  <c r="K1019" i="1" s="1"/>
  <c r="L1019" i="1" l="1"/>
  <c r="M1019" i="1" s="1"/>
  <c r="N1019" i="1" s="1"/>
  <c r="O1019" i="1" s="1"/>
  <c r="I1020" i="1" l="1"/>
  <c r="J1020" i="1" l="1"/>
  <c r="K1020" i="1" s="1"/>
  <c r="L1020" i="1" l="1"/>
  <c r="M1020" i="1" s="1"/>
  <c r="N1020" i="1" s="1"/>
  <c r="O1020" i="1" s="1"/>
  <c r="I1021" i="1"/>
  <c r="J1021" i="1" l="1"/>
  <c r="K1021" i="1" s="1"/>
  <c r="L1021" i="1" l="1"/>
  <c r="M1021" i="1" s="1"/>
  <c r="N1021" i="1" s="1"/>
  <c r="O1021" i="1" s="1"/>
  <c r="I1022" i="1"/>
  <c r="J1022" i="1" l="1"/>
  <c r="K1022" i="1" s="1"/>
  <c r="L1022" i="1" l="1"/>
  <c r="M1022" i="1" s="1"/>
  <c r="N1022" i="1" s="1"/>
  <c r="O1022" i="1" s="1"/>
  <c r="I1023" i="1"/>
  <c r="J1023" i="1" l="1"/>
  <c r="K1023" i="1"/>
  <c r="L1023" i="1" l="1"/>
  <c r="M1023" i="1" s="1"/>
  <c r="N1023" i="1" s="1"/>
  <c r="O1023" i="1" s="1"/>
  <c r="I1024" i="1"/>
  <c r="J1024" i="1" l="1"/>
  <c r="K1024" i="1" s="1"/>
  <c r="L1024" i="1" l="1"/>
  <c r="M1024" i="1" s="1"/>
  <c r="N1024" i="1" s="1"/>
  <c r="O1024" i="1" s="1"/>
  <c r="I1025" i="1"/>
  <c r="J1025" i="1" l="1"/>
  <c r="K1025" i="1" s="1"/>
  <c r="L1025" i="1" l="1"/>
  <c r="M1025" i="1" s="1"/>
  <c r="N1025" i="1" s="1"/>
  <c r="O1025" i="1" s="1"/>
  <c r="I1026" i="1"/>
  <c r="J1026" i="1" l="1"/>
  <c r="K1026" i="1" s="1"/>
  <c r="L1026" i="1" l="1"/>
  <c r="M1026" i="1" s="1"/>
  <c r="N1026" i="1" s="1"/>
  <c r="O1026" i="1" s="1"/>
  <c r="I1027" i="1"/>
  <c r="J1027" i="1" l="1"/>
  <c r="K1027" i="1"/>
  <c r="L1027" i="1" l="1"/>
  <c r="M1027" i="1" s="1"/>
  <c r="N1027" i="1" s="1"/>
  <c r="O1027" i="1" s="1"/>
  <c r="I1028" i="1"/>
  <c r="J1028" i="1" l="1"/>
  <c r="K1028" i="1" s="1"/>
  <c r="L1028" i="1" l="1"/>
  <c r="M1028" i="1" s="1"/>
  <c r="N1028" i="1" s="1"/>
  <c r="O1028" i="1" s="1"/>
  <c r="I1029" i="1"/>
  <c r="J1029" i="1" l="1"/>
  <c r="K1029" i="1"/>
  <c r="L1029" i="1" l="1"/>
  <c r="M1029" i="1" s="1"/>
  <c r="N1029" i="1" s="1"/>
  <c r="O1029" i="1" s="1"/>
  <c r="I1030" i="1"/>
  <c r="J1030" i="1" l="1"/>
  <c r="K1030" i="1" s="1"/>
  <c r="L1030" i="1" l="1"/>
  <c r="M1030" i="1" s="1"/>
  <c r="N1030" i="1" s="1"/>
  <c r="O1030" i="1" s="1"/>
  <c r="I1031" i="1"/>
  <c r="J1031" i="1" l="1"/>
  <c r="K1031" i="1" s="1"/>
  <c r="L1031" i="1" l="1"/>
  <c r="M1031" i="1" s="1"/>
  <c r="N1031" i="1" s="1"/>
  <c r="O1031" i="1" s="1"/>
  <c r="I1032" i="1" l="1"/>
  <c r="J1032" i="1"/>
  <c r="K1032" i="1" s="1"/>
  <c r="L1032" i="1" l="1"/>
  <c r="M1032" i="1" s="1"/>
  <c r="N1032" i="1" s="1"/>
  <c r="O1032" i="1" s="1"/>
  <c r="I1033" i="1"/>
  <c r="J1033" i="1" l="1"/>
  <c r="K1033" i="1"/>
  <c r="L1033" i="1" l="1"/>
  <c r="M1033" i="1" s="1"/>
  <c r="N1033" i="1" s="1"/>
  <c r="O1033" i="1" s="1"/>
  <c r="I1034" i="1" l="1"/>
  <c r="J1034" i="1" l="1"/>
  <c r="K1034" i="1" s="1"/>
  <c r="L1034" i="1" l="1"/>
  <c r="M1034" i="1" s="1"/>
  <c r="N1034" i="1" s="1"/>
  <c r="O1034" i="1" s="1"/>
  <c r="I1035" i="1"/>
  <c r="J1035" i="1" l="1"/>
  <c r="K1035" i="1" s="1"/>
  <c r="L1035" i="1" l="1"/>
  <c r="M1035" i="1" s="1"/>
  <c r="N1035" i="1" s="1"/>
  <c r="O1035" i="1" s="1"/>
  <c r="I1036" i="1"/>
  <c r="J1036" i="1" l="1"/>
  <c r="K1036" i="1" s="1"/>
  <c r="L1036" i="1" l="1"/>
  <c r="M1036" i="1" s="1"/>
  <c r="N1036" i="1" s="1"/>
  <c r="O1036" i="1" s="1"/>
  <c r="I1037" i="1"/>
  <c r="J1037" i="1" l="1"/>
  <c r="K1037" i="1"/>
  <c r="L1037" i="1" l="1"/>
  <c r="M1037" i="1" s="1"/>
  <c r="N1037" i="1" s="1"/>
  <c r="O1037" i="1" s="1"/>
  <c r="I1038" i="1" l="1"/>
  <c r="J1038" i="1" s="1"/>
  <c r="K1038" i="1" s="1"/>
  <c r="L1038" i="1" l="1"/>
  <c r="M1038" i="1" s="1"/>
  <c r="N1038" i="1" s="1"/>
  <c r="O1038" i="1" s="1"/>
  <c r="I1039" i="1" l="1"/>
  <c r="J1039" i="1"/>
  <c r="K1039" i="1" s="1"/>
  <c r="L1039" i="1" l="1"/>
  <c r="M1039" i="1" s="1"/>
  <c r="N1039" i="1" s="1"/>
  <c r="O1039" i="1" s="1"/>
  <c r="I1040" i="1"/>
  <c r="J1040" i="1" l="1"/>
  <c r="K1040" i="1" s="1"/>
  <c r="L1040" i="1" l="1"/>
  <c r="M1040" i="1" s="1"/>
  <c r="N1040" i="1" s="1"/>
  <c r="O1040" i="1" s="1"/>
  <c r="I1041" i="1"/>
  <c r="J1041" i="1" l="1"/>
  <c r="K1041" i="1" s="1"/>
  <c r="L1041" i="1" l="1"/>
  <c r="M1041" i="1" s="1"/>
  <c r="N1041" i="1" s="1"/>
  <c r="O1041" i="1" s="1"/>
  <c r="I1042" i="1" l="1"/>
  <c r="J1042" i="1"/>
  <c r="K1042" i="1" s="1"/>
  <c r="L1042" i="1" l="1"/>
  <c r="M1042" i="1" s="1"/>
  <c r="N1042" i="1" s="1"/>
  <c r="O1042" i="1" s="1"/>
  <c r="I1043" i="1"/>
  <c r="J1043" i="1" l="1"/>
  <c r="K1043" i="1" s="1"/>
  <c r="L1043" i="1" l="1"/>
  <c r="M1043" i="1" s="1"/>
  <c r="N1043" i="1" s="1"/>
  <c r="O1043" i="1" s="1"/>
  <c r="I1044" i="1"/>
  <c r="J1044" i="1" l="1"/>
  <c r="K1044" i="1" s="1"/>
  <c r="L1044" i="1" l="1"/>
  <c r="M1044" i="1" s="1"/>
  <c r="N1044" i="1" s="1"/>
  <c r="O1044" i="1" s="1"/>
  <c r="I1045" i="1" l="1"/>
  <c r="J1045" i="1"/>
  <c r="K1045" i="1" s="1"/>
  <c r="L1045" i="1" l="1"/>
  <c r="M1045" i="1" s="1"/>
  <c r="N1045" i="1" s="1"/>
  <c r="O1045" i="1" s="1"/>
  <c r="I1046" i="1" l="1"/>
  <c r="J1046" i="1"/>
  <c r="K1046" i="1"/>
  <c r="L1046" i="1" l="1"/>
  <c r="M1046" i="1" s="1"/>
  <c r="N1046" i="1" s="1"/>
  <c r="O1046" i="1" s="1"/>
  <c r="I1047" i="1"/>
  <c r="J1047" i="1" l="1"/>
  <c r="K1047" i="1" s="1"/>
  <c r="L1047" i="1" l="1"/>
  <c r="M1047" i="1" s="1"/>
  <c r="N1047" i="1" s="1"/>
  <c r="O1047" i="1" s="1"/>
  <c r="I1048" i="1"/>
  <c r="J1048" i="1" l="1"/>
  <c r="K1048" i="1" s="1"/>
  <c r="L1048" i="1" l="1"/>
  <c r="M1048" i="1" s="1"/>
  <c r="N1048" i="1" s="1"/>
  <c r="O1048" i="1" s="1"/>
  <c r="I1049" i="1"/>
  <c r="J1049" i="1" l="1"/>
  <c r="K1049" i="1" s="1"/>
  <c r="L1049" i="1" l="1"/>
  <c r="M1049" i="1" s="1"/>
  <c r="N1049" i="1" s="1"/>
  <c r="O1049" i="1" s="1"/>
  <c r="I1050" i="1"/>
  <c r="J1050" i="1" l="1"/>
  <c r="K1050" i="1" s="1"/>
  <c r="L1050" i="1" l="1"/>
  <c r="M1050" i="1" s="1"/>
  <c r="N1050" i="1" s="1"/>
  <c r="O1050" i="1" s="1"/>
  <c r="I1051" i="1"/>
  <c r="J1051" i="1" l="1"/>
  <c r="K1051" i="1" s="1"/>
  <c r="L1051" i="1" l="1"/>
  <c r="M1051" i="1" s="1"/>
  <c r="N1051" i="1" s="1"/>
  <c r="O1051" i="1" s="1"/>
  <c r="I1052" i="1"/>
  <c r="J1052" i="1" l="1"/>
  <c r="K1052" i="1"/>
  <c r="L1052" i="1" l="1"/>
  <c r="M1052" i="1" s="1"/>
  <c r="N1052" i="1" s="1"/>
  <c r="O1052" i="1" s="1"/>
  <c r="I1053" i="1"/>
  <c r="J1053" i="1" l="1"/>
  <c r="K1053" i="1" s="1"/>
  <c r="L1053" i="1" l="1"/>
  <c r="M1053" i="1" s="1"/>
  <c r="N1053" i="1" s="1"/>
  <c r="O1053" i="1" s="1"/>
  <c r="I1054" i="1"/>
  <c r="J1054" i="1" l="1"/>
  <c r="K1054" i="1"/>
  <c r="L1054" i="1" l="1"/>
  <c r="M1054" i="1" s="1"/>
  <c r="N1054" i="1" s="1"/>
  <c r="O1054" i="1" s="1"/>
  <c r="I1055" i="1"/>
  <c r="J1055" i="1" l="1"/>
  <c r="K1055" i="1" s="1"/>
  <c r="L1055" i="1" l="1"/>
  <c r="M1055" i="1" s="1"/>
  <c r="N1055" i="1" s="1"/>
  <c r="O1055" i="1" s="1"/>
  <c r="I1056" i="1"/>
  <c r="J1056" i="1" l="1"/>
  <c r="K1056" i="1" s="1"/>
  <c r="L1056" i="1" l="1"/>
  <c r="M1056" i="1" s="1"/>
  <c r="N1056" i="1" s="1"/>
  <c r="O1056" i="1" s="1"/>
  <c r="I1057" i="1"/>
  <c r="J1057" i="1" l="1"/>
  <c r="K1057" i="1" s="1"/>
  <c r="L1057" i="1" l="1"/>
  <c r="M1057" i="1" s="1"/>
  <c r="N1057" i="1" s="1"/>
  <c r="O1057" i="1" s="1"/>
  <c r="I1058" i="1"/>
  <c r="J1058" i="1" l="1"/>
  <c r="K1058" i="1"/>
  <c r="L1058" i="1" l="1"/>
  <c r="M1058" i="1" s="1"/>
  <c r="N1058" i="1" s="1"/>
  <c r="O1058" i="1" s="1"/>
  <c r="I1059" i="1"/>
  <c r="J1059" i="1" l="1"/>
  <c r="K1059" i="1" s="1"/>
  <c r="L1059" i="1" l="1"/>
  <c r="M1059" i="1" s="1"/>
  <c r="N1059" i="1" s="1"/>
  <c r="O1059" i="1" s="1"/>
  <c r="I1060" i="1"/>
  <c r="J1060" i="1" l="1"/>
  <c r="K1060" i="1" s="1"/>
  <c r="L1060" i="1" l="1"/>
  <c r="M1060" i="1" s="1"/>
  <c r="N1060" i="1" s="1"/>
  <c r="O1060" i="1" s="1"/>
  <c r="I1061" i="1"/>
  <c r="J1061" i="1" l="1"/>
  <c r="K1061" i="1"/>
  <c r="L1061" i="1" l="1"/>
  <c r="M1061" i="1" s="1"/>
  <c r="N1061" i="1" s="1"/>
  <c r="O1061" i="1" s="1"/>
  <c r="I1062" i="1"/>
  <c r="J1062" i="1" l="1"/>
  <c r="K1062" i="1"/>
  <c r="L1062" i="1" l="1"/>
  <c r="M1062" i="1" s="1"/>
  <c r="N1062" i="1" s="1"/>
  <c r="O1062" i="1" s="1"/>
  <c r="I1063" i="1"/>
  <c r="J1063" i="1" l="1"/>
  <c r="K1063" i="1" s="1"/>
  <c r="L1063" i="1" l="1"/>
  <c r="M1063" i="1" s="1"/>
  <c r="N1063" i="1" s="1"/>
  <c r="O1063" i="1" s="1"/>
  <c r="I1064" i="1"/>
  <c r="J1064" i="1" l="1"/>
  <c r="K1064" i="1"/>
  <c r="L1064" i="1" l="1"/>
  <c r="M1064" i="1" s="1"/>
  <c r="N1064" i="1" s="1"/>
  <c r="O1064" i="1" s="1"/>
  <c r="I1065" i="1" l="1"/>
  <c r="J1065" i="1" l="1"/>
  <c r="K1065" i="1" s="1"/>
  <c r="L1065" i="1" l="1"/>
  <c r="M1065" i="1" s="1"/>
  <c r="N1065" i="1" s="1"/>
  <c r="O1065" i="1" s="1"/>
  <c r="I1066" i="1" l="1"/>
  <c r="J1066" i="1"/>
  <c r="K1066" i="1" s="1"/>
  <c r="L1066" i="1" l="1"/>
  <c r="M1066" i="1" s="1"/>
  <c r="N1066" i="1" s="1"/>
  <c r="O1066" i="1" s="1"/>
  <c r="I1067" i="1"/>
  <c r="J1067" i="1" l="1"/>
  <c r="K1067" i="1" s="1"/>
  <c r="L1067" i="1" l="1"/>
  <c r="M1067" i="1" s="1"/>
  <c r="N1067" i="1" s="1"/>
  <c r="O1067" i="1" s="1"/>
  <c r="I1068" i="1"/>
  <c r="J1068" i="1" l="1"/>
  <c r="K1068" i="1" s="1"/>
  <c r="L1068" i="1" l="1"/>
  <c r="M1068" i="1" s="1"/>
  <c r="N1068" i="1" s="1"/>
  <c r="O1068" i="1" s="1"/>
  <c r="I1069" i="1"/>
  <c r="J1069" i="1" l="1"/>
  <c r="K1069" i="1" s="1"/>
  <c r="L1069" i="1" l="1"/>
  <c r="M1069" i="1" s="1"/>
  <c r="N1069" i="1" s="1"/>
  <c r="O1069" i="1" s="1"/>
  <c r="I1070" i="1"/>
  <c r="J1070" i="1" l="1"/>
  <c r="K1070" i="1" s="1"/>
  <c r="L1070" i="1" l="1"/>
  <c r="M1070" i="1" s="1"/>
  <c r="N1070" i="1" s="1"/>
  <c r="O1070" i="1" s="1"/>
  <c r="I1071" i="1" l="1"/>
  <c r="J1071" i="1" l="1"/>
  <c r="K1071" i="1" s="1"/>
  <c r="L1071" i="1" l="1"/>
  <c r="M1071" i="1" s="1"/>
  <c r="N1071" i="1" s="1"/>
  <c r="O1071" i="1" s="1"/>
  <c r="I1072" i="1"/>
  <c r="J1072" i="1" l="1"/>
  <c r="K1072" i="1" s="1"/>
  <c r="L1072" i="1" l="1"/>
  <c r="M1072" i="1" s="1"/>
  <c r="N1072" i="1" s="1"/>
  <c r="O1072" i="1" s="1"/>
  <c r="I1073" i="1"/>
  <c r="J1073" i="1" l="1"/>
  <c r="K1073" i="1" s="1"/>
  <c r="L1073" i="1" l="1"/>
  <c r="M1073" i="1" s="1"/>
  <c r="N1073" i="1" s="1"/>
  <c r="O1073" i="1" s="1"/>
  <c r="I1074" i="1"/>
  <c r="J1074" i="1" l="1"/>
  <c r="K1074" i="1" s="1"/>
  <c r="L1074" i="1" l="1"/>
  <c r="M1074" i="1" s="1"/>
  <c r="N1074" i="1" s="1"/>
  <c r="O1074" i="1" s="1"/>
  <c r="I1075" i="1"/>
  <c r="J1075" i="1" l="1"/>
  <c r="K1075" i="1" s="1"/>
  <c r="L1075" i="1" l="1"/>
  <c r="M1075" i="1" s="1"/>
  <c r="N1075" i="1" s="1"/>
  <c r="O1075" i="1" s="1"/>
  <c r="I1076" i="1" l="1"/>
  <c r="J1076" i="1" l="1"/>
  <c r="K1076" i="1" s="1"/>
  <c r="L1076" i="1" l="1"/>
  <c r="M1076" i="1" s="1"/>
  <c r="N1076" i="1" s="1"/>
  <c r="O1076" i="1" s="1"/>
  <c r="I1077" i="1" l="1"/>
  <c r="J1077" i="1" s="1"/>
  <c r="K1077" i="1" s="1"/>
  <c r="L1077" i="1" l="1"/>
  <c r="M1077" i="1" s="1"/>
  <c r="N1077" i="1" s="1"/>
  <c r="O1077" i="1" s="1"/>
  <c r="I1078" i="1"/>
  <c r="J1078" i="1" l="1"/>
  <c r="K1078" i="1" s="1"/>
  <c r="L1078" i="1" l="1"/>
  <c r="M1078" i="1" s="1"/>
  <c r="N1078" i="1" s="1"/>
  <c r="O1078" i="1" s="1"/>
  <c r="I1079" i="1"/>
  <c r="J1079" i="1" l="1"/>
  <c r="K1079" i="1" s="1"/>
  <c r="L1079" i="1" l="1"/>
  <c r="M1079" i="1" s="1"/>
  <c r="N1079" i="1" s="1"/>
  <c r="O1079" i="1" s="1"/>
  <c r="I1080" i="1"/>
  <c r="J1080" i="1" l="1"/>
  <c r="K1080" i="1" s="1"/>
  <c r="L1080" i="1" l="1"/>
  <c r="M1080" i="1" s="1"/>
  <c r="N1080" i="1" s="1"/>
  <c r="O1080" i="1" s="1"/>
  <c r="I1081" i="1"/>
  <c r="J1081" i="1" l="1"/>
  <c r="K1081" i="1" s="1"/>
  <c r="L1081" i="1" l="1"/>
  <c r="M1081" i="1" s="1"/>
  <c r="N1081" i="1" s="1"/>
  <c r="O1081" i="1" s="1"/>
  <c r="I1082" i="1" l="1"/>
  <c r="J1082" i="1" s="1"/>
  <c r="K1082" i="1" l="1"/>
  <c r="L1082" i="1" s="1"/>
  <c r="M1082" i="1" s="1"/>
  <c r="N1082" i="1" s="1"/>
  <c r="O1082" i="1" s="1"/>
  <c r="I1083" i="1" l="1"/>
  <c r="J1083" i="1"/>
  <c r="K1083" i="1" s="1"/>
  <c r="L1083" i="1" l="1"/>
  <c r="M1083" i="1" s="1"/>
  <c r="N1083" i="1" s="1"/>
  <c r="O1083" i="1" s="1"/>
  <c r="I1084" i="1"/>
  <c r="J1084" i="1" l="1"/>
  <c r="K1084" i="1"/>
  <c r="L1084" i="1" l="1"/>
  <c r="M1084" i="1" s="1"/>
  <c r="N1084" i="1" s="1"/>
  <c r="O1084" i="1" s="1"/>
  <c r="I1085" i="1"/>
  <c r="J1085" i="1" l="1"/>
  <c r="K1085" i="1"/>
  <c r="L1085" i="1" l="1"/>
  <c r="M1085" i="1" s="1"/>
  <c r="N1085" i="1" s="1"/>
  <c r="O1085" i="1" s="1"/>
  <c r="I1086" i="1"/>
  <c r="J1086" i="1" l="1"/>
  <c r="K1086" i="1"/>
  <c r="L1086" i="1" l="1"/>
  <c r="M1086" i="1" s="1"/>
  <c r="N1086" i="1" s="1"/>
  <c r="O1086" i="1" s="1"/>
  <c r="I1087" i="1"/>
  <c r="J1087" i="1" l="1"/>
  <c r="K1087" i="1" s="1"/>
  <c r="L1087" i="1" l="1"/>
  <c r="M1087" i="1" s="1"/>
  <c r="N1087" i="1" s="1"/>
  <c r="O1087" i="1" s="1"/>
  <c r="I1088" i="1"/>
  <c r="J1088" i="1" l="1"/>
  <c r="K1088" i="1" s="1"/>
  <c r="L1088" i="1" l="1"/>
  <c r="M1088" i="1" s="1"/>
  <c r="N1088" i="1" s="1"/>
  <c r="O1088" i="1" s="1"/>
  <c r="I1089" i="1"/>
  <c r="J1089" i="1" l="1"/>
  <c r="K1089" i="1" s="1"/>
  <c r="L1089" i="1" l="1"/>
  <c r="M1089" i="1" s="1"/>
  <c r="N1089" i="1" s="1"/>
  <c r="O1089" i="1" s="1"/>
  <c r="I1090" i="1"/>
  <c r="J1090" i="1" l="1"/>
  <c r="K1090" i="1" s="1"/>
  <c r="L1090" i="1" l="1"/>
  <c r="M1090" i="1" s="1"/>
  <c r="N1090" i="1" s="1"/>
  <c r="O1090" i="1" s="1"/>
  <c r="I1091" i="1"/>
  <c r="J1091" i="1" l="1"/>
  <c r="K1091" i="1" s="1"/>
  <c r="L1091" i="1" l="1"/>
  <c r="M1091" i="1" s="1"/>
  <c r="N1091" i="1" s="1"/>
  <c r="O1091" i="1" s="1"/>
  <c r="I1092" i="1" l="1"/>
  <c r="J1092" i="1"/>
  <c r="K1092" i="1" s="1"/>
  <c r="L1092" i="1" l="1"/>
  <c r="M1092" i="1" s="1"/>
  <c r="N1092" i="1" s="1"/>
  <c r="O1092" i="1" s="1"/>
  <c r="I1093" i="1"/>
  <c r="J1093" i="1" l="1"/>
  <c r="K1093" i="1" s="1"/>
  <c r="L1093" i="1" l="1"/>
  <c r="M1093" i="1" s="1"/>
  <c r="N1093" i="1" s="1"/>
  <c r="O1093" i="1" s="1"/>
  <c r="I1094" i="1"/>
  <c r="J1094" i="1" l="1"/>
  <c r="K1094" i="1"/>
  <c r="L1094" i="1" l="1"/>
  <c r="M1094" i="1" s="1"/>
  <c r="N1094" i="1" s="1"/>
  <c r="O1094" i="1" s="1"/>
  <c r="I1095" i="1"/>
  <c r="J1095" i="1" l="1"/>
  <c r="K1095" i="1" s="1"/>
  <c r="L1095" i="1" l="1"/>
  <c r="M1095" i="1" s="1"/>
  <c r="N1095" i="1" s="1"/>
  <c r="O1095" i="1" s="1"/>
  <c r="I1096" i="1"/>
  <c r="J1096" i="1" l="1"/>
  <c r="K1096" i="1"/>
  <c r="L1096" i="1" l="1"/>
  <c r="M1096" i="1" s="1"/>
  <c r="N1096" i="1" s="1"/>
  <c r="O1096" i="1" s="1"/>
  <c r="I1097" i="1"/>
  <c r="J1097" i="1" l="1"/>
  <c r="K1097" i="1" s="1"/>
  <c r="L1097" i="1" l="1"/>
  <c r="M1097" i="1" s="1"/>
  <c r="N1097" i="1" s="1"/>
  <c r="O1097" i="1" s="1"/>
  <c r="I1098" i="1"/>
  <c r="J1098" i="1" l="1"/>
  <c r="K1098" i="1" s="1"/>
  <c r="L1098" i="1" l="1"/>
  <c r="M1098" i="1" s="1"/>
  <c r="N1098" i="1" s="1"/>
  <c r="O1098" i="1" s="1"/>
  <c r="I1099" i="1" l="1"/>
  <c r="J1099" i="1" l="1"/>
  <c r="K1099" i="1" s="1"/>
  <c r="L1099" i="1" l="1"/>
  <c r="M1099" i="1" s="1"/>
  <c r="N1099" i="1" s="1"/>
  <c r="O1099" i="1" s="1"/>
  <c r="I1100" i="1"/>
  <c r="J1100" i="1" l="1"/>
  <c r="K1100" i="1"/>
  <c r="L1100" i="1" l="1"/>
  <c r="M1100" i="1" s="1"/>
  <c r="N1100" i="1" s="1"/>
  <c r="O1100" i="1" s="1"/>
  <c r="I1101" i="1" l="1"/>
  <c r="J1101" i="1" l="1"/>
  <c r="K1101" i="1"/>
  <c r="L1101" i="1" l="1"/>
  <c r="M1101" i="1" s="1"/>
  <c r="N1101" i="1" s="1"/>
  <c r="O1101" i="1" s="1"/>
  <c r="I1102" i="1"/>
  <c r="J1102" i="1" l="1"/>
  <c r="K1102" i="1" s="1"/>
  <c r="L1102" i="1" l="1"/>
  <c r="M1102" i="1" s="1"/>
  <c r="N1102" i="1" s="1"/>
  <c r="O1102" i="1" s="1"/>
  <c r="I1103" i="1"/>
  <c r="J1103" i="1" l="1"/>
  <c r="K1103" i="1" s="1"/>
  <c r="L1103" i="1" l="1"/>
  <c r="M1103" i="1" s="1"/>
  <c r="N1103" i="1" s="1"/>
  <c r="O1103" i="1" s="1"/>
  <c r="I1104" i="1"/>
  <c r="J1104" i="1" l="1"/>
  <c r="K1104" i="1" s="1"/>
  <c r="L1104" i="1" l="1"/>
  <c r="M1104" i="1" s="1"/>
  <c r="N1104" i="1" s="1"/>
  <c r="O1104" i="1" s="1"/>
  <c r="I1105" i="1"/>
  <c r="J1105" i="1" l="1"/>
  <c r="K1105" i="1" s="1"/>
  <c r="L1105" i="1" l="1"/>
  <c r="M1105" i="1" s="1"/>
  <c r="N1105" i="1" s="1"/>
  <c r="O1105" i="1" s="1"/>
  <c r="I1106" i="1"/>
  <c r="J1106" i="1" l="1"/>
  <c r="K1106" i="1" s="1"/>
  <c r="L1106" i="1" l="1"/>
  <c r="M1106" i="1" s="1"/>
  <c r="N1106" i="1" s="1"/>
  <c r="O1106" i="1" s="1"/>
  <c r="I1107" i="1"/>
  <c r="J1107" i="1" l="1"/>
  <c r="K1107" i="1" s="1"/>
  <c r="L1107" i="1" l="1"/>
  <c r="M1107" i="1" s="1"/>
  <c r="N1107" i="1" s="1"/>
  <c r="O1107" i="1" s="1"/>
  <c r="I1108" i="1"/>
  <c r="J1108" i="1" l="1"/>
  <c r="K1108" i="1"/>
  <c r="L1108" i="1" l="1"/>
  <c r="M1108" i="1" s="1"/>
  <c r="N1108" i="1" s="1"/>
  <c r="O1108" i="1" s="1"/>
  <c r="I1109" i="1"/>
  <c r="J1109" i="1" l="1"/>
  <c r="K1109" i="1"/>
  <c r="L1109" i="1" l="1"/>
  <c r="M1109" i="1" s="1"/>
  <c r="N1109" i="1" s="1"/>
  <c r="O1109" i="1" s="1"/>
  <c r="I1110" i="1"/>
  <c r="J1110" i="1" l="1"/>
  <c r="K1110" i="1" s="1"/>
  <c r="L1110" i="1" l="1"/>
  <c r="M1110" i="1" s="1"/>
  <c r="N1110" i="1" s="1"/>
  <c r="O1110" i="1" s="1"/>
  <c r="I1111" i="1"/>
  <c r="J1111" i="1" l="1"/>
  <c r="K1111" i="1" s="1"/>
  <c r="L1111" i="1" l="1"/>
  <c r="M1111" i="1" s="1"/>
  <c r="N1111" i="1" s="1"/>
  <c r="O1111" i="1" s="1"/>
  <c r="I1112" i="1"/>
  <c r="J1112" i="1" l="1"/>
  <c r="K1112" i="1" s="1"/>
  <c r="L1112" i="1" l="1"/>
  <c r="M1112" i="1" s="1"/>
  <c r="N1112" i="1" s="1"/>
  <c r="O1112" i="1" s="1"/>
  <c r="I1113" i="1" l="1"/>
  <c r="J1113" i="1" l="1"/>
  <c r="K1113" i="1" s="1"/>
  <c r="L1113" i="1" l="1"/>
  <c r="M1113" i="1" s="1"/>
  <c r="N1113" i="1" s="1"/>
  <c r="O1113" i="1" s="1"/>
  <c r="I1114" i="1"/>
  <c r="J1114" i="1" l="1"/>
  <c r="K1114" i="1" s="1"/>
  <c r="L1114" i="1" l="1"/>
  <c r="M1114" i="1" s="1"/>
  <c r="N1114" i="1" s="1"/>
  <c r="O1114" i="1" s="1"/>
  <c r="I1115" i="1"/>
  <c r="J1115" i="1" l="1"/>
  <c r="K1115" i="1" s="1"/>
  <c r="L1115" i="1" l="1"/>
  <c r="M1115" i="1" s="1"/>
  <c r="N1115" i="1" s="1"/>
  <c r="O1115" i="1" s="1"/>
  <c r="I1116" i="1"/>
  <c r="J1116" i="1" l="1"/>
  <c r="K1116" i="1" s="1"/>
  <c r="L1116" i="1" l="1"/>
  <c r="M1116" i="1" s="1"/>
  <c r="N1116" i="1" s="1"/>
  <c r="O1116" i="1" s="1"/>
  <c r="I1117" i="1"/>
  <c r="J1117" i="1" l="1"/>
  <c r="K1117" i="1" s="1"/>
  <c r="L1117" i="1" l="1"/>
  <c r="M1117" i="1" s="1"/>
  <c r="N1117" i="1" s="1"/>
  <c r="O1117" i="1" s="1"/>
  <c r="I1118" i="1"/>
  <c r="J1118" i="1" l="1"/>
  <c r="K1118" i="1" s="1"/>
  <c r="L1118" i="1" l="1"/>
  <c r="M1118" i="1" s="1"/>
  <c r="N1118" i="1" s="1"/>
  <c r="O1118" i="1" s="1"/>
  <c r="I1119" i="1"/>
  <c r="J1119" i="1" l="1"/>
  <c r="K1119" i="1" s="1"/>
  <c r="L1119" i="1" l="1"/>
  <c r="M1119" i="1" s="1"/>
  <c r="N1119" i="1" s="1"/>
  <c r="O1119" i="1" s="1"/>
  <c r="I1120" i="1"/>
  <c r="J1120" i="1" l="1"/>
  <c r="K1120" i="1" s="1"/>
  <c r="L1120" i="1" l="1"/>
  <c r="M1120" i="1" s="1"/>
  <c r="N1120" i="1" s="1"/>
  <c r="O1120" i="1" s="1"/>
  <c r="I1121" i="1"/>
  <c r="J1121" i="1" l="1"/>
  <c r="K1121" i="1" s="1"/>
  <c r="L1121" i="1" l="1"/>
  <c r="M1121" i="1" s="1"/>
  <c r="N1121" i="1" s="1"/>
  <c r="O1121" i="1" s="1"/>
  <c r="I1122" i="1"/>
  <c r="J1122" i="1" l="1"/>
  <c r="K1122" i="1" s="1"/>
  <c r="L1122" i="1" l="1"/>
  <c r="M1122" i="1" s="1"/>
  <c r="N1122" i="1" s="1"/>
  <c r="O1122" i="1" s="1"/>
  <c r="I1123" i="1"/>
  <c r="J1123" i="1" l="1"/>
  <c r="K1123" i="1"/>
  <c r="L1123" i="1" l="1"/>
  <c r="M1123" i="1" s="1"/>
  <c r="N1123" i="1" s="1"/>
  <c r="O1123" i="1" s="1"/>
  <c r="I1124" i="1"/>
  <c r="J1124" i="1" l="1"/>
  <c r="K1124" i="1"/>
  <c r="L1124" i="1" l="1"/>
  <c r="M1124" i="1" s="1"/>
  <c r="N1124" i="1" s="1"/>
  <c r="O1124" i="1" s="1"/>
  <c r="I1125" i="1"/>
  <c r="J1125" i="1" l="1"/>
  <c r="K1125" i="1" s="1"/>
  <c r="L1125" i="1" l="1"/>
  <c r="M1125" i="1" s="1"/>
  <c r="N1125" i="1" s="1"/>
  <c r="O1125" i="1" s="1"/>
  <c r="I1126" i="1"/>
  <c r="J1126" i="1" l="1"/>
  <c r="K1126" i="1" s="1"/>
  <c r="L1126" i="1" l="1"/>
  <c r="M1126" i="1" s="1"/>
  <c r="N1126" i="1" s="1"/>
  <c r="O1126" i="1" s="1"/>
  <c r="I1127" i="1" l="1"/>
  <c r="J1127" i="1"/>
  <c r="K1127" i="1" s="1"/>
  <c r="L1127" i="1" l="1"/>
  <c r="M1127" i="1" s="1"/>
  <c r="N1127" i="1" s="1"/>
  <c r="O1127" i="1" s="1"/>
  <c r="I1128" i="1"/>
  <c r="J1128" i="1" l="1"/>
  <c r="K1128" i="1"/>
  <c r="L1128" i="1" l="1"/>
  <c r="M1128" i="1" s="1"/>
  <c r="N1128" i="1" s="1"/>
  <c r="O1128" i="1" s="1"/>
  <c r="I1129" i="1"/>
  <c r="J1129" i="1" l="1"/>
  <c r="K1129" i="1" s="1"/>
  <c r="L1129" i="1" l="1"/>
  <c r="M1129" i="1" s="1"/>
  <c r="N1129" i="1" s="1"/>
  <c r="O1129" i="1" s="1"/>
  <c r="I1130" i="1" l="1"/>
  <c r="J1130" i="1"/>
  <c r="K1130" i="1" s="1"/>
  <c r="L1130" i="1" l="1"/>
  <c r="M1130" i="1" s="1"/>
  <c r="N1130" i="1" s="1"/>
  <c r="O1130" i="1" s="1"/>
  <c r="I1131" i="1"/>
  <c r="J1131" i="1" l="1"/>
  <c r="K1131" i="1" s="1"/>
  <c r="L1131" i="1" l="1"/>
  <c r="M1131" i="1" s="1"/>
  <c r="N1131" i="1" s="1"/>
  <c r="O1131" i="1" s="1"/>
  <c r="I1132" i="1" l="1"/>
  <c r="J1132" i="1" l="1"/>
  <c r="K1132" i="1" s="1"/>
  <c r="L1132" i="1" l="1"/>
  <c r="M1132" i="1" s="1"/>
  <c r="N1132" i="1" s="1"/>
  <c r="O1132" i="1" s="1"/>
  <c r="I1133" i="1"/>
  <c r="J1133" i="1" l="1"/>
  <c r="K1133" i="1" s="1"/>
  <c r="L1133" i="1" l="1"/>
  <c r="M1133" i="1" s="1"/>
  <c r="N1133" i="1" s="1"/>
  <c r="O1133" i="1" s="1"/>
  <c r="I1134" i="1"/>
  <c r="J1134" i="1" l="1"/>
  <c r="K1134" i="1" s="1"/>
  <c r="L1134" i="1" l="1"/>
  <c r="M1134" i="1" s="1"/>
  <c r="N1134" i="1" s="1"/>
  <c r="O1134" i="1" s="1"/>
  <c r="I1135" i="1" l="1"/>
  <c r="J1135" i="1"/>
  <c r="K1135" i="1" s="1"/>
  <c r="L1135" i="1" l="1"/>
  <c r="M1135" i="1" s="1"/>
  <c r="N1135" i="1" s="1"/>
  <c r="O1135" i="1" s="1"/>
  <c r="I1136" i="1"/>
  <c r="J1136" i="1" l="1"/>
  <c r="K1136" i="1" s="1"/>
  <c r="L1136" i="1" l="1"/>
  <c r="M1136" i="1" s="1"/>
  <c r="N1136" i="1" s="1"/>
  <c r="O1136" i="1" s="1"/>
  <c r="I1137" i="1"/>
  <c r="J1137" i="1" l="1"/>
  <c r="K1137" i="1" s="1"/>
  <c r="L1137" i="1" l="1"/>
  <c r="M1137" i="1" s="1"/>
  <c r="N1137" i="1" s="1"/>
  <c r="O1137" i="1" s="1"/>
  <c r="I1138" i="1"/>
  <c r="J1138" i="1" l="1"/>
  <c r="K1138" i="1" s="1"/>
  <c r="L1138" i="1" l="1"/>
  <c r="M1138" i="1" s="1"/>
  <c r="N1138" i="1" s="1"/>
  <c r="O1138" i="1" s="1"/>
  <c r="I1139" i="1"/>
  <c r="J1139" i="1" l="1"/>
  <c r="K1139" i="1" s="1"/>
  <c r="L1139" i="1" l="1"/>
  <c r="M1139" i="1" s="1"/>
  <c r="N1139" i="1" s="1"/>
  <c r="O1139" i="1" s="1"/>
  <c r="I1140" i="1"/>
  <c r="J1140" i="1" l="1"/>
  <c r="K1140" i="1"/>
  <c r="L1140" i="1" l="1"/>
  <c r="M1140" i="1" s="1"/>
  <c r="N1140" i="1" s="1"/>
  <c r="O1140" i="1" s="1"/>
  <c r="I1141" i="1"/>
  <c r="J1141" i="1" l="1"/>
  <c r="K1141" i="1" s="1"/>
  <c r="L1141" i="1" l="1"/>
  <c r="M1141" i="1" s="1"/>
  <c r="N1141" i="1" s="1"/>
  <c r="O1141" i="1" s="1"/>
  <c r="I1142" i="1"/>
  <c r="J1142" i="1" l="1"/>
  <c r="K1142" i="1" s="1"/>
  <c r="L1142" i="1" l="1"/>
  <c r="M1142" i="1" s="1"/>
  <c r="N1142" i="1" s="1"/>
  <c r="O1142" i="1" s="1"/>
  <c r="I1143" i="1"/>
  <c r="J1143" i="1" l="1"/>
  <c r="K1143" i="1" s="1"/>
  <c r="L1143" i="1" l="1"/>
  <c r="M1143" i="1" s="1"/>
  <c r="N1143" i="1" s="1"/>
  <c r="O1143" i="1" s="1"/>
  <c r="I1144" i="1"/>
  <c r="J1144" i="1" l="1"/>
  <c r="K1144" i="1" s="1"/>
  <c r="L1144" i="1" l="1"/>
  <c r="M1144" i="1" s="1"/>
  <c r="N1144" i="1" s="1"/>
  <c r="O1144" i="1" s="1"/>
  <c r="I1145" i="1" l="1"/>
  <c r="J1145" i="1" l="1"/>
  <c r="K1145" i="1" s="1"/>
  <c r="L1145" i="1" l="1"/>
  <c r="M1145" i="1" s="1"/>
  <c r="N1145" i="1" s="1"/>
  <c r="O1145" i="1" s="1"/>
  <c r="I1146" i="1"/>
  <c r="J1146" i="1" l="1"/>
  <c r="K1146" i="1" s="1"/>
  <c r="L1146" i="1" l="1"/>
  <c r="M1146" i="1" s="1"/>
  <c r="N1146" i="1" s="1"/>
  <c r="O1146" i="1" s="1"/>
  <c r="I1147" i="1" l="1"/>
  <c r="J1147" i="1" s="1"/>
  <c r="K1147" i="1" s="1"/>
  <c r="L1147" i="1" l="1"/>
  <c r="M1147" i="1" s="1"/>
  <c r="N1147" i="1" s="1"/>
  <c r="O1147" i="1" s="1"/>
  <c r="I1148" i="1"/>
  <c r="J1148" i="1" l="1"/>
  <c r="K1148" i="1" s="1"/>
  <c r="L1148" i="1" l="1"/>
  <c r="M1148" i="1" s="1"/>
  <c r="N1148" i="1" s="1"/>
  <c r="O1148" i="1" s="1"/>
  <c r="I1149" i="1"/>
  <c r="J1149" i="1" l="1"/>
  <c r="K1149" i="1" s="1"/>
  <c r="L1149" i="1" l="1"/>
  <c r="M1149" i="1" s="1"/>
  <c r="N1149" i="1" s="1"/>
  <c r="O1149" i="1" s="1"/>
  <c r="I1150" i="1"/>
  <c r="J1150" i="1" l="1"/>
  <c r="K1150" i="1" s="1"/>
  <c r="L1150" i="1" l="1"/>
  <c r="M1150" i="1" s="1"/>
  <c r="N1150" i="1" s="1"/>
  <c r="O1150" i="1" s="1"/>
  <c r="I1151" i="1"/>
  <c r="J1151" i="1" l="1"/>
  <c r="K1151" i="1" s="1"/>
  <c r="L1151" i="1" l="1"/>
  <c r="M1151" i="1" s="1"/>
  <c r="N1151" i="1" s="1"/>
  <c r="O1151" i="1" s="1"/>
  <c r="I1152" i="1" l="1"/>
  <c r="J1152" i="1"/>
  <c r="K1152" i="1" s="1"/>
  <c r="L1152" i="1" l="1"/>
  <c r="M1152" i="1" s="1"/>
  <c r="N1152" i="1" s="1"/>
  <c r="O1152" i="1" s="1"/>
  <c r="I1153" i="1"/>
  <c r="J1153" i="1" l="1"/>
  <c r="K1153" i="1" s="1"/>
  <c r="L1153" i="1" l="1"/>
  <c r="M1153" i="1" s="1"/>
  <c r="N1153" i="1" s="1"/>
  <c r="O1153" i="1" s="1"/>
  <c r="I1154" i="1"/>
  <c r="J1154" i="1" l="1"/>
  <c r="K1154" i="1" s="1"/>
  <c r="L1154" i="1" l="1"/>
  <c r="M1154" i="1" s="1"/>
  <c r="N1154" i="1" s="1"/>
  <c r="O1154" i="1" s="1"/>
  <c r="I1155" i="1"/>
  <c r="J1155" i="1" l="1"/>
  <c r="K1155" i="1" s="1"/>
  <c r="L1155" i="1" l="1"/>
  <c r="M1155" i="1" s="1"/>
  <c r="N1155" i="1" s="1"/>
  <c r="O1155" i="1" s="1"/>
  <c r="I1156" i="1"/>
  <c r="J1156" i="1" l="1"/>
  <c r="K1156" i="1" s="1"/>
  <c r="L1156" i="1" l="1"/>
  <c r="M1156" i="1" s="1"/>
  <c r="N1156" i="1" s="1"/>
  <c r="O1156" i="1" s="1"/>
  <c r="I1157" i="1"/>
  <c r="J1157" i="1" l="1"/>
  <c r="K1157" i="1" s="1"/>
  <c r="L1157" i="1" l="1"/>
  <c r="M1157" i="1" s="1"/>
  <c r="N1157" i="1" s="1"/>
  <c r="O1157" i="1" s="1"/>
  <c r="I1158" i="1"/>
  <c r="J1158" i="1" l="1"/>
  <c r="K1158" i="1" s="1"/>
  <c r="L1158" i="1" l="1"/>
  <c r="M1158" i="1" s="1"/>
  <c r="N1158" i="1" s="1"/>
  <c r="O1158" i="1" s="1"/>
  <c r="I1159" i="1" l="1"/>
  <c r="J1159" i="1"/>
  <c r="K1159" i="1" s="1"/>
  <c r="L1159" i="1" l="1"/>
  <c r="M1159" i="1" s="1"/>
  <c r="N1159" i="1" s="1"/>
  <c r="O1159" i="1" s="1"/>
  <c r="I1160" i="1"/>
  <c r="J1160" i="1" l="1"/>
  <c r="K1160" i="1" s="1"/>
  <c r="L1160" i="1" l="1"/>
  <c r="M1160" i="1" s="1"/>
  <c r="N1160" i="1" s="1"/>
  <c r="O1160" i="1" s="1"/>
  <c r="I1161" i="1"/>
  <c r="J1161" i="1" l="1"/>
  <c r="K1161" i="1" s="1"/>
  <c r="L1161" i="1" l="1"/>
  <c r="M1161" i="1" s="1"/>
  <c r="N1161" i="1" s="1"/>
  <c r="O1161" i="1" s="1"/>
  <c r="I1162" i="1"/>
  <c r="J1162" i="1" l="1"/>
  <c r="K1162" i="1" s="1"/>
  <c r="L1162" i="1" l="1"/>
  <c r="M1162" i="1" s="1"/>
  <c r="N1162" i="1" s="1"/>
  <c r="O1162" i="1" s="1"/>
  <c r="I1163" i="1"/>
  <c r="J1163" i="1" l="1"/>
  <c r="K1163" i="1" s="1"/>
  <c r="L1163" i="1" l="1"/>
  <c r="M1163" i="1" s="1"/>
  <c r="N1163" i="1" s="1"/>
  <c r="O1163" i="1" s="1"/>
  <c r="I1164" i="1" l="1"/>
  <c r="J1164" i="1" l="1"/>
  <c r="K1164" i="1" s="1"/>
  <c r="L1164" i="1" l="1"/>
  <c r="M1164" i="1" s="1"/>
  <c r="N1164" i="1" s="1"/>
  <c r="O1164" i="1" s="1"/>
  <c r="I1165" i="1"/>
  <c r="J1165" i="1" l="1"/>
  <c r="K1165" i="1" s="1"/>
  <c r="L1165" i="1" l="1"/>
  <c r="M1165" i="1" s="1"/>
  <c r="N1165" i="1" s="1"/>
  <c r="O1165" i="1" s="1"/>
  <c r="I1166" i="1"/>
  <c r="J1166" i="1" l="1"/>
  <c r="K1166" i="1" s="1"/>
  <c r="L1166" i="1" l="1"/>
  <c r="M1166" i="1" s="1"/>
  <c r="N1166" i="1" s="1"/>
  <c r="O1166" i="1" s="1"/>
  <c r="I1167" i="1"/>
  <c r="J1167" i="1" l="1"/>
  <c r="K1167" i="1" s="1"/>
  <c r="L1167" i="1" l="1"/>
  <c r="M1167" i="1" s="1"/>
  <c r="N1167" i="1" s="1"/>
  <c r="O1167" i="1" s="1"/>
  <c r="I1168" i="1"/>
  <c r="J1168" i="1" l="1"/>
  <c r="K1168" i="1" s="1"/>
  <c r="L1168" i="1" l="1"/>
  <c r="M1168" i="1" s="1"/>
  <c r="N1168" i="1" s="1"/>
  <c r="O1168" i="1" s="1"/>
  <c r="I1169" i="1"/>
  <c r="J1169" i="1" l="1"/>
  <c r="K1169" i="1" s="1"/>
  <c r="L1169" i="1" l="1"/>
  <c r="M1169" i="1" s="1"/>
  <c r="N1169" i="1" s="1"/>
  <c r="O1169" i="1" s="1"/>
  <c r="I1170" i="1"/>
  <c r="J1170" i="1" l="1"/>
  <c r="K1170" i="1" s="1"/>
  <c r="L1170" i="1" l="1"/>
  <c r="M1170" i="1" s="1"/>
  <c r="N1170" i="1" s="1"/>
  <c r="O1170" i="1" s="1"/>
  <c r="I1171" i="1"/>
  <c r="J1171" i="1" l="1"/>
  <c r="K1171" i="1" s="1"/>
  <c r="L1171" i="1" l="1"/>
  <c r="M1171" i="1" s="1"/>
  <c r="N1171" i="1" s="1"/>
  <c r="O1171" i="1" s="1"/>
  <c r="I1172" i="1"/>
  <c r="J1172" i="1" l="1"/>
  <c r="K1172" i="1" s="1"/>
  <c r="L1172" i="1" l="1"/>
  <c r="M1172" i="1" s="1"/>
  <c r="N1172" i="1" s="1"/>
  <c r="O1172" i="1" s="1"/>
  <c r="I1173" i="1"/>
  <c r="J1173" i="1" l="1"/>
  <c r="K1173" i="1" s="1"/>
  <c r="L1173" i="1" l="1"/>
  <c r="M1173" i="1" s="1"/>
  <c r="N1173" i="1" s="1"/>
  <c r="O1173" i="1" s="1"/>
  <c r="I1174" i="1" l="1"/>
  <c r="J1174" i="1" l="1"/>
  <c r="K1174" i="1" s="1"/>
  <c r="L1174" i="1" l="1"/>
  <c r="M1174" i="1" s="1"/>
  <c r="N1174" i="1" s="1"/>
  <c r="O1174" i="1" s="1"/>
  <c r="I1175" i="1"/>
  <c r="J1175" i="1" l="1"/>
  <c r="K1175" i="1"/>
  <c r="L1175" i="1" l="1"/>
  <c r="M1175" i="1" s="1"/>
  <c r="N1175" i="1" s="1"/>
  <c r="O1175" i="1" s="1"/>
  <c r="I1176" i="1"/>
  <c r="J1176" i="1" l="1"/>
  <c r="K1176" i="1" s="1"/>
  <c r="L1176" i="1" l="1"/>
  <c r="M1176" i="1" s="1"/>
  <c r="N1176" i="1" s="1"/>
  <c r="O1176" i="1" s="1"/>
  <c r="I1177" i="1"/>
  <c r="J1177" i="1" l="1"/>
  <c r="K1177" i="1" s="1"/>
  <c r="L1177" i="1" l="1"/>
  <c r="M1177" i="1" s="1"/>
  <c r="N1177" i="1" s="1"/>
  <c r="O1177" i="1" s="1"/>
  <c r="I1178" i="1"/>
  <c r="J1178" i="1" l="1"/>
  <c r="K1178" i="1"/>
  <c r="L1178" i="1" l="1"/>
  <c r="M1178" i="1" s="1"/>
  <c r="N1178" i="1" s="1"/>
  <c r="O1178" i="1" s="1"/>
  <c r="I1179" i="1"/>
  <c r="J1179" i="1" l="1"/>
  <c r="K1179" i="1" s="1"/>
  <c r="L1179" i="1" l="1"/>
  <c r="M1179" i="1" s="1"/>
  <c r="N1179" i="1" s="1"/>
  <c r="O1179" i="1" s="1"/>
  <c r="I1180" i="1"/>
  <c r="J1180" i="1" l="1"/>
  <c r="K1180" i="1"/>
  <c r="L1180" i="1" l="1"/>
  <c r="M1180" i="1" s="1"/>
  <c r="N1180" i="1" s="1"/>
  <c r="O1180" i="1" s="1"/>
  <c r="I1181" i="1"/>
  <c r="J1181" i="1" l="1"/>
  <c r="K1181" i="1"/>
  <c r="L1181" i="1" l="1"/>
  <c r="M1181" i="1" s="1"/>
  <c r="N1181" i="1" s="1"/>
  <c r="O1181" i="1" s="1"/>
  <c r="I1182" i="1"/>
  <c r="J1182" i="1" l="1"/>
  <c r="K1182" i="1" s="1"/>
  <c r="L1182" i="1" l="1"/>
  <c r="M1182" i="1" s="1"/>
  <c r="N1182" i="1" s="1"/>
  <c r="O1182" i="1" s="1"/>
  <c r="I1183" i="1"/>
  <c r="J1183" i="1" l="1"/>
  <c r="K1183" i="1" s="1"/>
  <c r="L1183" i="1" l="1"/>
  <c r="M1183" i="1" s="1"/>
  <c r="N1183" i="1" s="1"/>
  <c r="O1183" i="1" s="1"/>
  <c r="I1184" i="1"/>
  <c r="J1184" i="1" l="1"/>
  <c r="K1184" i="1" s="1"/>
  <c r="L1184" i="1" l="1"/>
  <c r="M1184" i="1" s="1"/>
  <c r="N1184" i="1" s="1"/>
  <c r="O1184" i="1" s="1"/>
  <c r="I1185" i="1"/>
  <c r="J1185" i="1" l="1"/>
  <c r="K1185" i="1" s="1"/>
  <c r="L1185" i="1" l="1"/>
  <c r="M1185" i="1" s="1"/>
  <c r="N1185" i="1" s="1"/>
  <c r="O1185" i="1" s="1"/>
  <c r="I1186" i="1"/>
  <c r="J1186" i="1" l="1"/>
  <c r="K1186" i="1"/>
  <c r="L1186" i="1" l="1"/>
  <c r="M1186" i="1" s="1"/>
  <c r="N1186" i="1" s="1"/>
  <c r="O1186" i="1" s="1"/>
  <c r="I1187" i="1"/>
  <c r="J1187" i="1" l="1"/>
  <c r="K1187" i="1" s="1"/>
  <c r="L1187" i="1" l="1"/>
  <c r="M1187" i="1" s="1"/>
  <c r="N1187" i="1" s="1"/>
  <c r="O1187" i="1" s="1"/>
  <c r="I1188" i="1"/>
  <c r="J1188" i="1" l="1"/>
  <c r="K1188" i="1"/>
  <c r="L1188" i="1" l="1"/>
  <c r="M1188" i="1" s="1"/>
  <c r="N1188" i="1" s="1"/>
  <c r="O1188" i="1" s="1"/>
  <c r="I1189" i="1"/>
  <c r="J1189" i="1" l="1"/>
  <c r="K1189" i="1" s="1"/>
  <c r="L1189" i="1" l="1"/>
  <c r="M1189" i="1" s="1"/>
  <c r="N1189" i="1" s="1"/>
  <c r="O1189" i="1" s="1"/>
  <c r="I1190" i="1" l="1"/>
  <c r="J1190" i="1"/>
  <c r="K1190" i="1"/>
  <c r="L1190" i="1" l="1"/>
  <c r="M1190" i="1" s="1"/>
  <c r="N1190" i="1" s="1"/>
  <c r="O1190" i="1" s="1"/>
  <c r="I1191" i="1"/>
  <c r="J1191" i="1" l="1"/>
  <c r="K1191" i="1" s="1"/>
  <c r="L1191" i="1" l="1"/>
  <c r="M1191" i="1" s="1"/>
  <c r="N1191" i="1" s="1"/>
  <c r="O1191" i="1" s="1"/>
  <c r="I1192" i="1"/>
  <c r="J1192" i="1" l="1"/>
  <c r="K1192" i="1" s="1"/>
  <c r="L1192" i="1" l="1"/>
  <c r="M1192" i="1" s="1"/>
  <c r="N1192" i="1" s="1"/>
  <c r="O1192" i="1" s="1"/>
  <c r="I1193" i="1"/>
  <c r="J1193" i="1" l="1"/>
  <c r="K1193" i="1" s="1"/>
  <c r="L1193" i="1" l="1"/>
  <c r="M1193" i="1" s="1"/>
  <c r="N1193" i="1" s="1"/>
  <c r="O1193" i="1" s="1"/>
  <c r="I1194" i="1" l="1"/>
  <c r="J1194" i="1" s="1"/>
  <c r="K1194" i="1" s="1"/>
  <c r="L1194" i="1" l="1"/>
  <c r="M1194" i="1" s="1"/>
  <c r="N1194" i="1" s="1"/>
  <c r="O1194" i="1" s="1"/>
  <c r="I1195" i="1"/>
  <c r="J1195" i="1" l="1"/>
  <c r="K1195" i="1"/>
  <c r="L1195" i="1" l="1"/>
  <c r="M1195" i="1" s="1"/>
  <c r="N1195" i="1" s="1"/>
  <c r="O1195" i="1" s="1"/>
  <c r="I1196" i="1" l="1"/>
  <c r="J1196" i="1"/>
  <c r="K1196" i="1"/>
  <c r="L1196" i="1" l="1"/>
  <c r="M1196" i="1" s="1"/>
  <c r="N1196" i="1" s="1"/>
  <c r="O1196" i="1" s="1"/>
  <c r="I1197" i="1"/>
  <c r="J1197" i="1" l="1"/>
  <c r="K1197" i="1" s="1"/>
  <c r="L1197" i="1" l="1"/>
  <c r="M1197" i="1" s="1"/>
  <c r="N1197" i="1" s="1"/>
  <c r="O1197" i="1" s="1"/>
  <c r="I1198" i="1"/>
  <c r="J1198" i="1" l="1"/>
  <c r="K1198" i="1"/>
  <c r="L1198" i="1" l="1"/>
  <c r="M1198" i="1" s="1"/>
  <c r="N1198" i="1" s="1"/>
  <c r="O1198" i="1" s="1"/>
  <c r="I1199" i="1"/>
  <c r="J1199" i="1" l="1"/>
  <c r="K1199" i="1" s="1"/>
  <c r="L1199" i="1" l="1"/>
  <c r="M1199" i="1" s="1"/>
  <c r="N1199" i="1" s="1"/>
  <c r="O1199" i="1" s="1"/>
  <c r="I1200" i="1"/>
  <c r="J1200" i="1" l="1"/>
  <c r="K1200" i="1"/>
  <c r="L1200" i="1" l="1"/>
  <c r="M1200" i="1" s="1"/>
  <c r="N1200" i="1" s="1"/>
  <c r="O1200" i="1" s="1"/>
  <c r="I1201" i="1"/>
  <c r="J1201" i="1" l="1"/>
  <c r="K1201" i="1" s="1"/>
  <c r="L1201" i="1" l="1"/>
  <c r="M1201" i="1" s="1"/>
  <c r="N1201" i="1" s="1"/>
  <c r="O1201" i="1" s="1"/>
  <c r="I1202" i="1"/>
  <c r="J1202" i="1" l="1"/>
  <c r="K1202" i="1" s="1"/>
  <c r="L1202" i="1" l="1"/>
  <c r="M1202" i="1" s="1"/>
  <c r="N1202" i="1" s="1"/>
  <c r="O1202" i="1" s="1"/>
  <c r="I1203" i="1" l="1"/>
  <c r="J1203" i="1" l="1"/>
  <c r="K1203" i="1" s="1"/>
  <c r="L1203" i="1" l="1"/>
  <c r="M1203" i="1" s="1"/>
  <c r="N1203" i="1" s="1"/>
  <c r="O1203" i="1" s="1"/>
  <c r="I1204" i="1" l="1"/>
  <c r="J1204" i="1" l="1"/>
  <c r="K1204" i="1"/>
  <c r="L1204" i="1" l="1"/>
  <c r="M1204" i="1" s="1"/>
  <c r="N1204" i="1" s="1"/>
  <c r="O1204" i="1" s="1"/>
  <c r="I1205" i="1"/>
  <c r="J1205" i="1" l="1"/>
  <c r="K1205" i="1"/>
  <c r="L1205" i="1" l="1"/>
  <c r="M1205" i="1" s="1"/>
  <c r="N1205" i="1" s="1"/>
  <c r="O1205" i="1" s="1"/>
  <c r="I1206" i="1" l="1"/>
  <c r="J1206" i="1" l="1"/>
  <c r="K1206" i="1"/>
  <c r="L1206" i="1" l="1"/>
  <c r="M1206" i="1" s="1"/>
  <c r="N1206" i="1" s="1"/>
  <c r="O1206" i="1" s="1"/>
  <c r="I1207" i="1"/>
  <c r="J1207" i="1" l="1"/>
  <c r="K1207" i="1"/>
  <c r="L1207" i="1" l="1"/>
  <c r="M1207" i="1" s="1"/>
  <c r="N1207" i="1" s="1"/>
  <c r="O1207" i="1" s="1"/>
  <c r="I1208" i="1"/>
  <c r="J1208" i="1" l="1"/>
  <c r="K1208" i="1" s="1"/>
  <c r="L1208" i="1" l="1"/>
  <c r="M1208" i="1" s="1"/>
  <c r="N1208" i="1" s="1"/>
  <c r="O1208" i="1" s="1"/>
  <c r="I1209" i="1"/>
  <c r="J1209" i="1" l="1"/>
  <c r="K1209" i="1"/>
  <c r="L1209" i="1" l="1"/>
  <c r="M1209" i="1" s="1"/>
  <c r="N1209" i="1" s="1"/>
  <c r="O1209" i="1" s="1"/>
  <c r="I1210" i="1"/>
  <c r="J1210" i="1" l="1"/>
  <c r="K1210" i="1"/>
  <c r="L1210" i="1" l="1"/>
  <c r="M1210" i="1" s="1"/>
  <c r="N1210" i="1" s="1"/>
  <c r="O1210" i="1" s="1"/>
  <c r="I1211" i="1"/>
  <c r="J1211" i="1" l="1"/>
  <c r="K1211" i="1"/>
  <c r="L1211" i="1" l="1"/>
  <c r="M1211" i="1" s="1"/>
  <c r="N1211" i="1" s="1"/>
  <c r="O1211" i="1" s="1"/>
  <c r="I1212" i="1" l="1"/>
  <c r="J1212" i="1" l="1"/>
  <c r="K1212" i="1"/>
  <c r="L1212" i="1" l="1"/>
  <c r="M1212" i="1" s="1"/>
  <c r="N1212" i="1" s="1"/>
  <c r="O1212" i="1" s="1"/>
  <c r="I1213" i="1"/>
  <c r="J1213" i="1" l="1"/>
  <c r="K1213" i="1" s="1"/>
  <c r="L1213" i="1" l="1"/>
  <c r="M1213" i="1" s="1"/>
  <c r="N1213" i="1" s="1"/>
  <c r="O1213" i="1" s="1"/>
  <c r="I1214" i="1"/>
  <c r="J1214" i="1" l="1"/>
  <c r="K1214" i="1" s="1"/>
  <c r="L1214" i="1" l="1"/>
  <c r="M1214" i="1" s="1"/>
  <c r="N1214" i="1" s="1"/>
  <c r="O1214" i="1" s="1"/>
  <c r="I1215" i="1"/>
  <c r="J1215" i="1" l="1"/>
  <c r="K1215" i="1" s="1"/>
  <c r="L1215" i="1" l="1"/>
  <c r="M1215" i="1" s="1"/>
  <c r="N1215" i="1" s="1"/>
  <c r="O1215" i="1" s="1"/>
  <c r="I1216" i="1"/>
  <c r="J1216" i="1" l="1"/>
  <c r="K1216" i="1" s="1"/>
  <c r="L1216" i="1" l="1"/>
  <c r="M1216" i="1" s="1"/>
  <c r="N1216" i="1" s="1"/>
  <c r="O1216" i="1" s="1"/>
  <c r="I1217" i="1"/>
  <c r="J1217" i="1" l="1"/>
  <c r="K1217" i="1" s="1"/>
  <c r="L1217" i="1" l="1"/>
  <c r="M1217" i="1" s="1"/>
  <c r="N1217" i="1" s="1"/>
  <c r="O1217" i="1" s="1"/>
  <c r="I1218" i="1"/>
  <c r="J1218" i="1" l="1"/>
  <c r="K1218" i="1"/>
  <c r="L1218" i="1" l="1"/>
  <c r="M1218" i="1" s="1"/>
  <c r="N1218" i="1" s="1"/>
  <c r="O1218" i="1" s="1"/>
  <c r="I1219" i="1"/>
  <c r="J1219" i="1" l="1"/>
  <c r="K1219" i="1" s="1"/>
  <c r="L1219" i="1" l="1"/>
  <c r="M1219" i="1" s="1"/>
  <c r="N1219" i="1" s="1"/>
  <c r="O1219" i="1" s="1"/>
  <c r="I1220" i="1"/>
  <c r="J1220" i="1" l="1"/>
  <c r="K1220" i="1"/>
  <c r="L1220" i="1" l="1"/>
  <c r="M1220" i="1" s="1"/>
  <c r="N1220" i="1" s="1"/>
  <c r="O1220" i="1" s="1"/>
  <c r="I1221" i="1" l="1"/>
  <c r="J1221" i="1" l="1"/>
  <c r="K1221" i="1"/>
  <c r="L1221" i="1" l="1"/>
  <c r="M1221" i="1" s="1"/>
  <c r="N1221" i="1" s="1"/>
  <c r="O1221" i="1" s="1"/>
  <c r="I1222" i="1"/>
  <c r="J1222" i="1" l="1"/>
  <c r="K1222" i="1" s="1"/>
  <c r="L1222" i="1" l="1"/>
  <c r="M1222" i="1" s="1"/>
  <c r="N1222" i="1" s="1"/>
  <c r="O1222" i="1" s="1"/>
  <c r="I1223" i="1"/>
  <c r="J1223" i="1" l="1"/>
  <c r="K1223" i="1" s="1"/>
  <c r="L1223" i="1" l="1"/>
  <c r="M1223" i="1" s="1"/>
  <c r="N1223" i="1" s="1"/>
  <c r="O1223" i="1" s="1"/>
  <c r="I1224" i="1"/>
  <c r="J1224" i="1" l="1"/>
  <c r="K1224" i="1"/>
  <c r="L1224" i="1" l="1"/>
  <c r="M1224" i="1" s="1"/>
  <c r="N1224" i="1" s="1"/>
  <c r="O1224" i="1" s="1"/>
  <c r="I1225" i="1"/>
  <c r="J1225" i="1" l="1"/>
  <c r="K1225" i="1" s="1"/>
  <c r="L1225" i="1" l="1"/>
  <c r="M1225" i="1" s="1"/>
  <c r="N1225" i="1" s="1"/>
  <c r="O1225" i="1" s="1"/>
  <c r="I1226" i="1"/>
  <c r="J1226" i="1" l="1"/>
  <c r="K1226" i="1" s="1"/>
  <c r="L1226" i="1" l="1"/>
  <c r="M1226" i="1" s="1"/>
  <c r="N1226" i="1" s="1"/>
  <c r="O1226" i="1" s="1"/>
  <c r="I1227" i="1"/>
  <c r="J1227" i="1" l="1"/>
  <c r="K1227" i="1"/>
  <c r="L1227" i="1" l="1"/>
  <c r="M1227" i="1" s="1"/>
  <c r="N1227" i="1" s="1"/>
  <c r="O1227" i="1" s="1"/>
  <c r="I1228" i="1"/>
  <c r="J1228" i="1" l="1"/>
  <c r="K1228" i="1" s="1"/>
  <c r="L1228" i="1" l="1"/>
  <c r="M1228" i="1" s="1"/>
  <c r="N1228" i="1" s="1"/>
  <c r="O1228" i="1" s="1"/>
  <c r="I1229" i="1"/>
  <c r="J1229" i="1" l="1"/>
  <c r="K1229" i="1" s="1"/>
  <c r="L1229" i="1" l="1"/>
  <c r="M1229" i="1" s="1"/>
  <c r="N1229" i="1" s="1"/>
  <c r="O1229" i="1" s="1"/>
  <c r="I1230" i="1"/>
  <c r="J1230" i="1" l="1"/>
  <c r="K1230" i="1" s="1"/>
  <c r="L1230" i="1" l="1"/>
  <c r="M1230" i="1" s="1"/>
  <c r="N1230" i="1" s="1"/>
  <c r="O1230" i="1" s="1"/>
  <c r="I1231" i="1"/>
  <c r="J1231" i="1" l="1"/>
  <c r="K1231" i="1"/>
  <c r="L1231" i="1" l="1"/>
  <c r="M1231" i="1" s="1"/>
  <c r="N1231" i="1" s="1"/>
  <c r="O1231" i="1" s="1"/>
  <c r="I1232" i="1"/>
  <c r="J1232" i="1" l="1"/>
  <c r="K1232" i="1" s="1"/>
  <c r="L1232" i="1" l="1"/>
  <c r="M1232" i="1" s="1"/>
  <c r="N1232" i="1" s="1"/>
  <c r="O1232" i="1" s="1"/>
  <c r="I1233" i="1"/>
  <c r="J1233" i="1" l="1"/>
  <c r="K1233" i="1" s="1"/>
  <c r="L1233" i="1" l="1"/>
  <c r="M1233" i="1" s="1"/>
  <c r="N1233" i="1" s="1"/>
  <c r="O1233" i="1" s="1"/>
  <c r="I1234" i="1"/>
  <c r="J1234" i="1" l="1"/>
  <c r="K1234" i="1" s="1"/>
  <c r="L1234" i="1" l="1"/>
  <c r="M1234" i="1" s="1"/>
  <c r="N1234" i="1" s="1"/>
  <c r="O1234" i="1" s="1"/>
  <c r="I1235" i="1"/>
  <c r="J1235" i="1" l="1"/>
  <c r="K1235" i="1" s="1"/>
  <c r="L1235" i="1" l="1"/>
  <c r="M1235" i="1" s="1"/>
  <c r="N1235" i="1" s="1"/>
  <c r="O1235" i="1" s="1"/>
  <c r="I1236" i="1"/>
  <c r="J1236" i="1" l="1"/>
  <c r="K1236" i="1" s="1"/>
  <c r="L1236" i="1" l="1"/>
  <c r="M1236" i="1" s="1"/>
  <c r="N1236" i="1" s="1"/>
  <c r="O1236" i="1" s="1"/>
  <c r="I1237" i="1"/>
  <c r="J1237" i="1" l="1"/>
  <c r="K1237" i="1"/>
  <c r="L1237" i="1" l="1"/>
  <c r="M1237" i="1" s="1"/>
  <c r="N1237" i="1" s="1"/>
  <c r="O1237" i="1" s="1"/>
  <c r="I1238" i="1"/>
  <c r="J1238" i="1" l="1"/>
  <c r="K1238" i="1" s="1"/>
  <c r="L1238" i="1" l="1"/>
  <c r="M1238" i="1" s="1"/>
  <c r="N1238" i="1" s="1"/>
  <c r="O1238" i="1" s="1"/>
  <c r="I1239" i="1"/>
  <c r="J1239" i="1" l="1"/>
  <c r="K1239" i="1" s="1"/>
  <c r="L1239" i="1" l="1"/>
  <c r="M1239" i="1" s="1"/>
  <c r="N1239" i="1" s="1"/>
  <c r="O1239" i="1" s="1"/>
  <c r="I1240" i="1"/>
  <c r="J1240" i="1" l="1"/>
  <c r="K1240" i="1"/>
  <c r="L1240" i="1" l="1"/>
  <c r="M1240" i="1" s="1"/>
  <c r="N1240" i="1" s="1"/>
  <c r="O1240" i="1" s="1"/>
  <c r="I1241" i="1"/>
  <c r="J1241" i="1" l="1"/>
  <c r="K1241" i="1" s="1"/>
  <c r="L1241" i="1" l="1"/>
  <c r="M1241" i="1" s="1"/>
  <c r="N1241" i="1" s="1"/>
  <c r="O1241" i="1" s="1"/>
  <c r="I1242" i="1" l="1"/>
  <c r="J1242" i="1" l="1"/>
  <c r="K1242" i="1" s="1"/>
  <c r="L1242" i="1" l="1"/>
  <c r="M1242" i="1" s="1"/>
  <c r="N1242" i="1" s="1"/>
  <c r="O1242" i="1" s="1"/>
  <c r="I1243" i="1"/>
  <c r="J1243" i="1" l="1"/>
  <c r="K1243" i="1"/>
  <c r="L1243" i="1" l="1"/>
  <c r="M1243" i="1" s="1"/>
  <c r="N1243" i="1" s="1"/>
  <c r="O1243" i="1" s="1"/>
  <c r="I1244" i="1"/>
  <c r="J1244" i="1" l="1"/>
  <c r="K1244" i="1" s="1"/>
  <c r="L1244" i="1" l="1"/>
  <c r="M1244" i="1" s="1"/>
  <c r="N1244" i="1" s="1"/>
  <c r="O1244" i="1" s="1"/>
  <c r="I1245" i="1"/>
  <c r="J1245" i="1" l="1"/>
  <c r="K1245" i="1" s="1"/>
  <c r="L1245" i="1" l="1"/>
  <c r="M1245" i="1" s="1"/>
  <c r="N1245" i="1" s="1"/>
  <c r="O1245" i="1" s="1"/>
  <c r="I1246" i="1"/>
  <c r="J1246" i="1" l="1"/>
  <c r="K1246" i="1" s="1"/>
  <c r="L1246" i="1" l="1"/>
  <c r="M1246" i="1" s="1"/>
  <c r="N1246" i="1" s="1"/>
  <c r="O1246" i="1" s="1"/>
  <c r="I1247" i="1"/>
  <c r="J1247" i="1" l="1"/>
  <c r="K1247" i="1" s="1"/>
  <c r="L1247" i="1" l="1"/>
  <c r="M1247" i="1" s="1"/>
  <c r="N1247" i="1" s="1"/>
  <c r="O1247" i="1" s="1"/>
  <c r="I1248" i="1"/>
  <c r="J1248" i="1" l="1"/>
  <c r="K1248" i="1" s="1"/>
  <c r="L1248" i="1" l="1"/>
  <c r="M1248" i="1" s="1"/>
  <c r="N1248" i="1" s="1"/>
  <c r="O1248" i="1" s="1"/>
  <c r="I1249" i="1"/>
  <c r="J1249" i="1" l="1"/>
  <c r="K1249" i="1" s="1"/>
  <c r="L1249" i="1" l="1"/>
  <c r="M1249" i="1" s="1"/>
  <c r="N1249" i="1" s="1"/>
  <c r="O1249" i="1" s="1"/>
  <c r="I1250" i="1"/>
  <c r="J1250" i="1" l="1"/>
  <c r="K1250" i="1"/>
  <c r="L1250" i="1" l="1"/>
  <c r="M1250" i="1" s="1"/>
  <c r="N1250" i="1" s="1"/>
  <c r="O1250" i="1" s="1"/>
  <c r="I1251" i="1"/>
  <c r="J1251" i="1" l="1"/>
  <c r="K1251" i="1"/>
  <c r="L1251" i="1" l="1"/>
  <c r="M1251" i="1" s="1"/>
  <c r="N1251" i="1" s="1"/>
  <c r="O1251" i="1" s="1"/>
  <c r="I1252" i="1"/>
  <c r="J1252" i="1" l="1"/>
  <c r="K1252" i="1" s="1"/>
  <c r="L1252" i="1" l="1"/>
  <c r="M1252" i="1" s="1"/>
  <c r="N1252" i="1" s="1"/>
  <c r="O1252" i="1" s="1"/>
  <c r="I1253" i="1"/>
  <c r="J1253" i="1" l="1"/>
  <c r="K1253" i="1" s="1"/>
  <c r="L1253" i="1" l="1"/>
  <c r="M1253" i="1" s="1"/>
  <c r="N1253" i="1" s="1"/>
  <c r="O1253" i="1" s="1"/>
  <c r="I1254" i="1"/>
  <c r="J1254" i="1" l="1"/>
  <c r="K1254" i="1" s="1"/>
  <c r="L1254" i="1" l="1"/>
  <c r="M1254" i="1" s="1"/>
  <c r="N1254" i="1" s="1"/>
  <c r="O1254" i="1" s="1"/>
  <c r="I1255" i="1" l="1"/>
  <c r="J1255" i="1" l="1"/>
  <c r="K1255" i="1" s="1"/>
  <c r="L1255" i="1" l="1"/>
  <c r="M1255" i="1" s="1"/>
  <c r="N1255" i="1" s="1"/>
  <c r="O1255" i="1" s="1"/>
  <c r="I1256" i="1"/>
  <c r="J1256" i="1" l="1"/>
  <c r="K1256" i="1"/>
  <c r="L1256" i="1" l="1"/>
  <c r="M1256" i="1" s="1"/>
  <c r="N1256" i="1" s="1"/>
  <c r="O1256" i="1" s="1"/>
  <c r="I1257" i="1"/>
  <c r="J1257" i="1" l="1"/>
  <c r="K1257" i="1" s="1"/>
  <c r="L1257" i="1" l="1"/>
  <c r="M1257" i="1" s="1"/>
  <c r="N1257" i="1" s="1"/>
  <c r="O1257" i="1" s="1"/>
  <c r="I1258" i="1" l="1"/>
  <c r="J1258" i="1" l="1"/>
  <c r="K1258" i="1"/>
  <c r="L1258" i="1" l="1"/>
  <c r="M1258" i="1" s="1"/>
  <c r="N1258" i="1" s="1"/>
  <c r="O1258" i="1" s="1"/>
  <c r="I1259" i="1"/>
  <c r="J1259" i="1" l="1"/>
  <c r="K1259" i="1"/>
  <c r="L1259" i="1" l="1"/>
  <c r="M1259" i="1" s="1"/>
  <c r="N1259" i="1" s="1"/>
  <c r="O1259" i="1" s="1"/>
  <c r="I1260" i="1"/>
  <c r="J1260" i="1" l="1"/>
  <c r="K1260" i="1" s="1"/>
  <c r="L1260" i="1" l="1"/>
  <c r="M1260" i="1" s="1"/>
  <c r="N1260" i="1" s="1"/>
  <c r="O1260" i="1" s="1"/>
  <c r="I1261" i="1"/>
  <c r="J1261" i="1" l="1"/>
  <c r="K1261" i="1"/>
  <c r="L1261" i="1" l="1"/>
  <c r="M1261" i="1" s="1"/>
  <c r="N1261" i="1" s="1"/>
  <c r="O1261" i="1" s="1"/>
  <c r="I1262" i="1"/>
  <c r="J1262" i="1" l="1"/>
  <c r="K1262" i="1" s="1"/>
  <c r="L1262" i="1" l="1"/>
  <c r="M1262" i="1" s="1"/>
  <c r="N1262" i="1" s="1"/>
  <c r="O1262" i="1" s="1"/>
  <c r="I1263" i="1"/>
  <c r="J1263" i="1" l="1"/>
  <c r="K1263" i="1"/>
  <c r="L1263" i="1" l="1"/>
  <c r="M1263" i="1" s="1"/>
  <c r="N1263" i="1" s="1"/>
  <c r="O1263" i="1" s="1"/>
  <c r="I1264" i="1"/>
  <c r="J1264" i="1" l="1"/>
  <c r="K1264" i="1" s="1"/>
  <c r="L1264" i="1" l="1"/>
  <c r="M1264" i="1" s="1"/>
  <c r="N1264" i="1" s="1"/>
  <c r="O1264" i="1" s="1"/>
  <c r="I1265" i="1"/>
  <c r="J1265" i="1" l="1"/>
  <c r="K1265" i="1" s="1"/>
  <c r="L1265" i="1" l="1"/>
  <c r="M1265" i="1" s="1"/>
  <c r="N1265" i="1" s="1"/>
  <c r="O1265" i="1" s="1"/>
  <c r="I1266" i="1"/>
  <c r="J1266" i="1" l="1"/>
  <c r="K1266" i="1" s="1"/>
  <c r="L1266" i="1" l="1"/>
  <c r="M1266" i="1" s="1"/>
  <c r="N1266" i="1" s="1"/>
  <c r="O1266" i="1" s="1"/>
  <c r="I1267" i="1" l="1"/>
  <c r="J1267" i="1" l="1"/>
  <c r="K1267" i="1"/>
  <c r="L1267" i="1" l="1"/>
  <c r="M1267" i="1" s="1"/>
  <c r="N1267" i="1" s="1"/>
  <c r="O1267" i="1" s="1"/>
  <c r="I1268" i="1"/>
  <c r="J1268" i="1" l="1"/>
  <c r="K1268" i="1"/>
  <c r="L1268" i="1" l="1"/>
  <c r="M1268" i="1" s="1"/>
  <c r="N1268" i="1" s="1"/>
  <c r="O1268" i="1" s="1"/>
  <c r="I1269" i="1"/>
  <c r="J1269" i="1" l="1"/>
  <c r="K1269" i="1" s="1"/>
  <c r="L1269" i="1" l="1"/>
  <c r="M1269" i="1" s="1"/>
  <c r="N1269" i="1" s="1"/>
  <c r="O1269" i="1" s="1"/>
  <c r="I1270" i="1"/>
  <c r="J1270" i="1" l="1"/>
  <c r="K1270" i="1" s="1"/>
  <c r="L1270" i="1" l="1"/>
  <c r="M1270" i="1" s="1"/>
  <c r="N1270" i="1" s="1"/>
  <c r="O1270" i="1" s="1"/>
  <c r="I1271" i="1"/>
  <c r="J1271" i="1" l="1"/>
  <c r="K1271" i="1" s="1"/>
  <c r="L1271" i="1" l="1"/>
  <c r="M1271" i="1" s="1"/>
  <c r="N1271" i="1" s="1"/>
  <c r="O1271" i="1" s="1"/>
  <c r="I1272" i="1"/>
  <c r="J1272" i="1" l="1"/>
  <c r="K1272" i="1"/>
  <c r="L1272" i="1" l="1"/>
  <c r="M1272" i="1" s="1"/>
  <c r="N1272" i="1" s="1"/>
  <c r="O1272" i="1" s="1"/>
  <c r="I1273" i="1"/>
  <c r="J1273" i="1" l="1"/>
  <c r="K1273" i="1"/>
  <c r="L1273" i="1" l="1"/>
  <c r="M1273" i="1" s="1"/>
  <c r="N1273" i="1" s="1"/>
  <c r="O1273" i="1" s="1"/>
  <c r="I1274" i="1"/>
  <c r="J1274" i="1" l="1"/>
  <c r="K1274" i="1" s="1"/>
  <c r="L1274" i="1" l="1"/>
  <c r="M1274" i="1" s="1"/>
  <c r="N1274" i="1" s="1"/>
  <c r="O1274" i="1" s="1"/>
  <c r="I1275" i="1"/>
  <c r="J1275" i="1" l="1"/>
  <c r="K1275" i="1" s="1"/>
  <c r="L1275" i="1" l="1"/>
  <c r="M1275" i="1" s="1"/>
  <c r="N1275" i="1" s="1"/>
  <c r="O1275" i="1" s="1"/>
  <c r="I1276" i="1"/>
  <c r="J1276" i="1" l="1"/>
  <c r="K1276" i="1"/>
  <c r="L1276" i="1" l="1"/>
  <c r="M1276" i="1" s="1"/>
  <c r="N1276" i="1" s="1"/>
  <c r="O1276" i="1" s="1"/>
  <c r="I1277" i="1" l="1"/>
  <c r="J1277" i="1" l="1"/>
  <c r="K1277" i="1"/>
  <c r="L1277" i="1" l="1"/>
  <c r="M1277" i="1" s="1"/>
  <c r="N1277" i="1" s="1"/>
  <c r="O1277" i="1" s="1"/>
  <c r="I1278" i="1"/>
  <c r="J1278" i="1" l="1"/>
  <c r="K1278" i="1" s="1"/>
  <c r="L1278" i="1" l="1"/>
  <c r="M1278" i="1" s="1"/>
  <c r="N1278" i="1" s="1"/>
  <c r="O1278" i="1" s="1"/>
  <c r="I1279" i="1"/>
  <c r="J1279" i="1" l="1"/>
  <c r="K1279" i="1" s="1"/>
  <c r="L1279" i="1" l="1"/>
  <c r="M1279" i="1" s="1"/>
  <c r="N1279" i="1" s="1"/>
  <c r="O1279" i="1" s="1"/>
  <c r="I1280" i="1" l="1"/>
  <c r="J1280" i="1" l="1"/>
  <c r="K1280" i="1"/>
  <c r="L1280" i="1" l="1"/>
  <c r="M1280" i="1" s="1"/>
  <c r="N1280" i="1" s="1"/>
  <c r="O1280" i="1" s="1"/>
  <c r="I1281" i="1"/>
  <c r="J1281" i="1" l="1"/>
  <c r="K1281" i="1" s="1"/>
  <c r="L1281" i="1" l="1"/>
  <c r="M1281" i="1" s="1"/>
  <c r="N1281" i="1" s="1"/>
  <c r="O1281" i="1" s="1"/>
  <c r="I1282" i="1"/>
  <c r="J1282" i="1" l="1"/>
  <c r="K1282" i="1" s="1"/>
  <c r="L1282" i="1" l="1"/>
  <c r="M1282" i="1" s="1"/>
  <c r="N1282" i="1" s="1"/>
  <c r="O1282" i="1" s="1"/>
  <c r="I1283" i="1" l="1"/>
  <c r="J1283" i="1" l="1"/>
  <c r="K1283" i="1" s="1"/>
  <c r="L1283" i="1" l="1"/>
  <c r="M1283" i="1" s="1"/>
  <c r="N1283" i="1" s="1"/>
  <c r="O1283" i="1" s="1"/>
  <c r="I1284" i="1"/>
  <c r="J1284" i="1" l="1"/>
  <c r="K1284" i="1" s="1"/>
  <c r="L1284" i="1" l="1"/>
  <c r="M1284" i="1" s="1"/>
  <c r="N1284" i="1" s="1"/>
  <c r="O1284" i="1" s="1"/>
  <c r="I1285" i="1"/>
  <c r="J1285" i="1" l="1"/>
  <c r="K1285" i="1"/>
  <c r="L1285" i="1" l="1"/>
  <c r="M1285" i="1" s="1"/>
  <c r="N1285" i="1" s="1"/>
  <c r="O1285" i="1" s="1"/>
  <c r="I1286" i="1"/>
  <c r="J1286" i="1" l="1"/>
  <c r="K1286" i="1" s="1"/>
  <c r="L1286" i="1" l="1"/>
  <c r="M1286" i="1" s="1"/>
  <c r="N1286" i="1" s="1"/>
  <c r="O1286" i="1" s="1"/>
  <c r="I1287" i="1"/>
  <c r="J1287" i="1" l="1"/>
  <c r="K1287" i="1" s="1"/>
  <c r="L1287" i="1" l="1"/>
  <c r="M1287" i="1" s="1"/>
  <c r="N1287" i="1" s="1"/>
  <c r="O1287" i="1" s="1"/>
  <c r="I1288" i="1"/>
  <c r="J1288" i="1" l="1"/>
  <c r="K1288" i="1"/>
  <c r="L1288" i="1" l="1"/>
  <c r="M1288" i="1" s="1"/>
  <c r="N1288" i="1" s="1"/>
  <c r="O1288" i="1" s="1"/>
  <c r="I1289" i="1"/>
  <c r="J1289" i="1" l="1"/>
  <c r="K1289" i="1" s="1"/>
  <c r="L1289" i="1" l="1"/>
  <c r="M1289" i="1" s="1"/>
  <c r="N1289" i="1" s="1"/>
  <c r="O1289" i="1" s="1"/>
  <c r="I1290" i="1"/>
  <c r="J1290" i="1" l="1"/>
  <c r="K1290" i="1" s="1"/>
  <c r="L1290" i="1" l="1"/>
  <c r="M1290" i="1" s="1"/>
  <c r="N1290" i="1" s="1"/>
  <c r="O1290" i="1" s="1"/>
  <c r="I1291" i="1"/>
  <c r="J1291" i="1" l="1"/>
  <c r="K1291" i="1"/>
  <c r="L1291" i="1" l="1"/>
  <c r="M1291" i="1" s="1"/>
  <c r="N1291" i="1" s="1"/>
  <c r="O1291" i="1" s="1"/>
  <c r="I1292" i="1"/>
  <c r="J1292" i="1" l="1"/>
  <c r="K1292" i="1" s="1"/>
  <c r="L1292" i="1" l="1"/>
  <c r="M1292" i="1" s="1"/>
  <c r="N1292" i="1" s="1"/>
  <c r="O1292" i="1" s="1"/>
  <c r="I1293" i="1"/>
  <c r="J1293" i="1" l="1"/>
  <c r="K1293" i="1"/>
  <c r="L1293" i="1" l="1"/>
  <c r="M1293" i="1" s="1"/>
  <c r="N1293" i="1" s="1"/>
  <c r="O1293" i="1" s="1"/>
  <c r="I1294" i="1"/>
  <c r="J1294" i="1" l="1"/>
  <c r="K1294" i="1" s="1"/>
  <c r="L1294" i="1" l="1"/>
  <c r="M1294" i="1" s="1"/>
  <c r="N1294" i="1" s="1"/>
  <c r="O1294" i="1" s="1"/>
  <c r="I1295" i="1" l="1"/>
  <c r="J1295" i="1" l="1"/>
  <c r="K1295" i="1" s="1"/>
  <c r="L1295" i="1" l="1"/>
  <c r="M1295" i="1" s="1"/>
  <c r="N1295" i="1" s="1"/>
  <c r="O1295" i="1" s="1"/>
  <c r="I1296" i="1" l="1"/>
  <c r="J1296" i="1" l="1"/>
  <c r="K1296" i="1" s="1"/>
  <c r="L1296" i="1" l="1"/>
  <c r="M1296" i="1" s="1"/>
  <c r="N1296" i="1" s="1"/>
  <c r="O1296" i="1" s="1"/>
  <c r="I1297" i="1" l="1"/>
  <c r="J1297" i="1"/>
  <c r="K1297" i="1"/>
  <c r="L1297" i="1" l="1"/>
  <c r="M1297" i="1" s="1"/>
  <c r="N1297" i="1" s="1"/>
  <c r="O1297" i="1" s="1"/>
  <c r="I1298" i="1"/>
  <c r="J1298" i="1" l="1"/>
  <c r="K1298" i="1" s="1"/>
  <c r="L1298" i="1" l="1"/>
  <c r="M1298" i="1" s="1"/>
  <c r="N1298" i="1" s="1"/>
  <c r="O1298" i="1" s="1"/>
  <c r="I1299" i="1"/>
  <c r="J1299" i="1" l="1"/>
  <c r="K1299" i="1" s="1"/>
  <c r="L1299" i="1" l="1"/>
  <c r="M1299" i="1" s="1"/>
  <c r="N1299" i="1" s="1"/>
  <c r="O1299" i="1" s="1"/>
  <c r="I1300" i="1"/>
  <c r="J1300" i="1" l="1"/>
  <c r="K1300" i="1" s="1"/>
  <c r="L1300" i="1" l="1"/>
  <c r="M1300" i="1" s="1"/>
  <c r="N1300" i="1" s="1"/>
  <c r="O1300" i="1" s="1"/>
  <c r="I1301" i="1"/>
  <c r="J1301" i="1" l="1"/>
  <c r="K1301" i="1"/>
  <c r="L1301" i="1" l="1"/>
  <c r="M1301" i="1" s="1"/>
  <c r="N1301" i="1" s="1"/>
  <c r="O1301" i="1" s="1"/>
  <c r="I1302" i="1"/>
  <c r="J1302" i="1" l="1"/>
  <c r="K1302" i="1" s="1"/>
  <c r="L1302" i="1" l="1"/>
  <c r="M1302" i="1" s="1"/>
  <c r="N1302" i="1" s="1"/>
  <c r="O1302" i="1" s="1"/>
  <c r="I1303" i="1"/>
  <c r="J1303" i="1" l="1"/>
  <c r="K1303" i="1"/>
  <c r="L1303" i="1" l="1"/>
  <c r="M1303" i="1" s="1"/>
  <c r="N1303" i="1" s="1"/>
  <c r="O1303" i="1" s="1"/>
  <c r="I1304" i="1"/>
  <c r="J1304" i="1" l="1"/>
  <c r="K1304" i="1" s="1"/>
  <c r="L1304" i="1" l="1"/>
  <c r="M1304" i="1" s="1"/>
  <c r="N1304" i="1" s="1"/>
  <c r="O1304" i="1" s="1"/>
  <c r="I1305" i="1"/>
  <c r="J1305" i="1" l="1"/>
  <c r="K1305" i="1" s="1"/>
  <c r="L1305" i="1" l="1"/>
  <c r="M1305" i="1" s="1"/>
  <c r="N1305" i="1" s="1"/>
  <c r="O1305" i="1" s="1"/>
  <c r="I1306" i="1"/>
  <c r="J1306" i="1" l="1"/>
  <c r="K1306" i="1" s="1"/>
  <c r="L1306" i="1" l="1"/>
  <c r="M1306" i="1" s="1"/>
  <c r="N1306" i="1" s="1"/>
  <c r="O1306" i="1" s="1"/>
  <c r="I1307" i="1"/>
  <c r="J1307" i="1" l="1"/>
  <c r="K1307" i="1" s="1"/>
  <c r="L1307" i="1" l="1"/>
  <c r="M1307" i="1" s="1"/>
  <c r="N1307" i="1" s="1"/>
  <c r="O1307" i="1" s="1"/>
  <c r="I1308" i="1" l="1"/>
  <c r="J1308" i="1" s="1"/>
  <c r="K1308" i="1" l="1"/>
  <c r="L1308" i="1"/>
  <c r="M1308" i="1" s="1"/>
  <c r="N1308" i="1" s="1"/>
  <c r="O1308" i="1" s="1"/>
  <c r="I1309" i="1"/>
  <c r="J1309" i="1" l="1"/>
  <c r="K1309" i="1" s="1"/>
  <c r="L1309" i="1" l="1"/>
  <c r="M1309" i="1" s="1"/>
  <c r="N1309" i="1" s="1"/>
  <c r="O1309" i="1" s="1"/>
  <c r="I1310" i="1"/>
  <c r="J1310" i="1" l="1"/>
  <c r="K1310" i="1" s="1"/>
  <c r="L1310" i="1" l="1"/>
  <c r="M1310" i="1" s="1"/>
  <c r="N1310" i="1" s="1"/>
  <c r="O1310" i="1" s="1"/>
  <c r="I1311" i="1" l="1"/>
  <c r="J1311" i="1"/>
  <c r="K1311" i="1" s="1"/>
  <c r="L1311" i="1" l="1"/>
  <c r="M1311" i="1" s="1"/>
  <c r="N1311" i="1" s="1"/>
  <c r="O1311" i="1" s="1"/>
  <c r="I1312" i="1"/>
  <c r="J1312" i="1" l="1"/>
  <c r="K1312" i="1" s="1"/>
  <c r="L1312" i="1" l="1"/>
  <c r="M1312" i="1" s="1"/>
  <c r="N1312" i="1" s="1"/>
  <c r="O1312" i="1" s="1"/>
  <c r="I1313" i="1"/>
  <c r="J1313" i="1" l="1"/>
  <c r="K1313" i="1" s="1"/>
  <c r="L1313" i="1" l="1"/>
  <c r="M1313" i="1" s="1"/>
  <c r="N1313" i="1" s="1"/>
  <c r="O1313" i="1" s="1"/>
  <c r="I1314" i="1"/>
  <c r="J1314" i="1" l="1"/>
  <c r="K1314" i="1" s="1"/>
  <c r="L1314" i="1" l="1"/>
  <c r="M1314" i="1" s="1"/>
  <c r="N1314" i="1" s="1"/>
  <c r="O1314" i="1" s="1"/>
  <c r="I1315" i="1"/>
  <c r="J1315" i="1" l="1"/>
  <c r="K1315" i="1" s="1"/>
  <c r="L1315" i="1" l="1"/>
  <c r="M1315" i="1" s="1"/>
  <c r="N1315" i="1" s="1"/>
  <c r="O1315" i="1" s="1"/>
  <c r="I1316" i="1"/>
  <c r="J1316" i="1" l="1"/>
  <c r="K1316" i="1"/>
  <c r="L1316" i="1" l="1"/>
  <c r="M1316" i="1" s="1"/>
  <c r="N1316" i="1" s="1"/>
  <c r="O1316" i="1" s="1"/>
  <c r="I1317" i="1"/>
  <c r="J1317" i="1" l="1"/>
  <c r="K1317" i="1"/>
  <c r="L1317" i="1" l="1"/>
  <c r="M1317" i="1" s="1"/>
  <c r="N1317" i="1" s="1"/>
  <c r="O1317" i="1" s="1"/>
  <c r="I1318" i="1"/>
  <c r="J1318" i="1" l="1"/>
  <c r="K1318" i="1" s="1"/>
  <c r="L1318" i="1" l="1"/>
  <c r="M1318" i="1" s="1"/>
  <c r="N1318" i="1" s="1"/>
  <c r="O1318" i="1" s="1"/>
  <c r="I1319" i="1"/>
  <c r="J1319" i="1" l="1"/>
  <c r="K1319" i="1" s="1"/>
  <c r="L1319" i="1" l="1"/>
  <c r="M1319" i="1" s="1"/>
  <c r="N1319" i="1" s="1"/>
  <c r="O1319" i="1" s="1"/>
  <c r="I1320" i="1"/>
  <c r="J1320" i="1" l="1"/>
  <c r="K1320" i="1" s="1"/>
  <c r="L1320" i="1" l="1"/>
  <c r="M1320" i="1" s="1"/>
  <c r="N1320" i="1" s="1"/>
  <c r="O1320" i="1" s="1"/>
  <c r="I1321" i="1"/>
  <c r="J1321" i="1" l="1"/>
  <c r="K1321" i="1" s="1"/>
  <c r="L1321" i="1" l="1"/>
  <c r="M1321" i="1" s="1"/>
  <c r="N1321" i="1" s="1"/>
  <c r="O1321" i="1" s="1"/>
  <c r="I1322" i="1"/>
  <c r="J1322" i="1" l="1"/>
  <c r="K1322" i="1" s="1"/>
  <c r="L1322" i="1" l="1"/>
  <c r="M1322" i="1" s="1"/>
  <c r="N1322" i="1" s="1"/>
  <c r="O1322" i="1" s="1"/>
  <c r="I1323" i="1"/>
  <c r="J1323" i="1" l="1"/>
  <c r="K1323" i="1"/>
  <c r="L1323" i="1" l="1"/>
  <c r="M1323" i="1" s="1"/>
  <c r="N1323" i="1" s="1"/>
  <c r="O1323" i="1" s="1"/>
  <c r="I1324" i="1"/>
  <c r="J1324" i="1" l="1"/>
  <c r="K1324" i="1"/>
  <c r="L1324" i="1" l="1"/>
  <c r="M1324" i="1" s="1"/>
  <c r="N1324" i="1" s="1"/>
  <c r="O1324" i="1" s="1"/>
  <c r="I1325" i="1"/>
  <c r="J1325" i="1" l="1"/>
  <c r="K1325" i="1" s="1"/>
  <c r="L1325" i="1" l="1"/>
  <c r="M1325" i="1" s="1"/>
  <c r="N1325" i="1" s="1"/>
  <c r="O1325" i="1" s="1"/>
  <c r="I1326" i="1"/>
  <c r="J1326" i="1" l="1"/>
  <c r="K1326" i="1" s="1"/>
  <c r="L1326" i="1" l="1"/>
  <c r="M1326" i="1" s="1"/>
  <c r="N1326" i="1" s="1"/>
  <c r="O1326" i="1" s="1"/>
  <c r="I1327" i="1"/>
  <c r="J1327" i="1" l="1"/>
  <c r="K1327" i="1" s="1"/>
  <c r="L1327" i="1" l="1"/>
  <c r="M1327" i="1" s="1"/>
  <c r="N1327" i="1" s="1"/>
  <c r="O1327" i="1" s="1"/>
  <c r="I1328" i="1"/>
  <c r="J1328" i="1" l="1"/>
  <c r="K1328" i="1"/>
  <c r="L1328" i="1" l="1"/>
  <c r="M1328" i="1" s="1"/>
  <c r="N1328" i="1" s="1"/>
  <c r="O1328" i="1" s="1"/>
  <c r="I1329" i="1"/>
  <c r="J1329" i="1" l="1"/>
  <c r="K1329" i="1" s="1"/>
  <c r="L1329" i="1" l="1"/>
  <c r="M1329" i="1" s="1"/>
  <c r="N1329" i="1" s="1"/>
  <c r="O1329" i="1" s="1"/>
  <c r="I1330" i="1"/>
  <c r="J1330" i="1" l="1"/>
  <c r="K1330" i="1"/>
  <c r="L1330" i="1" l="1"/>
  <c r="M1330" i="1" s="1"/>
  <c r="N1330" i="1" s="1"/>
  <c r="O1330" i="1" s="1"/>
  <c r="I1331" i="1"/>
  <c r="J1331" i="1" l="1"/>
  <c r="K1331" i="1"/>
  <c r="L1331" i="1" l="1"/>
  <c r="M1331" i="1" s="1"/>
  <c r="N1331" i="1" s="1"/>
  <c r="O1331" i="1" s="1"/>
  <c r="I1332" i="1"/>
  <c r="J1332" i="1" l="1"/>
  <c r="K1332" i="1" s="1"/>
  <c r="L1332" i="1" l="1"/>
  <c r="M1332" i="1" s="1"/>
  <c r="N1332" i="1" s="1"/>
  <c r="O1332" i="1" s="1"/>
  <c r="I1333" i="1"/>
  <c r="J1333" i="1" l="1"/>
  <c r="K1333" i="1"/>
  <c r="L1333" i="1" l="1"/>
  <c r="M1333" i="1" s="1"/>
  <c r="N1333" i="1" s="1"/>
  <c r="O1333" i="1" s="1"/>
  <c r="I1334" i="1"/>
  <c r="J1334" i="1" l="1"/>
  <c r="K1334" i="1"/>
  <c r="L1334" i="1" l="1"/>
  <c r="M1334" i="1" s="1"/>
  <c r="N1334" i="1" s="1"/>
  <c r="O1334" i="1" s="1"/>
  <c r="I1335" i="1" l="1"/>
  <c r="J1335" i="1" l="1"/>
  <c r="K1335" i="1" s="1"/>
  <c r="L1335" i="1" l="1"/>
  <c r="M1335" i="1" s="1"/>
  <c r="N1335" i="1" s="1"/>
  <c r="O1335" i="1" s="1"/>
  <c r="I1336" i="1"/>
  <c r="J1336" i="1" l="1"/>
  <c r="K1336" i="1" s="1"/>
  <c r="L1336" i="1" l="1"/>
  <c r="M1336" i="1" s="1"/>
  <c r="N1336" i="1" s="1"/>
  <c r="O1336" i="1" s="1"/>
  <c r="I1337" i="1"/>
  <c r="J1337" i="1" l="1"/>
  <c r="K1337" i="1" s="1"/>
  <c r="L1337" i="1" l="1"/>
  <c r="M1337" i="1" s="1"/>
  <c r="N1337" i="1" s="1"/>
  <c r="O1337" i="1" s="1"/>
  <c r="I1338" i="1"/>
  <c r="J1338" i="1" l="1"/>
  <c r="K1338" i="1" s="1"/>
  <c r="L1338" i="1" l="1"/>
  <c r="M1338" i="1" s="1"/>
  <c r="N1338" i="1" s="1"/>
  <c r="O1338" i="1" s="1"/>
  <c r="I1339" i="1"/>
  <c r="J1339" i="1" l="1"/>
  <c r="K1339" i="1" s="1"/>
  <c r="L1339" i="1" l="1"/>
  <c r="M1339" i="1" s="1"/>
  <c r="N1339" i="1" s="1"/>
  <c r="O1339" i="1" s="1"/>
  <c r="I1340" i="1"/>
  <c r="J1340" i="1" l="1"/>
  <c r="K1340" i="1"/>
  <c r="L1340" i="1" l="1"/>
  <c r="M1340" i="1" s="1"/>
  <c r="N1340" i="1" s="1"/>
  <c r="O1340" i="1" s="1"/>
  <c r="I1341" i="1"/>
  <c r="J1341" i="1" l="1"/>
  <c r="K1341" i="1" s="1"/>
  <c r="L1341" i="1" l="1"/>
  <c r="M1341" i="1" s="1"/>
  <c r="N1341" i="1" s="1"/>
  <c r="O1341" i="1" s="1"/>
  <c r="I1342" i="1"/>
  <c r="J1342" i="1" l="1"/>
  <c r="K1342" i="1" s="1"/>
  <c r="L1342" i="1" l="1"/>
  <c r="M1342" i="1" s="1"/>
  <c r="N1342" i="1" s="1"/>
  <c r="O1342" i="1" s="1"/>
  <c r="I1343" i="1"/>
  <c r="J1343" i="1" l="1"/>
  <c r="K1343" i="1"/>
  <c r="L1343" i="1" l="1"/>
  <c r="M1343" i="1" s="1"/>
  <c r="N1343" i="1" s="1"/>
  <c r="O1343" i="1" s="1"/>
  <c r="I1344" i="1"/>
  <c r="J1344" i="1" l="1"/>
  <c r="K1344" i="1" s="1"/>
  <c r="L1344" i="1" l="1"/>
  <c r="M1344" i="1" s="1"/>
  <c r="N1344" i="1" s="1"/>
  <c r="O1344" i="1" s="1"/>
  <c r="I1345" i="1"/>
  <c r="J1345" i="1" l="1"/>
  <c r="K1345" i="1" s="1"/>
  <c r="L1345" i="1" l="1"/>
  <c r="M1345" i="1" s="1"/>
  <c r="N1345" i="1" s="1"/>
  <c r="O1345" i="1" s="1"/>
  <c r="I1346" i="1"/>
  <c r="J1346" i="1" l="1"/>
  <c r="K1346" i="1" s="1"/>
  <c r="L1346" i="1" l="1"/>
  <c r="M1346" i="1" s="1"/>
  <c r="N1346" i="1" s="1"/>
  <c r="O1346" i="1" s="1"/>
  <c r="I1347" i="1"/>
  <c r="J1347" i="1" l="1"/>
  <c r="K1347" i="1" s="1"/>
  <c r="L1347" i="1" l="1"/>
  <c r="M1347" i="1" s="1"/>
  <c r="N1347" i="1" s="1"/>
  <c r="O1347" i="1" s="1"/>
  <c r="I1348" i="1"/>
  <c r="J1348" i="1" l="1"/>
  <c r="K1348" i="1"/>
  <c r="L1348" i="1" l="1"/>
  <c r="M1348" i="1" s="1"/>
  <c r="N1348" i="1" s="1"/>
  <c r="O1348" i="1" s="1"/>
  <c r="I1349" i="1"/>
  <c r="J1349" i="1" l="1"/>
  <c r="K1349" i="1" s="1"/>
  <c r="L1349" i="1" l="1"/>
  <c r="M1349" i="1" s="1"/>
  <c r="N1349" i="1" s="1"/>
  <c r="O1349" i="1" s="1"/>
  <c r="I1350" i="1"/>
  <c r="J1350" i="1" l="1"/>
  <c r="K1350" i="1" s="1"/>
  <c r="L1350" i="1" l="1"/>
  <c r="M1350" i="1" s="1"/>
  <c r="N1350" i="1" s="1"/>
  <c r="O1350" i="1" s="1"/>
  <c r="I1351" i="1"/>
  <c r="J1351" i="1" l="1"/>
  <c r="K1351" i="1" s="1"/>
  <c r="L1351" i="1" l="1"/>
  <c r="M1351" i="1" s="1"/>
  <c r="N1351" i="1" s="1"/>
  <c r="O1351" i="1" s="1"/>
  <c r="I1352" i="1"/>
  <c r="J1352" i="1" l="1"/>
  <c r="K1352" i="1"/>
  <c r="L1352" i="1" l="1"/>
  <c r="M1352" i="1" s="1"/>
  <c r="N1352" i="1" s="1"/>
  <c r="O1352" i="1" s="1"/>
  <c r="I1353" i="1"/>
  <c r="J1353" i="1" l="1"/>
  <c r="K1353" i="1"/>
  <c r="L1353" i="1" l="1"/>
  <c r="M1353" i="1" s="1"/>
  <c r="N1353" i="1" s="1"/>
  <c r="O1353" i="1" s="1"/>
  <c r="I1354" i="1" l="1"/>
  <c r="J1354" i="1" l="1"/>
  <c r="K1354" i="1"/>
  <c r="L1354" i="1" l="1"/>
  <c r="M1354" i="1" s="1"/>
  <c r="N1354" i="1" s="1"/>
  <c r="O1354" i="1" s="1"/>
  <c r="I1355" i="1"/>
  <c r="J1355" i="1" l="1"/>
  <c r="K1355" i="1"/>
  <c r="L1355" i="1" l="1"/>
  <c r="M1355" i="1" s="1"/>
  <c r="N1355" i="1" s="1"/>
  <c r="O1355" i="1" s="1"/>
  <c r="I1356" i="1"/>
  <c r="J1356" i="1" l="1"/>
  <c r="K1356" i="1" s="1"/>
  <c r="L1356" i="1" l="1"/>
  <c r="M1356" i="1" s="1"/>
  <c r="N1356" i="1" s="1"/>
  <c r="O1356" i="1" s="1"/>
  <c r="I1357" i="1"/>
  <c r="J1357" i="1" l="1"/>
  <c r="K1357" i="1" s="1"/>
  <c r="L1357" i="1" l="1"/>
  <c r="M1357" i="1" s="1"/>
  <c r="N1357" i="1" s="1"/>
  <c r="O1357" i="1" s="1"/>
  <c r="I1358" i="1"/>
  <c r="J1358" i="1" l="1"/>
  <c r="K1358" i="1"/>
  <c r="L1358" i="1" l="1"/>
  <c r="M1358" i="1" s="1"/>
  <c r="N1358" i="1" s="1"/>
  <c r="O1358" i="1" s="1"/>
  <c r="I1359" i="1"/>
  <c r="J1359" i="1" l="1"/>
  <c r="K1359" i="1" s="1"/>
  <c r="L1359" i="1" l="1"/>
  <c r="M1359" i="1" s="1"/>
  <c r="N1359" i="1" s="1"/>
  <c r="O1359" i="1" s="1"/>
  <c r="I1360" i="1"/>
  <c r="J1360" i="1" l="1"/>
  <c r="K1360" i="1" s="1"/>
  <c r="L1360" i="1" l="1"/>
  <c r="M1360" i="1" s="1"/>
  <c r="N1360" i="1" s="1"/>
  <c r="O1360" i="1" s="1"/>
  <c r="I1361" i="1"/>
  <c r="J1361" i="1" l="1"/>
  <c r="K1361" i="1" s="1"/>
  <c r="L1361" i="1" l="1"/>
  <c r="M1361" i="1" s="1"/>
  <c r="N1361" i="1" s="1"/>
  <c r="O1361" i="1" s="1"/>
  <c r="I1362" i="1"/>
  <c r="J1362" i="1" l="1"/>
  <c r="K1362" i="1" s="1"/>
  <c r="L1362" i="1" l="1"/>
  <c r="M1362" i="1" s="1"/>
  <c r="N1362" i="1" s="1"/>
  <c r="O1362" i="1" s="1"/>
  <c r="I1363" i="1" l="1"/>
  <c r="J1363" i="1" l="1"/>
  <c r="K1363" i="1"/>
  <c r="L1363" i="1" l="1"/>
  <c r="M1363" i="1" s="1"/>
  <c r="N1363" i="1" s="1"/>
  <c r="O1363" i="1" s="1"/>
  <c r="I1364" i="1"/>
  <c r="J1364" i="1" l="1"/>
  <c r="K1364" i="1"/>
  <c r="L1364" i="1" l="1"/>
  <c r="M1364" i="1" s="1"/>
  <c r="N1364" i="1" s="1"/>
  <c r="O1364" i="1" s="1"/>
  <c r="I1365" i="1"/>
  <c r="J1365" i="1" l="1"/>
  <c r="K1365" i="1" s="1"/>
  <c r="L1365" i="1" l="1"/>
  <c r="M1365" i="1" s="1"/>
  <c r="N1365" i="1" s="1"/>
  <c r="O1365" i="1" s="1"/>
  <c r="I1366" i="1"/>
  <c r="J1366" i="1" l="1"/>
  <c r="K1366" i="1"/>
  <c r="L1366" i="1" l="1"/>
  <c r="M1366" i="1" s="1"/>
  <c r="N1366" i="1" s="1"/>
  <c r="O1366" i="1" s="1"/>
  <c r="I1367" i="1"/>
  <c r="J1367" i="1" l="1"/>
  <c r="K1367" i="1" s="1"/>
  <c r="L1367" i="1" l="1"/>
  <c r="M1367" i="1" s="1"/>
  <c r="N1367" i="1" s="1"/>
  <c r="O1367" i="1" s="1"/>
  <c r="I1368" i="1"/>
  <c r="J1368" i="1" l="1"/>
  <c r="K1368" i="1" s="1"/>
  <c r="L1368" i="1" l="1"/>
  <c r="M1368" i="1" s="1"/>
  <c r="N1368" i="1" s="1"/>
  <c r="O1368" i="1" s="1"/>
  <c r="I1369" i="1"/>
  <c r="J1369" i="1" l="1"/>
  <c r="K1369" i="1" s="1"/>
  <c r="L1369" i="1" l="1"/>
  <c r="M1369" i="1" s="1"/>
  <c r="N1369" i="1" s="1"/>
  <c r="O1369" i="1" s="1"/>
  <c r="I1370" i="1"/>
  <c r="J1370" i="1" l="1"/>
  <c r="K1370" i="1"/>
  <c r="L1370" i="1" l="1"/>
  <c r="M1370" i="1" s="1"/>
  <c r="N1370" i="1" s="1"/>
  <c r="O1370" i="1" s="1"/>
  <c r="I1371" i="1"/>
  <c r="J1371" i="1" l="1"/>
  <c r="K1371" i="1" s="1"/>
  <c r="L1371" i="1" l="1"/>
  <c r="M1371" i="1" s="1"/>
  <c r="N1371" i="1" s="1"/>
  <c r="O1371" i="1" s="1"/>
  <c r="I1372" i="1"/>
  <c r="J1372" i="1" l="1"/>
  <c r="K1372" i="1"/>
  <c r="L1372" i="1" l="1"/>
  <c r="M1372" i="1" s="1"/>
  <c r="N1372" i="1" s="1"/>
  <c r="O1372" i="1" s="1"/>
  <c r="I1373" i="1"/>
  <c r="J1373" i="1" l="1"/>
  <c r="K1373" i="1"/>
  <c r="L1373" i="1" l="1"/>
  <c r="M1373" i="1" s="1"/>
  <c r="N1373" i="1" s="1"/>
  <c r="O1373" i="1" s="1"/>
  <c r="I1374" i="1"/>
  <c r="J1374" i="1" l="1"/>
  <c r="K1374" i="1" s="1"/>
  <c r="L1374" i="1" l="1"/>
  <c r="M1374" i="1" s="1"/>
  <c r="N1374" i="1" s="1"/>
  <c r="O1374" i="1" s="1"/>
  <c r="I1375" i="1"/>
  <c r="J1375" i="1" l="1"/>
  <c r="K1375" i="1"/>
  <c r="L1375" i="1" l="1"/>
  <c r="M1375" i="1" s="1"/>
  <c r="N1375" i="1" s="1"/>
  <c r="O1375" i="1" s="1"/>
  <c r="I1376" i="1"/>
  <c r="J1376" i="1" l="1"/>
  <c r="K1376" i="1" s="1"/>
  <c r="L1376" i="1" l="1"/>
  <c r="M1376" i="1" s="1"/>
  <c r="N1376" i="1" s="1"/>
  <c r="O1376" i="1" s="1"/>
  <c r="I1377" i="1"/>
  <c r="J1377" i="1" l="1"/>
  <c r="K1377" i="1" s="1"/>
  <c r="L1377" i="1" l="1"/>
  <c r="M1377" i="1" s="1"/>
  <c r="N1377" i="1" s="1"/>
  <c r="O1377" i="1" s="1"/>
  <c r="I1378" i="1"/>
  <c r="J1378" i="1" l="1"/>
  <c r="K1378" i="1" s="1"/>
  <c r="L1378" i="1" l="1"/>
  <c r="M1378" i="1" s="1"/>
  <c r="N1378" i="1" s="1"/>
  <c r="O1378" i="1" s="1"/>
  <c r="I1379" i="1"/>
  <c r="J1379" i="1" l="1"/>
  <c r="K1379" i="1"/>
  <c r="L1379" i="1" l="1"/>
  <c r="M1379" i="1" s="1"/>
  <c r="N1379" i="1" s="1"/>
  <c r="O1379" i="1" s="1"/>
  <c r="I1380" i="1"/>
  <c r="J1380" i="1" l="1"/>
  <c r="K1380" i="1"/>
  <c r="L1380" i="1" l="1"/>
  <c r="M1380" i="1" s="1"/>
  <c r="N1380" i="1" s="1"/>
  <c r="O1380" i="1" s="1"/>
  <c r="I1381" i="1"/>
  <c r="J1381" i="1" l="1"/>
  <c r="K1381" i="1" s="1"/>
  <c r="L1381" i="1" l="1"/>
  <c r="M1381" i="1" s="1"/>
  <c r="N1381" i="1" s="1"/>
  <c r="O1381" i="1" s="1"/>
  <c r="I1382" i="1"/>
  <c r="J1382" i="1" l="1"/>
  <c r="K1382" i="1" s="1"/>
  <c r="L1382" i="1" l="1"/>
  <c r="M1382" i="1" s="1"/>
  <c r="N1382" i="1" s="1"/>
  <c r="O1382" i="1" s="1"/>
  <c r="I1383" i="1"/>
  <c r="J1383" i="1" l="1"/>
  <c r="K1383" i="1"/>
  <c r="L1383" i="1" l="1"/>
  <c r="M1383" i="1" s="1"/>
  <c r="N1383" i="1" s="1"/>
  <c r="O1383" i="1" s="1"/>
  <c r="I1384" i="1"/>
  <c r="J1384" i="1" l="1"/>
  <c r="K1384" i="1"/>
  <c r="L1384" i="1" l="1"/>
  <c r="M1384" i="1" s="1"/>
  <c r="N1384" i="1" s="1"/>
  <c r="O1384" i="1" s="1"/>
  <c r="I1385" i="1"/>
  <c r="J1385" i="1" l="1"/>
  <c r="K1385" i="1"/>
  <c r="L1385" i="1" l="1"/>
  <c r="M1385" i="1" s="1"/>
  <c r="N1385" i="1" s="1"/>
  <c r="O1385" i="1" s="1"/>
  <c r="I1386" i="1"/>
  <c r="J1386" i="1" l="1"/>
  <c r="K1386" i="1" s="1"/>
  <c r="L1386" i="1" l="1"/>
  <c r="M1386" i="1" s="1"/>
  <c r="N1386" i="1" s="1"/>
  <c r="O1386" i="1" s="1"/>
  <c r="I1387" i="1"/>
  <c r="J1387" i="1" l="1"/>
  <c r="K1387" i="1" s="1"/>
  <c r="L1387" i="1" l="1"/>
  <c r="M1387" i="1" s="1"/>
  <c r="N1387" i="1" s="1"/>
  <c r="O1387" i="1" s="1"/>
  <c r="I1388" i="1"/>
  <c r="J1388" i="1" l="1"/>
  <c r="K1388" i="1" s="1"/>
  <c r="L1388" i="1" l="1"/>
  <c r="M1388" i="1" s="1"/>
  <c r="N1388" i="1" s="1"/>
  <c r="O1388" i="1" s="1"/>
  <c r="I1389" i="1"/>
  <c r="J1389" i="1" l="1"/>
  <c r="K1389" i="1" s="1"/>
  <c r="L1389" i="1" l="1"/>
  <c r="M1389" i="1" s="1"/>
  <c r="N1389" i="1" s="1"/>
  <c r="O1389" i="1" s="1"/>
  <c r="I1390" i="1"/>
  <c r="J1390" i="1" l="1"/>
  <c r="K1390" i="1" s="1"/>
  <c r="L1390" i="1" l="1"/>
  <c r="M1390" i="1" s="1"/>
  <c r="N1390" i="1" s="1"/>
  <c r="O1390" i="1" s="1"/>
  <c r="I1391" i="1"/>
  <c r="J1391" i="1" l="1"/>
  <c r="K1391" i="1"/>
  <c r="L1391" i="1" l="1"/>
  <c r="M1391" i="1" s="1"/>
  <c r="N1391" i="1" s="1"/>
  <c r="O1391" i="1" s="1"/>
  <c r="I1392" i="1"/>
  <c r="J1392" i="1" l="1"/>
  <c r="K1392" i="1" s="1"/>
  <c r="L1392" i="1" l="1"/>
  <c r="M1392" i="1" s="1"/>
  <c r="N1392" i="1" s="1"/>
  <c r="O1392" i="1" s="1"/>
  <c r="I1393" i="1"/>
  <c r="J1393" i="1" l="1"/>
  <c r="K1393" i="1" s="1"/>
  <c r="L1393" i="1" l="1"/>
  <c r="M1393" i="1" s="1"/>
  <c r="N1393" i="1" s="1"/>
  <c r="O1393" i="1" s="1"/>
  <c r="I1394" i="1"/>
  <c r="J1394" i="1" l="1"/>
  <c r="K1394" i="1"/>
  <c r="L1394" i="1" l="1"/>
  <c r="M1394" i="1" s="1"/>
  <c r="N1394" i="1" s="1"/>
  <c r="O1394" i="1" s="1"/>
  <c r="I1395" i="1"/>
  <c r="J1395" i="1" l="1"/>
  <c r="K1395" i="1" s="1"/>
  <c r="L1395" i="1" l="1"/>
  <c r="M1395" i="1" s="1"/>
  <c r="N1395" i="1" s="1"/>
  <c r="O1395" i="1" s="1"/>
  <c r="I1396" i="1"/>
  <c r="J1396" i="1" l="1"/>
  <c r="K1396" i="1" s="1"/>
  <c r="L1396" i="1" l="1"/>
  <c r="M1396" i="1" s="1"/>
  <c r="N1396" i="1" s="1"/>
  <c r="O1396" i="1" s="1"/>
  <c r="I1397" i="1"/>
  <c r="J1397" i="1" l="1"/>
  <c r="K1397" i="1" s="1"/>
  <c r="L1397" i="1" l="1"/>
  <c r="M1397" i="1" s="1"/>
  <c r="N1397" i="1" s="1"/>
  <c r="O1397" i="1" s="1"/>
  <c r="I1398" i="1"/>
  <c r="J1398" i="1" l="1"/>
  <c r="K1398" i="1" s="1"/>
  <c r="L1398" i="1" l="1"/>
  <c r="M1398" i="1" s="1"/>
  <c r="N1398" i="1" s="1"/>
  <c r="O1398" i="1" s="1"/>
  <c r="I1399" i="1"/>
  <c r="J1399" i="1" l="1"/>
  <c r="K1399" i="1"/>
  <c r="L1399" i="1" l="1"/>
  <c r="M1399" i="1" s="1"/>
  <c r="N1399" i="1" s="1"/>
  <c r="O1399" i="1" s="1"/>
  <c r="I1400" i="1"/>
  <c r="J1400" i="1" l="1"/>
  <c r="K1400" i="1"/>
  <c r="L1400" i="1" l="1"/>
  <c r="M1400" i="1" s="1"/>
  <c r="N1400" i="1" s="1"/>
  <c r="O1400" i="1" s="1"/>
  <c r="I1401" i="1"/>
  <c r="J1401" i="1" l="1"/>
  <c r="K1401" i="1"/>
  <c r="L1401" i="1" l="1"/>
  <c r="M1401" i="1" s="1"/>
  <c r="N1401" i="1" s="1"/>
  <c r="O1401" i="1" s="1"/>
  <c r="I1402" i="1"/>
  <c r="J1402" i="1" l="1"/>
  <c r="K1402" i="1" s="1"/>
  <c r="L1402" i="1" l="1"/>
  <c r="M1402" i="1" s="1"/>
  <c r="N1402" i="1" s="1"/>
  <c r="O1402" i="1" s="1"/>
  <c r="I1403" i="1"/>
  <c r="J1403" i="1" l="1"/>
  <c r="K1403" i="1" s="1"/>
  <c r="L1403" i="1" l="1"/>
  <c r="M1403" i="1" s="1"/>
  <c r="N1403" i="1" s="1"/>
  <c r="O1403" i="1" s="1"/>
  <c r="I1404" i="1"/>
  <c r="J1404" i="1" l="1"/>
  <c r="K1404" i="1"/>
  <c r="L1404" i="1" l="1"/>
  <c r="M1404" i="1" s="1"/>
  <c r="N1404" i="1" s="1"/>
  <c r="O1404" i="1" s="1"/>
  <c r="I1405" i="1"/>
  <c r="J1405" i="1" l="1"/>
  <c r="K1405" i="1"/>
  <c r="L1405" i="1" l="1"/>
  <c r="M1405" i="1" s="1"/>
  <c r="N1405" i="1" s="1"/>
  <c r="O1405" i="1" s="1"/>
  <c r="I1406" i="1" l="1"/>
  <c r="J1406" i="1" l="1"/>
  <c r="K1406" i="1" s="1"/>
  <c r="L1406" i="1" l="1"/>
  <c r="M1406" i="1" s="1"/>
  <c r="N1406" i="1" s="1"/>
  <c r="O1406" i="1" s="1"/>
  <c r="I1407" i="1"/>
  <c r="J1407" i="1" l="1"/>
  <c r="K1407" i="1" s="1"/>
  <c r="L1407" i="1" l="1"/>
  <c r="M1407" i="1" s="1"/>
  <c r="N1407" i="1" s="1"/>
  <c r="O1407" i="1" s="1"/>
  <c r="I1408" i="1"/>
  <c r="J1408" i="1" l="1"/>
  <c r="K1408" i="1" s="1"/>
  <c r="L1408" i="1" l="1"/>
  <c r="M1408" i="1" s="1"/>
  <c r="N1408" i="1" s="1"/>
  <c r="O1408" i="1" s="1"/>
  <c r="I1409" i="1"/>
  <c r="J1409" i="1" l="1"/>
  <c r="K1409" i="1" s="1"/>
  <c r="L1409" i="1" l="1"/>
  <c r="M1409" i="1" s="1"/>
  <c r="N1409" i="1" s="1"/>
  <c r="O1409" i="1" s="1"/>
  <c r="I1410" i="1"/>
  <c r="J1410" i="1" l="1"/>
  <c r="K1410" i="1" s="1"/>
  <c r="L1410" i="1" l="1"/>
  <c r="M1410" i="1" s="1"/>
  <c r="N1410" i="1" s="1"/>
  <c r="O1410" i="1" s="1"/>
  <c r="I1411" i="1"/>
  <c r="J1411" i="1" l="1"/>
  <c r="K1411" i="1" s="1"/>
  <c r="L1411" i="1" l="1"/>
  <c r="M1411" i="1" s="1"/>
  <c r="N1411" i="1" s="1"/>
  <c r="O1411" i="1" s="1"/>
  <c r="I1412" i="1"/>
  <c r="J1412" i="1" l="1"/>
  <c r="K1412" i="1"/>
  <c r="L1412" i="1" l="1"/>
  <c r="M1412" i="1" s="1"/>
  <c r="N1412" i="1" s="1"/>
  <c r="O1412" i="1" s="1"/>
  <c r="I1413" i="1" l="1"/>
  <c r="J1413" i="1" l="1"/>
  <c r="K1413" i="1"/>
  <c r="L1413" i="1" l="1"/>
  <c r="M1413" i="1" s="1"/>
  <c r="N1413" i="1" s="1"/>
  <c r="O1413" i="1" s="1"/>
  <c r="I1414" i="1"/>
  <c r="J1414" i="1" l="1"/>
  <c r="K1414" i="1" s="1"/>
  <c r="L1414" i="1" l="1"/>
  <c r="M1414" i="1" s="1"/>
  <c r="N1414" i="1" s="1"/>
  <c r="O1414" i="1" s="1"/>
  <c r="I1415" i="1"/>
  <c r="J1415" i="1" l="1"/>
  <c r="K1415" i="1" s="1"/>
  <c r="L1415" i="1" l="1"/>
  <c r="M1415" i="1" s="1"/>
  <c r="N1415" i="1" s="1"/>
  <c r="O1415" i="1" s="1"/>
  <c r="I1416" i="1"/>
  <c r="J1416" i="1" l="1"/>
  <c r="K1416" i="1" s="1"/>
  <c r="L1416" i="1" l="1"/>
  <c r="M1416" i="1" s="1"/>
  <c r="N1416" i="1" s="1"/>
  <c r="O1416" i="1" s="1"/>
  <c r="I1417" i="1"/>
  <c r="J1417" i="1" l="1"/>
  <c r="K1417" i="1" s="1"/>
  <c r="L1417" i="1" l="1"/>
  <c r="M1417" i="1" s="1"/>
  <c r="N1417" i="1" s="1"/>
  <c r="O1417" i="1" s="1"/>
  <c r="I1418" i="1" l="1"/>
  <c r="J1418" i="1" l="1"/>
  <c r="K1418" i="1"/>
  <c r="L1418" i="1" l="1"/>
  <c r="M1418" i="1" s="1"/>
  <c r="N1418" i="1" s="1"/>
  <c r="O1418" i="1" s="1"/>
  <c r="I1419" i="1"/>
  <c r="J1419" i="1" l="1"/>
  <c r="K1419" i="1"/>
  <c r="L1419" i="1" l="1"/>
  <c r="M1419" i="1" s="1"/>
  <c r="N1419" i="1" s="1"/>
  <c r="O1419" i="1" s="1"/>
  <c r="I1420" i="1"/>
  <c r="J1420" i="1" l="1"/>
  <c r="K1420" i="1" s="1"/>
  <c r="L1420" i="1" l="1"/>
  <c r="M1420" i="1" s="1"/>
  <c r="N1420" i="1" s="1"/>
  <c r="O1420" i="1" s="1"/>
  <c r="I1421" i="1"/>
  <c r="J1421" i="1" l="1"/>
  <c r="K1421" i="1"/>
  <c r="L1421" i="1" l="1"/>
  <c r="M1421" i="1" s="1"/>
  <c r="N1421" i="1" s="1"/>
  <c r="O1421" i="1" s="1"/>
  <c r="I1422" i="1"/>
  <c r="J1422" i="1" l="1"/>
  <c r="K1422" i="1" s="1"/>
  <c r="L1422" i="1" l="1"/>
  <c r="M1422" i="1" s="1"/>
  <c r="N1422" i="1" s="1"/>
  <c r="O1422" i="1" s="1"/>
  <c r="I1423" i="1"/>
  <c r="J1423" i="1" l="1"/>
  <c r="K1423" i="1" s="1"/>
  <c r="L1423" i="1" l="1"/>
  <c r="M1423" i="1" s="1"/>
  <c r="N1423" i="1" s="1"/>
  <c r="O1423" i="1" s="1"/>
  <c r="I1424" i="1"/>
  <c r="J1424" i="1" l="1"/>
  <c r="K1424" i="1" s="1"/>
  <c r="L1424" i="1" l="1"/>
  <c r="M1424" i="1" s="1"/>
  <c r="N1424" i="1" s="1"/>
  <c r="O1424" i="1" s="1"/>
  <c r="I1425" i="1"/>
  <c r="J1425" i="1" l="1"/>
  <c r="K1425" i="1" s="1"/>
  <c r="L1425" i="1" l="1"/>
  <c r="M1425" i="1" s="1"/>
  <c r="N1425" i="1" s="1"/>
  <c r="O1425" i="1" s="1"/>
  <c r="I1426" i="1"/>
  <c r="J1426" i="1" l="1"/>
  <c r="K1426" i="1" s="1"/>
  <c r="L1426" i="1" l="1"/>
  <c r="M1426" i="1" s="1"/>
  <c r="N1426" i="1" s="1"/>
  <c r="O1426" i="1" s="1"/>
  <c r="I1427" i="1"/>
  <c r="J1427" i="1" l="1"/>
  <c r="K1427" i="1" s="1"/>
  <c r="L1427" i="1" l="1"/>
  <c r="M1427" i="1" s="1"/>
  <c r="N1427" i="1" s="1"/>
  <c r="O1427" i="1" s="1"/>
  <c r="I1428" i="1"/>
  <c r="J1428" i="1" l="1"/>
  <c r="K1428" i="1" s="1"/>
  <c r="L1428" i="1" l="1"/>
  <c r="M1428" i="1" s="1"/>
  <c r="N1428" i="1" s="1"/>
  <c r="O1428" i="1" s="1"/>
  <c r="I1429" i="1"/>
  <c r="J1429" i="1" l="1"/>
  <c r="K1429" i="1" s="1"/>
  <c r="L1429" i="1" l="1"/>
  <c r="M1429" i="1" s="1"/>
  <c r="N1429" i="1" s="1"/>
  <c r="O1429" i="1" s="1"/>
  <c r="I1430" i="1"/>
  <c r="J1430" i="1" l="1"/>
  <c r="K1430" i="1" s="1"/>
  <c r="L1430" i="1" l="1"/>
  <c r="M1430" i="1" s="1"/>
  <c r="N1430" i="1" s="1"/>
  <c r="O1430" i="1" s="1"/>
  <c r="I1431" i="1"/>
  <c r="J1431" i="1" l="1"/>
  <c r="K1431" i="1"/>
  <c r="L1431" i="1" l="1"/>
  <c r="M1431" i="1" s="1"/>
  <c r="N1431" i="1" s="1"/>
  <c r="O1431" i="1" s="1"/>
  <c r="I1432" i="1"/>
  <c r="J1432" i="1" l="1"/>
  <c r="K1432" i="1" s="1"/>
  <c r="L1432" i="1" l="1"/>
  <c r="M1432" i="1" s="1"/>
  <c r="N1432" i="1" s="1"/>
  <c r="O1432" i="1" s="1"/>
  <c r="I1433" i="1"/>
  <c r="J1433" i="1" l="1"/>
  <c r="K1433" i="1" s="1"/>
  <c r="L1433" i="1" l="1"/>
  <c r="M1433" i="1" s="1"/>
  <c r="N1433" i="1" s="1"/>
  <c r="O1433" i="1" s="1"/>
  <c r="I1434" i="1"/>
  <c r="J1434" i="1" l="1"/>
  <c r="K1434" i="1" s="1"/>
  <c r="L1434" i="1" l="1"/>
  <c r="M1434" i="1" s="1"/>
  <c r="N1434" i="1" s="1"/>
  <c r="O1434" i="1" s="1"/>
  <c r="I1435" i="1"/>
  <c r="J1435" i="1" l="1"/>
  <c r="K1435" i="1" s="1"/>
  <c r="L1435" i="1" l="1"/>
  <c r="M1435" i="1" s="1"/>
  <c r="N1435" i="1" s="1"/>
  <c r="O1435" i="1" s="1"/>
  <c r="I1436" i="1"/>
  <c r="J1436" i="1" l="1"/>
  <c r="K1436" i="1" s="1"/>
  <c r="L1436" i="1" l="1"/>
  <c r="M1436" i="1" s="1"/>
  <c r="N1436" i="1" s="1"/>
  <c r="O1436" i="1" s="1"/>
  <c r="I1437" i="1"/>
  <c r="J1437" i="1" l="1"/>
  <c r="K1437" i="1" s="1"/>
  <c r="L1437" i="1" l="1"/>
  <c r="M1437" i="1" s="1"/>
  <c r="N1437" i="1" s="1"/>
  <c r="O1437" i="1" s="1"/>
  <c r="I1438" i="1"/>
  <c r="J1438" i="1" l="1"/>
  <c r="K1438" i="1"/>
  <c r="L1438" i="1" l="1"/>
  <c r="M1438" i="1" s="1"/>
  <c r="N1438" i="1" s="1"/>
  <c r="O1438" i="1" s="1"/>
  <c r="I1439" i="1"/>
  <c r="J1439" i="1" l="1"/>
  <c r="K1439" i="1" s="1"/>
  <c r="L1439" i="1" l="1"/>
  <c r="M1439" i="1" s="1"/>
  <c r="N1439" i="1" s="1"/>
  <c r="O1439" i="1" s="1"/>
  <c r="I1440" i="1"/>
  <c r="J1440" i="1" l="1"/>
  <c r="K1440" i="1" s="1"/>
  <c r="L1440" i="1" l="1"/>
  <c r="M1440" i="1" s="1"/>
  <c r="N1440" i="1" s="1"/>
  <c r="O1440" i="1" s="1"/>
  <c r="I1441" i="1"/>
  <c r="J1441" i="1" l="1"/>
  <c r="K1441" i="1" s="1"/>
  <c r="L1441" i="1" l="1"/>
  <c r="M1441" i="1" s="1"/>
  <c r="N1441" i="1" s="1"/>
  <c r="O1441" i="1" s="1"/>
  <c r="I1442" i="1"/>
  <c r="J1442" i="1" l="1"/>
  <c r="K1442" i="1" s="1"/>
  <c r="L1442" i="1" l="1"/>
  <c r="M1442" i="1" s="1"/>
  <c r="N1442" i="1" s="1"/>
  <c r="O1442" i="1" s="1"/>
  <c r="I1443" i="1"/>
  <c r="J1443" i="1" l="1"/>
  <c r="K1443" i="1" s="1"/>
  <c r="L1443" i="1" l="1"/>
  <c r="M1443" i="1" s="1"/>
  <c r="N1443" i="1" s="1"/>
  <c r="O1443" i="1" s="1"/>
  <c r="I1444" i="1"/>
  <c r="J1444" i="1" l="1"/>
  <c r="K1444" i="1" s="1"/>
  <c r="L1444" i="1" l="1"/>
  <c r="M1444" i="1" s="1"/>
  <c r="N1444" i="1" s="1"/>
  <c r="O1444" i="1" s="1"/>
  <c r="I1445" i="1"/>
  <c r="J1445" i="1" l="1"/>
  <c r="K1445" i="1" s="1"/>
  <c r="L1445" i="1" l="1"/>
  <c r="M1445" i="1" s="1"/>
  <c r="N1445" i="1" s="1"/>
  <c r="O1445" i="1" s="1"/>
  <c r="I1446" i="1"/>
  <c r="J1446" i="1" l="1"/>
  <c r="K1446" i="1" s="1"/>
  <c r="L1446" i="1" l="1"/>
  <c r="M1446" i="1" s="1"/>
  <c r="N1446" i="1" s="1"/>
  <c r="O1446" i="1" s="1"/>
  <c r="I1447" i="1"/>
  <c r="J1447" i="1" l="1"/>
  <c r="K1447" i="1"/>
  <c r="L1447" i="1" l="1"/>
  <c r="M1447" i="1" s="1"/>
  <c r="N1447" i="1" s="1"/>
  <c r="O1447" i="1" s="1"/>
  <c r="I1448" i="1"/>
  <c r="J1448" i="1" l="1"/>
  <c r="K1448" i="1" s="1"/>
  <c r="L1448" i="1" l="1"/>
  <c r="M1448" i="1" s="1"/>
  <c r="N1448" i="1" s="1"/>
  <c r="O1448" i="1" s="1"/>
  <c r="I1449" i="1"/>
  <c r="J1449" i="1" l="1"/>
  <c r="K1449" i="1" s="1"/>
  <c r="L1449" i="1" l="1"/>
  <c r="M1449" i="1" s="1"/>
  <c r="N1449" i="1" s="1"/>
  <c r="O1449" i="1" s="1"/>
  <c r="I1450" i="1"/>
  <c r="J1450" i="1" l="1"/>
  <c r="K1450" i="1" s="1"/>
  <c r="L1450" i="1" l="1"/>
  <c r="M1450" i="1" s="1"/>
  <c r="N1450" i="1" s="1"/>
  <c r="O1450" i="1" s="1"/>
  <c r="I1451" i="1"/>
  <c r="J1451" i="1" l="1"/>
  <c r="K1451" i="1" s="1"/>
  <c r="L1451" i="1" l="1"/>
  <c r="M1451" i="1" s="1"/>
  <c r="N1451" i="1" s="1"/>
  <c r="O1451" i="1" s="1"/>
  <c r="I1452" i="1"/>
  <c r="J1452" i="1" l="1"/>
  <c r="K1452" i="1"/>
  <c r="L1452" i="1" l="1"/>
  <c r="M1452" i="1" s="1"/>
  <c r="N1452" i="1" s="1"/>
  <c r="O1452" i="1" s="1"/>
  <c r="I1453" i="1"/>
  <c r="J1453" i="1" l="1"/>
  <c r="K1453" i="1" s="1"/>
  <c r="L1453" i="1" l="1"/>
  <c r="M1453" i="1" s="1"/>
  <c r="N1453" i="1" s="1"/>
  <c r="O1453" i="1" s="1"/>
  <c r="I1454" i="1"/>
  <c r="J1454" i="1" l="1"/>
  <c r="K1454" i="1" s="1"/>
  <c r="L1454" i="1" l="1"/>
  <c r="M1454" i="1" s="1"/>
  <c r="N1454" i="1" s="1"/>
  <c r="O1454" i="1" s="1"/>
  <c r="I1455" i="1"/>
  <c r="J1455" i="1" l="1"/>
  <c r="K1455" i="1" s="1"/>
  <c r="L1455" i="1" l="1"/>
  <c r="M1455" i="1" s="1"/>
  <c r="N1455" i="1" s="1"/>
  <c r="O1455" i="1" s="1"/>
  <c r="I1456" i="1"/>
  <c r="J1456" i="1" l="1"/>
  <c r="K1456" i="1"/>
  <c r="L1456" i="1" l="1"/>
  <c r="M1456" i="1" s="1"/>
  <c r="N1456" i="1" s="1"/>
  <c r="O1456" i="1" s="1"/>
  <c r="I1457" i="1"/>
  <c r="J1457" i="1" l="1"/>
  <c r="K1457" i="1" s="1"/>
  <c r="L1457" i="1" l="1"/>
  <c r="M1457" i="1" s="1"/>
  <c r="N1457" i="1" s="1"/>
  <c r="O1457" i="1" s="1"/>
  <c r="I1458" i="1"/>
  <c r="J1458" i="1" l="1"/>
  <c r="K1458" i="1"/>
  <c r="L1458" i="1" l="1"/>
  <c r="M1458" i="1" s="1"/>
  <c r="N1458" i="1" s="1"/>
  <c r="O1458" i="1" s="1"/>
  <c r="I1459" i="1"/>
  <c r="J1459" i="1" l="1"/>
  <c r="K1459" i="1" s="1"/>
  <c r="L1459" i="1" l="1"/>
  <c r="M1459" i="1" s="1"/>
  <c r="N1459" i="1" s="1"/>
  <c r="O1459" i="1" s="1"/>
  <c r="I1460" i="1"/>
  <c r="J1460" i="1" l="1"/>
  <c r="K1460" i="1" s="1"/>
  <c r="L1460" i="1" l="1"/>
  <c r="M1460" i="1" s="1"/>
  <c r="N1460" i="1" s="1"/>
  <c r="O1460" i="1" s="1"/>
  <c r="I1461" i="1"/>
  <c r="J1461" i="1" l="1"/>
  <c r="K1461" i="1" s="1"/>
  <c r="L1461" i="1" l="1"/>
  <c r="M1461" i="1" s="1"/>
  <c r="N1461" i="1" s="1"/>
  <c r="O1461" i="1" s="1"/>
  <c r="I1462" i="1"/>
  <c r="J1462" i="1" l="1"/>
  <c r="K1462" i="1" s="1"/>
  <c r="L1462" i="1" l="1"/>
  <c r="M1462" i="1" s="1"/>
  <c r="N1462" i="1" s="1"/>
  <c r="O1462" i="1" s="1"/>
  <c r="I1463" i="1"/>
  <c r="J1463" i="1" l="1"/>
  <c r="K1463" i="1" s="1"/>
  <c r="L1463" i="1" l="1"/>
  <c r="M1463" i="1" s="1"/>
  <c r="N1463" i="1" s="1"/>
  <c r="O1463" i="1" s="1"/>
  <c r="I1464" i="1"/>
  <c r="J1464" i="1" l="1"/>
  <c r="K1464" i="1" s="1"/>
  <c r="L1464" i="1" l="1"/>
  <c r="M1464" i="1" s="1"/>
  <c r="N1464" i="1" s="1"/>
  <c r="O1464" i="1" s="1"/>
  <c r="I1465" i="1"/>
  <c r="J1465" i="1" l="1"/>
  <c r="K1465" i="1" s="1"/>
  <c r="L1465" i="1" l="1"/>
  <c r="M1465" i="1" s="1"/>
  <c r="N1465" i="1" s="1"/>
  <c r="O1465" i="1" s="1"/>
  <c r="I1466" i="1"/>
  <c r="J1466" i="1" l="1"/>
  <c r="K1466" i="1"/>
  <c r="L1466" i="1" l="1"/>
  <c r="M1466" i="1" s="1"/>
  <c r="N1466" i="1" s="1"/>
  <c r="O1466" i="1" s="1"/>
  <c r="I1467" i="1"/>
  <c r="J1467" i="1" l="1"/>
  <c r="K1467" i="1" s="1"/>
  <c r="L1467" i="1" l="1"/>
  <c r="M1467" i="1" s="1"/>
  <c r="N1467" i="1" s="1"/>
  <c r="O1467" i="1" s="1"/>
  <c r="I1468" i="1"/>
  <c r="J1468" i="1" l="1"/>
  <c r="K1468" i="1" s="1"/>
  <c r="L1468" i="1" l="1"/>
  <c r="M1468" i="1" s="1"/>
  <c r="N1468" i="1" s="1"/>
  <c r="O1468" i="1" s="1"/>
  <c r="I1469" i="1"/>
  <c r="J1469" i="1" l="1"/>
  <c r="K1469" i="1" s="1"/>
  <c r="L1469" i="1" l="1"/>
  <c r="M1469" i="1" s="1"/>
  <c r="N1469" i="1" s="1"/>
  <c r="O1469" i="1" s="1"/>
  <c r="I1470" i="1"/>
  <c r="J1470" i="1" l="1"/>
  <c r="K1470" i="1"/>
  <c r="L1470" i="1" l="1"/>
  <c r="M1470" i="1" s="1"/>
  <c r="N1470" i="1" s="1"/>
  <c r="O1470" i="1" s="1"/>
  <c r="I1471" i="1"/>
  <c r="J1471" i="1" l="1"/>
  <c r="K1471" i="1" s="1"/>
  <c r="L1471" i="1" l="1"/>
  <c r="M1471" i="1" s="1"/>
  <c r="N1471" i="1" s="1"/>
  <c r="O1471" i="1" s="1"/>
  <c r="I1472" i="1"/>
  <c r="J1472" i="1" l="1"/>
  <c r="K1472" i="1" s="1"/>
  <c r="L1472" i="1" l="1"/>
  <c r="M1472" i="1" s="1"/>
  <c r="N1472" i="1" s="1"/>
  <c r="O1472" i="1" s="1"/>
  <c r="I1473" i="1"/>
  <c r="J1473" i="1" l="1"/>
  <c r="K1473" i="1"/>
  <c r="L1473" i="1" l="1"/>
  <c r="M1473" i="1" s="1"/>
  <c r="N1473" i="1" s="1"/>
  <c r="O1473" i="1" s="1"/>
  <c r="I1474" i="1"/>
  <c r="J1474" i="1" l="1"/>
  <c r="K1474" i="1" s="1"/>
  <c r="L1474" i="1" l="1"/>
  <c r="M1474" i="1" s="1"/>
  <c r="N1474" i="1" s="1"/>
  <c r="O1474" i="1" s="1"/>
  <c r="I1475" i="1" l="1"/>
  <c r="J1475" i="1" l="1"/>
  <c r="K1475" i="1" s="1"/>
  <c r="L1475" i="1" l="1"/>
  <c r="M1475" i="1" s="1"/>
  <c r="N1475" i="1" s="1"/>
  <c r="O1475" i="1" s="1"/>
  <c r="I1476" i="1" l="1"/>
  <c r="J1476" i="1"/>
  <c r="K1476" i="1" s="1"/>
  <c r="L1476" i="1" l="1"/>
  <c r="M1476" i="1" s="1"/>
  <c r="N1476" i="1" s="1"/>
  <c r="O1476" i="1" s="1"/>
  <c r="I1477" i="1" l="1"/>
  <c r="J1477" i="1"/>
  <c r="K1477" i="1" s="1"/>
  <c r="L1477" i="1" l="1"/>
  <c r="M1477" i="1" s="1"/>
  <c r="N1477" i="1" s="1"/>
  <c r="O1477" i="1" s="1"/>
  <c r="I1478" i="1" l="1"/>
  <c r="J1478" i="1" s="1"/>
  <c r="K1478" i="1" s="1"/>
  <c r="L1478" i="1" l="1"/>
  <c r="M1478" i="1" s="1"/>
  <c r="N1478" i="1" s="1"/>
  <c r="O1478" i="1" s="1"/>
  <c r="I1479" i="1" l="1"/>
  <c r="J1479" i="1" l="1"/>
  <c r="K1479" i="1" s="1"/>
  <c r="L1479" i="1" l="1"/>
  <c r="M1479" i="1" s="1"/>
  <c r="N1479" i="1" s="1"/>
  <c r="O1479" i="1" s="1"/>
  <c r="I1480" i="1"/>
  <c r="J1480" i="1" l="1"/>
  <c r="K1480" i="1"/>
  <c r="L1480" i="1" l="1"/>
  <c r="M1480" i="1" s="1"/>
  <c r="N1480" i="1" s="1"/>
  <c r="O1480" i="1" s="1"/>
  <c r="I1481" i="1"/>
  <c r="J1481" i="1" l="1"/>
  <c r="K1481" i="1" s="1"/>
  <c r="L1481" i="1" l="1"/>
  <c r="M1481" i="1" s="1"/>
  <c r="N1481" i="1" s="1"/>
  <c r="O1481" i="1" s="1"/>
  <c r="I1482" i="1"/>
  <c r="J1482" i="1" l="1"/>
  <c r="K1482" i="1" s="1"/>
  <c r="L1482" i="1" l="1"/>
  <c r="M1482" i="1" s="1"/>
  <c r="N1482" i="1" s="1"/>
  <c r="O1482" i="1" s="1"/>
  <c r="I1483" i="1"/>
  <c r="J1483" i="1" l="1"/>
  <c r="K1483" i="1" s="1"/>
  <c r="L1483" i="1" l="1"/>
  <c r="M1483" i="1" s="1"/>
  <c r="N1483" i="1" s="1"/>
  <c r="O1483" i="1" s="1"/>
  <c r="I1484" i="1"/>
  <c r="J1484" i="1" l="1"/>
  <c r="K1484" i="1" s="1"/>
  <c r="L1484" i="1" l="1"/>
  <c r="M1484" i="1" s="1"/>
  <c r="N1484" i="1" s="1"/>
  <c r="O1484" i="1" s="1"/>
  <c r="I1485" i="1"/>
  <c r="J1485" i="1" l="1"/>
  <c r="K1485" i="1" s="1"/>
  <c r="L1485" i="1" l="1"/>
  <c r="M1485" i="1" s="1"/>
  <c r="N1485" i="1" s="1"/>
  <c r="O1485" i="1" s="1"/>
  <c r="I1486" i="1"/>
  <c r="J1486" i="1" l="1"/>
  <c r="K1486" i="1" s="1"/>
  <c r="L1486" i="1" l="1"/>
  <c r="M1486" i="1" s="1"/>
  <c r="N1486" i="1" s="1"/>
  <c r="O1486" i="1" s="1"/>
  <c r="I1487" i="1"/>
  <c r="J1487" i="1" l="1"/>
  <c r="K1487" i="1" s="1"/>
  <c r="L1487" i="1" l="1"/>
  <c r="M1487" i="1" s="1"/>
  <c r="N1487" i="1" s="1"/>
  <c r="O1487" i="1" s="1"/>
  <c r="I1488" i="1"/>
  <c r="J1488" i="1" l="1"/>
  <c r="K1488" i="1" s="1"/>
  <c r="L1488" i="1" l="1"/>
  <c r="M1488" i="1" s="1"/>
  <c r="N1488" i="1" s="1"/>
  <c r="O1488" i="1" s="1"/>
  <c r="I1489" i="1"/>
  <c r="J1489" i="1" l="1"/>
  <c r="K1489" i="1" s="1"/>
  <c r="L1489" i="1" l="1"/>
  <c r="M1489" i="1" s="1"/>
  <c r="N1489" i="1" s="1"/>
  <c r="O1489" i="1" s="1"/>
  <c r="I1490" i="1"/>
  <c r="J1490" i="1" l="1"/>
  <c r="K1490" i="1" s="1"/>
  <c r="L1490" i="1" l="1"/>
  <c r="M1490" i="1" s="1"/>
  <c r="N1490" i="1" s="1"/>
  <c r="O1490" i="1" s="1"/>
  <c r="I1491" i="1"/>
  <c r="J1491" i="1" l="1"/>
  <c r="K1491" i="1"/>
  <c r="L1491" i="1" l="1"/>
  <c r="M1491" i="1" s="1"/>
  <c r="N1491" i="1" s="1"/>
  <c r="O1491" i="1" s="1"/>
  <c r="I1492" i="1"/>
  <c r="J1492" i="1" l="1"/>
  <c r="K1492" i="1" s="1"/>
  <c r="L1492" i="1" l="1"/>
  <c r="M1492" i="1" s="1"/>
  <c r="N1492" i="1" s="1"/>
  <c r="O1492" i="1" s="1"/>
  <c r="I1493" i="1"/>
  <c r="J1493" i="1" l="1"/>
  <c r="K1493" i="1" s="1"/>
  <c r="L1493" i="1" l="1"/>
  <c r="M1493" i="1" s="1"/>
  <c r="N1493" i="1" s="1"/>
  <c r="O1493" i="1" s="1"/>
  <c r="I1494" i="1"/>
  <c r="J1494" i="1" l="1"/>
  <c r="K1494" i="1"/>
  <c r="L1494" i="1" l="1"/>
  <c r="M1494" i="1" s="1"/>
  <c r="N1494" i="1" s="1"/>
  <c r="O1494" i="1" s="1"/>
  <c r="I1495" i="1"/>
  <c r="J1495" i="1" l="1"/>
  <c r="K1495" i="1"/>
  <c r="L1495" i="1" l="1"/>
  <c r="M1495" i="1" s="1"/>
  <c r="N1495" i="1" s="1"/>
  <c r="O1495" i="1" s="1"/>
  <c r="I1496" i="1"/>
  <c r="J1496" i="1" l="1"/>
  <c r="K1496" i="1" s="1"/>
  <c r="L1496" i="1" l="1"/>
  <c r="M1496" i="1" s="1"/>
  <c r="N1496" i="1" s="1"/>
  <c r="O1496" i="1" s="1"/>
  <c r="I1497" i="1"/>
  <c r="J1497" i="1" l="1"/>
  <c r="K1497" i="1" s="1"/>
  <c r="L1497" i="1" l="1"/>
  <c r="M1497" i="1" s="1"/>
  <c r="N1497" i="1" s="1"/>
  <c r="O1497" i="1" s="1"/>
  <c r="I1498" i="1"/>
  <c r="J1498" i="1" l="1"/>
  <c r="K1498" i="1" s="1"/>
  <c r="L1498" i="1" l="1"/>
  <c r="M1498" i="1" s="1"/>
  <c r="N1498" i="1" s="1"/>
  <c r="O1498" i="1" s="1"/>
  <c r="I1499" i="1"/>
  <c r="J1499" i="1" l="1"/>
  <c r="K1499" i="1" s="1"/>
  <c r="L1499" i="1" l="1"/>
  <c r="M1499" i="1" s="1"/>
  <c r="N1499" i="1" s="1"/>
  <c r="O1499" i="1" s="1"/>
  <c r="I1500" i="1"/>
  <c r="J1500" i="1" l="1"/>
  <c r="K1500" i="1" s="1"/>
  <c r="L1500" i="1" l="1"/>
  <c r="M1500" i="1" s="1"/>
  <c r="N1500" i="1" s="1"/>
  <c r="O1500" i="1" s="1"/>
  <c r="I1501" i="1"/>
  <c r="J1501" i="1" l="1"/>
  <c r="K1501" i="1"/>
  <c r="L1501" i="1" l="1"/>
  <c r="M1501" i="1" s="1"/>
  <c r="N1501" i="1" s="1"/>
  <c r="O1501" i="1" s="1"/>
  <c r="I1502" i="1"/>
  <c r="J1502" i="1" l="1"/>
  <c r="K1502" i="1" s="1"/>
  <c r="L1502" i="1" l="1"/>
  <c r="M1502" i="1" s="1"/>
  <c r="N1502" i="1" s="1"/>
  <c r="O1502" i="1" s="1"/>
  <c r="I1503" i="1"/>
  <c r="J1503" i="1" l="1"/>
  <c r="K1503" i="1" s="1"/>
  <c r="L1503" i="1" l="1"/>
  <c r="M1503" i="1" s="1"/>
  <c r="N1503" i="1" s="1"/>
  <c r="O1503" i="1" s="1"/>
  <c r="I1504" i="1"/>
  <c r="J1504" i="1" l="1"/>
  <c r="K1504" i="1" s="1"/>
  <c r="L1504" i="1" l="1"/>
  <c r="M1504" i="1" s="1"/>
  <c r="N1504" i="1" s="1"/>
  <c r="O1504" i="1" s="1"/>
  <c r="I1505" i="1"/>
  <c r="J1505" i="1" l="1"/>
  <c r="K1505" i="1" s="1"/>
  <c r="L1505" i="1" l="1"/>
  <c r="M1505" i="1" s="1"/>
  <c r="N1505" i="1" s="1"/>
  <c r="O1505" i="1" s="1"/>
  <c r="I1506" i="1"/>
  <c r="J1506" i="1" l="1"/>
  <c r="K1506" i="1" s="1"/>
  <c r="L1506" i="1" l="1"/>
  <c r="M1506" i="1" s="1"/>
  <c r="N1506" i="1" s="1"/>
  <c r="O1506" i="1" s="1"/>
  <c r="I1507" i="1"/>
  <c r="J1507" i="1" l="1"/>
  <c r="K1507" i="1"/>
  <c r="L1507" i="1" l="1"/>
  <c r="M1507" i="1" s="1"/>
  <c r="N1507" i="1" s="1"/>
  <c r="O1507" i="1" s="1"/>
  <c r="I1508" i="1" l="1"/>
  <c r="J1508" i="1" l="1"/>
  <c r="K1508" i="1" s="1"/>
  <c r="L1508" i="1" l="1"/>
  <c r="M1508" i="1" s="1"/>
  <c r="N1508" i="1" s="1"/>
  <c r="O1508" i="1" s="1"/>
  <c r="I1509" i="1"/>
  <c r="J1509" i="1" l="1"/>
  <c r="K1509" i="1" s="1"/>
  <c r="L1509" i="1" l="1"/>
  <c r="M1509" i="1" s="1"/>
  <c r="N1509" i="1" s="1"/>
  <c r="O1509" i="1" s="1"/>
  <c r="I1510" i="1"/>
  <c r="J1510" i="1" l="1"/>
  <c r="K1510" i="1"/>
  <c r="L1510" i="1" l="1"/>
  <c r="M1510" i="1" s="1"/>
  <c r="N1510" i="1" s="1"/>
  <c r="O1510" i="1" s="1"/>
  <c r="I1511" i="1"/>
  <c r="J1511" i="1" l="1"/>
  <c r="K1511" i="1" s="1"/>
  <c r="L1511" i="1" l="1"/>
  <c r="M1511" i="1" s="1"/>
  <c r="N1511" i="1" s="1"/>
  <c r="O1511" i="1" s="1"/>
  <c r="I1512" i="1"/>
  <c r="J1512" i="1" l="1"/>
  <c r="K1512" i="1" s="1"/>
  <c r="L1512" i="1" l="1"/>
  <c r="M1512" i="1" s="1"/>
  <c r="N1512" i="1" s="1"/>
  <c r="O1512" i="1" s="1"/>
  <c r="I1513" i="1"/>
  <c r="J1513" i="1" l="1"/>
  <c r="K1513" i="1" s="1"/>
  <c r="L1513" i="1" l="1"/>
  <c r="M1513" i="1" s="1"/>
  <c r="N1513" i="1" s="1"/>
  <c r="O1513" i="1" s="1"/>
  <c r="I1514" i="1"/>
  <c r="J1514" i="1" l="1"/>
  <c r="K1514" i="1" s="1"/>
  <c r="L1514" i="1" l="1"/>
  <c r="M1514" i="1" s="1"/>
  <c r="N1514" i="1" s="1"/>
  <c r="O1514" i="1" s="1"/>
  <c r="I1515" i="1"/>
  <c r="J1515" i="1" l="1"/>
  <c r="K1515" i="1"/>
  <c r="L1515" i="1" l="1"/>
  <c r="M1515" i="1" s="1"/>
  <c r="N1515" i="1" s="1"/>
  <c r="O1515" i="1" s="1"/>
  <c r="I1516" i="1"/>
  <c r="J1516" i="1" l="1"/>
  <c r="K1516" i="1" s="1"/>
  <c r="L1516" i="1" l="1"/>
  <c r="M1516" i="1" s="1"/>
  <c r="N1516" i="1" s="1"/>
  <c r="O1516" i="1" s="1"/>
  <c r="I1517" i="1"/>
  <c r="J1517" i="1" l="1"/>
  <c r="K1517" i="1" s="1"/>
  <c r="L1517" i="1" l="1"/>
  <c r="M1517" i="1" s="1"/>
  <c r="N1517" i="1" s="1"/>
  <c r="O1517" i="1" s="1"/>
  <c r="I1518" i="1"/>
  <c r="J1518" i="1" l="1"/>
  <c r="K1518" i="1" s="1"/>
  <c r="L1518" i="1" l="1"/>
  <c r="M1518" i="1" s="1"/>
  <c r="N1518" i="1" s="1"/>
  <c r="O1518" i="1" s="1"/>
  <c r="I1519" i="1"/>
  <c r="J1519" i="1" l="1"/>
  <c r="K1519" i="1" s="1"/>
  <c r="L1519" i="1" l="1"/>
  <c r="M1519" i="1" s="1"/>
  <c r="N1519" i="1" s="1"/>
  <c r="O1519" i="1" s="1"/>
  <c r="I1520" i="1"/>
  <c r="J1520" i="1" l="1"/>
  <c r="K1520" i="1" s="1"/>
  <c r="L1520" i="1" l="1"/>
  <c r="M1520" i="1" s="1"/>
  <c r="N1520" i="1" s="1"/>
  <c r="O1520" i="1" s="1"/>
  <c r="I1521" i="1"/>
  <c r="J1521" i="1" l="1"/>
  <c r="K1521" i="1" s="1"/>
  <c r="L1521" i="1" l="1"/>
  <c r="M1521" i="1" s="1"/>
  <c r="N1521" i="1" s="1"/>
  <c r="O1521" i="1" s="1"/>
  <c r="I1522" i="1"/>
  <c r="J1522" i="1" l="1"/>
  <c r="K1522" i="1" s="1"/>
  <c r="L1522" i="1" l="1"/>
  <c r="M1522" i="1" s="1"/>
  <c r="N1522" i="1" s="1"/>
  <c r="O1522" i="1" s="1"/>
  <c r="I1523" i="1"/>
  <c r="J1523" i="1" l="1"/>
  <c r="K1523" i="1" s="1"/>
  <c r="L1523" i="1" l="1"/>
  <c r="M1523" i="1" s="1"/>
  <c r="N1523" i="1" s="1"/>
  <c r="O1523" i="1" s="1"/>
  <c r="I1524" i="1"/>
  <c r="J1524" i="1" l="1"/>
  <c r="K1524" i="1" s="1"/>
  <c r="L1524" i="1" l="1"/>
  <c r="M1524" i="1" s="1"/>
  <c r="N1524" i="1" s="1"/>
  <c r="O1524" i="1" s="1"/>
  <c r="I1525" i="1"/>
  <c r="J1525" i="1" l="1"/>
  <c r="K1525" i="1" s="1"/>
  <c r="L1525" i="1" l="1"/>
  <c r="M1525" i="1" s="1"/>
  <c r="N1525" i="1" s="1"/>
  <c r="O1525" i="1" s="1"/>
  <c r="I1526" i="1" l="1"/>
  <c r="J1526" i="1" l="1"/>
  <c r="K1526" i="1"/>
  <c r="L1526" i="1" l="1"/>
  <c r="M1526" i="1" s="1"/>
  <c r="N1526" i="1" s="1"/>
  <c r="O1526" i="1" s="1"/>
  <c r="I1527" i="1"/>
  <c r="J1527" i="1" l="1"/>
  <c r="K1527" i="1" s="1"/>
  <c r="L1527" i="1" l="1"/>
  <c r="M1527" i="1" s="1"/>
  <c r="N1527" i="1" s="1"/>
  <c r="O1527" i="1" s="1"/>
  <c r="I1528" i="1"/>
  <c r="J1528" i="1" l="1"/>
  <c r="K1528" i="1" s="1"/>
  <c r="L1528" i="1" l="1"/>
  <c r="M1528" i="1" s="1"/>
  <c r="N1528" i="1" s="1"/>
  <c r="O1528" i="1" s="1"/>
  <c r="I1529" i="1"/>
  <c r="J1529" i="1" l="1"/>
  <c r="K1529" i="1"/>
  <c r="L1529" i="1" l="1"/>
  <c r="M1529" i="1" s="1"/>
  <c r="N1529" i="1" s="1"/>
  <c r="O1529" i="1" s="1"/>
  <c r="I1530" i="1"/>
  <c r="J1530" i="1" l="1"/>
  <c r="K1530" i="1"/>
  <c r="L1530" i="1" l="1"/>
  <c r="M1530" i="1" s="1"/>
  <c r="N1530" i="1" s="1"/>
  <c r="O1530" i="1" s="1"/>
  <c r="I1531" i="1"/>
  <c r="J1531" i="1" l="1"/>
  <c r="K1531" i="1"/>
  <c r="L1531" i="1" l="1"/>
  <c r="M1531" i="1" s="1"/>
  <c r="N1531" i="1" s="1"/>
  <c r="O1531" i="1" s="1"/>
  <c r="I1532" i="1"/>
  <c r="J1532" i="1" l="1"/>
  <c r="K1532" i="1" s="1"/>
  <c r="L1532" i="1" l="1"/>
  <c r="M1532" i="1" s="1"/>
  <c r="N1532" i="1" s="1"/>
  <c r="O1532" i="1" s="1"/>
  <c r="I1533" i="1"/>
  <c r="J1533" i="1" l="1"/>
  <c r="K1533" i="1"/>
  <c r="L1533" i="1" l="1"/>
  <c r="M1533" i="1" s="1"/>
  <c r="N1533" i="1" s="1"/>
  <c r="O1533" i="1" s="1"/>
  <c r="I1534" i="1" l="1"/>
  <c r="J1534" i="1" l="1"/>
  <c r="K1534" i="1" s="1"/>
  <c r="L1534" i="1" l="1"/>
  <c r="M1534" i="1" s="1"/>
  <c r="N1534" i="1" s="1"/>
  <c r="O1534" i="1" s="1"/>
  <c r="I1535" i="1"/>
  <c r="J1535" i="1" l="1"/>
  <c r="K1535" i="1" s="1"/>
  <c r="L1535" i="1" l="1"/>
  <c r="M1535" i="1" s="1"/>
  <c r="N1535" i="1" s="1"/>
  <c r="O1535" i="1" s="1"/>
  <c r="I1536" i="1"/>
  <c r="J1536" i="1" l="1"/>
  <c r="K1536" i="1"/>
  <c r="L1536" i="1" l="1"/>
  <c r="M1536" i="1" s="1"/>
  <c r="N1536" i="1" s="1"/>
  <c r="O1536" i="1" s="1"/>
  <c r="I1537" i="1"/>
  <c r="J1537" i="1" l="1"/>
  <c r="K1537" i="1" s="1"/>
  <c r="L1537" i="1" l="1"/>
  <c r="M1537" i="1" s="1"/>
  <c r="N1537" i="1" s="1"/>
  <c r="O1537" i="1" s="1"/>
  <c r="I1538" i="1"/>
  <c r="J1538" i="1" l="1"/>
  <c r="K1538" i="1" s="1"/>
  <c r="L1538" i="1" l="1"/>
  <c r="M1538" i="1" s="1"/>
  <c r="N1538" i="1" s="1"/>
  <c r="O1538" i="1" s="1"/>
  <c r="I1539" i="1"/>
  <c r="J1539" i="1" l="1"/>
  <c r="K1539" i="1" s="1"/>
  <c r="L1539" i="1" l="1"/>
  <c r="M1539" i="1" s="1"/>
  <c r="N1539" i="1" s="1"/>
  <c r="O1539" i="1" s="1"/>
  <c r="I1540" i="1" l="1"/>
  <c r="J1540" i="1" l="1"/>
  <c r="K1540" i="1"/>
  <c r="L1540" i="1" l="1"/>
  <c r="M1540" i="1" s="1"/>
  <c r="N1540" i="1" s="1"/>
  <c r="O1540" i="1" s="1"/>
  <c r="I1541" i="1"/>
  <c r="J1541" i="1" l="1"/>
  <c r="K1541" i="1" s="1"/>
  <c r="L1541" i="1" l="1"/>
  <c r="M1541" i="1" s="1"/>
  <c r="N1541" i="1" s="1"/>
  <c r="O1541" i="1" s="1"/>
  <c r="I1542" i="1"/>
  <c r="J1542" i="1" l="1"/>
  <c r="K1542" i="1"/>
  <c r="L1542" i="1" l="1"/>
  <c r="M1542" i="1" s="1"/>
  <c r="N1542" i="1" s="1"/>
  <c r="O1542" i="1" s="1"/>
  <c r="I1543" i="1"/>
  <c r="J1543" i="1" l="1"/>
  <c r="K1543" i="1" s="1"/>
  <c r="L1543" i="1" l="1"/>
  <c r="M1543" i="1" s="1"/>
  <c r="N1543" i="1" s="1"/>
  <c r="O1543" i="1" s="1"/>
  <c r="I1544" i="1"/>
  <c r="J1544" i="1" l="1"/>
  <c r="K1544" i="1" s="1"/>
  <c r="L1544" i="1" l="1"/>
  <c r="M1544" i="1" s="1"/>
  <c r="N1544" i="1" s="1"/>
  <c r="O1544" i="1" s="1"/>
  <c r="I1545" i="1"/>
  <c r="J1545" i="1" l="1"/>
  <c r="K1545" i="1"/>
  <c r="L1545" i="1" l="1"/>
  <c r="M1545" i="1" s="1"/>
  <c r="N1545" i="1" s="1"/>
  <c r="O1545" i="1" s="1"/>
  <c r="I1546" i="1"/>
  <c r="J1546" i="1" l="1"/>
  <c r="K1546" i="1" s="1"/>
  <c r="L1546" i="1" l="1"/>
  <c r="M1546" i="1" s="1"/>
  <c r="N1546" i="1" s="1"/>
  <c r="O1546" i="1" s="1"/>
  <c r="I1547" i="1"/>
  <c r="J1547" i="1" l="1"/>
  <c r="K1547" i="1" s="1"/>
  <c r="L1547" i="1" l="1"/>
  <c r="M1547" i="1" s="1"/>
  <c r="N1547" i="1" s="1"/>
  <c r="O1547" i="1" s="1"/>
  <c r="I1548" i="1"/>
  <c r="J1548" i="1" l="1"/>
  <c r="K1548" i="1" s="1"/>
  <c r="L1548" i="1" l="1"/>
  <c r="M1548" i="1" s="1"/>
  <c r="N1548" i="1" s="1"/>
  <c r="O1548" i="1" s="1"/>
  <c r="I1549" i="1"/>
  <c r="J1549" i="1" l="1"/>
  <c r="K1549" i="1" s="1"/>
  <c r="L1549" i="1" l="1"/>
  <c r="M1549" i="1" s="1"/>
  <c r="N1549" i="1" s="1"/>
  <c r="O1549" i="1" s="1"/>
  <c r="I1550" i="1"/>
  <c r="J1550" i="1" l="1"/>
  <c r="K1550" i="1"/>
  <c r="L1550" i="1" l="1"/>
  <c r="M1550" i="1" s="1"/>
  <c r="N1550" i="1" s="1"/>
  <c r="O1550" i="1" s="1"/>
  <c r="I1551" i="1"/>
  <c r="J1551" i="1" l="1"/>
  <c r="K1551" i="1" s="1"/>
  <c r="L1551" i="1" l="1"/>
  <c r="M1551" i="1" s="1"/>
  <c r="N1551" i="1" s="1"/>
  <c r="O1551" i="1" s="1"/>
  <c r="I1552" i="1"/>
  <c r="J1552" i="1" l="1"/>
  <c r="K1552" i="1" s="1"/>
  <c r="L1552" i="1" l="1"/>
  <c r="M1552" i="1" s="1"/>
  <c r="N1552" i="1" s="1"/>
  <c r="O1552" i="1" s="1"/>
  <c r="I1553" i="1"/>
  <c r="J1553" i="1" l="1"/>
  <c r="K1553" i="1" s="1"/>
  <c r="L1553" i="1" l="1"/>
  <c r="M1553" i="1" s="1"/>
  <c r="N1553" i="1" s="1"/>
  <c r="O1553" i="1" s="1"/>
  <c r="I1554" i="1" l="1"/>
  <c r="J1554" i="1" l="1"/>
  <c r="K1554" i="1" s="1"/>
  <c r="L1554" i="1" l="1"/>
  <c r="M1554" i="1" s="1"/>
  <c r="N1554" i="1" s="1"/>
  <c r="O1554" i="1" s="1"/>
  <c r="I1555" i="1"/>
  <c r="J1555" i="1" l="1"/>
  <c r="K1555" i="1" s="1"/>
  <c r="L1555" i="1" l="1"/>
  <c r="M1555" i="1" s="1"/>
  <c r="N1555" i="1" s="1"/>
  <c r="O1555" i="1" s="1"/>
  <c r="I1556" i="1"/>
  <c r="J1556" i="1" l="1"/>
  <c r="K1556" i="1" s="1"/>
  <c r="L1556" i="1" l="1"/>
  <c r="M1556" i="1" s="1"/>
  <c r="N1556" i="1" s="1"/>
  <c r="O1556" i="1" s="1"/>
  <c r="I1557" i="1"/>
  <c r="J1557" i="1" l="1"/>
  <c r="K1557" i="1" s="1"/>
  <c r="L1557" i="1" l="1"/>
  <c r="M1557" i="1" s="1"/>
  <c r="N1557" i="1" s="1"/>
  <c r="O1557" i="1" s="1"/>
  <c r="I1558" i="1"/>
  <c r="J1558" i="1" l="1"/>
  <c r="K1558" i="1" s="1"/>
  <c r="L1558" i="1" l="1"/>
  <c r="M1558" i="1" s="1"/>
  <c r="N1558" i="1" s="1"/>
  <c r="O1558" i="1" s="1"/>
  <c r="I1559" i="1"/>
  <c r="J1559" i="1" l="1"/>
  <c r="K1559" i="1" s="1"/>
  <c r="L1559" i="1" l="1"/>
  <c r="M1559" i="1" s="1"/>
  <c r="N1559" i="1" s="1"/>
  <c r="O1559" i="1" s="1"/>
  <c r="I1560" i="1"/>
  <c r="J1560" i="1" l="1"/>
  <c r="K1560" i="1" s="1"/>
  <c r="L1560" i="1" l="1"/>
  <c r="M1560" i="1" s="1"/>
  <c r="N1560" i="1" s="1"/>
  <c r="O1560" i="1" s="1"/>
  <c r="I1561" i="1"/>
  <c r="J1561" i="1" l="1"/>
  <c r="K1561" i="1"/>
  <c r="L1561" i="1" l="1"/>
  <c r="M1561" i="1" s="1"/>
  <c r="N1561" i="1" s="1"/>
  <c r="O1561" i="1" s="1"/>
  <c r="I1562" i="1"/>
  <c r="J1562" i="1" l="1"/>
  <c r="K1562" i="1"/>
  <c r="L1562" i="1" l="1"/>
  <c r="M1562" i="1" s="1"/>
  <c r="N1562" i="1" s="1"/>
  <c r="O1562" i="1" s="1"/>
  <c r="I1563" i="1"/>
  <c r="J1563" i="1" l="1"/>
  <c r="K1563" i="1"/>
  <c r="L1563" i="1" l="1"/>
  <c r="M1563" i="1" s="1"/>
  <c r="N1563" i="1" s="1"/>
  <c r="O1563" i="1" s="1"/>
  <c r="I1564" i="1"/>
  <c r="J1564" i="1" l="1"/>
  <c r="K1564" i="1"/>
  <c r="L1564" i="1" l="1"/>
  <c r="M1564" i="1" s="1"/>
  <c r="N1564" i="1" s="1"/>
  <c r="O1564" i="1" s="1"/>
  <c r="I1565" i="1"/>
  <c r="J1565" i="1" l="1"/>
  <c r="K1565" i="1" s="1"/>
  <c r="L1565" i="1" l="1"/>
  <c r="M1565" i="1" s="1"/>
  <c r="N1565" i="1" s="1"/>
  <c r="O1565" i="1" s="1"/>
  <c r="I1566" i="1"/>
  <c r="J1566" i="1" l="1"/>
  <c r="K1566" i="1" s="1"/>
  <c r="L1566" i="1" l="1"/>
  <c r="M1566" i="1" s="1"/>
  <c r="N1566" i="1" s="1"/>
  <c r="O1566" i="1" s="1"/>
  <c r="I1567" i="1" l="1"/>
  <c r="J1567" i="1" l="1"/>
  <c r="K1567" i="1" s="1"/>
  <c r="L1567" i="1" l="1"/>
  <c r="M1567" i="1" s="1"/>
  <c r="N1567" i="1" s="1"/>
  <c r="O1567" i="1" s="1"/>
  <c r="I1568" i="1" l="1"/>
  <c r="J1568" i="1" l="1"/>
  <c r="K1568" i="1" s="1"/>
  <c r="L1568" i="1" l="1"/>
  <c r="M1568" i="1" s="1"/>
  <c r="N1568" i="1" s="1"/>
  <c r="O1568" i="1" s="1"/>
  <c r="I1569" i="1"/>
  <c r="J1569" i="1" l="1"/>
  <c r="K1569" i="1" s="1"/>
  <c r="L1569" i="1" l="1"/>
  <c r="M1569" i="1" s="1"/>
  <c r="N1569" i="1" s="1"/>
  <c r="O1569" i="1" s="1"/>
  <c r="I1570" i="1"/>
  <c r="J1570" i="1" l="1"/>
  <c r="K1570" i="1" s="1"/>
  <c r="L1570" i="1" l="1"/>
  <c r="M1570" i="1" s="1"/>
  <c r="N1570" i="1" s="1"/>
  <c r="O1570" i="1" s="1"/>
  <c r="I1571" i="1"/>
  <c r="J1571" i="1" l="1"/>
  <c r="K1571" i="1" s="1"/>
  <c r="L1571" i="1" l="1"/>
  <c r="M1571" i="1" s="1"/>
  <c r="N1571" i="1" s="1"/>
  <c r="O1571" i="1" s="1"/>
  <c r="I1572" i="1"/>
  <c r="J1572" i="1" l="1"/>
  <c r="K1572" i="1" s="1"/>
  <c r="L1572" i="1" l="1"/>
  <c r="M1572" i="1" s="1"/>
  <c r="N1572" i="1" s="1"/>
  <c r="O1572" i="1" s="1"/>
  <c r="I1573" i="1"/>
  <c r="J1573" i="1" l="1"/>
  <c r="K1573" i="1"/>
  <c r="L1573" i="1" l="1"/>
  <c r="M1573" i="1" s="1"/>
  <c r="N1573" i="1" s="1"/>
  <c r="O1573" i="1" s="1"/>
  <c r="I1574" i="1"/>
  <c r="J1574" i="1" l="1"/>
  <c r="K1574" i="1" s="1"/>
  <c r="L1574" i="1" l="1"/>
  <c r="M1574" i="1" s="1"/>
  <c r="N1574" i="1" s="1"/>
  <c r="O1574" i="1" s="1"/>
  <c r="I1575" i="1"/>
  <c r="J1575" i="1" l="1"/>
  <c r="K1575" i="1" s="1"/>
  <c r="L1575" i="1" l="1"/>
  <c r="M1575" i="1" s="1"/>
  <c r="N1575" i="1" s="1"/>
  <c r="O1575" i="1" s="1"/>
  <c r="I1576" i="1"/>
  <c r="J1576" i="1" l="1"/>
  <c r="K1576" i="1" s="1"/>
  <c r="L1576" i="1" l="1"/>
  <c r="M1576" i="1" s="1"/>
  <c r="N1576" i="1" s="1"/>
  <c r="O1576" i="1" s="1"/>
  <c r="I1577" i="1"/>
  <c r="J1577" i="1" l="1"/>
  <c r="K1577" i="1" s="1"/>
  <c r="L1577" i="1" l="1"/>
  <c r="M1577" i="1" s="1"/>
  <c r="N1577" i="1" s="1"/>
  <c r="O1577" i="1" s="1"/>
  <c r="I1578" i="1"/>
  <c r="J1578" i="1" l="1"/>
  <c r="K1578" i="1" s="1"/>
  <c r="L1578" i="1" l="1"/>
  <c r="M1578" i="1" s="1"/>
  <c r="N1578" i="1" s="1"/>
  <c r="O1578" i="1" s="1"/>
  <c r="I1579" i="1"/>
  <c r="J1579" i="1" l="1"/>
  <c r="K1579" i="1" s="1"/>
  <c r="L1579" i="1" l="1"/>
  <c r="M1579" i="1" s="1"/>
  <c r="N1579" i="1" s="1"/>
  <c r="O1579" i="1" s="1"/>
  <c r="I1580" i="1" l="1"/>
  <c r="J1580" i="1"/>
  <c r="K1580" i="1" s="1"/>
  <c r="L1580" i="1" l="1"/>
  <c r="M1580" i="1" s="1"/>
  <c r="N1580" i="1" s="1"/>
  <c r="O1580" i="1" s="1"/>
  <c r="I1581" i="1"/>
  <c r="J1581" i="1" l="1"/>
  <c r="K1581" i="1" s="1"/>
  <c r="L1581" i="1" l="1"/>
  <c r="M1581" i="1" s="1"/>
  <c r="N1581" i="1" s="1"/>
  <c r="O1581" i="1" s="1"/>
  <c r="I1582" i="1"/>
  <c r="J1582" i="1" l="1"/>
  <c r="K1582" i="1" s="1"/>
  <c r="L1582" i="1" l="1"/>
  <c r="M1582" i="1" s="1"/>
  <c r="N1582" i="1" s="1"/>
  <c r="O1582" i="1" s="1"/>
  <c r="I1583" i="1"/>
  <c r="J1583" i="1" l="1"/>
  <c r="K1583" i="1" s="1"/>
  <c r="L1583" i="1" l="1"/>
  <c r="M1583" i="1" s="1"/>
  <c r="N1583" i="1" s="1"/>
  <c r="O1583" i="1" s="1"/>
  <c r="I1584" i="1"/>
  <c r="J1584" i="1" l="1"/>
  <c r="K1584" i="1" s="1"/>
  <c r="L1584" i="1" l="1"/>
  <c r="M1584" i="1" s="1"/>
  <c r="N1584" i="1" s="1"/>
  <c r="O1584" i="1" s="1"/>
  <c r="I1585" i="1"/>
  <c r="J1585" i="1" l="1"/>
  <c r="K1585" i="1" s="1"/>
  <c r="L1585" i="1" l="1"/>
  <c r="M1585" i="1" s="1"/>
  <c r="N1585" i="1" s="1"/>
  <c r="O1585" i="1" s="1"/>
  <c r="I1586" i="1"/>
  <c r="J1586" i="1" l="1"/>
  <c r="K1586" i="1"/>
  <c r="L1586" i="1" l="1"/>
  <c r="M1586" i="1" s="1"/>
  <c r="N1586" i="1" s="1"/>
  <c r="O1586" i="1" s="1"/>
  <c r="I1587" i="1"/>
  <c r="J1587" i="1" l="1"/>
  <c r="K1587" i="1" s="1"/>
  <c r="L1587" i="1" l="1"/>
  <c r="M1587" i="1" s="1"/>
  <c r="N1587" i="1" s="1"/>
  <c r="O1587" i="1" s="1"/>
  <c r="I1588" i="1"/>
  <c r="J1588" i="1" l="1"/>
  <c r="K1588" i="1" s="1"/>
  <c r="L1588" i="1" l="1"/>
  <c r="M1588" i="1" s="1"/>
  <c r="N1588" i="1" s="1"/>
  <c r="O1588" i="1" s="1"/>
  <c r="I1589" i="1"/>
  <c r="J1589" i="1" l="1"/>
  <c r="K1589" i="1"/>
  <c r="L1589" i="1" l="1"/>
  <c r="M1589" i="1" s="1"/>
  <c r="N1589" i="1" s="1"/>
  <c r="O1589" i="1" s="1"/>
  <c r="I1590" i="1"/>
  <c r="J1590" i="1" l="1"/>
  <c r="K1590" i="1" s="1"/>
  <c r="L1590" i="1" l="1"/>
  <c r="M1590" i="1" s="1"/>
  <c r="N1590" i="1" s="1"/>
  <c r="O1590" i="1" s="1"/>
  <c r="I1591" i="1"/>
  <c r="J1591" i="1" l="1"/>
  <c r="K1591" i="1" s="1"/>
  <c r="L1591" i="1" l="1"/>
  <c r="M1591" i="1" s="1"/>
  <c r="N1591" i="1" s="1"/>
  <c r="O1591" i="1" s="1"/>
  <c r="I1592" i="1" l="1"/>
  <c r="J1592" i="1"/>
  <c r="K1592" i="1" s="1"/>
  <c r="L1592" i="1" l="1"/>
  <c r="M1592" i="1" s="1"/>
  <c r="N1592" i="1" s="1"/>
  <c r="O1592" i="1" s="1"/>
  <c r="I1593" i="1"/>
  <c r="J1593" i="1" l="1"/>
  <c r="K1593" i="1" s="1"/>
  <c r="L1593" i="1" l="1"/>
  <c r="M1593" i="1" s="1"/>
  <c r="N1593" i="1" s="1"/>
  <c r="O1593" i="1" s="1"/>
  <c r="I1594" i="1"/>
  <c r="J1594" i="1" l="1"/>
  <c r="K1594" i="1" s="1"/>
  <c r="L1594" i="1" l="1"/>
  <c r="M1594" i="1" s="1"/>
  <c r="N1594" i="1" s="1"/>
  <c r="O1594" i="1" s="1"/>
  <c r="I1595" i="1"/>
  <c r="J1595" i="1" l="1"/>
  <c r="K1595" i="1" s="1"/>
  <c r="L1595" i="1" l="1"/>
  <c r="M1595" i="1" s="1"/>
  <c r="N1595" i="1" s="1"/>
  <c r="O1595" i="1" s="1"/>
  <c r="I1596" i="1"/>
  <c r="J1596" i="1" l="1"/>
  <c r="K1596" i="1" s="1"/>
  <c r="L1596" i="1" l="1"/>
  <c r="M1596" i="1" s="1"/>
  <c r="N1596" i="1" s="1"/>
  <c r="O1596" i="1" s="1"/>
  <c r="I1597" i="1" l="1"/>
  <c r="J1597" i="1"/>
  <c r="K1597" i="1" s="1"/>
  <c r="L1597" i="1" l="1"/>
  <c r="M1597" i="1" s="1"/>
  <c r="N1597" i="1" s="1"/>
  <c r="O1597" i="1" s="1"/>
  <c r="I1598" i="1" l="1"/>
  <c r="J1598" i="1"/>
  <c r="K1598" i="1" s="1"/>
  <c r="L1598" i="1" l="1"/>
  <c r="M1598" i="1" s="1"/>
  <c r="N1598" i="1" s="1"/>
  <c r="O1598" i="1" s="1"/>
  <c r="I1599" i="1"/>
  <c r="J1599" i="1" l="1"/>
  <c r="K1599" i="1" s="1"/>
  <c r="L1599" i="1" l="1"/>
  <c r="M1599" i="1" s="1"/>
  <c r="N1599" i="1" s="1"/>
  <c r="O1599" i="1" s="1"/>
  <c r="I1600" i="1" l="1"/>
  <c r="J1600" i="1"/>
  <c r="K1600" i="1" s="1"/>
  <c r="L1600" i="1" l="1"/>
  <c r="M1600" i="1" s="1"/>
  <c r="N1600" i="1" s="1"/>
  <c r="O1600" i="1" s="1"/>
  <c r="I1601" i="1"/>
  <c r="J1601" i="1" l="1"/>
  <c r="K1601" i="1" s="1"/>
  <c r="L1601" i="1" l="1"/>
  <c r="M1601" i="1" s="1"/>
  <c r="N1601" i="1" s="1"/>
  <c r="O1601" i="1" s="1"/>
  <c r="I1602" i="1"/>
  <c r="J1602" i="1" l="1"/>
  <c r="K1602" i="1" s="1"/>
  <c r="L1602" i="1" l="1"/>
  <c r="M1602" i="1" s="1"/>
  <c r="N1602" i="1" s="1"/>
  <c r="O1602" i="1" s="1"/>
  <c r="I1603" i="1"/>
  <c r="J1603" i="1" l="1"/>
  <c r="K1603" i="1"/>
  <c r="L1603" i="1" l="1"/>
  <c r="M1603" i="1" s="1"/>
  <c r="N1603" i="1" s="1"/>
  <c r="O1603" i="1" s="1"/>
  <c r="I1604" i="1"/>
  <c r="J1604" i="1" l="1"/>
  <c r="K1604" i="1" s="1"/>
  <c r="L1604" i="1" l="1"/>
  <c r="M1604" i="1" s="1"/>
  <c r="N1604" i="1" s="1"/>
  <c r="O1604" i="1" s="1"/>
  <c r="I1605" i="1"/>
  <c r="J1605" i="1" l="1"/>
  <c r="K1605" i="1" s="1"/>
  <c r="L1605" i="1" l="1"/>
  <c r="M1605" i="1" s="1"/>
  <c r="N1605" i="1" s="1"/>
  <c r="O1605" i="1" s="1"/>
  <c r="I1606" i="1"/>
  <c r="J1606" i="1" l="1"/>
  <c r="K1606" i="1" s="1"/>
  <c r="L1606" i="1" l="1"/>
  <c r="M1606" i="1" s="1"/>
  <c r="N1606" i="1" s="1"/>
  <c r="O1606" i="1" s="1"/>
  <c r="I1607" i="1" l="1"/>
  <c r="J1607" i="1" l="1"/>
  <c r="K1607" i="1" s="1"/>
  <c r="L1607" i="1" l="1"/>
  <c r="M1607" i="1" s="1"/>
  <c r="N1607" i="1" s="1"/>
  <c r="O1607" i="1" s="1"/>
  <c r="I1608" i="1"/>
  <c r="J1608" i="1" l="1"/>
  <c r="K1608" i="1"/>
  <c r="L1608" i="1" l="1"/>
  <c r="M1608" i="1" s="1"/>
  <c r="N1608" i="1" s="1"/>
  <c r="O1608" i="1" s="1"/>
  <c r="I1609" i="1"/>
  <c r="J1609" i="1" l="1"/>
  <c r="K1609" i="1" s="1"/>
  <c r="L1609" i="1" l="1"/>
  <c r="M1609" i="1" s="1"/>
  <c r="N1609" i="1" s="1"/>
  <c r="O1609" i="1" s="1"/>
  <c r="I1610" i="1"/>
  <c r="J1610" i="1" l="1"/>
  <c r="K1610" i="1" s="1"/>
  <c r="L1610" i="1" l="1"/>
  <c r="M1610" i="1" s="1"/>
  <c r="N1610" i="1" s="1"/>
  <c r="O1610" i="1" s="1"/>
  <c r="I1611" i="1"/>
  <c r="J1611" i="1" l="1"/>
  <c r="K1611" i="1" s="1"/>
  <c r="L1611" i="1" l="1"/>
  <c r="M1611" i="1" s="1"/>
  <c r="N1611" i="1" s="1"/>
  <c r="O1611" i="1" s="1"/>
  <c r="I1612" i="1"/>
  <c r="J1612" i="1" l="1"/>
  <c r="K1612" i="1" s="1"/>
  <c r="L1612" i="1" l="1"/>
  <c r="M1612" i="1" s="1"/>
  <c r="N1612" i="1" s="1"/>
  <c r="O1612" i="1" s="1"/>
  <c r="I1613" i="1"/>
  <c r="J1613" i="1" l="1"/>
  <c r="K1613" i="1" s="1"/>
  <c r="L1613" i="1" l="1"/>
  <c r="M1613" i="1" s="1"/>
  <c r="N1613" i="1" s="1"/>
  <c r="O1613" i="1" s="1"/>
  <c r="I1614" i="1" l="1"/>
  <c r="J1614" i="1"/>
  <c r="K1614" i="1" s="1"/>
  <c r="L1614" i="1" l="1"/>
  <c r="M1614" i="1" s="1"/>
  <c r="N1614" i="1" s="1"/>
  <c r="O1614" i="1" s="1"/>
  <c r="I1615" i="1"/>
  <c r="J1615" i="1" l="1"/>
  <c r="K1615" i="1" s="1"/>
  <c r="L1615" i="1" l="1"/>
  <c r="M1615" i="1" s="1"/>
  <c r="N1615" i="1" s="1"/>
  <c r="O1615" i="1" s="1"/>
  <c r="I1616" i="1"/>
  <c r="J1616" i="1" l="1"/>
  <c r="K1616" i="1" s="1"/>
  <c r="L1616" i="1" l="1"/>
  <c r="M1616" i="1" s="1"/>
  <c r="N1616" i="1" s="1"/>
  <c r="O1616" i="1" s="1"/>
  <c r="I1617" i="1"/>
  <c r="J1617" i="1" l="1"/>
  <c r="K1617" i="1" s="1"/>
  <c r="L1617" i="1" l="1"/>
  <c r="M1617" i="1" s="1"/>
  <c r="N1617" i="1" s="1"/>
  <c r="O1617" i="1" s="1"/>
  <c r="I1618" i="1"/>
  <c r="J1618" i="1" l="1"/>
  <c r="K1618" i="1" s="1"/>
  <c r="L1618" i="1" l="1"/>
  <c r="M1618" i="1" s="1"/>
  <c r="N1618" i="1" s="1"/>
  <c r="O1618" i="1" s="1"/>
  <c r="I1619" i="1"/>
  <c r="J1619" i="1" l="1"/>
  <c r="K1619" i="1" s="1"/>
  <c r="L1619" i="1" l="1"/>
  <c r="M1619" i="1" s="1"/>
  <c r="N1619" i="1" s="1"/>
  <c r="O1619" i="1" s="1"/>
  <c r="I1620" i="1"/>
  <c r="J1620" i="1" l="1"/>
  <c r="K1620" i="1" s="1"/>
  <c r="L1620" i="1" l="1"/>
  <c r="M1620" i="1" s="1"/>
  <c r="N1620" i="1" s="1"/>
  <c r="O1620" i="1" s="1"/>
  <c r="I1621" i="1" l="1"/>
  <c r="J1621" i="1"/>
  <c r="K1621" i="1" s="1"/>
  <c r="L1621" i="1" l="1"/>
  <c r="M1621" i="1" s="1"/>
  <c r="N1621" i="1" s="1"/>
  <c r="O1621" i="1" s="1"/>
  <c r="I1622" i="1" l="1"/>
  <c r="J1622" i="1"/>
  <c r="K1622" i="1" s="1"/>
  <c r="L1622" i="1" l="1"/>
  <c r="M1622" i="1" s="1"/>
  <c r="N1622" i="1" s="1"/>
  <c r="O1622" i="1" s="1"/>
  <c r="I1623" i="1" l="1"/>
  <c r="J1623" i="1" s="1"/>
  <c r="K1623" i="1" s="1"/>
  <c r="L1623" i="1" l="1"/>
  <c r="M1623" i="1" s="1"/>
  <c r="N1623" i="1" s="1"/>
  <c r="O1623" i="1" s="1"/>
  <c r="I1624" i="1" l="1"/>
  <c r="J1624" i="1"/>
  <c r="K1624" i="1" s="1"/>
  <c r="L1624" i="1" l="1"/>
  <c r="M1624" i="1" s="1"/>
  <c r="N1624" i="1" s="1"/>
  <c r="O1624" i="1" s="1"/>
  <c r="I1625" i="1"/>
  <c r="J1625" i="1" l="1"/>
  <c r="K1625" i="1" s="1"/>
  <c r="L1625" i="1" l="1"/>
  <c r="M1625" i="1" s="1"/>
  <c r="N1625" i="1" s="1"/>
  <c r="O1625" i="1" s="1"/>
  <c r="I1626" i="1"/>
  <c r="J1626" i="1" l="1"/>
  <c r="K1626" i="1" s="1"/>
  <c r="L1626" i="1" l="1"/>
  <c r="M1626" i="1" s="1"/>
  <c r="N1626" i="1" s="1"/>
  <c r="O1626" i="1" s="1"/>
  <c r="I1627" i="1"/>
  <c r="J1627" i="1" l="1"/>
  <c r="K1627" i="1" s="1"/>
  <c r="L1627" i="1" l="1"/>
  <c r="M1627" i="1" s="1"/>
  <c r="N1627" i="1" s="1"/>
  <c r="O1627" i="1" s="1"/>
  <c r="I1628" i="1"/>
  <c r="J1628" i="1" l="1"/>
  <c r="K1628" i="1" s="1"/>
  <c r="L1628" i="1" l="1"/>
  <c r="M1628" i="1" s="1"/>
  <c r="N1628" i="1" s="1"/>
  <c r="O1628" i="1" s="1"/>
  <c r="I1629" i="1"/>
  <c r="J1629" i="1" l="1"/>
  <c r="K1629" i="1" s="1"/>
  <c r="L1629" i="1" l="1"/>
  <c r="M1629" i="1" s="1"/>
  <c r="N1629" i="1" s="1"/>
  <c r="O1629" i="1" s="1"/>
  <c r="I1630" i="1"/>
  <c r="J1630" i="1" l="1"/>
  <c r="K1630" i="1" s="1"/>
  <c r="L1630" i="1" l="1"/>
  <c r="M1630" i="1" s="1"/>
  <c r="N1630" i="1" s="1"/>
  <c r="O1630" i="1" s="1"/>
  <c r="I1631" i="1"/>
  <c r="J1631" i="1" l="1"/>
  <c r="K1631" i="1" s="1"/>
  <c r="L1631" i="1" l="1"/>
  <c r="M1631" i="1" s="1"/>
  <c r="N1631" i="1" s="1"/>
  <c r="O1631" i="1" s="1"/>
  <c r="I1632" i="1" l="1"/>
  <c r="J1632" i="1" l="1"/>
  <c r="K1632" i="1" s="1"/>
  <c r="L1632" i="1" l="1"/>
  <c r="M1632" i="1" s="1"/>
  <c r="N1632" i="1" s="1"/>
  <c r="O1632" i="1" s="1"/>
  <c r="I1633" i="1"/>
  <c r="J1633" i="1" l="1"/>
  <c r="K1633" i="1" s="1"/>
  <c r="L1633" i="1" l="1"/>
  <c r="M1633" i="1" s="1"/>
  <c r="N1633" i="1" s="1"/>
  <c r="O1633" i="1" s="1"/>
  <c r="I1634" i="1"/>
  <c r="J1634" i="1" l="1"/>
  <c r="K1634" i="1"/>
  <c r="L1634" i="1" l="1"/>
  <c r="M1634" i="1" s="1"/>
  <c r="N1634" i="1" s="1"/>
  <c r="O1634" i="1" s="1"/>
  <c r="I1635" i="1"/>
  <c r="J1635" i="1" l="1"/>
  <c r="K1635" i="1" s="1"/>
  <c r="L1635" i="1" l="1"/>
  <c r="M1635" i="1" s="1"/>
  <c r="N1635" i="1" s="1"/>
  <c r="O1635" i="1" s="1"/>
  <c r="I1636" i="1"/>
  <c r="J1636" i="1" l="1"/>
  <c r="K1636" i="1"/>
  <c r="L1636" i="1" l="1"/>
  <c r="M1636" i="1" s="1"/>
  <c r="N1636" i="1" s="1"/>
  <c r="O1636" i="1" s="1"/>
  <c r="I1637" i="1"/>
  <c r="J1637" i="1" l="1"/>
  <c r="K1637" i="1" s="1"/>
  <c r="L1637" i="1" l="1"/>
  <c r="M1637" i="1" s="1"/>
  <c r="N1637" i="1" s="1"/>
  <c r="O1637" i="1" s="1"/>
  <c r="I1638" i="1"/>
  <c r="J1638" i="1" l="1"/>
  <c r="K1638" i="1" s="1"/>
  <c r="L1638" i="1" l="1"/>
  <c r="M1638" i="1" s="1"/>
  <c r="N1638" i="1" s="1"/>
  <c r="O1638" i="1" s="1"/>
  <c r="I1639" i="1"/>
  <c r="J1639" i="1" l="1"/>
  <c r="K1639" i="1" s="1"/>
  <c r="L1639" i="1" l="1"/>
  <c r="M1639" i="1" s="1"/>
  <c r="N1639" i="1" s="1"/>
  <c r="O1639" i="1" s="1"/>
  <c r="I1640" i="1"/>
  <c r="J1640" i="1" l="1"/>
  <c r="K1640" i="1" s="1"/>
  <c r="L1640" i="1" l="1"/>
  <c r="M1640" i="1" s="1"/>
  <c r="N1640" i="1" s="1"/>
  <c r="O1640" i="1" s="1"/>
  <c r="I1641" i="1"/>
  <c r="J1641" i="1" l="1"/>
  <c r="K1641" i="1" s="1"/>
  <c r="L1641" i="1" l="1"/>
  <c r="M1641" i="1" s="1"/>
  <c r="N1641" i="1" s="1"/>
  <c r="O1641" i="1" s="1"/>
  <c r="I1642" i="1"/>
  <c r="J1642" i="1" l="1"/>
  <c r="K1642" i="1" s="1"/>
  <c r="L1642" i="1" l="1"/>
  <c r="M1642" i="1" s="1"/>
  <c r="N1642" i="1" s="1"/>
  <c r="O1642" i="1" s="1"/>
  <c r="I1643" i="1"/>
  <c r="J1643" i="1" l="1"/>
  <c r="K1643" i="1" s="1"/>
  <c r="L1643" i="1" l="1"/>
  <c r="M1643" i="1" s="1"/>
  <c r="N1643" i="1" s="1"/>
  <c r="O1643" i="1" s="1"/>
  <c r="I1644" i="1"/>
  <c r="J1644" i="1" l="1"/>
  <c r="K1644" i="1" s="1"/>
  <c r="L1644" i="1" l="1"/>
  <c r="M1644" i="1" s="1"/>
  <c r="N1644" i="1" s="1"/>
  <c r="O1644" i="1" s="1"/>
  <c r="I1645" i="1"/>
  <c r="J1645" i="1" l="1"/>
  <c r="K1645" i="1" s="1"/>
  <c r="L1645" i="1" l="1"/>
  <c r="M1645" i="1" s="1"/>
  <c r="N1645" i="1" s="1"/>
  <c r="O1645" i="1" s="1"/>
  <c r="I1646" i="1"/>
  <c r="J1646" i="1" l="1"/>
  <c r="K1646" i="1" s="1"/>
  <c r="L1646" i="1" l="1"/>
  <c r="M1646" i="1" s="1"/>
  <c r="N1646" i="1" s="1"/>
  <c r="O1646" i="1" s="1"/>
  <c r="I1647" i="1"/>
  <c r="J1647" i="1" l="1"/>
  <c r="K1647" i="1" s="1"/>
  <c r="L1647" i="1" l="1"/>
  <c r="M1647" i="1" s="1"/>
  <c r="N1647" i="1" s="1"/>
  <c r="O1647" i="1" s="1"/>
  <c r="I1648" i="1"/>
  <c r="J1648" i="1" l="1"/>
  <c r="K1648" i="1"/>
  <c r="L1648" i="1" l="1"/>
  <c r="M1648" i="1" s="1"/>
  <c r="N1648" i="1" s="1"/>
  <c r="O1648" i="1" s="1"/>
  <c r="I1649" i="1"/>
  <c r="J1649" i="1" l="1"/>
  <c r="K1649" i="1"/>
  <c r="L1649" i="1" l="1"/>
  <c r="M1649" i="1" s="1"/>
  <c r="N1649" i="1" s="1"/>
  <c r="O1649" i="1" s="1"/>
  <c r="I1650" i="1"/>
  <c r="J1650" i="1" l="1"/>
  <c r="K1650" i="1"/>
  <c r="L1650" i="1" l="1"/>
  <c r="M1650" i="1" s="1"/>
  <c r="N1650" i="1" s="1"/>
  <c r="O1650" i="1" s="1"/>
  <c r="I1651" i="1"/>
  <c r="J1651" i="1" l="1"/>
  <c r="K1651" i="1" s="1"/>
  <c r="L1651" i="1" l="1"/>
  <c r="M1651" i="1" s="1"/>
  <c r="N1651" i="1" s="1"/>
  <c r="O1651" i="1" s="1"/>
  <c r="I1652" i="1"/>
  <c r="J1652" i="1" l="1"/>
  <c r="K1652" i="1" s="1"/>
  <c r="L1652" i="1" l="1"/>
  <c r="M1652" i="1" s="1"/>
  <c r="N1652" i="1" s="1"/>
  <c r="O1652" i="1" s="1"/>
  <c r="I1653" i="1"/>
  <c r="J1653" i="1" l="1"/>
  <c r="K1653" i="1" s="1"/>
  <c r="L1653" i="1" l="1"/>
  <c r="M1653" i="1" s="1"/>
  <c r="N1653" i="1" s="1"/>
  <c r="O1653" i="1" s="1"/>
  <c r="I1654" i="1" l="1"/>
  <c r="J1654" i="1" l="1"/>
  <c r="K1654" i="1" s="1"/>
  <c r="L1654" i="1" l="1"/>
  <c r="M1654" i="1" s="1"/>
  <c r="N1654" i="1" s="1"/>
  <c r="O1654" i="1" s="1"/>
  <c r="I1655" i="1"/>
  <c r="J1655" i="1" l="1"/>
  <c r="K1655" i="1" s="1"/>
  <c r="L1655" i="1" l="1"/>
  <c r="M1655" i="1" s="1"/>
  <c r="N1655" i="1" s="1"/>
  <c r="O1655" i="1" s="1"/>
  <c r="I1656" i="1"/>
  <c r="J1656" i="1" l="1"/>
  <c r="K1656" i="1" s="1"/>
  <c r="L1656" i="1" l="1"/>
  <c r="M1656" i="1" s="1"/>
  <c r="N1656" i="1" s="1"/>
  <c r="O1656" i="1" s="1"/>
  <c r="I1657" i="1"/>
  <c r="J1657" i="1" l="1"/>
  <c r="K1657" i="1"/>
  <c r="L1657" i="1" l="1"/>
  <c r="M1657" i="1" s="1"/>
  <c r="N1657" i="1" s="1"/>
  <c r="O1657" i="1" s="1"/>
  <c r="I1658" i="1"/>
  <c r="J1658" i="1" l="1"/>
  <c r="K1658" i="1" s="1"/>
  <c r="L1658" i="1" l="1"/>
  <c r="M1658" i="1" s="1"/>
  <c r="N1658" i="1" s="1"/>
  <c r="O1658" i="1" s="1"/>
  <c r="I1659" i="1"/>
  <c r="J1659" i="1" l="1"/>
  <c r="K1659" i="1"/>
  <c r="L1659" i="1" l="1"/>
  <c r="M1659" i="1" s="1"/>
  <c r="N1659" i="1" s="1"/>
  <c r="O1659" i="1" s="1"/>
  <c r="I1660" i="1"/>
  <c r="J1660" i="1" l="1"/>
  <c r="K1660" i="1" s="1"/>
  <c r="L1660" i="1" l="1"/>
  <c r="M1660" i="1" s="1"/>
  <c r="N1660" i="1" s="1"/>
  <c r="O1660" i="1" s="1"/>
  <c r="I1661" i="1"/>
  <c r="J1661" i="1" l="1"/>
  <c r="K1661" i="1" s="1"/>
  <c r="L1661" i="1" l="1"/>
  <c r="M1661" i="1" s="1"/>
  <c r="N1661" i="1" s="1"/>
  <c r="O1661" i="1" s="1"/>
  <c r="I1662" i="1"/>
  <c r="J1662" i="1" l="1"/>
  <c r="K1662" i="1"/>
  <c r="L1662" i="1" l="1"/>
  <c r="M1662" i="1" s="1"/>
  <c r="N1662" i="1" s="1"/>
  <c r="O1662" i="1" s="1"/>
  <c r="I1663" i="1"/>
  <c r="J1663" i="1" l="1"/>
  <c r="K1663" i="1" s="1"/>
  <c r="L1663" i="1" l="1"/>
  <c r="M1663" i="1" s="1"/>
  <c r="N1663" i="1" s="1"/>
  <c r="O1663" i="1" s="1"/>
  <c r="I1664" i="1"/>
  <c r="J1664" i="1" l="1"/>
  <c r="K1664" i="1"/>
  <c r="L1664" i="1" l="1"/>
  <c r="M1664" i="1" s="1"/>
  <c r="N1664" i="1" s="1"/>
  <c r="O1664" i="1" s="1"/>
  <c r="I1665" i="1"/>
  <c r="J1665" i="1" l="1"/>
  <c r="K1665" i="1" s="1"/>
  <c r="L1665" i="1" l="1"/>
  <c r="M1665" i="1" s="1"/>
  <c r="N1665" i="1" s="1"/>
  <c r="O1665" i="1" s="1"/>
  <c r="I1666" i="1"/>
  <c r="J1666" i="1" l="1"/>
  <c r="K1666" i="1" s="1"/>
  <c r="L1666" i="1" l="1"/>
  <c r="M1666" i="1" s="1"/>
  <c r="N1666" i="1" s="1"/>
  <c r="O1666" i="1" s="1"/>
  <c r="I1667" i="1"/>
  <c r="J1667" i="1" l="1"/>
  <c r="K1667" i="1" s="1"/>
  <c r="L1667" i="1" l="1"/>
  <c r="M1667" i="1" s="1"/>
  <c r="N1667" i="1" s="1"/>
  <c r="O1667" i="1" s="1"/>
  <c r="I1668" i="1"/>
  <c r="J1668" i="1" l="1"/>
  <c r="K1668" i="1" s="1"/>
  <c r="L1668" i="1" l="1"/>
  <c r="M1668" i="1" s="1"/>
  <c r="N1668" i="1" s="1"/>
  <c r="O1668" i="1" s="1"/>
  <c r="I1669" i="1"/>
  <c r="J1669" i="1" l="1"/>
  <c r="K1669" i="1" s="1"/>
  <c r="L1669" i="1" l="1"/>
  <c r="M1669" i="1" s="1"/>
  <c r="N1669" i="1" s="1"/>
  <c r="O1669" i="1" s="1"/>
  <c r="I1670" i="1"/>
  <c r="J1670" i="1" l="1"/>
  <c r="K1670" i="1" s="1"/>
  <c r="L1670" i="1" l="1"/>
  <c r="M1670" i="1" s="1"/>
  <c r="N1670" i="1" s="1"/>
  <c r="O1670" i="1" s="1"/>
  <c r="I1671" i="1"/>
  <c r="J1671" i="1" l="1"/>
  <c r="K1671" i="1" s="1"/>
  <c r="L1671" i="1" l="1"/>
  <c r="M1671" i="1" s="1"/>
  <c r="N1671" i="1" s="1"/>
  <c r="O1671" i="1" s="1"/>
  <c r="I1672" i="1"/>
  <c r="J1672" i="1" l="1"/>
  <c r="K1672" i="1"/>
  <c r="L1672" i="1" l="1"/>
  <c r="M1672" i="1" s="1"/>
  <c r="N1672" i="1" s="1"/>
  <c r="O1672" i="1" s="1"/>
  <c r="I1673" i="1"/>
  <c r="J1673" i="1" l="1"/>
  <c r="K1673" i="1" s="1"/>
  <c r="L1673" i="1" l="1"/>
  <c r="M1673" i="1" s="1"/>
  <c r="N1673" i="1" s="1"/>
  <c r="O1673" i="1" s="1"/>
  <c r="I1674" i="1"/>
  <c r="J1674" i="1" l="1"/>
  <c r="K1674" i="1" s="1"/>
  <c r="L1674" i="1" l="1"/>
  <c r="M1674" i="1" s="1"/>
  <c r="N1674" i="1" s="1"/>
  <c r="O1674" i="1" s="1"/>
  <c r="I1675" i="1"/>
  <c r="J1675" i="1" l="1"/>
  <c r="K1675" i="1" s="1"/>
  <c r="L1675" i="1" l="1"/>
  <c r="M1675" i="1" s="1"/>
  <c r="N1675" i="1" s="1"/>
  <c r="O1675" i="1" s="1"/>
  <c r="I1676" i="1"/>
  <c r="J1676" i="1" l="1"/>
  <c r="K1676" i="1"/>
  <c r="L1676" i="1" l="1"/>
  <c r="M1676" i="1" s="1"/>
  <c r="N1676" i="1" s="1"/>
  <c r="O1676" i="1" s="1"/>
  <c r="I1677" i="1"/>
  <c r="J1677" i="1" l="1"/>
  <c r="K1677" i="1" s="1"/>
  <c r="L1677" i="1" l="1"/>
  <c r="M1677" i="1" s="1"/>
  <c r="N1677" i="1" s="1"/>
  <c r="O1677" i="1" s="1"/>
  <c r="I1678" i="1"/>
  <c r="J1678" i="1" l="1"/>
  <c r="K1678" i="1"/>
  <c r="L1678" i="1" l="1"/>
  <c r="M1678" i="1" s="1"/>
  <c r="N1678" i="1" s="1"/>
  <c r="O1678" i="1" s="1"/>
  <c r="I1679" i="1"/>
  <c r="J1679" i="1" l="1"/>
  <c r="K1679" i="1" s="1"/>
  <c r="L1679" i="1" l="1"/>
  <c r="M1679" i="1" s="1"/>
  <c r="N1679" i="1" s="1"/>
  <c r="O1679" i="1" s="1"/>
  <c r="I1680" i="1"/>
  <c r="J1680" i="1" l="1"/>
  <c r="K1680" i="1" s="1"/>
  <c r="L1680" i="1" l="1"/>
  <c r="M1680" i="1" s="1"/>
  <c r="N1680" i="1" s="1"/>
  <c r="O1680" i="1" s="1"/>
  <c r="I1681" i="1"/>
  <c r="J1681" i="1" l="1"/>
  <c r="K1681" i="1" s="1"/>
  <c r="L1681" i="1" l="1"/>
  <c r="M1681" i="1" s="1"/>
  <c r="N1681" i="1" s="1"/>
  <c r="O1681" i="1" s="1"/>
  <c r="I1682" i="1"/>
  <c r="J1682" i="1" l="1"/>
  <c r="K1682" i="1"/>
  <c r="L1682" i="1" l="1"/>
  <c r="M1682" i="1" s="1"/>
  <c r="N1682" i="1" s="1"/>
  <c r="O1682" i="1" s="1"/>
  <c r="I1683" i="1"/>
  <c r="J1683" i="1" l="1"/>
  <c r="K1683" i="1" s="1"/>
  <c r="L1683" i="1" l="1"/>
  <c r="M1683" i="1" s="1"/>
  <c r="N1683" i="1" s="1"/>
  <c r="O1683" i="1" s="1"/>
  <c r="I1684" i="1"/>
  <c r="J1684" i="1" l="1"/>
  <c r="K1684" i="1" s="1"/>
  <c r="L1684" i="1" l="1"/>
  <c r="M1684" i="1" s="1"/>
  <c r="N1684" i="1" s="1"/>
  <c r="O1684" i="1" s="1"/>
  <c r="I1685" i="1"/>
  <c r="J1685" i="1" l="1"/>
  <c r="K1685" i="1"/>
  <c r="L1685" i="1" l="1"/>
  <c r="M1685" i="1" s="1"/>
  <c r="N1685" i="1" s="1"/>
  <c r="O1685" i="1" s="1"/>
  <c r="I1686" i="1"/>
  <c r="J1686" i="1" l="1"/>
  <c r="K1686" i="1" s="1"/>
  <c r="L1686" i="1" l="1"/>
  <c r="M1686" i="1" s="1"/>
  <c r="N1686" i="1" s="1"/>
  <c r="O1686" i="1" s="1"/>
  <c r="I1687" i="1"/>
  <c r="J1687" i="1" l="1"/>
  <c r="K1687" i="1" s="1"/>
  <c r="L1687" i="1" l="1"/>
  <c r="M1687" i="1" s="1"/>
  <c r="N1687" i="1" s="1"/>
  <c r="O1687" i="1" s="1"/>
  <c r="I1688" i="1"/>
  <c r="J1688" i="1" l="1"/>
  <c r="K1688" i="1" s="1"/>
  <c r="L1688" i="1" l="1"/>
  <c r="M1688" i="1" s="1"/>
  <c r="N1688" i="1" s="1"/>
  <c r="O1688" i="1" s="1"/>
  <c r="I1689" i="1"/>
  <c r="J1689" i="1" l="1"/>
  <c r="K1689" i="1" s="1"/>
  <c r="L1689" i="1" s="1"/>
  <c r="M1689" i="1" s="1"/>
  <c r="N1689" i="1" s="1"/>
  <c r="O1689" i="1" s="1"/>
</calcChain>
</file>

<file path=xl/sharedStrings.xml><?xml version="1.0" encoding="utf-8"?>
<sst xmlns="http://schemas.openxmlformats.org/spreadsheetml/2006/main" count="43" uniqueCount="40">
  <si>
    <t>SOMME</t>
  </si>
  <si>
    <t>MOIS</t>
  </si>
  <si>
    <t>Coefficient de calage:mois</t>
  </si>
  <si>
    <t>Cn</t>
  </si>
  <si>
    <t>Cf</t>
  </si>
  <si>
    <t>a1</t>
  </si>
  <si>
    <t>SRD</t>
  </si>
  <si>
    <t>a2</t>
  </si>
  <si>
    <t>a3</t>
  </si>
  <si>
    <t>a4</t>
  </si>
  <si>
    <t>STM</t>
  </si>
  <si>
    <t>Période teste</t>
  </si>
  <si>
    <t>RESIDUS²</t>
  </si>
  <si>
    <t>INITIALISATION</t>
  </si>
  <si>
    <t>IT0 =</t>
  </si>
  <si>
    <t>IP0 =</t>
  </si>
  <si>
    <t>H0 =</t>
  </si>
  <si>
    <t>RL0 =</t>
  </si>
  <si>
    <t xml:space="preserve">Pi :  Pluie </t>
  </si>
  <si>
    <t>Ruissellement</t>
  </si>
  <si>
    <t xml:space="preserve">DEi :   Pas </t>
  </si>
  <si>
    <t>STSi : Stock</t>
  </si>
  <si>
    <t>ETRI : Evapo -</t>
  </si>
  <si>
    <t>Infiltration</t>
  </si>
  <si>
    <t>Réservoir</t>
  </si>
  <si>
    <t>Ecoulement</t>
  </si>
  <si>
    <t>TEMPERATURES</t>
  </si>
  <si>
    <t>Résidus</t>
  </si>
  <si>
    <t>moyenne</t>
  </si>
  <si>
    <t>direct :  RDi</t>
  </si>
  <si>
    <t>ruisselé</t>
  </si>
  <si>
    <t>superficiel</t>
  </si>
  <si>
    <t>transpiration</t>
  </si>
  <si>
    <t>totale : ITi</t>
  </si>
  <si>
    <t>profonde : IPi</t>
  </si>
  <si>
    <t>profond : Hi</t>
  </si>
  <si>
    <t>retardé :RLi</t>
  </si>
  <si>
    <t>total : Qi(mm)</t>
  </si>
  <si>
    <t>réel : Di (mm)</t>
  </si>
  <si>
    <t>T°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</si>
</sst>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R=&quot;0.00%"/>
  </numFmts>
  <fonts count="5" x14ac:knownFonts="1">
    <font>
      <sz val="10"/>
      <name val="MS Sans Serif"/>
    </font>
    <font>
      <sz val="10"/>
      <name val="MS Sans Serif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name val="MS Sans Serif"/>
    </font>
  </fonts>
  <fills count="8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13"/>
      </patternFill>
    </fill>
    <fill>
      <patternFill patternType="solid">
        <fgColor indexed="41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2">
    <xf numFmtId="0" fontId="0" fillId="0" borderId="0"/>
    <xf numFmtId="9" fontId="1" fillId="0" borderId="0"/>
  </cellStyleXfs>
  <cellXfs count="5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right" vertical="center"/>
    </xf>
    <xf numFmtId="0" fontId="3" fillId="0" borderId="5" xfId="0" applyFont="1" applyBorder="1" applyAlignment="1">
      <alignment horizontal="left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horizontal="right" vertical="center"/>
    </xf>
    <xf numFmtId="2" fontId="2" fillId="0" borderId="0" xfId="0" applyNumberFormat="1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2" fontId="2" fillId="2" borderId="0" xfId="0" applyNumberFormat="1" applyFont="1" applyFill="1" applyAlignment="1">
      <alignment horizontal="center" vertical="center"/>
    </xf>
    <xf numFmtId="2" fontId="2" fillId="0" borderId="0" xfId="0" applyNumberFormat="1" applyFont="1" applyAlignment="1">
      <alignment vertical="center"/>
    </xf>
    <xf numFmtId="2" fontId="2" fillId="0" borderId="2" xfId="0" applyNumberFormat="1" applyFont="1" applyBorder="1" applyAlignment="1">
      <alignment vertical="center"/>
    </xf>
    <xf numFmtId="2" fontId="2" fillId="0" borderId="2" xfId="0" applyNumberFormat="1" applyFont="1" applyBorder="1" applyAlignment="1">
      <alignment horizontal="center" vertical="center"/>
    </xf>
    <xf numFmtId="2" fontId="2" fillId="0" borderId="3" xfId="0" applyNumberFormat="1" applyFont="1" applyBorder="1" applyAlignment="1">
      <alignment horizontal="center" vertical="center"/>
    </xf>
    <xf numFmtId="0" fontId="3" fillId="0" borderId="9" xfId="0" applyFont="1" applyBorder="1" applyAlignment="1">
      <alignment horizontal="right" vertical="center"/>
    </xf>
    <xf numFmtId="0" fontId="3" fillId="0" borderId="10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2" fontId="3" fillId="0" borderId="5" xfId="0" applyNumberFormat="1" applyFont="1" applyBorder="1" applyAlignment="1">
      <alignment horizontal="left" vertical="center"/>
    </xf>
    <xf numFmtId="164" fontId="2" fillId="4" borderId="3" xfId="0" applyNumberFormat="1" applyFont="1" applyFill="1" applyBorder="1" applyAlignment="1">
      <alignment horizontal="center" vertical="center"/>
    </xf>
    <xf numFmtId="2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2" fontId="2" fillId="5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164" fontId="2" fillId="3" borderId="2" xfId="0" applyNumberFormat="1" applyFont="1" applyFill="1" applyBorder="1" applyAlignment="1">
      <alignment horizontal="center" vertical="center"/>
    </xf>
    <xf numFmtId="165" fontId="3" fillId="6" borderId="5" xfId="1" applyNumberFormat="1" applyFont="1" applyFill="1" applyBorder="1" applyAlignment="1">
      <alignment horizontal="center" vertical="center"/>
    </xf>
    <xf numFmtId="17" fontId="3" fillId="0" borderId="0" xfId="0" applyNumberFormat="1" applyFont="1" applyAlignment="1">
      <alignment horizontal="center" vertical="center"/>
    </xf>
    <xf numFmtId="17" fontId="4" fillId="0" borderId="0" xfId="0" applyNumberFormat="1" applyFont="1"/>
    <xf numFmtId="164" fontId="2" fillId="7" borderId="0" xfId="0" applyNumberFormat="1" applyFont="1" applyFill="1" applyAlignment="1">
      <alignment horizontal="center" vertical="center"/>
    </xf>
    <xf numFmtId="164" fontId="2" fillId="7" borderId="2" xfId="0" applyNumberFormat="1" applyFont="1" applyFill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11" fontId="2" fillId="0" borderId="0" xfId="0" applyNumberFormat="1" applyFont="1" applyAlignment="1">
      <alignment horizontal="center" vertical="center"/>
    </xf>
    <xf numFmtId="11" fontId="2" fillId="0" borderId="18" xfId="0" applyNumberFormat="1" applyFont="1" applyBorder="1" applyAlignment="1">
      <alignment horizontal="center" vertical="center"/>
    </xf>
    <xf numFmtId="11" fontId="2" fillId="0" borderId="10" xfId="0" applyNumberFormat="1" applyFont="1" applyBorder="1" applyAlignment="1">
      <alignment horizontal="center" vertical="center"/>
    </xf>
    <xf numFmtId="11" fontId="2" fillId="0" borderId="2" xfId="0" applyNumberFormat="1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3" fillId="6" borderId="20" xfId="1" applyNumberFormat="1" applyFont="1" applyFill="1" applyBorder="1" applyAlignment="1">
      <alignment horizontal="center" vertical="center"/>
    </xf>
    <xf numFmtId="0" fontId="0" fillId="0" borderId="21" xfId="0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>
              <a:defRPr sz="1050" b="1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fr-MA"/>
              <a:t>COMPARAISON DE LA LAME D'EAU RUISSELEE DONNEE PAR LE MODELE ET LA LAME D'EAU MESUREE</a:t>
            </a:r>
          </a:p>
        </c:rich>
      </c:tx>
      <c:layout>
        <c:manualLayout>
          <c:xMode val="edge"/>
          <c:yMode val="edge"/>
          <c:x val="0.1529294935451837"/>
          <c:y val="1.3793103448275861E-3"/>
        </c:manualLayout>
      </c:layout>
      <c:overlay val="0"/>
      <c:spPr>
        <a:noFill/>
        <a:ln w="25400">
          <a:noFill/>
          <a:prstDash val="solid"/>
        </a:ln>
      </c:spPr>
    </c:title>
    <c:autoTitleDeleted val="0"/>
    <c:plotArea>
      <c:layout>
        <c:manualLayout>
          <c:layoutTarget val="inner"/>
          <c:xMode val="edge"/>
          <c:yMode val="edge"/>
          <c:x val="3.5749751737835157E-2"/>
          <c:y val="4.4137931034482762E-2"/>
          <c:w val="0.94736842105263153"/>
          <c:h val="0.89517241379310342"/>
        </c:manualLayout>
      </c:layout>
      <c:scatterChart>
        <c:scatterStyle val="lineMarker"/>
        <c:varyColors val="0"/>
        <c:ser>
          <c:idx val="0"/>
          <c:order val="0"/>
          <c:tx>
            <c:v>Calculé</c:v>
          </c:tx>
          <c:spPr>
            <a:ln w="12700">
              <a:solidFill>
                <a:srgbClr val="FF0000"/>
              </a:solidFill>
              <a:prstDash val="sysDash"/>
            </a:ln>
          </c:spPr>
          <c:marker>
            <c:symbol val="star"/>
            <c:size val="6"/>
            <c:spPr>
              <a:noFill/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débit'!$O$6:$O$3401</c:f>
              <c:numCache>
                <c:formatCode>0.00</c:formatCode>
                <c:ptCount val="3396"/>
                <c:pt idx="0">
                  <c:v>0</c:v>
                </c:pt>
                <c:pt idx="1">
                  <c:v>4.1193004831046851</c:v>
                </c:pt>
                <c:pt idx="2">
                  <c:v>1.0803405936826516</c:v>
                </c:pt>
                <c:pt idx="3">
                  <c:v>3.8412612021141233E-2</c:v>
                </c:pt>
                <c:pt idx="4">
                  <c:v>0</c:v>
                </c:pt>
                <c:pt idx="5">
                  <c:v>10.422685439049886</c:v>
                </c:pt>
                <c:pt idx="6">
                  <c:v>4.3606902526884328</c:v>
                </c:pt>
                <c:pt idx="7">
                  <c:v>4.1209466816473306</c:v>
                </c:pt>
                <c:pt idx="8">
                  <c:v>6.4552513199166689E-2</c:v>
                </c:pt>
                <c:pt idx="9">
                  <c:v>2.4529955015683336E-2</c:v>
                </c:pt>
                <c:pt idx="10">
                  <c:v>9.321382905959668E-3</c:v>
                </c:pt>
                <c:pt idx="11">
                  <c:v>3.542125504264674E-3</c:v>
                </c:pt>
                <c:pt idx="12">
                  <c:v>1.3460076916205761E-3</c:v>
                </c:pt>
                <c:pt idx="13">
                  <c:v>5.1148292281581894E-4</c:v>
                </c:pt>
                <c:pt idx="14">
                  <c:v>1.9436351067001116E-4</c:v>
                </c:pt>
                <c:pt idx="15">
                  <c:v>2.6406155094774273</c:v>
                </c:pt>
                <c:pt idx="16">
                  <c:v>24.808988963779484</c:v>
                </c:pt>
                <c:pt idx="17">
                  <c:v>24.416125421582318</c:v>
                </c:pt>
                <c:pt idx="18">
                  <c:v>10.632679988107157</c:v>
                </c:pt>
                <c:pt idx="19">
                  <c:v>5.8002066334472016</c:v>
                </c:pt>
                <c:pt idx="20">
                  <c:v>6.6175301000257791</c:v>
                </c:pt>
                <c:pt idx="21">
                  <c:v>0.26576826824013161</c:v>
                </c:pt>
                <c:pt idx="22">
                  <c:v>0.10099194193125002</c:v>
                </c:pt>
                <c:pt idx="23">
                  <c:v>3.8376937933875012E-2</c:v>
                </c:pt>
                <c:pt idx="24">
                  <c:v>1.4583236414872502E-2</c:v>
                </c:pt>
                <c:pt idx="25">
                  <c:v>5.5416298376515499E-3</c:v>
                </c:pt>
                <c:pt idx="26">
                  <c:v>5.2347441629105589</c:v>
                </c:pt>
                <c:pt idx="27">
                  <c:v>26.459046618773151</c:v>
                </c:pt>
                <c:pt idx="28">
                  <c:v>18.615735716108947</c:v>
                </c:pt>
                <c:pt idx="29">
                  <c:v>23.86000443067946</c:v>
                </c:pt>
                <c:pt idx="30">
                  <c:v>30.661306488156704</c:v>
                </c:pt>
                <c:pt idx="31">
                  <c:v>6.6670222515480919</c:v>
                </c:pt>
                <c:pt idx="32">
                  <c:v>2.3129861794377478</c:v>
                </c:pt>
                <c:pt idx="33">
                  <c:v>7.9520996330799321</c:v>
                </c:pt>
                <c:pt idx="34">
                  <c:v>0.3339952043108107</c:v>
                </c:pt>
                <c:pt idx="35">
                  <c:v>0.12691817763810809</c:v>
                </c:pt>
                <c:pt idx="36">
                  <c:v>4.8228907502481072E-2</c:v>
                </c:pt>
                <c:pt idx="37">
                  <c:v>1.8326984850942803E-2</c:v>
                </c:pt>
                <c:pt idx="38">
                  <c:v>6.9642542433582671E-3</c:v>
                </c:pt>
                <c:pt idx="39">
                  <c:v>3.0026822949820078</c:v>
                </c:pt>
                <c:pt idx="40">
                  <c:v>9.4277591137335328</c:v>
                </c:pt>
                <c:pt idx="41">
                  <c:v>0.58672699015702678</c:v>
                </c:pt>
                <c:pt idx="42">
                  <c:v>7.2650265815794297</c:v>
                </c:pt>
                <c:pt idx="43">
                  <c:v>3.8408255606600532</c:v>
                </c:pt>
                <c:pt idx="44">
                  <c:v>3.2194883403896368E-2</c:v>
                </c:pt>
                <c:pt idx="45">
                  <c:v>1.2234055693480623E-2</c:v>
                </c:pt>
                <c:pt idx="46">
                  <c:v>4.6489411635226357E-3</c:v>
                </c:pt>
                <c:pt idx="47">
                  <c:v>1.7665976421386018E-3</c:v>
                </c:pt>
                <c:pt idx="48">
                  <c:v>6.7130710401266871E-4</c:v>
                </c:pt>
                <c:pt idx="49">
                  <c:v>2.5509669952481406E-4</c:v>
                </c:pt>
                <c:pt idx="50">
                  <c:v>2.6399986056763884</c:v>
                </c:pt>
                <c:pt idx="51">
                  <c:v>1.7961639364553872</c:v>
                </c:pt>
                <c:pt idx="52">
                  <c:v>13.678540255349692</c:v>
                </c:pt>
                <c:pt idx="53">
                  <c:v>8.1142958010641149</c:v>
                </c:pt>
                <c:pt idx="54">
                  <c:v>33.83868663914938</c:v>
                </c:pt>
                <c:pt idx="55">
                  <c:v>15.674732203253511</c:v>
                </c:pt>
                <c:pt idx="56">
                  <c:v>8.669540775928116</c:v>
                </c:pt>
                <c:pt idx="57">
                  <c:v>1.3069254087652442</c:v>
                </c:pt>
                <c:pt idx="58">
                  <c:v>0.49663165533079273</c:v>
                </c:pt>
                <c:pt idx="59">
                  <c:v>0.18872002902570123</c:v>
                </c:pt>
                <c:pt idx="60">
                  <c:v>7.1713611029766478E-2</c:v>
                </c:pt>
                <c:pt idx="61">
                  <c:v>2.7251172191311256E-2</c:v>
                </c:pt>
                <c:pt idx="62">
                  <c:v>2.7569090855390375</c:v>
                </c:pt>
                <c:pt idx="63">
                  <c:v>1.0778471610171605</c:v>
                </c:pt>
                <c:pt idx="64">
                  <c:v>5.7136434344357196</c:v>
                </c:pt>
                <c:pt idx="65">
                  <c:v>5.6822400178302001E-4</c:v>
                </c:pt>
                <c:pt idx="66">
                  <c:v>7.9475794340509998</c:v>
                </c:pt>
                <c:pt idx="67">
                  <c:v>5.238515881515915</c:v>
                </c:pt>
                <c:pt idx="68">
                  <c:v>0.41765598402675935</c:v>
                </c:pt>
                <c:pt idx="69">
                  <c:v>2.3696720607702391</c:v>
                </c:pt>
                <c:pt idx="70">
                  <c:v>4.5023324242909888E-6</c:v>
                </c:pt>
                <c:pt idx="71">
                  <c:v>1.7108863212305762E-6</c:v>
                </c:pt>
                <c:pt idx="72">
                  <c:v>6.5013680206761887E-7</c:v>
                </c:pt>
                <c:pt idx="73">
                  <c:v>2.4705198478569519E-7</c:v>
                </c:pt>
                <c:pt idx="74">
                  <c:v>14.143852033432907</c:v>
                </c:pt>
                <c:pt idx="75">
                  <c:v>18.810985063984941</c:v>
                </c:pt>
                <c:pt idx="76">
                  <c:v>35.12855341930036</c:v>
                </c:pt>
                <c:pt idx="77">
                  <c:v>37.500288912028424</c:v>
                </c:pt>
                <c:pt idx="78">
                  <c:v>22.564276149552036</c:v>
                </c:pt>
                <c:pt idx="79">
                  <c:v>29.317474556914494</c:v>
                </c:pt>
                <c:pt idx="80">
                  <c:v>6.4538362066527837</c:v>
                </c:pt>
                <c:pt idx="81">
                  <c:v>2.2000616127207562</c:v>
                </c:pt>
                <c:pt idx="82">
                  <c:v>0.83602341283388726</c:v>
                </c:pt>
                <c:pt idx="83">
                  <c:v>0.31768889687687718</c:v>
                </c:pt>
                <c:pt idx="84">
                  <c:v>0.12072178081321334</c:v>
                </c:pt>
                <c:pt idx="85">
                  <c:v>4.587427670902107E-2</c:v>
                </c:pt>
                <c:pt idx="86">
                  <c:v>1.7432225149428004E-2</c:v>
                </c:pt>
                <c:pt idx="87">
                  <c:v>26.27336969659801</c:v>
                </c:pt>
                <c:pt idx="88">
                  <c:v>13.583029068583114</c:v>
                </c:pt>
                <c:pt idx="89">
                  <c:v>2.986030749483275</c:v>
                </c:pt>
                <c:pt idx="90">
                  <c:v>1.1346916848036446</c:v>
                </c:pt>
                <c:pt idx="91">
                  <c:v>5.2360688509828712</c:v>
                </c:pt>
                <c:pt idx="92">
                  <c:v>2.8029791183143291</c:v>
                </c:pt>
                <c:pt idx="93">
                  <c:v>1.1260680434997874</c:v>
                </c:pt>
                <c:pt idx="94">
                  <c:v>2.3659864808847322E-2</c:v>
                </c:pt>
                <c:pt idx="95">
                  <c:v>8.9907486273619816E-3</c:v>
                </c:pt>
                <c:pt idx="96">
                  <c:v>3.4164844783975529E-3</c:v>
                </c:pt>
                <c:pt idx="97">
                  <c:v>1.2982641017910701E-3</c:v>
                </c:pt>
                <c:pt idx="98">
                  <c:v>5.7093896972755518</c:v>
                </c:pt>
                <c:pt idx="99">
                  <c:v>1.8746933629863047E-4</c:v>
                </c:pt>
                <c:pt idx="100">
                  <c:v>7.0335454296097746</c:v>
                </c:pt>
                <c:pt idx="101">
                  <c:v>11.195494967253094</c:v>
                </c:pt>
                <c:pt idx="102">
                  <c:v>21.795295806712041</c:v>
                </c:pt>
                <c:pt idx="103">
                  <c:v>7.9015918744650868</c:v>
                </c:pt>
                <c:pt idx="104">
                  <c:v>23.833166313977738</c:v>
                </c:pt>
                <c:pt idx="105">
                  <c:v>4.3219820585654762</c:v>
                </c:pt>
                <c:pt idx="106">
                  <c:v>1.2351314517751053</c:v>
                </c:pt>
                <c:pt idx="107">
                  <c:v>0.46934995167454002</c:v>
                </c:pt>
                <c:pt idx="108">
                  <c:v>0.17835298163632521</c:v>
                </c:pt>
                <c:pt idx="109">
                  <c:v>1.1410837081450746</c:v>
                </c:pt>
                <c:pt idx="110">
                  <c:v>7.2118065451647544</c:v>
                </c:pt>
                <c:pt idx="111">
                  <c:v>5.3559392158279646</c:v>
                </c:pt>
                <c:pt idx="112">
                  <c:v>5.7918144000951717</c:v>
                </c:pt>
                <c:pt idx="113">
                  <c:v>3.2650266742825966</c:v>
                </c:pt>
                <c:pt idx="114">
                  <c:v>17.749526443712373</c:v>
                </c:pt>
                <c:pt idx="115">
                  <c:v>6.01376583174505</c:v>
                </c:pt>
                <c:pt idx="116">
                  <c:v>3.2155635884462019</c:v>
                </c:pt>
                <c:pt idx="117">
                  <c:v>0.27822086291159315</c:v>
                </c:pt>
                <c:pt idx="118">
                  <c:v>0.10572392790640539</c:v>
                </c:pt>
                <c:pt idx="119">
                  <c:v>4.0175092604434054E-2</c:v>
                </c:pt>
                <c:pt idx="120">
                  <c:v>1.5266535189684937E-2</c:v>
                </c:pt>
                <c:pt idx="121">
                  <c:v>6.6723905498197</c:v>
                </c:pt>
                <c:pt idx="122">
                  <c:v>2.2469736311506665</c:v>
                </c:pt>
                <c:pt idx="123">
                  <c:v>2.5400460396561537</c:v>
                </c:pt>
                <c:pt idx="124">
                  <c:v>22.775382876761</c:v>
                </c:pt>
                <c:pt idx="125">
                  <c:v>14.788862531679055</c:v>
                </c:pt>
                <c:pt idx="126">
                  <c:v>2.9353360580765653</c:v>
                </c:pt>
                <c:pt idx="127">
                  <c:v>11.590095847912121</c:v>
                </c:pt>
                <c:pt idx="128">
                  <c:v>0.42386252678625608</c:v>
                </c:pt>
                <c:pt idx="129">
                  <c:v>2.5870289022799344</c:v>
                </c:pt>
                <c:pt idx="130">
                  <c:v>6.1205748867935381E-2</c:v>
                </c:pt>
                <c:pt idx="131">
                  <c:v>2.3258184569815449E-2</c:v>
                </c:pt>
                <c:pt idx="132">
                  <c:v>8.8381101365298687E-3</c:v>
                </c:pt>
                <c:pt idx="133">
                  <c:v>2.1495410347296309</c:v>
                </c:pt>
                <c:pt idx="134">
                  <c:v>1.2762231037149133E-3</c:v>
                </c:pt>
                <c:pt idx="135">
                  <c:v>0.46092593000487431</c:v>
                </c:pt>
                <c:pt idx="136">
                  <c:v>1.8428661617643348E-4</c:v>
                </c:pt>
                <c:pt idx="137">
                  <c:v>3.3675084554231507</c:v>
                </c:pt>
                <c:pt idx="138">
                  <c:v>20.571591134639888</c:v>
                </c:pt>
                <c:pt idx="139">
                  <c:v>8.8455999964931404</c:v>
                </c:pt>
                <c:pt idx="140">
                  <c:v>6.8978747929047142</c:v>
                </c:pt>
                <c:pt idx="141">
                  <c:v>0.84779898370280837</c:v>
                </c:pt>
                <c:pt idx="142">
                  <c:v>0.14518451489050363</c:v>
                </c:pt>
                <c:pt idx="143">
                  <c:v>5.5170115658391368E-2</c:v>
                </c:pt>
                <c:pt idx="144">
                  <c:v>2.0964643950188724E-2</c:v>
                </c:pt>
                <c:pt idx="145">
                  <c:v>7.9665647010717135E-3</c:v>
                </c:pt>
                <c:pt idx="146">
                  <c:v>17.339451190059375</c:v>
                </c:pt>
                <c:pt idx="147">
                  <c:v>5.9124952647055808</c:v>
                </c:pt>
                <c:pt idx="148">
                  <c:v>0.47229388800072886</c:v>
                </c:pt>
                <c:pt idx="149">
                  <c:v>0.17947167744027695</c:v>
                </c:pt>
                <c:pt idx="150">
                  <c:v>5.7263212654910483</c:v>
                </c:pt>
                <c:pt idx="151">
                  <c:v>7.4754418021009901</c:v>
                </c:pt>
                <c:pt idx="152">
                  <c:v>0.3631229670504833</c:v>
                </c:pt>
                <c:pt idx="153">
                  <c:v>3.7422285561110927E-3</c:v>
                </c:pt>
                <c:pt idx="154">
                  <c:v>1.4220468513222151E-3</c:v>
                </c:pt>
                <c:pt idx="155">
                  <c:v>5.4037780350244165E-4</c:v>
                </c:pt>
                <c:pt idx="156">
                  <c:v>2.0534356533092788E-4</c:v>
                </c:pt>
                <c:pt idx="157">
                  <c:v>5.0350001484583879</c:v>
                </c:pt>
                <c:pt idx="158">
                  <c:v>7.8778933928549346</c:v>
                </c:pt>
                <c:pt idx="159">
                  <c:v>1.1267612116838674E-5</c:v>
                </c:pt>
                <c:pt idx="160">
                  <c:v>80.781725382415146</c:v>
                </c:pt>
                <c:pt idx="161">
                  <c:v>48.58296324574556</c:v>
                </c:pt>
                <c:pt idx="162">
                  <c:v>23.66493703395701</c:v>
                </c:pt>
                <c:pt idx="163">
                  <c:v>12.307740059488399</c:v>
                </c:pt>
                <c:pt idx="164">
                  <c:v>9.4887153101200354</c:v>
                </c:pt>
                <c:pt idx="165">
                  <c:v>19.8107142758513</c:v>
                </c:pt>
                <c:pt idx="166">
                  <c:v>1.3543899953592227</c:v>
                </c:pt>
                <c:pt idx="167">
                  <c:v>0.51466819823650467</c:v>
                </c:pt>
                <c:pt idx="168">
                  <c:v>0.19557391532987178</c:v>
                </c:pt>
                <c:pt idx="169">
                  <c:v>9.3108924970066003</c:v>
                </c:pt>
                <c:pt idx="170">
                  <c:v>85.126841499594832</c:v>
                </c:pt>
                <c:pt idx="171">
                  <c:v>22.308504161620945</c:v>
                </c:pt>
                <c:pt idx="172">
                  <c:v>9.5433322855311093</c:v>
                </c:pt>
                <c:pt idx="173">
                  <c:v>3.211760675241762</c:v>
                </c:pt>
                <c:pt idx="174">
                  <c:v>5.2384362052011362</c:v>
                </c:pt>
                <c:pt idx="175">
                  <c:v>12.630337214329932</c:v>
                </c:pt>
                <c:pt idx="176">
                  <c:v>5.2577911380295852</c:v>
                </c:pt>
                <c:pt idx="177">
                  <c:v>2.6558083454558243</c:v>
                </c:pt>
                <c:pt idx="178">
                  <c:v>7.7766137227404247E-2</c:v>
                </c:pt>
                <c:pt idx="179">
                  <c:v>2.9551132146413615E-2</c:v>
                </c:pt>
                <c:pt idx="180">
                  <c:v>1.1229430215637173E-2</c:v>
                </c:pt>
                <c:pt idx="181">
                  <c:v>4.2671834819421267E-3</c:v>
                </c:pt>
                <c:pt idx="182">
                  <c:v>4.9644054892854008</c:v>
                </c:pt>
                <c:pt idx="183">
                  <c:v>16.158991029079239</c:v>
                </c:pt>
                <c:pt idx="184">
                  <c:v>1.5116050973509745</c:v>
                </c:pt>
                <c:pt idx="185">
                  <c:v>0.57440993699337017</c:v>
                </c:pt>
                <c:pt idx="186">
                  <c:v>4.3890667232634888</c:v>
                </c:pt>
                <c:pt idx="187">
                  <c:v>13.159959892606189</c:v>
                </c:pt>
                <c:pt idx="188">
                  <c:v>0.95652258128767431</c:v>
                </c:pt>
                <c:pt idx="189">
                  <c:v>0.2819400794336912</c:v>
                </c:pt>
                <c:pt idx="190">
                  <c:v>0.10713723018480265</c:v>
                </c:pt>
                <c:pt idx="191">
                  <c:v>4.0712147470225009E-2</c:v>
                </c:pt>
                <c:pt idx="192">
                  <c:v>1.5470616038685501E-2</c:v>
                </c:pt>
                <c:pt idx="193">
                  <c:v>5.8788340947004908E-3</c:v>
                </c:pt>
                <c:pt idx="194">
                  <c:v>7.1225349812987018</c:v>
                </c:pt>
                <c:pt idx="195">
                  <c:v>11.697517188630668</c:v>
                </c:pt>
                <c:pt idx="196">
                  <c:v>0.9602613035378641</c:v>
                </c:pt>
                <c:pt idx="197">
                  <c:v>3.6736034853099846</c:v>
                </c:pt>
                <c:pt idx="198">
                  <c:v>4.2148180615560902</c:v>
                </c:pt>
                <c:pt idx="199">
                  <c:v>10.106130359136211</c:v>
                </c:pt>
                <c:pt idx="200">
                  <c:v>2.9456538815553763</c:v>
                </c:pt>
                <c:pt idx="201">
                  <c:v>2.5307493259723586</c:v>
                </c:pt>
                <c:pt idx="202">
                  <c:v>2.8912856969694235E-3</c:v>
                </c:pt>
                <c:pt idx="203">
                  <c:v>1.0986885648483812E-3</c:v>
                </c:pt>
                <c:pt idx="204">
                  <c:v>4.1750165464238476E-4</c:v>
                </c:pt>
                <c:pt idx="205">
                  <c:v>1.5865062876410622E-4</c:v>
                </c:pt>
                <c:pt idx="206">
                  <c:v>6.0287238930360374E-5</c:v>
                </c:pt>
                <c:pt idx="207">
                  <c:v>2.2909150793536942E-5</c:v>
                </c:pt>
                <c:pt idx="208">
                  <c:v>29.324614397228061</c:v>
                </c:pt>
                <c:pt idx="209">
                  <c:v>24.727236914245701</c:v>
                </c:pt>
                <c:pt idx="210">
                  <c:v>9.9589549524404202</c:v>
                </c:pt>
                <c:pt idx="211">
                  <c:v>1.9505510154076475</c:v>
                </c:pt>
                <c:pt idx="212">
                  <c:v>0.74120938585490614</c:v>
                </c:pt>
                <c:pt idx="213">
                  <c:v>2.5256211952510608</c:v>
                </c:pt>
                <c:pt idx="214">
                  <c:v>0.10703063531744846</c:v>
                </c:pt>
                <c:pt idx="215">
                  <c:v>4.0671641420630414E-2</c:v>
                </c:pt>
                <c:pt idx="216">
                  <c:v>1.5455223739839558E-2</c:v>
                </c:pt>
                <c:pt idx="217">
                  <c:v>5.8729850211390322E-3</c:v>
                </c:pt>
                <c:pt idx="218">
                  <c:v>5.0265527366182692</c:v>
                </c:pt>
                <c:pt idx="219">
                  <c:v>2.2057151061727751</c:v>
                </c:pt>
                <c:pt idx="220">
                  <c:v>13.18573917321307</c:v>
                </c:pt>
                <c:pt idx="221">
                  <c:v>13.439753152687882</c:v>
                </c:pt>
                <c:pt idx="222">
                  <c:v>11.089119816790044</c:v>
                </c:pt>
                <c:pt idx="223">
                  <c:v>1.5179701240610071</c:v>
                </c:pt>
                <c:pt idx="224">
                  <c:v>0.57682864714318272</c:v>
                </c:pt>
                <c:pt idx="225">
                  <c:v>3.8033157990116755</c:v>
                </c:pt>
                <c:pt idx="226">
                  <c:v>8.3294056647475592E-2</c:v>
                </c:pt>
                <c:pt idx="227">
                  <c:v>3.1651741526040722E-2</c:v>
                </c:pt>
                <c:pt idx="228">
                  <c:v>1.2027661779895475E-2</c:v>
                </c:pt>
                <c:pt idx="229">
                  <c:v>3.0525496183949623</c:v>
                </c:pt>
                <c:pt idx="230">
                  <c:v>1.736794361016907E-3</c:v>
                </c:pt>
                <c:pt idx="231">
                  <c:v>7.1749893271063847</c:v>
                </c:pt>
                <c:pt idx="232">
                  <c:v>2.2446228913440165</c:v>
                </c:pt>
                <c:pt idx="233">
                  <c:v>18.622540103846461</c:v>
                </c:pt>
                <c:pt idx="234">
                  <c:v>5.2300528814509288</c:v>
                </c:pt>
                <c:pt idx="235">
                  <c:v>35.456592373479246</c:v>
                </c:pt>
                <c:pt idx="236">
                  <c:v>12.036745720773009</c:v>
                </c:pt>
                <c:pt idx="237">
                  <c:v>2.1879701156652138</c:v>
                </c:pt>
                <c:pt idx="238">
                  <c:v>0.83142864395278127</c:v>
                </c:pt>
                <c:pt idx="239">
                  <c:v>0.31594288470205684</c:v>
                </c:pt>
                <c:pt idx="240">
                  <c:v>0.1200582961867816</c:v>
                </c:pt>
                <c:pt idx="241">
                  <c:v>4.5622152550976999E-2</c:v>
                </c:pt>
                <c:pt idx="242">
                  <c:v>2.2548591087796672</c:v>
                </c:pt>
                <c:pt idx="243">
                  <c:v>17.208823154110213</c:v>
                </c:pt>
                <c:pt idx="244">
                  <c:v>39.98412629511364</c:v>
                </c:pt>
                <c:pt idx="245">
                  <c:v>8.8349402081939772</c:v>
                </c:pt>
                <c:pt idx="246">
                  <c:v>5.7507850257325064</c:v>
                </c:pt>
                <c:pt idx="247">
                  <c:v>9.0287353621255324</c:v>
                </c:pt>
                <c:pt idx="248">
                  <c:v>0.44918406545848727</c:v>
                </c:pt>
                <c:pt idx="249">
                  <c:v>0.17068994487422517</c:v>
                </c:pt>
                <c:pt idx="250">
                  <c:v>6.4862179052205565E-2</c:v>
                </c:pt>
                <c:pt idx="251">
                  <c:v>2.4647628039838113E-2</c:v>
                </c:pt>
                <c:pt idx="252">
                  <c:v>9.3660986551384849E-3</c:v>
                </c:pt>
                <c:pt idx="253">
                  <c:v>3.5591174889526237E-3</c:v>
                </c:pt>
                <c:pt idx="254">
                  <c:v>1.085255455533997</c:v>
                </c:pt>
                <c:pt idx="255">
                  <c:v>5.1393656540475892E-4</c:v>
                </c:pt>
                <c:pt idx="256">
                  <c:v>18.726035079714713</c:v>
                </c:pt>
                <c:pt idx="257">
                  <c:v>30.941501763691459</c:v>
                </c:pt>
                <c:pt idx="258">
                  <c:v>94.563021146060692</c:v>
                </c:pt>
                <c:pt idx="259">
                  <c:v>52.452684818663286</c:v>
                </c:pt>
                <c:pt idx="260">
                  <c:v>19.291145108358815</c:v>
                </c:pt>
                <c:pt idx="261">
                  <c:v>11.833993137465185</c:v>
                </c:pt>
                <c:pt idx="262">
                  <c:v>2.21514138418704</c:v>
                </c:pt>
                <c:pt idx="263">
                  <c:v>0.84175372599107512</c:v>
                </c:pt>
                <c:pt idx="264">
                  <c:v>0.31986641587660852</c:v>
                </c:pt>
                <c:pt idx="265">
                  <c:v>0.12154923803311123</c:v>
                </c:pt>
                <c:pt idx="266">
                  <c:v>4.6188710452582271E-2</c:v>
                </c:pt>
                <c:pt idx="267">
                  <c:v>7.0743377882431044</c:v>
                </c:pt>
                <c:pt idx="268">
                  <c:v>4.7186474880434677</c:v>
                </c:pt>
                <c:pt idx="269">
                  <c:v>2.5344669199540942E-3</c:v>
                </c:pt>
                <c:pt idx="270">
                  <c:v>13.502836502702767</c:v>
                </c:pt>
                <c:pt idx="271">
                  <c:v>0.31326379783181402</c:v>
                </c:pt>
                <c:pt idx="272">
                  <c:v>2.7576204156470876</c:v>
                </c:pt>
                <c:pt idx="273">
                  <c:v>4.523529240691395E-2</c:v>
                </c:pt>
                <c:pt idx="274">
                  <c:v>1.7189411114627302E-2</c:v>
                </c:pt>
                <c:pt idx="275">
                  <c:v>6.5319762235583733E-3</c:v>
                </c:pt>
                <c:pt idx="276">
                  <c:v>2.4821509649521822E-3</c:v>
                </c:pt>
                <c:pt idx="277">
                  <c:v>9.4321736668182921E-4</c:v>
                </c:pt>
                <c:pt idx="278">
                  <c:v>5.0103173008781177</c:v>
                </c:pt>
                <c:pt idx="279">
                  <c:v>1.3620058774885615E-4</c:v>
                </c:pt>
                <c:pt idx="280">
                  <c:v>1.2470910574966438</c:v>
                </c:pt>
                <c:pt idx="281">
                  <c:v>81.188357867897437</c:v>
                </c:pt>
                <c:pt idx="282">
                  <c:v>38.917448654649888</c:v>
                </c:pt>
                <c:pt idx="283">
                  <c:v>12.696984955648503</c:v>
                </c:pt>
                <c:pt idx="284">
                  <c:v>8.989426285342784</c:v>
                </c:pt>
                <c:pt idx="285">
                  <c:v>1.6593035696706138</c:v>
                </c:pt>
                <c:pt idx="286">
                  <c:v>0.63053535647483316</c:v>
                </c:pt>
                <c:pt idx="287">
                  <c:v>0.23960343546043661</c:v>
                </c:pt>
                <c:pt idx="288">
                  <c:v>9.1049305474965911E-2</c:v>
                </c:pt>
                <c:pt idx="289">
                  <c:v>3.4598736080487053E-2</c:v>
                </c:pt>
                <c:pt idx="290">
                  <c:v>1.0729936424397775</c:v>
                </c:pt>
                <c:pt idx="291">
                  <c:v>4.9960574900223308E-3</c:v>
                </c:pt>
                <c:pt idx="292">
                  <c:v>11.264559163972788</c:v>
                </c:pt>
                <c:pt idx="293">
                  <c:v>6.3773211791730446</c:v>
                </c:pt>
                <c:pt idx="294">
                  <c:v>11.596531252277035</c:v>
                </c:pt>
                <c:pt idx="295">
                  <c:v>3.0474196992365923</c:v>
                </c:pt>
                <c:pt idx="296">
                  <c:v>4.9386508226974533</c:v>
                </c:pt>
                <c:pt idx="297">
                  <c:v>0.11585625360710899</c:v>
                </c:pt>
                <c:pt idx="298">
                  <c:v>4.4025376370701412E-2</c:v>
                </c:pt>
                <c:pt idx="299">
                  <c:v>1.6729643020866537E-2</c:v>
                </c:pt>
                <c:pt idx="300">
                  <c:v>6.3572643479292848E-3</c:v>
                </c:pt>
                <c:pt idx="301">
                  <c:v>2.4157604522131288E-3</c:v>
                </c:pt>
                <c:pt idx="302">
                  <c:v>9.1798897184098888E-4</c:v>
                </c:pt>
                <c:pt idx="303">
                  <c:v>3.3741951697236652</c:v>
                </c:pt>
                <c:pt idx="304">
                  <c:v>14.173864702792853</c:v>
                </c:pt>
                <c:pt idx="305">
                  <c:v>0.7988798644120606</c:v>
                </c:pt>
                <c:pt idx="306">
                  <c:v>27.739786457993571</c:v>
                </c:pt>
                <c:pt idx="307">
                  <c:v>10.150400709400227</c:v>
                </c:pt>
                <c:pt idx="308">
                  <c:v>17.277236046515984</c:v>
                </c:pt>
                <c:pt idx="309">
                  <c:v>1.9693889911867033</c:v>
                </c:pt>
                <c:pt idx="310">
                  <c:v>0.7483678166509472</c:v>
                </c:pt>
                <c:pt idx="311">
                  <c:v>0.28437977032736</c:v>
                </c:pt>
                <c:pt idx="312">
                  <c:v>0.10806431272439679</c:v>
                </c:pt>
                <c:pt idx="313">
                  <c:v>4.1064438835270778E-2</c:v>
                </c:pt>
                <c:pt idx="314">
                  <c:v>1.5604486757402893E-2</c:v>
                </c:pt>
                <c:pt idx="315">
                  <c:v>5.9297049678130988E-3</c:v>
                </c:pt>
                <c:pt idx="316">
                  <c:v>4.0327335211926361</c:v>
                </c:pt>
                <c:pt idx="317">
                  <c:v>26.649806838819543</c:v>
                </c:pt>
                <c:pt idx="318">
                  <c:v>8.5939144338574494</c:v>
                </c:pt>
                <c:pt idx="319">
                  <c:v>1.4962034703806217</c:v>
                </c:pt>
                <c:pt idx="320">
                  <c:v>0.56855731874463622</c:v>
                </c:pt>
                <c:pt idx="321">
                  <c:v>0.21605178112296181</c:v>
                </c:pt>
                <c:pt idx="322">
                  <c:v>8.2099676826725476E-2</c:v>
                </c:pt>
                <c:pt idx="323">
                  <c:v>3.119787719415568E-2</c:v>
                </c:pt>
                <c:pt idx="324">
                  <c:v>1.1855193333779159E-2</c:v>
                </c:pt>
                <c:pt idx="325">
                  <c:v>4.50497346683608E-3</c:v>
                </c:pt>
                <c:pt idx="326">
                  <c:v>1.7118899173977102E-3</c:v>
                </c:pt>
                <c:pt idx="327">
                  <c:v>6.5051816861112983E-4</c:v>
                </c:pt>
                <c:pt idx="328">
                  <c:v>2.4719690407222939E-4</c:v>
                </c:pt>
                <c:pt idx="329">
                  <c:v>26.526833141299647</c:v>
                </c:pt>
                <c:pt idx="330">
                  <c:v>4.7489045672718992</c:v>
                </c:pt>
                <c:pt idx="331">
                  <c:v>21.381477212641265</c:v>
                </c:pt>
                <c:pt idx="332">
                  <c:v>9.7232874559244049</c:v>
                </c:pt>
                <c:pt idx="333">
                  <c:v>1.0208075725054921</c:v>
                </c:pt>
                <c:pt idx="334">
                  <c:v>0.38790687755208697</c:v>
                </c:pt>
                <c:pt idx="335">
                  <c:v>0.14740461346979308</c:v>
                </c:pt>
                <c:pt idx="336">
                  <c:v>5.6013753118521366E-2</c:v>
                </c:pt>
                <c:pt idx="337">
                  <c:v>2.1285226185038118E-2</c:v>
                </c:pt>
                <c:pt idx="338">
                  <c:v>0.55782082531591448</c:v>
                </c:pt>
                <c:pt idx="339">
                  <c:v>3.0735866611195043E-3</c:v>
                </c:pt>
                <c:pt idx="340">
                  <c:v>1.1679629312254117E-3</c:v>
                </c:pt>
                <c:pt idx="341">
                  <c:v>4.438259138656565E-4</c:v>
                </c:pt>
                <c:pt idx="342">
                  <c:v>2.1780446508205729</c:v>
                </c:pt>
                <c:pt idx="343">
                  <c:v>6.4088461962200793E-5</c:v>
                </c:pt>
                <c:pt idx="344">
                  <c:v>2.4353615545636305E-5</c:v>
                </c:pt>
                <c:pt idx="345">
                  <c:v>9.0956297087786293</c:v>
                </c:pt>
                <c:pt idx="346">
                  <c:v>3.516662084789883E-6</c:v>
                </c:pt>
                <c:pt idx="347">
                  <c:v>1.3363315922201554E-6</c:v>
                </c:pt>
                <c:pt idx="348">
                  <c:v>5.0780600504365905E-7</c:v>
                </c:pt>
                <c:pt idx="349">
                  <c:v>1.9296628191659044E-7</c:v>
                </c:pt>
                <c:pt idx="350">
                  <c:v>3.4132618977192823</c:v>
                </c:pt>
                <c:pt idx="351">
                  <c:v>2.3982287023991727E-2</c:v>
                </c:pt>
                <c:pt idx="352">
                  <c:v>4.1360400373713926</c:v>
                </c:pt>
                <c:pt idx="353">
                  <c:v>4.823866969691295</c:v>
                </c:pt>
                <c:pt idx="354">
                  <c:v>5.8492141989736126</c:v>
                </c:pt>
                <c:pt idx="355">
                  <c:v>2.6394872701515322</c:v>
                </c:pt>
                <c:pt idx="356">
                  <c:v>2.2078349566098805E-10</c:v>
                </c:pt>
                <c:pt idx="357">
                  <c:v>2.8101942703209404</c:v>
                </c:pt>
                <c:pt idx="358">
                  <c:v>3.188113677344667E-11</c:v>
                </c:pt>
                <c:pt idx="359">
                  <c:v>1.2114831973909736E-11</c:v>
                </c:pt>
                <c:pt idx="360">
                  <c:v>4.6036361500856998E-12</c:v>
                </c:pt>
                <c:pt idx="361">
                  <c:v>1.7493817370325662E-12</c:v>
                </c:pt>
                <c:pt idx="362">
                  <c:v>3.5939461057107684</c:v>
                </c:pt>
                <c:pt idx="363">
                  <c:v>5.6066656746719348</c:v>
                </c:pt>
                <c:pt idx="364">
                  <c:v>35.969287200009042</c:v>
                </c:pt>
                <c:pt idx="365">
                  <c:v>20.751480537541539</c:v>
                </c:pt>
                <c:pt idx="366">
                  <c:v>13.860503261477295</c:v>
                </c:pt>
                <c:pt idx="367">
                  <c:v>2.6498206991533326</c:v>
                </c:pt>
                <c:pt idx="368">
                  <c:v>1.0069318656782664</c:v>
                </c:pt>
                <c:pt idx="369">
                  <c:v>0.38263410895774136</c:v>
                </c:pt>
                <c:pt idx="370">
                  <c:v>0.14540096140394171</c:v>
                </c:pt>
                <c:pt idx="371">
                  <c:v>5.5252365333497852E-2</c:v>
                </c:pt>
                <c:pt idx="372">
                  <c:v>2.0995898826729188E-2</c:v>
                </c:pt>
                <c:pt idx="373">
                  <c:v>7.9784415541570911E-3</c:v>
                </c:pt>
                <c:pt idx="374">
                  <c:v>3.0318077905796938E-3</c:v>
                </c:pt>
                <c:pt idx="375">
                  <c:v>1.1520869604202837E-3</c:v>
                </c:pt>
                <c:pt idx="376">
                  <c:v>3.6499928362691385</c:v>
                </c:pt>
                <c:pt idx="377">
                  <c:v>1.6636135708468895E-4</c:v>
                </c:pt>
                <c:pt idx="378">
                  <c:v>6.5612589887189525</c:v>
                </c:pt>
                <c:pt idx="379">
                  <c:v>2.402257996302909E-5</c:v>
                </c:pt>
                <c:pt idx="380">
                  <c:v>3.7348672008660255</c:v>
                </c:pt>
                <c:pt idx="381">
                  <c:v>3.4688605466613995E-6</c:v>
                </c:pt>
                <c:pt idx="382">
                  <c:v>1.3181670077313321E-6</c:v>
                </c:pt>
                <c:pt idx="383">
                  <c:v>5.0090346293790614E-7</c:v>
                </c:pt>
                <c:pt idx="384">
                  <c:v>1.9034331591640434E-7</c:v>
                </c:pt>
                <c:pt idx="385">
                  <c:v>7.2330460048233644E-8</c:v>
                </c:pt>
                <c:pt idx="386">
                  <c:v>10.781536154660348</c:v>
                </c:pt>
                <c:pt idx="387">
                  <c:v>1.0444518430964938E-8</c:v>
                </c:pt>
                <c:pt idx="388">
                  <c:v>14.927547071372057</c:v>
                </c:pt>
                <c:pt idx="389">
                  <c:v>22.312533803330979</c:v>
                </c:pt>
                <c:pt idx="390">
                  <c:v>6.4108573492370882</c:v>
                </c:pt>
                <c:pt idx="391">
                  <c:v>4.0374599019643806</c:v>
                </c:pt>
                <c:pt idx="392">
                  <c:v>0.63256204608142286</c:v>
                </c:pt>
                <c:pt idx="393">
                  <c:v>0.20164365666230813</c:v>
                </c:pt>
                <c:pt idx="394">
                  <c:v>7.6624589531677084E-2</c:v>
                </c:pt>
                <c:pt idx="395">
                  <c:v>2.9117344022037285E-2</c:v>
                </c:pt>
                <c:pt idx="396">
                  <c:v>1.1064590728374171E-2</c:v>
                </c:pt>
                <c:pt idx="397">
                  <c:v>5.7512422925418036</c:v>
                </c:pt>
                <c:pt idx="398">
                  <c:v>6.5714317791775567</c:v>
                </c:pt>
                <c:pt idx="399">
                  <c:v>2.2507605892971179</c:v>
                </c:pt>
                <c:pt idx="400">
                  <c:v>2.3071176452999203E-4</c:v>
                </c:pt>
                <c:pt idx="401">
                  <c:v>37.026490898255794</c:v>
                </c:pt>
                <c:pt idx="402">
                  <c:v>5.6747927562144351</c:v>
                </c:pt>
                <c:pt idx="403">
                  <c:v>2.1564212473614854</c:v>
                </c:pt>
                <c:pt idx="404">
                  <c:v>0.81944007399736452</c:v>
                </c:pt>
                <c:pt idx="405">
                  <c:v>0.31138722811899855</c:v>
                </c:pt>
                <c:pt idx="406">
                  <c:v>0.11832714668521946</c:v>
                </c:pt>
                <c:pt idx="407">
                  <c:v>4.4964315740383391E-2</c:v>
                </c:pt>
                <c:pt idx="408">
                  <c:v>1.7086439981345687E-2</c:v>
                </c:pt>
                <c:pt idx="409">
                  <c:v>6.4928471929113626E-3</c:v>
                </c:pt>
                <c:pt idx="410">
                  <c:v>2.4672819333063176E-3</c:v>
                </c:pt>
                <c:pt idx="411">
                  <c:v>13.754734954235669</c:v>
                </c:pt>
                <c:pt idx="412">
                  <c:v>2.2674555427513683</c:v>
                </c:pt>
                <c:pt idx="413">
                  <c:v>4.4316099536702742</c:v>
                </c:pt>
                <c:pt idx="414">
                  <c:v>0.1172562625011645</c:v>
                </c:pt>
                <c:pt idx="415">
                  <c:v>21.453108231690255</c:v>
                </c:pt>
                <c:pt idx="416">
                  <c:v>3.4218385271020582</c:v>
                </c:pt>
                <c:pt idx="417">
                  <c:v>6.5467715493255323</c:v>
                </c:pt>
                <c:pt idx="418">
                  <c:v>0.28769126895731656</c:v>
                </c:pt>
                <c:pt idx="419">
                  <c:v>0.10932268220378032</c:v>
                </c:pt>
                <c:pt idx="420">
                  <c:v>4.1542619237436525E-2</c:v>
                </c:pt>
                <c:pt idx="421">
                  <c:v>1.5786195310225879E-2</c:v>
                </c:pt>
                <c:pt idx="422">
                  <c:v>5.9987542178858329E-3</c:v>
                </c:pt>
                <c:pt idx="423">
                  <c:v>3.423460004808534</c:v>
                </c:pt>
                <c:pt idx="424">
                  <c:v>26.815843875343788</c:v>
                </c:pt>
                <c:pt idx="425">
                  <c:v>4.0026699397547993</c:v>
                </c:pt>
                <c:pt idx="426">
                  <c:v>56.760646765485546</c:v>
                </c:pt>
                <c:pt idx="427">
                  <c:v>44.499285360162489</c:v>
                </c:pt>
                <c:pt idx="428">
                  <c:v>15.726102216899545</c:v>
                </c:pt>
                <c:pt idx="429">
                  <c:v>4.2202117139575446</c:v>
                </c:pt>
                <c:pt idx="430">
                  <c:v>1.6036804513038672</c:v>
                </c:pt>
                <c:pt idx="431">
                  <c:v>0.60939857149546961</c:v>
                </c:pt>
                <c:pt idx="432">
                  <c:v>0.23157145716827846</c:v>
                </c:pt>
                <c:pt idx="433">
                  <c:v>8.7997153723945815E-2</c:v>
                </c:pt>
                <c:pt idx="434">
                  <c:v>3.3169467857911377</c:v>
                </c:pt>
                <c:pt idx="435">
                  <c:v>9.5147666173476058</c:v>
                </c:pt>
                <c:pt idx="436">
                  <c:v>43.110180682988741</c:v>
                </c:pt>
                <c:pt idx="437">
                  <c:v>51.874875642186581</c:v>
                </c:pt>
                <c:pt idx="438">
                  <c:v>11.826794369227436</c:v>
                </c:pt>
                <c:pt idx="439">
                  <c:v>4.4941818603064254</c:v>
                </c:pt>
                <c:pt idx="440">
                  <c:v>1.7077891069164415</c:v>
                </c:pt>
                <c:pt idx="441">
                  <c:v>2.5762575472413696</c:v>
                </c:pt>
                <c:pt idx="442">
                  <c:v>0.24660474703873417</c:v>
                </c:pt>
                <c:pt idx="443">
                  <c:v>9.3709803874718986E-2</c:v>
                </c:pt>
                <c:pt idx="444">
                  <c:v>3.5609725472393217E-2</c:v>
                </c:pt>
                <c:pt idx="445">
                  <c:v>1.3531695679509421E-2</c:v>
                </c:pt>
                <c:pt idx="446">
                  <c:v>5.1420443582135805E-3</c:v>
                </c:pt>
                <c:pt idx="447">
                  <c:v>1.9539768561211606E-3</c:v>
                </c:pt>
                <c:pt idx="448">
                  <c:v>7.4251120532604117E-4</c:v>
                </c:pt>
                <c:pt idx="449">
                  <c:v>2.0409572836070744</c:v>
                </c:pt>
                <c:pt idx="450">
                  <c:v>3.067658050776795</c:v>
                </c:pt>
                <c:pt idx="451">
                  <c:v>14.112750074265021</c:v>
                </c:pt>
                <c:pt idx="452">
                  <c:v>2.8233649505354883</c:v>
                </c:pt>
                <c:pt idx="453">
                  <c:v>5.1803186007993469</c:v>
                </c:pt>
                <c:pt idx="454">
                  <c:v>3.5761564920427223E-2</c:v>
                </c:pt>
                <c:pt idx="455">
                  <c:v>1.3589394669762347E-2</c:v>
                </c:pt>
                <c:pt idx="456">
                  <c:v>5.1639699745096926E-3</c:v>
                </c:pt>
                <c:pt idx="457">
                  <c:v>1.9623085903136832E-3</c:v>
                </c:pt>
                <c:pt idx="458">
                  <c:v>7.456772643191997E-4</c:v>
                </c:pt>
                <c:pt idx="459">
                  <c:v>12.062395446760648</c:v>
                </c:pt>
                <c:pt idx="460">
                  <c:v>0.67896069356519351</c:v>
                </c:pt>
                <c:pt idx="461">
                  <c:v>39.257803923825932</c:v>
                </c:pt>
                <c:pt idx="462">
                  <c:v>13.677464913220984</c:v>
                </c:pt>
                <c:pt idx="463">
                  <c:v>2.9362173107011311</c:v>
                </c:pt>
                <c:pt idx="464">
                  <c:v>11.097177896271699</c:v>
                </c:pt>
                <c:pt idx="465">
                  <c:v>0.42398977966524332</c:v>
                </c:pt>
                <c:pt idx="466">
                  <c:v>0.16111611627279246</c:v>
                </c:pt>
                <c:pt idx="467">
                  <c:v>6.1224124183661133E-2</c:v>
                </c:pt>
                <c:pt idx="468">
                  <c:v>2.3265167189791228E-2</c:v>
                </c:pt>
                <c:pt idx="469">
                  <c:v>8.8407635321206667E-3</c:v>
                </c:pt>
                <c:pt idx="470">
                  <c:v>3.3594901422058544E-3</c:v>
                </c:pt>
                <c:pt idx="471">
                  <c:v>1.1991794054081868</c:v>
                </c:pt>
                <c:pt idx="472">
                  <c:v>20.246349801921518</c:v>
                </c:pt>
                <c:pt idx="473">
                  <c:v>2.3378263535787247</c:v>
                </c:pt>
                <c:pt idx="474">
                  <c:v>0.86605682780620086</c:v>
                </c:pt>
                <c:pt idx="475">
                  <c:v>1.6349829113291507</c:v>
                </c:pt>
                <c:pt idx="476">
                  <c:v>4.8182260222067974</c:v>
                </c:pt>
                <c:pt idx="477">
                  <c:v>5.7535281816625909</c:v>
                </c:pt>
                <c:pt idx="478">
                  <c:v>1.805846269704511E-2</c:v>
                </c:pt>
                <c:pt idx="479">
                  <c:v>6.8622158248771428E-3</c:v>
                </c:pt>
                <c:pt idx="480">
                  <c:v>2.6076420134533143E-3</c:v>
                </c:pt>
                <c:pt idx="481">
                  <c:v>9.9090396511225943E-4</c:v>
                </c:pt>
                <c:pt idx="482">
                  <c:v>3.7654350674265854E-4</c:v>
                </c:pt>
                <c:pt idx="483">
                  <c:v>1.4308653256221024E-4</c:v>
                </c:pt>
                <c:pt idx="484">
                  <c:v>9.8211215917107602</c:v>
                </c:pt>
                <c:pt idx="485">
                  <c:v>2.0661695301983155E-5</c:v>
                </c:pt>
                <c:pt idx="486">
                  <c:v>13.219692318962217</c:v>
                </c:pt>
                <c:pt idx="487">
                  <c:v>0.76852677948720061</c:v>
                </c:pt>
                <c:pt idx="488">
                  <c:v>0.29204017620513628</c:v>
                </c:pt>
                <c:pt idx="489">
                  <c:v>0.11097526695795178</c:v>
                </c:pt>
                <c:pt idx="490">
                  <c:v>4.2170601444021676E-2</c:v>
                </c:pt>
                <c:pt idx="491">
                  <c:v>1.6024828548728241E-2</c:v>
                </c:pt>
                <c:pt idx="492">
                  <c:v>6.0894348485167303E-3</c:v>
                </c:pt>
                <c:pt idx="493">
                  <c:v>2.3139852424363576E-3</c:v>
                </c:pt>
                <c:pt idx="494">
                  <c:v>8.7931439212581594E-4</c:v>
                </c:pt>
                <c:pt idx="495">
                  <c:v>3.3642860022877517</c:v>
                </c:pt>
                <c:pt idx="496">
                  <c:v>1.2697299822296784E-4</c:v>
                </c:pt>
                <c:pt idx="497">
                  <c:v>12.132930217080414</c:v>
                </c:pt>
                <c:pt idx="498">
                  <c:v>7.7840469699521391</c:v>
                </c:pt>
                <c:pt idx="499">
                  <c:v>13.227625833815294</c:v>
                </c:pt>
                <c:pt idx="500">
                  <c:v>2.1086610158338086</c:v>
                </c:pt>
                <c:pt idx="501">
                  <c:v>0.38650448143784749</c:v>
                </c:pt>
                <c:pt idx="502">
                  <c:v>0.14687170294638202</c:v>
                </c:pt>
                <c:pt idx="503">
                  <c:v>5.5811247119625179E-2</c:v>
                </c:pt>
                <c:pt idx="504">
                  <c:v>2.1208273905457566E-2</c:v>
                </c:pt>
                <c:pt idx="505">
                  <c:v>8.0591440840738753E-3</c:v>
                </c:pt>
                <c:pt idx="506">
                  <c:v>3.0624747519480732E-3</c:v>
                </c:pt>
                <c:pt idx="507">
                  <c:v>4.0610371502080413</c:v>
                </c:pt>
                <c:pt idx="508">
                  <c:v>6.7047095287144245</c:v>
                </c:pt>
                <c:pt idx="509">
                  <c:v>83.683459417066544</c:v>
                </c:pt>
                <c:pt idx="510">
                  <c:v>35.102565769794687</c:v>
                </c:pt>
                <c:pt idx="511">
                  <c:v>10.517260746449223</c:v>
                </c:pt>
                <c:pt idx="512">
                  <c:v>8.8527740618628119</c:v>
                </c:pt>
                <c:pt idx="513">
                  <c:v>1.5186924517872677</c:v>
                </c:pt>
                <c:pt idx="514">
                  <c:v>0.57710313167916183</c:v>
                </c:pt>
                <c:pt idx="515">
                  <c:v>0.21929919003808146</c:v>
                </c:pt>
                <c:pt idx="516">
                  <c:v>8.3333692214470956E-2</c:v>
                </c:pt>
                <c:pt idx="517">
                  <c:v>3.1666803041498957E-2</c:v>
                </c:pt>
                <c:pt idx="518">
                  <c:v>6.2104213364567249</c:v>
                </c:pt>
                <c:pt idx="519">
                  <c:v>8.5288179091931031</c:v>
                </c:pt>
                <c:pt idx="520">
                  <c:v>9.1858402063072067</c:v>
                </c:pt>
                <c:pt idx="521">
                  <c:v>7.0319379030859386</c:v>
                </c:pt>
                <c:pt idx="522">
                  <c:v>17.976078682788486</c:v>
                </c:pt>
                <c:pt idx="523">
                  <c:v>7.547446439142373</c:v>
                </c:pt>
                <c:pt idx="524">
                  <c:v>1.9596298684560987</c:v>
                </c:pt>
                <c:pt idx="525">
                  <c:v>0.28617373960295595</c:v>
                </c:pt>
                <c:pt idx="526">
                  <c:v>0.10874602104912326</c:v>
                </c:pt>
                <c:pt idx="527">
                  <c:v>4.1323487998666843E-2</c:v>
                </c:pt>
                <c:pt idx="528">
                  <c:v>1.57029254394934E-2</c:v>
                </c:pt>
                <c:pt idx="529">
                  <c:v>5.9671116670074907E-3</c:v>
                </c:pt>
                <c:pt idx="530">
                  <c:v>2.2675024334628461E-3</c:v>
                </c:pt>
                <c:pt idx="531">
                  <c:v>8.6165092471588171E-4</c:v>
                </c:pt>
                <c:pt idx="532">
                  <c:v>7.1111338540353923</c:v>
                </c:pt>
                <c:pt idx="533">
                  <c:v>62.556343356348748</c:v>
                </c:pt>
                <c:pt idx="534">
                  <c:v>28.602033871582233</c:v>
                </c:pt>
                <c:pt idx="535">
                  <c:v>37.923811333366444</c:v>
                </c:pt>
                <c:pt idx="536">
                  <c:v>11.582315375965742</c:v>
                </c:pt>
                <c:pt idx="537">
                  <c:v>8.1746558249533336</c:v>
                </c:pt>
                <c:pt idx="538">
                  <c:v>1.1600692037173415</c:v>
                </c:pt>
                <c:pt idx="539">
                  <c:v>0.44082629741258983</c:v>
                </c:pt>
                <c:pt idx="540">
                  <c:v>0.16751399301678413</c:v>
                </c:pt>
                <c:pt idx="541">
                  <c:v>0.48411278938354141</c:v>
                </c:pt>
                <c:pt idx="542">
                  <c:v>2.4189020591623627E-2</c:v>
                </c:pt>
                <c:pt idx="543">
                  <c:v>9.19182782481698E-3</c:v>
                </c:pt>
                <c:pt idx="544">
                  <c:v>1.3644432556681054</c:v>
                </c:pt>
                <c:pt idx="545">
                  <c:v>29.8442046448837</c:v>
                </c:pt>
                <c:pt idx="546">
                  <c:v>8.2455090725509468</c:v>
                </c:pt>
                <c:pt idx="547">
                  <c:v>13.818886023760115</c:v>
                </c:pt>
                <c:pt idx="548">
                  <c:v>3.6187161642772527</c:v>
                </c:pt>
                <c:pt idx="549">
                  <c:v>0.42198774012597334</c:v>
                </c:pt>
                <c:pt idx="550">
                  <c:v>0.16035534124786988</c:v>
                </c:pt>
                <c:pt idx="551">
                  <c:v>6.0935029674190559E-2</c:v>
                </c:pt>
                <c:pt idx="552">
                  <c:v>2.3155311276192417E-2</c:v>
                </c:pt>
                <c:pt idx="553">
                  <c:v>8.7990182849531171E-3</c:v>
                </c:pt>
                <c:pt idx="554">
                  <c:v>1.1148636123502471</c:v>
                </c:pt>
                <c:pt idx="555">
                  <c:v>1.27057824034723E-3</c:v>
                </c:pt>
                <c:pt idx="556">
                  <c:v>4.8281973133194753E-4</c:v>
                </c:pt>
                <c:pt idx="557">
                  <c:v>14.192265234393457</c:v>
                </c:pt>
                <c:pt idx="558">
                  <c:v>1.1194350008265661</c:v>
                </c:pt>
                <c:pt idx="559">
                  <c:v>0.42538530031409516</c:v>
                </c:pt>
                <c:pt idx="560">
                  <c:v>5.4303393282910317</c:v>
                </c:pt>
                <c:pt idx="561">
                  <c:v>6.1425637365355341E-2</c:v>
                </c:pt>
                <c:pt idx="562">
                  <c:v>2.334174219883503E-2</c:v>
                </c:pt>
                <c:pt idx="563">
                  <c:v>8.8698620355573115E-3</c:v>
                </c:pt>
                <c:pt idx="564">
                  <c:v>3.3705475735117786E-3</c:v>
                </c:pt>
                <c:pt idx="565">
                  <c:v>1.2808080779344757E-3</c:v>
                </c:pt>
                <c:pt idx="566">
                  <c:v>12.090182587064961</c:v>
                </c:pt>
                <c:pt idx="567">
                  <c:v>7.0472840501654561</c:v>
                </c:pt>
                <c:pt idx="568">
                  <c:v>32.396220095726363</c:v>
                </c:pt>
                <c:pt idx="569">
                  <c:v>6.4819175431166691</c:v>
                </c:pt>
                <c:pt idx="570">
                  <c:v>16.254375270741132</c:v>
                </c:pt>
                <c:pt idx="571">
                  <c:v>6.7728570846401679</c:v>
                </c:pt>
                <c:pt idx="572">
                  <c:v>5.6017507544241845</c:v>
                </c:pt>
                <c:pt idx="573">
                  <c:v>0.26709601943891131</c:v>
                </c:pt>
                <c:pt idx="574">
                  <c:v>0.10149648738678629</c:v>
                </c:pt>
                <c:pt idx="575">
                  <c:v>3.856866520697879E-2</c:v>
                </c:pt>
                <c:pt idx="576">
                  <c:v>1.4656092778651942E-2</c:v>
                </c:pt>
                <c:pt idx="577">
                  <c:v>5.5693152558877381E-3</c:v>
                </c:pt>
                <c:pt idx="578">
                  <c:v>18.904720192013819</c:v>
                </c:pt>
                <c:pt idx="579">
                  <c:v>38.392794671451099</c:v>
                </c:pt>
                <c:pt idx="580">
                  <c:v>75.933468215754345</c:v>
                </c:pt>
                <c:pt idx="581">
                  <c:v>33.246154460932303</c:v>
                </c:pt>
                <c:pt idx="582">
                  <c:v>15.723950553374308</c:v>
                </c:pt>
                <c:pt idx="583">
                  <c:v>23.90513357203762</c:v>
                </c:pt>
                <c:pt idx="584">
                  <c:v>12.884332164567425</c:v>
                </c:pt>
                <c:pt idx="585">
                  <c:v>1.9583521723708892</c:v>
                </c:pt>
                <c:pt idx="586">
                  <c:v>0.53721337415443549</c:v>
                </c:pt>
                <c:pt idx="587">
                  <c:v>0.20414108217868548</c:v>
                </c:pt>
                <c:pt idx="588">
                  <c:v>7.7573611227900491E-2</c:v>
                </c:pt>
                <c:pt idx="589">
                  <c:v>2.947797226660219E-2</c:v>
                </c:pt>
                <c:pt idx="590">
                  <c:v>7.6619006441885391</c:v>
                </c:pt>
                <c:pt idx="591">
                  <c:v>2.3726465502983176</c:v>
                </c:pt>
                <c:pt idx="592">
                  <c:v>1.617515294212995E-3</c:v>
                </c:pt>
                <c:pt idx="593">
                  <c:v>14.772359500652861</c:v>
                </c:pt>
                <c:pt idx="594">
                  <c:v>43.274403963334208</c:v>
                </c:pt>
                <c:pt idx="595">
                  <c:v>49.63813852714064</c:v>
                </c:pt>
                <c:pt idx="596">
                  <c:v>12.219440174626129</c:v>
                </c:pt>
                <c:pt idx="597">
                  <c:v>4.3239995821338679</c:v>
                </c:pt>
                <c:pt idx="598">
                  <c:v>1.6431198412108698</c:v>
                </c:pt>
                <c:pt idx="599">
                  <c:v>0.62438553966013044</c:v>
                </c:pt>
                <c:pt idx="600">
                  <c:v>0.23726650507084959</c:v>
                </c:pt>
                <c:pt idx="601">
                  <c:v>4.7255601813029839</c:v>
                </c:pt>
                <c:pt idx="602">
                  <c:v>14.77955172622875</c:v>
                </c:pt>
                <c:pt idx="603">
                  <c:v>0.63316341159240774</c:v>
                </c:pt>
                <c:pt idx="604">
                  <c:v>5.4947179113941944</c:v>
                </c:pt>
                <c:pt idx="605">
                  <c:v>9.1428796633943668E-2</c:v>
                </c:pt>
                <c:pt idx="606">
                  <c:v>6.1456682955789468</c:v>
                </c:pt>
                <c:pt idx="607">
                  <c:v>3.9251451584605062</c:v>
                </c:pt>
                <c:pt idx="608">
                  <c:v>3.4683089804831697</c:v>
                </c:pt>
                <c:pt idx="609">
                  <c:v>1.9064147529811479E-3</c:v>
                </c:pt>
                <c:pt idx="610">
                  <c:v>7.2443760613283617E-4</c:v>
                </c:pt>
                <c:pt idx="611">
                  <c:v>2.7528629033047778E-4</c:v>
                </c:pt>
                <c:pt idx="612">
                  <c:v>1.0460879032558158E-4</c:v>
                </c:pt>
                <c:pt idx="613">
                  <c:v>3.1944653424005369</c:v>
                </c:pt>
                <c:pt idx="614">
                  <c:v>1.5105509323013979E-5</c:v>
                </c:pt>
                <c:pt idx="615">
                  <c:v>2.3710951337602042</c:v>
                </c:pt>
                <c:pt idx="616">
                  <c:v>2.4250808328696971</c:v>
                </c:pt>
                <c:pt idx="617">
                  <c:v>5.9759530351351655</c:v>
                </c:pt>
                <c:pt idx="618">
                  <c:v>10.076436729474651</c:v>
                </c:pt>
                <c:pt idx="619">
                  <c:v>9.5442254209257976E-2</c:v>
                </c:pt>
                <c:pt idx="620">
                  <c:v>2.0757681931791128</c:v>
                </c:pt>
                <c:pt idx="621">
                  <c:v>1.7283056495415318E-8</c:v>
                </c:pt>
                <c:pt idx="622">
                  <c:v>6.5675614682578205E-9</c:v>
                </c:pt>
                <c:pt idx="623">
                  <c:v>2.4956733579379715E-9</c:v>
                </c:pt>
                <c:pt idx="624">
                  <c:v>9.4835587601642935E-10</c:v>
                </c:pt>
                <c:pt idx="625">
                  <c:v>3.6037523288624316E-10</c:v>
                </c:pt>
                <c:pt idx="626">
                  <c:v>1.3694258849677241E-10</c:v>
                </c:pt>
                <c:pt idx="627">
                  <c:v>12.905099032959724</c:v>
                </c:pt>
                <c:pt idx="628">
                  <c:v>27.37802056098991</c:v>
                </c:pt>
                <c:pt idx="629">
                  <c:v>4.0874571954713339</c:v>
                </c:pt>
                <c:pt idx="630">
                  <c:v>4.1915699585669088</c:v>
                </c:pt>
                <c:pt idx="631">
                  <c:v>4.9745776748364943</c:v>
                </c:pt>
                <c:pt idx="632">
                  <c:v>4.4272318969891851</c:v>
                </c:pt>
                <c:pt idx="633">
                  <c:v>8.5229041467363154E-2</c:v>
                </c:pt>
                <c:pt idx="634">
                  <c:v>3.2387035757598E-2</c:v>
                </c:pt>
                <c:pt idx="635">
                  <c:v>1.2307073587887244E-2</c:v>
                </c:pt>
                <c:pt idx="636">
                  <c:v>4.6766879633971525E-3</c:v>
                </c:pt>
                <c:pt idx="637">
                  <c:v>1.7771414260909176E-3</c:v>
                </c:pt>
                <c:pt idx="638">
                  <c:v>17.502248380371054</c:v>
                </c:pt>
                <c:pt idx="639">
                  <c:v>79.269863299539495</c:v>
                </c:pt>
                <c:pt idx="640">
                  <c:v>17.837522445705599</c:v>
                </c:pt>
                <c:pt idx="641">
                  <c:v>26.921871134484704</c:v>
                </c:pt>
                <c:pt idx="642">
                  <c:v>6.9918212216508984</c:v>
                </c:pt>
                <c:pt idx="643">
                  <c:v>2.0416648375163509</c:v>
                </c:pt>
                <c:pt idx="644">
                  <c:v>1.8409218601994173</c:v>
                </c:pt>
                <c:pt idx="645">
                  <c:v>0.29481640253736102</c:v>
                </c:pt>
                <c:pt idx="646">
                  <c:v>0.1120302329641972</c:v>
                </c:pt>
                <c:pt idx="647">
                  <c:v>4.2571488526394932E-2</c:v>
                </c:pt>
                <c:pt idx="648">
                  <c:v>1.6177165640030074E-2</c:v>
                </c:pt>
                <c:pt idx="649">
                  <c:v>6.1473229432114284E-3</c:v>
                </c:pt>
                <c:pt idx="650">
                  <c:v>1.2574673955858955</c:v>
                </c:pt>
                <c:pt idx="651">
                  <c:v>8.8767343299972999E-4</c:v>
                </c:pt>
                <c:pt idx="652">
                  <c:v>5.7894866853180957</c:v>
                </c:pt>
                <c:pt idx="653">
                  <c:v>1.2818004372516103E-4</c:v>
                </c:pt>
                <c:pt idx="654">
                  <c:v>4.8049738895512073</c:v>
                </c:pt>
                <c:pt idx="655">
                  <c:v>3.9054826379332073</c:v>
                </c:pt>
                <c:pt idx="656">
                  <c:v>7.0334953592870369E-6</c:v>
                </c:pt>
                <c:pt idx="657">
                  <c:v>2.6727282365290739E-6</c:v>
                </c:pt>
                <c:pt idx="658">
                  <c:v>1.0156367298810481E-6</c:v>
                </c:pt>
                <c:pt idx="659">
                  <c:v>3.8594195735479836E-7</c:v>
                </c:pt>
                <c:pt idx="660">
                  <c:v>1.4665794379482339E-7</c:v>
                </c:pt>
                <c:pt idx="661">
                  <c:v>5.5730018642032878E-8</c:v>
                </c:pt>
                <c:pt idx="662">
                  <c:v>0.64991184292373483</c:v>
                </c:pt>
                <c:pt idx="663">
                  <c:v>19.901928827669597</c:v>
                </c:pt>
                <c:pt idx="664">
                  <c:v>30.962347006056032</c:v>
                </c:pt>
                <c:pt idx="665">
                  <c:v>8.5099362916098045</c:v>
                </c:pt>
                <c:pt idx="666">
                  <c:v>2.1557094456633594</c:v>
                </c:pt>
                <c:pt idx="667">
                  <c:v>8.393203855890965</c:v>
                </c:pt>
                <c:pt idx="668">
                  <c:v>0.31128444395378913</c:v>
                </c:pt>
                <c:pt idx="669">
                  <c:v>6.5666463088782994</c:v>
                </c:pt>
                <c:pt idx="670">
                  <c:v>4.4949473706927152E-2</c:v>
                </c:pt>
                <c:pt idx="671">
                  <c:v>1.7080800008632317E-2</c:v>
                </c:pt>
                <c:pt idx="672">
                  <c:v>6.4907040032802796E-3</c:v>
                </c:pt>
                <c:pt idx="673">
                  <c:v>2.466467521246506E-3</c:v>
                </c:pt>
                <c:pt idx="674">
                  <c:v>0.14766918758242384</c:v>
                </c:pt>
                <c:pt idx="675">
                  <c:v>4.7323958397843491</c:v>
                </c:pt>
                <c:pt idx="676">
                  <c:v>1.3534000582583825E-4</c:v>
                </c:pt>
                <c:pt idx="677">
                  <c:v>7.9358137311526846</c:v>
                </c:pt>
                <c:pt idx="678">
                  <c:v>10.376199751993731</c:v>
                </c:pt>
                <c:pt idx="679">
                  <c:v>12.834556930766441</c:v>
                </c:pt>
                <c:pt idx="680">
                  <c:v>3.2035744822882202</c:v>
                </c:pt>
                <c:pt idx="681">
                  <c:v>0.36373610505780746</c:v>
                </c:pt>
                <c:pt idx="682">
                  <c:v>0.13821971992196685</c:v>
                </c:pt>
                <c:pt idx="683">
                  <c:v>5.2523493570347413E-2</c:v>
                </c:pt>
                <c:pt idx="684">
                  <c:v>1.9958927556732016E-2</c:v>
                </c:pt>
                <c:pt idx="685">
                  <c:v>2.9201860520543677</c:v>
                </c:pt>
                <c:pt idx="686">
                  <c:v>2.8820691391921024E-3</c:v>
                </c:pt>
                <c:pt idx="687">
                  <c:v>0.32599167050255956</c:v>
                </c:pt>
                <c:pt idx="688">
                  <c:v>2.5383323736452499</c:v>
                </c:pt>
                <c:pt idx="689">
                  <c:v>1.5473714479887202</c:v>
                </c:pt>
                <c:pt idx="690">
                  <c:v>20.405486119766504</c:v>
                </c:pt>
                <c:pt idx="691">
                  <c:v>1.755070200870003</c:v>
                </c:pt>
                <c:pt idx="692">
                  <c:v>1.3713676492266138</c:v>
                </c:pt>
                <c:pt idx="693">
                  <c:v>0.25343213700562844</c:v>
                </c:pt>
                <c:pt idx="694">
                  <c:v>9.6304212062138822E-2</c:v>
                </c:pt>
                <c:pt idx="695">
                  <c:v>3.6595600583612761E-2</c:v>
                </c:pt>
                <c:pt idx="696">
                  <c:v>1.3906328221772847E-2</c:v>
                </c:pt>
                <c:pt idx="697">
                  <c:v>5.2844047242736813E-3</c:v>
                </c:pt>
                <c:pt idx="698">
                  <c:v>2.1749568871730247</c:v>
                </c:pt>
                <c:pt idx="699">
                  <c:v>0.46927097973736059</c:v>
                </c:pt>
                <c:pt idx="700">
                  <c:v>8.3230164923625498</c:v>
                </c:pt>
                <c:pt idx="701">
                  <c:v>0.17116021716124905</c:v>
                </c:pt>
                <c:pt idx="702">
                  <c:v>7.1418340755476617</c:v>
                </c:pt>
                <c:pt idx="703">
                  <c:v>5.2075655289597718</c:v>
                </c:pt>
                <c:pt idx="704">
                  <c:v>5.8519906393085899</c:v>
                </c:pt>
                <c:pt idx="705">
                  <c:v>3.5689233057073829E-3</c:v>
                </c:pt>
                <c:pt idx="706">
                  <c:v>1.3561908561688055E-3</c:v>
                </c:pt>
                <c:pt idx="707">
                  <c:v>5.1535252534414607E-4</c:v>
                </c:pt>
                <c:pt idx="708">
                  <c:v>1.9583395963077555E-4</c:v>
                </c:pt>
                <c:pt idx="709">
                  <c:v>7.4416904659694718E-5</c:v>
                </c:pt>
                <c:pt idx="710">
                  <c:v>2.8278423770683989E-5</c:v>
                </c:pt>
                <c:pt idx="711">
                  <c:v>1.0745801032859917E-5</c:v>
                </c:pt>
                <c:pt idx="712">
                  <c:v>27.412603985454073</c:v>
                </c:pt>
                <c:pt idx="713">
                  <c:v>10.343820204331898</c:v>
                </c:pt>
                <c:pt idx="714">
                  <c:v>33.369212571606852</c:v>
                </c:pt>
                <c:pt idx="715">
                  <c:v>11.145504160949244</c:v>
                </c:pt>
                <c:pt idx="716">
                  <c:v>2.250216485662103</c:v>
                </c:pt>
                <c:pt idx="717">
                  <c:v>3.0987570078082647</c:v>
                </c:pt>
                <c:pt idx="718">
                  <c:v>0.32493126052960769</c:v>
                </c:pt>
                <c:pt idx="719">
                  <c:v>0.12347387900125094</c:v>
                </c:pt>
                <c:pt idx="720">
                  <c:v>4.692007402047535E-2</c:v>
                </c:pt>
                <c:pt idx="721">
                  <c:v>1.7829628127780633E-2</c:v>
                </c:pt>
                <c:pt idx="722">
                  <c:v>7.6758306215264129</c:v>
                </c:pt>
                <c:pt idx="723">
                  <c:v>19.000173068458693</c:v>
                </c:pt>
                <c:pt idx="724">
                  <c:v>12.053849413374163</c:v>
                </c:pt>
                <c:pt idx="725">
                  <c:v>11.998390153857812</c:v>
                </c:pt>
                <c:pt idx="726">
                  <c:v>1.2678594823097917</c:v>
                </c:pt>
                <c:pt idx="727">
                  <c:v>2.4884484989691593</c:v>
                </c:pt>
                <c:pt idx="728">
                  <c:v>0.36166450177238302</c:v>
                </c:pt>
                <c:pt idx="729">
                  <c:v>6.9569985513302887E-2</c:v>
                </c:pt>
                <c:pt idx="730">
                  <c:v>2.6436594495055095E-2</c:v>
                </c:pt>
                <c:pt idx="731">
                  <c:v>1.0045905908120935E-2</c:v>
                </c:pt>
                <c:pt idx="732">
                  <c:v>3.8174442450859564E-3</c:v>
                </c:pt>
                <c:pt idx="733">
                  <c:v>1.4506288131326632E-3</c:v>
                </c:pt>
                <c:pt idx="734">
                  <c:v>5.5123894899041209E-4</c:v>
                </c:pt>
                <c:pt idx="735">
                  <c:v>14.559157542189404</c:v>
                </c:pt>
                <c:pt idx="736">
                  <c:v>16.880205956013988</c:v>
                </c:pt>
                <c:pt idx="737">
                  <c:v>29.919003929309469</c:v>
                </c:pt>
                <c:pt idx="738">
                  <c:v>49.106997434903661</c:v>
                </c:pt>
                <c:pt idx="739">
                  <c:v>13.657530293769913</c:v>
                </c:pt>
                <c:pt idx="740">
                  <c:v>5.0053173223816314</c:v>
                </c:pt>
                <c:pt idx="741">
                  <c:v>1.5536297907093692</c:v>
                </c:pt>
                <c:pt idx="742">
                  <c:v>0.54098112178863655</c:v>
                </c:pt>
                <c:pt idx="743">
                  <c:v>0.20557282627968185</c:v>
                </c:pt>
                <c:pt idx="744">
                  <c:v>7.8117673986279099E-2</c:v>
                </c:pt>
                <c:pt idx="745">
                  <c:v>2.4488245494394598</c:v>
                </c:pt>
                <c:pt idx="746">
                  <c:v>9.5613213330764992</c:v>
                </c:pt>
                <c:pt idx="747">
                  <c:v>0.46361621064683756</c:v>
                </c:pt>
                <c:pt idx="748">
                  <c:v>1.6288597426505405E-3</c:v>
                </c:pt>
                <c:pt idx="749">
                  <c:v>4.6529681590237519</c:v>
                </c:pt>
                <c:pt idx="750">
                  <c:v>26.240899232457018</c:v>
                </c:pt>
                <c:pt idx="751">
                  <c:v>8.6530001955371922</c:v>
                </c:pt>
                <c:pt idx="752">
                  <c:v>5.1761053247489581</c:v>
                </c:pt>
                <c:pt idx="753">
                  <c:v>0.48975448029968699</c:v>
                </c:pt>
                <c:pt idx="754">
                  <c:v>0.18610670251388106</c:v>
                </c:pt>
                <c:pt idx="755">
                  <c:v>7.0720546955274813E-2</c:v>
                </c:pt>
                <c:pt idx="756">
                  <c:v>2.687380784300443E-2</c:v>
                </c:pt>
                <c:pt idx="757">
                  <c:v>1.0212046980341683E-2</c:v>
                </c:pt>
                <c:pt idx="758">
                  <c:v>3.8805778525298393E-3</c:v>
                </c:pt>
                <c:pt idx="759">
                  <c:v>5.1929356049840854</c:v>
                </c:pt>
                <c:pt idx="760">
                  <c:v>11.266739851670426</c:v>
                </c:pt>
                <c:pt idx="761">
                  <c:v>18.285522353815978</c:v>
                </c:pt>
                <c:pt idx="762">
                  <c:v>19.623118557873539</c:v>
                </c:pt>
                <c:pt idx="763">
                  <c:v>31.160559215190112</c:v>
                </c:pt>
                <c:pt idx="764">
                  <c:v>8.2848257198252888</c:v>
                </c:pt>
                <c:pt idx="765">
                  <c:v>2.1448244499473406</c:v>
                </c:pt>
                <c:pt idx="766">
                  <c:v>0.81503329097998933</c:v>
                </c:pt>
                <c:pt idx="767">
                  <c:v>0.30971265057239594</c:v>
                </c:pt>
                <c:pt idx="768">
                  <c:v>0.11769080721751045</c:v>
                </c:pt>
                <c:pt idx="769">
                  <c:v>4.4722506742653975E-2</c:v>
                </c:pt>
                <c:pt idx="770">
                  <c:v>1.6994552562208512E-2</c:v>
                </c:pt>
                <c:pt idx="771">
                  <c:v>5.5927090723576898</c:v>
                </c:pt>
                <c:pt idx="772">
                  <c:v>1.0728906653711197</c:v>
                </c:pt>
                <c:pt idx="773">
                  <c:v>9.3252508819350525E-4</c:v>
                </c:pt>
                <c:pt idx="774">
                  <c:v>14.705820578624259</c:v>
                </c:pt>
                <c:pt idx="775">
                  <c:v>0.73833069474163793</c:v>
                </c:pt>
                <c:pt idx="776">
                  <c:v>3.6577279922648329</c:v>
                </c:pt>
                <c:pt idx="777">
                  <c:v>2.7474569546033343</c:v>
                </c:pt>
                <c:pt idx="778">
                  <c:v>4.0513681881863162E-2</c:v>
                </c:pt>
                <c:pt idx="779">
                  <c:v>1.5395199115108001E-2</c:v>
                </c:pt>
                <c:pt idx="780">
                  <c:v>5.8501756637410413E-3</c:v>
                </c:pt>
                <c:pt idx="781">
                  <c:v>2.2230667522215954E-3</c:v>
                </c:pt>
                <c:pt idx="782">
                  <c:v>8.4476536584420609E-4</c:v>
                </c:pt>
                <c:pt idx="783">
                  <c:v>10.501098093360826</c:v>
                </c:pt>
                <c:pt idx="784">
                  <c:v>0.12756319381711476</c:v>
                </c:pt>
                <c:pt idx="785">
                  <c:v>6.8810881256823926</c:v>
                </c:pt>
                <c:pt idx="786">
                  <c:v>13.575946091677475</c:v>
                </c:pt>
                <c:pt idx="787">
                  <c:v>10.622980222054636</c:v>
                </c:pt>
                <c:pt idx="788">
                  <c:v>5.5767876663694267</c:v>
                </c:pt>
                <c:pt idx="789">
                  <c:v>0.19938616104119433</c:v>
                </c:pt>
                <c:pt idx="790">
                  <c:v>7.5766741195653853E-2</c:v>
                </c:pt>
                <c:pt idx="791">
                  <c:v>2.8791361654348459E-2</c:v>
                </c:pt>
                <c:pt idx="792">
                  <c:v>1.0940717428652415E-2</c:v>
                </c:pt>
                <c:pt idx="793">
                  <c:v>4.1574726228879181E-3</c:v>
                </c:pt>
                <c:pt idx="794">
                  <c:v>1.5798395966974089E-3</c:v>
                </c:pt>
                <c:pt idx="795">
                  <c:v>3.2440817815381382</c:v>
                </c:pt>
                <c:pt idx="796">
                  <c:v>0.13601177481011195</c:v>
                </c:pt>
                <c:pt idx="797">
                  <c:v>17.618066521504609</c:v>
                </c:pt>
                <c:pt idx="798">
                  <c:v>23.111446133979491</c:v>
                </c:pt>
                <c:pt idx="799">
                  <c:v>10.377852522034424</c:v>
                </c:pt>
                <c:pt idx="800">
                  <c:v>3.6778131980043063</c:v>
                </c:pt>
                <c:pt idx="801">
                  <c:v>0.59183239327458048</c:v>
                </c:pt>
                <c:pt idx="802">
                  <c:v>0.1797402900739733</c:v>
                </c:pt>
                <c:pt idx="803">
                  <c:v>6.8301310228109854E-2</c:v>
                </c:pt>
                <c:pt idx="804">
                  <c:v>2.5954497886681738E-2</c:v>
                </c:pt>
                <c:pt idx="805">
                  <c:v>9.8627091969390613E-3</c:v>
                </c:pt>
                <c:pt idx="806">
                  <c:v>3.7478294948368428E-3</c:v>
                </c:pt>
                <c:pt idx="807">
                  <c:v>2.1690965891594844</c:v>
                </c:pt>
                <c:pt idx="808">
                  <c:v>5.4118657905444006E-4</c:v>
                </c:pt>
                <c:pt idx="809">
                  <c:v>2.0565090004068725E-4</c:v>
                </c:pt>
                <c:pt idx="810">
                  <c:v>10.027957353614129</c:v>
                </c:pt>
                <c:pt idx="811">
                  <c:v>1.2005934620661969</c:v>
                </c:pt>
                <c:pt idx="812">
                  <c:v>1.1284476187032592E-5</c:v>
                </c:pt>
                <c:pt idx="813">
                  <c:v>4.2881009510723851E-6</c:v>
                </c:pt>
                <c:pt idx="814">
                  <c:v>1.6294783614075067E-6</c:v>
                </c:pt>
                <c:pt idx="815">
                  <c:v>6.1920177733485248E-7</c:v>
                </c:pt>
                <c:pt idx="816">
                  <c:v>2.3529667538724396E-7</c:v>
                </c:pt>
                <c:pt idx="817">
                  <c:v>4.0912868962123294</c:v>
                </c:pt>
                <c:pt idx="818">
                  <c:v>3.3273666708912892</c:v>
                </c:pt>
                <c:pt idx="819">
                  <c:v>24.519562206315843</c:v>
                </c:pt>
                <c:pt idx="820">
                  <c:v>49.047700165690976</c:v>
                </c:pt>
                <c:pt idx="821">
                  <c:v>37.581275547611789</c:v>
                </c:pt>
                <c:pt idx="822">
                  <c:v>42.810768710111176</c:v>
                </c:pt>
                <c:pt idx="823">
                  <c:v>10.839761470715102</c:v>
                </c:pt>
                <c:pt idx="824">
                  <c:v>3.6752791664554096</c:v>
                </c:pt>
                <c:pt idx="825">
                  <c:v>1.7714194845851907</c:v>
                </c:pt>
                <c:pt idx="826">
                  <c:v>0.53071031163616111</c:v>
                </c:pt>
                <c:pt idx="827">
                  <c:v>0.2016699184217412</c:v>
                </c:pt>
                <c:pt idx="828">
                  <c:v>7.6634569000261651E-2</c:v>
                </c:pt>
                <c:pt idx="829">
                  <c:v>2.9121136220099424E-2</c:v>
                </c:pt>
                <c:pt idx="830">
                  <c:v>1.106603176363778E-2</c:v>
                </c:pt>
                <c:pt idx="831">
                  <c:v>2.6438595000160645</c:v>
                </c:pt>
                <c:pt idx="832">
                  <c:v>2.9200259438751095</c:v>
                </c:pt>
                <c:pt idx="833">
                  <c:v>6.0721529493433252E-4</c:v>
                </c:pt>
                <c:pt idx="834">
                  <c:v>4.059038175469408</c:v>
                </c:pt>
                <c:pt idx="835">
                  <c:v>2.0696235761575941</c:v>
                </c:pt>
                <c:pt idx="836">
                  <c:v>3.3319117663636691E-5</c:v>
                </c:pt>
                <c:pt idx="837">
                  <c:v>1.2661264712181944E-5</c:v>
                </c:pt>
                <c:pt idx="838">
                  <c:v>4.8112805906291389E-6</c:v>
                </c:pt>
                <c:pt idx="839">
                  <c:v>1.8282866244390726E-6</c:v>
                </c:pt>
                <c:pt idx="840">
                  <c:v>6.9474891728684759E-7</c:v>
                </c:pt>
                <c:pt idx="841">
                  <c:v>2.6400458856900211E-7</c:v>
                </c:pt>
                <c:pt idx="842">
                  <c:v>1.0032174365622079E-7</c:v>
                </c:pt>
                <c:pt idx="843">
                  <c:v>2.1933765236707061</c:v>
                </c:pt>
                <c:pt idx="844">
                  <c:v>1.4486459783958277E-8</c:v>
                </c:pt>
                <c:pt idx="845">
                  <c:v>5.504854717904146E-9</c:v>
                </c:pt>
                <c:pt idx="846">
                  <c:v>6.9124009189130833</c:v>
                </c:pt>
                <c:pt idx="847">
                  <c:v>0.39163405069027796</c:v>
                </c:pt>
                <c:pt idx="848">
                  <c:v>5.1084721428256605</c:v>
                </c:pt>
                <c:pt idx="849">
                  <c:v>1.1478370747071781E-10</c:v>
                </c:pt>
                <c:pt idx="850">
                  <c:v>4.361780883887276E-11</c:v>
                </c:pt>
                <c:pt idx="851">
                  <c:v>1.6574767358771651E-11</c:v>
                </c:pt>
                <c:pt idx="852">
                  <c:v>6.298411596333228E-12</c:v>
                </c:pt>
                <c:pt idx="853">
                  <c:v>2.3933964066066267E-12</c:v>
                </c:pt>
                <c:pt idx="854">
                  <c:v>9.0949063451051833E-13</c:v>
                </c:pt>
                <c:pt idx="855">
                  <c:v>0.4644870229100429</c:v>
                </c:pt>
                <c:pt idx="856">
                  <c:v>7.9966740458888026</c:v>
                </c:pt>
                <c:pt idx="857">
                  <c:v>16.924281188101503</c:v>
                </c:pt>
                <c:pt idx="858">
                  <c:v>6.9861978218057432</c:v>
                </c:pt>
                <c:pt idx="859">
                  <c:v>6.5553649552377413</c:v>
                </c:pt>
                <c:pt idx="860">
                  <c:v>4.95820896115631</c:v>
                </c:pt>
                <c:pt idx="861">
                  <c:v>0.11419120161698343</c:v>
                </c:pt>
                <c:pt idx="862">
                  <c:v>4.3392656614453698E-2</c:v>
                </c:pt>
                <c:pt idx="863">
                  <c:v>1.6489209513492406E-2</c:v>
                </c:pt>
                <c:pt idx="864">
                  <c:v>6.2658996151271152E-3</c:v>
                </c:pt>
                <c:pt idx="865">
                  <c:v>2.3810418537483038E-3</c:v>
                </c:pt>
                <c:pt idx="866">
                  <c:v>9.0479590442435541E-4</c:v>
                </c:pt>
                <c:pt idx="867">
                  <c:v>6.8470765503633784</c:v>
                </c:pt>
                <c:pt idx="868">
                  <c:v>77.278206459149075</c:v>
                </c:pt>
                <c:pt idx="869">
                  <c:v>40.144881285323478</c:v>
                </c:pt>
                <c:pt idx="870">
                  <c:v>24.079219653833967</c:v>
                </c:pt>
                <c:pt idx="871">
                  <c:v>5.3304066718589072</c:v>
                </c:pt>
                <c:pt idx="872">
                  <c:v>2.0255545353063851</c:v>
                </c:pt>
                <c:pt idx="873">
                  <c:v>3.4090045175965096</c:v>
                </c:pt>
                <c:pt idx="874">
                  <c:v>0.29249007489824197</c:v>
                </c:pt>
                <c:pt idx="875">
                  <c:v>0.11114622846133194</c:v>
                </c:pt>
                <c:pt idx="876">
                  <c:v>4.2235566815306144E-2</c:v>
                </c:pt>
                <c:pt idx="877">
                  <c:v>1.6049515389816336E-2</c:v>
                </c:pt>
                <c:pt idx="878">
                  <c:v>5.7638098768432782</c:v>
                </c:pt>
                <c:pt idx="879">
                  <c:v>10.914370937728956</c:v>
                </c:pt>
                <c:pt idx="880">
                  <c:v>0.96812100044434679</c:v>
                </c:pt>
                <c:pt idx="881">
                  <c:v>0.67068332194577351</c:v>
                </c:pt>
                <c:pt idx="882">
                  <c:v>4.3198408659565708E-2</c:v>
                </c:pt>
                <c:pt idx="883">
                  <c:v>4.8672780805120883</c:v>
                </c:pt>
                <c:pt idx="884">
                  <c:v>6.2378502104412882E-3</c:v>
                </c:pt>
                <c:pt idx="885">
                  <c:v>2.3703830799676894E-3</c:v>
                </c:pt>
                <c:pt idx="886">
                  <c:v>9.0074557038772175E-4</c:v>
                </c:pt>
                <c:pt idx="887">
                  <c:v>3.4228331674733428E-4</c:v>
                </c:pt>
                <c:pt idx="888">
                  <c:v>1.3006766036398703E-4</c:v>
                </c:pt>
                <c:pt idx="889">
                  <c:v>4.9425710938315083E-5</c:v>
                </c:pt>
                <c:pt idx="890">
                  <c:v>4.9587092276853557</c:v>
                </c:pt>
                <c:pt idx="891">
                  <c:v>3.3036739329451548</c:v>
                </c:pt>
                <c:pt idx="892">
                  <c:v>18.831564991162036</c:v>
                </c:pt>
                <c:pt idx="893">
                  <c:v>1.9789438683394733</c:v>
                </c:pt>
                <c:pt idx="894">
                  <c:v>10.852326874961093</c:v>
                </c:pt>
                <c:pt idx="895">
                  <c:v>21.10810815299153</c:v>
                </c:pt>
                <c:pt idx="896">
                  <c:v>2.6832189098515813</c:v>
                </c:pt>
                <c:pt idx="897">
                  <c:v>5.1055606768800992</c:v>
                </c:pt>
                <c:pt idx="898">
                  <c:v>0.38745681058256837</c:v>
                </c:pt>
                <c:pt idx="899">
                  <c:v>0.14723358802137596</c:v>
                </c:pt>
                <c:pt idx="900">
                  <c:v>5.5948763448122864E-2</c:v>
                </c:pt>
                <c:pt idx="901">
                  <c:v>2.1260530110286686E-2</c:v>
                </c:pt>
                <c:pt idx="902">
                  <c:v>8.0790014419089423E-3</c:v>
                </c:pt>
                <c:pt idx="903">
                  <c:v>3.0700205479253979E-3</c:v>
                </c:pt>
                <c:pt idx="904">
                  <c:v>1.1666078082116513E-3</c:v>
                </c:pt>
                <c:pt idx="905">
                  <c:v>2.2132806965131371</c:v>
                </c:pt>
                <c:pt idx="906">
                  <c:v>11.394763229000336</c:v>
                </c:pt>
                <c:pt idx="907">
                  <c:v>2.3376763513528496</c:v>
                </c:pt>
                <c:pt idx="908">
                  <c:v>0.10028947114179175</c:v>
                </c:pt>
                <c:pt idx="909">
                  <c:v>3.8109999033880862E-2</c:v>
                </c:pt>
                <c:pt idx="910">
                  <c:v>1.448179963287473E-2</c:v>
                </c:pt>
                <c:pt idx="911">
                  <c:v>5.5030838604923976E-3</c:v>
                </c:pt>
                <c:pt idx="912">
                  <c:v>2.0911718669871108E-3</c:v>
                </c:pt>
                <c:pt idx="913">
                  <c:v>7.9464530945510224E-4</c:v>
                </c:pt>
                <c:pt idx="914">
                  <c:v>3.019652175929388E-4</c:v>
                </c:pt>
                <c:pt idx="915">
                  <c:v>76.494010343666531</c:v>
                </c:pt>
                <c:pt idx="916">
                  <c:v>38.712081842225622</c:v>
                </c:pt>
                <c:pt idx="917">
                  <c:v>25.50029952512395</c:v>
                </c:pt>
                <c:pt idx="918">
                  <c:v>8.6375005593395411</c:v>
                </c:pt>
                <c:pt idx="919">
                  <c:v>17.608071681986388</c:v>
                </c:pt>
                <c:pt idx="920">
                  <c:v>1.5809408790917776</c:v>
                </c:pt>
                <c:pt idx="921">
                  <c:v>0.58486778980955456</c:v>
                </c:pt>
                <c:pt idx="922">
                  <c:v>0.22224976012763076</c:v>
                </c:pt>
                <c:pt idx="923">
                  <c:v>8.4454908848499682E-2</c:v>
                </c:pt>
                <c:pt idx="924">
                  <c:v>3.2092865362429876E-2</c:v>
                </c:pt>
                <c:pt idx="925">
                  <c:v>1.2195288837723355E-2</c:v>
                </c:pt>
                <c:pt idx="926">
                  <c:v>9.1625494174367876</c:v>
                </c:pt>
                <c:pt idx="927">
                  <c:v>5.2689970637419936</c:v>
                </c:pt>
                <c:pt idx="928">
                  <c:v>2.9712763556706676</c:v>
                </c:pt>
                <c:pt idx="929">
                  <c:v>20.409429555912517</c:v>
                </c:pt>
                <c:pt idx="930">
                  <c:v>20.259142835408216</c:v>
                </c:pt>
                <c:pt idx="931">
                  <c:v>15.274256122648788</c:v>
                </c:pt>
                <c:pt idx="932">
                  <c:v>1.8703877449434592</c:v>
                </c:pt>
                <c:pt idx="933">
                  <c:v>0.71074734307851462</c:v>
                </c:pt>
                <c:pt idx="934">
                  <c:v>0.27008399036983555</c:v>
                </c:pt>
                <c:pt idx="935">
                  <c:v>0.10263191634053749</c:v>
                </c:pt>
                <c:pt idx="936">
                  <c:v>3.9000128209404253E-2</c:v>
                </c:pt>
                <c:pt idx="937">
                  <c:v>1.4820048719573615E-2</c:v>
                </c:pt>
                <c:pt idx="938">
                  <c:v>5.631618513437975E-3</c:v>
                </c:pt>
                <c:pt idx="939">
                  <c:v>2.1400150351064302E-3</c:v>
                </c:pt>
                <c:pt idx="940">
                  <c:v>11.104289531701369</c:v>
                </c:pt>
                <c:pt idx="941">
                  <c:v>0.26642555229873888</c:v>
                </c:pt>
                <c:pt idx="942">
                  <c:v>0.80567037391730145</c:v>
                </c:pt>
                <c:pt idx="943">
                  <c:v>6.6051975335697257</c:v>
                </c:pt>
                <c:pt idx="944">
                  <c:v>1.46193029057364E-2</c:v>
                </c:pt>
                <c:pt idx="945">
                  <c:v>5.555335104179833E-3</c:v>
                </c:pt>
                <c:pt idx="946">
                  <c:v>2.1110273395883363E-3</c:v>
                </c:pt>
                <c:pt idx="947">
                  <c:v>8.0219038904356791E-4</c:v>
                </c:pt>
                <c:pt idx="948">
                  <c:v>3.0483234783655583E-4</c:v>
                </c:pt>
                <c:pt idx="949">
                  <c:v>2.6388302051950769</c:v>
                </c:pt>
                <c:pt idx="950">
                  <c:v>4.4017791027598664E-5</c:v>
                </c:pt>
                <c:pt idx="951">
                  <c:v>1.6726760590487492E-5</c:v>
                </c:pt>
                <c:pt idx="952">
                  <c:v>6.3561690243852489E-6</c:v>
                </c:pt>
                <c:pt idx="953">
                  <c:v>9.1232378361013655</c:v>
                </c:pt>
                <c:pt idx="954">
                  <c:v>19.079727277817383</c:v>
                </c:pt>
                <c:pt idx="955">
                  <c:v>1.729657503519257</c:v>
                </c:pt>
                <c:pt idx="956">
                  <c:v>4.0664546596929867</c:v>
                </c:pt>
                <c:pt idx="957">
                  <c:v>0.2497625435081807</c:v>
                </c:pt>
                <c:pt idx="958">
                  <c:v>9.4909766533108661E-2</c:v>
                </c:pt>
                <c:pt idx="959">
                  <c:v>3.6065711282581292E-2</c:v>
                </c:pt>
                <c:pt idx="960">
                  <c:v>1.3704970287380892E-2</c:v>
                </c:pt>
                <c:pt idx="961">
                  <c:v>5.2078887092047391E-3</c:v>
                </c:pt>
                <c:pt idx="962">
                  <c:v>4.0859599013056078</c:v>
                </c:pt>
                <c:pt idx="963">
                  <c:v>7.5201912960916448E-4</c:v>
                </c:pt>
                <c:pt idx="964">
                  <c:v>2.8576726925148247E-4</c:v>
                </c:pt>
                <c:pt idx="965">
                  <c:v>6.0116031109157957</c:v>
                </c:pt>
                <c:pt idx="966">
                  <c:v>4.1264793679914078E-5</c:v>
                </c:pt>
                <c:pt idx="967">
                  <c:v>8.6032288768756384</c:v>
                </c:pt>
                <c:pt idx="968">
                  <c:v>5.9586362073795933E-6</c:v>
                </c:pt>
                <c:pt idx="969">
                  <c:v>2.2642817588042453E-6</c:v>
                </c:pt>
                <c:pt idx="970">
                  <c:v>8.6042706834561304E-7</c:v>
                </c:pt>
                <c:pt idx="971">
                  <c:v>3.2696228597133301E-7</c:v>
                </c:pt>
                <c:pt idx="972">
                  <c:v>1.2424566866910656E-7</c:v>
                </c:pt>
                <c:pt idx="973">
                  <c:v>4.7213354094260481E-8</c:v>
                </c:pt>
                <c:pt idx="974">
                  <c:v>1.7941074555818982E-8</c:v>
                </c:pt>
                <c:pt idx="975">
                  <c:v>6.8176083312112139E-9</c:v>
                </c:pt>
                <c:pt idx="976">
                  <c:v>14.648511467495728</c:v>
                </c:pt>
                <c:pt idx="977">
                  <c:v>23.895349332565306</c:v>
                </c:pt>
                <c:pt idx="978">
                  <c:v>86.204817654371936</c:v>
                </c:pt>
                <c:pt idx="979">
                  <c:v>28.073768647462316</c:v>
                </c:pt>
                <c:pt idx="980">
                  <c:v>8.6735797250102884</c:v>
                </c:pt>
                <c:pt idx="981">
                  <c:v>3.2959602955039098</c:v>
                </c:pt>
                <c:pt idx="982">
                  <c:v>1.2524649122914857</c:v>
                </c:pt>
                <c:pt idx="983">
                  <c:v>0.47593666667076467</c:v>
                </c:pt>
                <c:pt idx="984">
                  <c:v>0.18085593333489056</c:v>
                </c:pt>
                <c:pt idx="985">
                  <c:v>6.8725254667258429E-2</c:v>
                </c:pt>
                <c:pt idx="986">
                  <c:v>4.963396109930998</c:v>
                </c:pt>
                <c:pt idx="987">
                  <c:v>9.9239267739521155E-3</c:v>
                </c:pt>
                <c:pt idx="988">
                  <c:v>3.7710921741018043E-3</c:v>
                </c:pt>
                <c:pt idx="989">
                  <c:v>3.3846139884171009</c:v>
                </c:pt>
                <c:pt idx="990">
                  <c:v>3.8148323873187895</c:v>
                </c:pt>
                <c:pt idx="991">
                  <c:v>2.0692736977731424E-4</c:v>
                </c:pt>
                <c:pt idx="992">
                  <c:v>7.8632400515379422E-5</c:v>
                </c:pt>
                <c:pt idx="993">
                  <c:v>2.9880312195844184E-5</c:v>
                </c:pt>
                <c:pt idx="994">
                  <c:v>1.1354518634420791E-5</c:v>
                </c:pt>
                <c:pt idx="995">
                  <c:v>4.3147170810798997E-6</c:v>
                </c:pt>
                <c:pt idx="996">
                  <c:v>1.6395924908103622E-6</c:v>
                </c:pt>
                <c:pt idx="997">
                  <c:v>6.2304514650793768E-7</c:v>
                </c:pt>
                <c:pt idx="998">
                  <c:v>2.3675715567301634E-7</c:v>
                </c:pt>
                <c:pt idx="999">
                  <c:v>22.680913253460524</c:v>
                </c:pt>
                <c:pt idx="1000">
                  <c:v>8.5593663390207286</c:v>
                </c:pt>
                <c:pt idx="1001">
                  <c:v>1.0525787185053155</c:v>
                </c:pt>
                <c:pt idx="1002">
                  <c:v>6.2605212849275196</c:v>
                </c:pt>
                <c:pt idx="1003">
                  <c:v>0.15199236695216758</c:v>
                </c:pt>
                <c:pt idx="1004">
                  <c:v>5.7757099441823681E-2</c:v>
                </c:pt>
                <c:pt idx="1005">
                  <c:v>2.1947697787892999E-2</c:v>
                </c:pt>
                <c:pt idx="1006">
                  <c:v>8.3401251593993413E-3</c:v>
                </c:pt>
                <c:pt idx="1007">
                  <c:v>3.1692475605717496E-3</c:v>
                </c:pt>
                <c:pt idx="1008">
                  <c:v>1.2043140730172649E-3</c:v>
                </c:pt>
                <c:pt idx="1009">
                  <c:v>4.5763934774656069E-4</c:v>
                </c:pt>
                <c:pt idx="1010">
                  <c:v>1.7390295214369308E-4</c:v>
                </c:pt>
                <c:pt idx="1011">
                  <c:v>7.0458699532338329</c:v>
                </c:pt>
                <c:pt idx="1012">
                  <c:v>2.5111586289549289E-5</c:v>
                </c:pt>
                <c:pt idx="1013">
                  <c:v>9.5424027900287285E-6</c:v>
                </c:pt>
                <c:pt idx="1014">
                  <c:v>3.6261130602109174E-6</c:v>
                </c:pt>
                <c:pt idx="1015">
                  <c:v>1.3779229628801488E-6</c:v>
                </c:pt>
                <c:pt idx="1016">
                  <c:v>5.2361072589445663E-7</c:v>
                </c:pt>
                <c:pt idx="1017">
                  <c:v>1.9897207583989349E-7</c:v>
                </c:pt>
                <c:pt idx="1018">
                  <c:v>7.5609388819159518E-8</c:v>
                </c:pt>
                <c:pt idx="1019">
                  <c:v>2.8731567751280614E-8</c:v>
                </c:pt>
                <c:pt idx="1020">
                  <c:v>1.0917995745486635E-8</c:v>
                </c:pt>
                <c:pt idx="1021">
                  <c:v>4.1488383832849209E-9</c:v>
                </c:pt>
                <c:pt idx="1022">
                  <c:v>1.5765585856482699E-9</c:v>
                </c:pt>
                <c:pt idx="1023">
                  <c:v>5.9909226254634263E-10</c:v>
                </c:pt>
                <c:pt idx="1024">
                  <c:v>5.8752754490315757</c:v>
                </c:pt>
                <c:pt idx="1025">
                  <c:v>20.746728595858073</c:v>
                </c:pt>
                <c:pt idx="1026">
                  <c:v>2.4184632271959008</c:v>
                </c:pt>
                <c:pt idx="1027">
                  <c:v>0.91901602633444235</c:v>
                </c:pt>
                <c:pt idx="1028">
                  <c:v>0.34922609000708804</c:v>
                </c:pt>
                <c:pt idx="1029">
                  <c:v>0.13270591420269345</c:v>
                </c:pt>
                <c:pt idx="1030">
                  <c:v>5.0428247397023514E-2</c:v>
                </c:pt>
                <c:pt idx="1031">
                  <c:v>1.9162734010868938E-2</c:v>
                </c:pt>
                <c:pt idx="1032">
                  <c:v>7.2818389241301965E-3</c:v>
                </c:pt>
                <c:pt idx="1033">
                  <c:v>2.7670987911694745E-3</c:v>
                </c:pt>
                <c:pt idx="1034">
                  <c:v>1.0514975406444003E-3</c:v>
                </c:pt>
                <c:pt idx="1035">
                  <c:v>16.141140348212424</c:v>
                </c:pt>
                <c:pt idx="1036">
                  <c:v>3.6057063052662484</c:v>
                </c:pt>
                <c:pt idx="1037">
                  <c:v>1.8063110898783923</c:v>
                </c:pt>
                <c:pt idx="1038">
                  <c:v>12.873192835426428</c:v>
                </c:pt>
                <c:pt idx="1039">
                  <c:v>5.3408765270364293</c:v>
                </c:pt>
                <c:pt idx="1040">
                  <c:v>0.11786531061297832</c:v>
                </c:pt>
                <c:pt idx="1041">
                  <c:v>4.4788818032931763E-2</c:v>
                </c:pt>
                <c:pt idx="1042">
                  <c:v>1.7019750852514073E-2</c:v>
                </c:pt>
                <c:pt idx="1043">
                  <c:v>6.4675053239553479E-3</c:v>
                </c:pt>
                <c:pt idx="1044">
                  <c:v>2.4576520231030323E-3</c:v>
                </c:pt>
                <c:pt idx="1045">
                  <c:v>9.3390776877915209E-4</c:v>
                </c:pt>
                <c:pt idx="1046">
                  <c:v>3.548849521360778E-4</c:v>
                </c:pt>
                <c:pt idx="1047">
                  <c:v>1.3485628181170959E-4</c:v>
                </c:pt>
                <c:pt idx="1048">
                  <c:v>5.1245387088449647E-5</c:v>
                </c:pt>
                <c:pt idx="1049">
                  <c:v>5.7147252687932548</c:v>
                </c:pt>
                <c:pt idx="1050">
                  <c:v>6.2548502260457104</c:v>
                </c:pt>
                <c:pt idx="1051">
                  <c:v>7.8476860431519881</c:v>
                </c:pt>
                <c:pt idx="1052">
                  <c:v>0.13471996516022222</c:v>
                </c:pt>
                <c:pt idx="1053">
                  <c:v>4.0604368551783399E-7</c:v>
                </c:pt>
                <c:pt idx="1054">
                  <c:v>1.5429660049677691E-7</c:v>
                </c:pt>
                <c:pt idx="1055">
                  <c:v>5.8632708188775221E-8</c:v>
                </c:pt>
                <c:pt idx="1056">
                  <c:v>2.2280429111734584E-8</c:v>
                </c:pt>
                <c:pt idx="1057">
                  <c:v>8.4665630624591411E-9</c:v>
                </c:pt>
                <c:pt idx="1058">
                  <c:v>3.2172939637344736E-9</c:v>
                </c:pt>
                <c:pt idx="1059">
                  <c:v>1.2225717062190999E-9</c:v>
                </c:pt>
                <c:pt idx="1060">
                  <c:v>0.54645743892339382</c:v>
                </c:pt>
                <c:pt idx="1061">
                  <c:v>6.0190218717142887</c:v>
                </c:pt>
                <c:pt idx="1062">
                  <c:v>6.7084954663654456E-11</c:v>
                </c:pt>
                <c:pt idx="1063">
                  <c:v>2.5492282772188698E-11</c:v>
                </c:pt>
                <c:pt idx="1064">
                  <c:v>9.6870674534317038E-12</c:v>
                </c:pt>
                <c:pt idx="1065">
                  <c:v>3.6810856323040479E-12</c:v>
                </c:pt>
                <c:pt idx="1066">
                  <c:v>1.3988125402755383E-12</c:v>
                </c:pt>
                <c:pt idx="1067">
                  <c:v>5.3154876530470469E-13</c:v>
                </c:pt>
                <c:pt idx="1068">
                  <c:v>2.0198853081578775E-13</c:v>
                </c:pt>
                <c:pt idx="1069">
                  <c:v>7.675564170999934E-14</c:v>
                </c:pt>
                <c:pt idx="1070">
                  <c:v>5.7634939683490893</c:v>
                </c:pt>
                <c:pt idx="1071">
                  <c:v>1.1083514662923905E-14</c:v>
                </c:pt>
                <c:pt idx="1072">
                  <c:v>14.703464819285486</c:v>
                </c:pt>
                <c:pt idx="1073">
                  <c:v>0.99988046947314313</c:v>
                </c:pt>
                <c:pt idx="1074">
                  <c:v>13.775712596572793</c:v>
                </c:pt>
                <c:pt idx="1075">
                  <c:v>24.198820184241391</c:v>
                </c:pt>
                <c:pt idx="1076">
                  <c:v>3.0120024728400439</c:v>
                </c:pt>
                <c:pt idx="1077">
                  <c:v>1.1445609396792169</c:v>
                </c:pt>
                <c:pt idx="1078">
                  <c:v>0.43493315707810232</c:v>
                </c:pt>
                <c:pt idx="1079">
                  <c:v>0.16527459968967892</c:v>
                </c:pt>
                <c:pt idx="1080">
                  <c:v>6.2804347882077977E-2</c:v>
                </c:pt>
                <c:pt idx="1081">
                  <c:v>2.3865652195189633E-2</c:v>
                </c:pt>
                <c:pt idx="1082">
                  <c:v>9.0689478341720586E-3</c:v>
                </c:pt>
                <c:pt idx="1083">
                  <c:v>1.2846684669196207</c:v>
                </c:pt>
                <c:pt idx="1084">
                  <c:v>7.6703142480739963</c:v>
                </c:pt>
                <c:pt idx="1085">
                  <c:v>25.541937505232092</c:v>
                </c:pt>
                <c:pt idx="1086">
                  <c:v>3.6592343634616213</c:v>
                </c:pt>
                <c:pt idx="1087">
                  <c:v>19.581271480384302</c:v>
                </c:pt>
                <c:pt idx="1088">
                  <c:v>2.0801983452261368</c:v>
                </c:pt>
                <c:pt idx="1089">
                  <c:v>0.73791420875128899</c:v>
                </c:pt>
                <c:pt idx="1090">
                  <c:v>0.2804073993254898</c:v>
                </c:pt>
                <c:pt idx="1091">
                  <c:v>0.10655481174368611</c:v>
                </c:pt>
                <c:pt idx="1092">
                  <c:v>4.0490828462600721E-2</c:v>
                </c:pt>
                <c:pt idx="1093">
                  <c:v>1.5386514815788276E-2</c:v>
                </c:pt>
                <c:pt idx="1094">
                  <c:v>5.8468756299995444E-3</c:v>
                </c:pt>
                <c:pt idx="1095">
                  <c:v>2.221812739399827E-3</c:v>
                </c:pt>
                <c:pt idx="1096">
                  <c:v>2.7871148093478619</c:v>
                </c:pt>
                <c:pt idx="1097">
                  <c:v>1.0882427624675128</c:v>
                </c:pt>
                <c:pt idx="1098">
                  <c:v>1.2191530863634729E-4</c:v>
                </c:pt>
                <c:pt idx="1099">
                  <c:v>5.5936486886406724</c:v>
                </c:pt>
                <c:pt idx="1100">
                  <c:v>1.076706275403327</c:v>
                </c:pt>
                <c:pt idx="1101">
                  <c:v>6.6897368154936465E-6</c:v>
                </c:pt>
                <c:pt idx="1102">
                  <c:v>2.5420999898875855E-6</c:v>
                </c:pt>
                <c:pt idx="1103">
                  <c:v>9.6599799615728246E-7</c:v>
                </c:pt>
                <c:pt idx="1104">
                  <c:v>3.6707923853976732E-7</c:v>
                </c:pt>
                <c:pt idx="1105">
                  <c:v>2.1424211796416097</c:v>
                </c:pt>
                <c:pt idx="1106">
                  <c:v>5.3006242045142399E-8</c:v>
                </c:pt>
                <c:pt idx="1107">
                  <c:v>3.942206713485553</c:v>
                </c:pt>
                <c:pt idx="1108">
                  <c:v>0.66931612310108235</c:v>
                </c:pt>
                <c:pt idx="1109">
                  <c:v>81.659999288865208</c:v>
                </c:pt>
                <c:pt idx="1110">
                  <c:v>41.03989397698939</c:v>
                </c:pt>
                <c:pt idx="1111">
                  <c:v>11.335720653095349</c:v>
                </c:pt>
                <c:pt idx="1112">
                  <c:v>4.3075738481762329</c:v>
                </c:pt>
                <c:pt idx="1113">
                  <c:v>1.6368780623069685</c:v>
                </c:pt>
                <c:pt idx="1114">
                  <c:v>0.62201366367664801</c:v>
                </c:pt>
                <c:pt idx="1115">
                  <c:v>0.23636519219712621</c:v>
                </c:pt>
                <c:pt idx="1116">
                  <c:v>8.981877303490797E-2</c:v>
                </c:pt>
                <c:pt idx="1117">
                  <c:v>3.4131133753265021E-2</c:v>
                </c:pt>
                <c:pt idx="1118">
                  <c:v>1.2969830826240711E-2</c:v>
                </c:pt>
                <c:pt idx="1119">
                  <c:v>12.91164315262267</c:v>
                </c:pt>
                <c:pt idx="1120">
                  <c:v>7.0334741027556209</c:v>
                </c:pt>
                <c:pt idx="1121">
                  <c:v>23.076361451379302</c:v>
                </c:pt>
                <c:pt idx="1122">
                  <c:v>5.5983182190330751</c:v>
                </c:pt>
                <c:pt idx="1123">
                  <c:v>1.5902145460235757</c:v>
                </c:pt>
                <c:pt idx="1124">
                  <c:v>11.084353585326195</c:v>
                </c:pt>
                <c:pt idx="1125">
                  <c:v>0.16229939910284358</c:v>
                </c:pt>
                <c:pt idx="1126">
                  <c:v>6.1673771659080563E-2</c:v>
                </c:pt>
                <c:pt idx="1127">
                  <c:v>2.3436033230450612E-2</c:v>
                </c:pt>
                <c:pt idx="1128">
                  <c:v>8.9056926275712326E-3</c:v>
                </c:pt>
                <c:pt idx="1129">
                  <c:v>3.384163198477068E-3</c:v>
                </c:pt>
                <c:pt idx="1130">
                  <c:v>1.2859820154212857E-3</c:v>
                </c:pt>
                <c:pt idx="1131">
                  <c:v>3.5237916504334703</c:v>
                </c:pt>
                <c:pt idx="1132">
                  <c:v>21.079557728172151</c:v>
                </c:pt>
                <c:pt idx="1133">
                  <c:v>8.0727726588033253</c:v>
                </c:pt>
                <c:pt idx="1134">
                  <c:v>0.86808939579216893</c:v>
                </c:pt>
                <c:pt idx="1135">
                  <c:v>3.1250705370246443</c:v>
                </c:pt>
                <c:pt idx="1136">
                  <c:v>3.7314719083895564</c:v>
                </c:pt>
                <c:pt idx="1137">
                  <c:v>4.7633801325907894E-2</c:v>
                </c:pt>
                <c:pt idx="1138">
                  <c:v>1.8100844503844998E-2</c:v>
                </c:pt>
                <c:pt idx="1139">
                  <c:v>6.8783209114610987E-3</c:v>
                </c:pt>
                <c:pt idx="1140">
                  <c:v>2.6137619463552178E-3</c:v>
                </c:pt>
                <c:pt idx="1141">
                  <c:v>3.585743081323463</c:v>
                </c:pt>
                <c:pt idx="1142">
                  <c:v>3.7742722505369346E-4</c:v>
                </c:pt>
                <c:pt idx="1143">
                  <c:v>1.4342234552040353E-4</c:v>
                </c:pt>
                <c:pt idx="1144">
                  <c:v>5.4500491297753351E-5</c:v>
                </c:pt>
                <c:pt idx="1145">
                  <c:v>29.952619409374627</c:v>
                </c:pt>
                <c:pt idx="1146">
                  <c:v>7.7547460561881341</c:v>
                </c:pt>
                <c:pt idx="1147">
                  <c:v>1.5651877253246649</c:v>
                </c:pt>
                <c:pt idx="1148">
                  <c:v>0.59477133562337259</c:v>
                </c:pt>
                <c:pt idx="1149">
                  <c:v>0.22601310753688159</c:v>
                </c:pt>
                <c:pt idx="1150">
                  <c:v>8.5884980864014998E-2</c:v>
                </c:pt>
                <c:pt idx="1151">
                  <c:v>3.2636292728325703E-2</c:v>
                </c:pt>
                <c:pt idx="1152">
                  <c:v>1.2401791236763771E-2</c:v>
                </c:pt>
                <c:pt idx="1153">
                  <c:v>4.7126806699702324E-3</c:v>
                </c:pt>
                <c:pt idx="1154">
                  <c:v>5.8752212509756152</c:v>
                </c:pt>
                <c:pt idx="1155">
                  <c:v>2.4690865413037928</c:v>
                </c:pt>
                <c:pt idx="1156">
                  <c:v>3.2747413303384962</c:v>
                </c:pt>
                <c:pt idx="1157">
                  <c:v>3.8362901017244919</c:v>
                </c:pt>
                <c:pt idx="1158">
                  <c:v>0.9806320327348016</c:v>
                </c:pt>
                <c:pt idx="1159">
                  <c:v>1.418958169538687E-5</c:v>
                </c:pt>
                <c:pt idx="1160">
                  <c:v>5.3920410442470113E-6</c:v>
                </c:pt>
                <c:pt idx="1161">
                  <c:v>2.0489755968138646E-6</c:v>
                </c:pt>
                <c:pt idx="1162">
                  <c:v>7.7861072678926847E-7</c:v>
                </c:pt>
                <c:pt idx="1163">
                  <c:v>2.9587207617992206E-7</c:v>
                </c:pt>
                <c:pt idx="1164">
                  <c:v>1.1243138894837037E-7</c:v>
                </c:pt>
                <c:pt idx="1165">
                  <c:v>4.2723927800380741E-8</c:v>
                </c:pt>
                <c:pt idx="1166">
                  <c:v>1.6235092564144684E-8</c:v>
                </c:pt>
                <c:pt idx="1167">
                  <c:v>3.4899486375465294</c:v>
                </c:pt>
                <c:pt idx="1168">
                  <c:v>2.6359721940823269E-2</c:v>
                </c:pt>
                <c:pt idx="1169">
                  <c:v>4.626006164874946</c:v>
                </c:pt>
                <c:pt idx="1170">
                  <c:v>3.385237596883038E-10</c:v>
                </c:pt>
                <c:pt idx="1171">
                  <c:v>0.45977839141037258</c:v>
                </c:pt>
                <c:pt idx="1172">
                  <c:v>4.8882830898991078E-11</c:v>
                </c:pt>
                <c:pt idx="1173">
                  <c:v>1.8575475741616611E-11</c:v>
                </c:pt>
                <c:pt idx="1174">
                  <c:v>7.0586807818143119E-12</c:v>
                </c:pt>
                <c:pt idx="1175">
                  <c:v>2.6822986970894382E-12</c:v>
                </c:pt>
                <c:pt idx="1176">
                  <c:v>1.0192735048939866E-12</c:v>
                </c:pt>
                <c:pt idx="1177">
                  <c:v>3.8732393185971497E-13</c:v>
                </c:pt>
                <c:pt idx="1178">
                  <c:v>1.471830941066917E-13</c:v>
                </c:pt>
                <c:pt idx="1179">
                  <c:v>10.672818769872221</c:v>
                </c:pt>
                <c:pt idx="1180">
                  <c:v>15.255347557753719</c:v>
                </c:pt>
                <c:pt idx="1181">
                  <c:v>2.6070303018568439</c:v>
                </c:pt>
                <c:pt idx="1182">
                  <c:v>24.857634541495393</c:v>
                </c:pt>
                <c:pt idx="1183">
                  <c:v>2.8540881172086734</c:v>
                </c:pt>
                <c:pt idx="1184">
                  <c:v>1.0845534845392959</c:v>
                </c:pt>
                <c:pt idx="1185">
                  <c:v>0.41213032412493239</c:v>
                </c:pt>
                <c:pt idx="1186">
                  <c:v>0.15660952316747434</c:v>
                </c:pt>
                <c:pt idx="1187">
                  <c:v>5.951161880364024E-2</c:v>
                </c:pt>
                <c:pt idx="1188">
                  <c:v>2.2614415145383291E-2</c:v>
                </c:pt>
                <c:pt idx="1189">
                  <c:v>8.5934777552456529E-3</c:v>
                </c:pt>
                <c:pt idx="1190">
                  <c:v>5.0194101728120799</c:v>
                </c:pt>
                <c:pt idx="1191">
                  <c:v>6.5648059854748695</c:v>
                </c:pt>
                <c:pt idx="1192">
                  <c:v>16.087752703821323</c:v>
                </c:pt>
                <c:pt idx="1193">
                  <c:v>12.183295561601701</c:v>
                </c:pt>
                <c:pt idx="1194">
                  <c:v>16.628268747801158</c:v>
                </c:pt>
                <c:pt idx="1195">
                  <c:v>5.7160381489253949</c:v>
                </c:pt>
                <c:pt idx="1196">
                  <c:v>7.357308849265527</c:v>
                </c:pt>
                <c:pt idx="1197">
                  <c:v>0.25046340702303793</c:v>
                </c:pt>
                <c:pt idx="1198">
                  <c:v>9.517609466875443E-2</c:v>
                </c:pt>
                <c:pt idx="1199">
                  <c:v>3.616691597412669E-2</c:v>
                </c:pt>
                <c:pt idx="1200">
                  <c:v>1.3743428070168142E-2</c:v>
                </c:pt>
                <c:pt idx="1201">
                  <c:v>5.2225026666638938E-3</c:v>
                </c:pt>
                <c:pt idx="1202">
                  <c:v>3.9483175246123476</c:v>
                </c:pt>
                <c:pt idx="1203">
                  <c:v>10.186215477862019</c:v>
                </c:pt>
                <c:pt idx="1204">
                  <c:v>2.8656916632518119E-4</c:v>
                </c:pt>
                <c:pt idx="1205">
                  <c:v>9.3642643956693359</c:v>
                </c:pt>
                <c:pt idx="1206">
                  <c:v>5.7505613668018567</c:v>
                </c:pt>
                <c:pt idx="1207">
                  <c:v>2.5499384547451598</c:v>
                </c:pt>
                <c:pt idx="1208">
                  <c:v>5.9753568519462305E-6</c:v>
                </c:pt>
                <c:pt idx="1209">
                  <c:v>1.0853206710039547</c:v>
                </c:pt>
                <c:pt idx="1210">
                  <c:v>8.6284152942103573E-7</c:v>
                </c:pt>
                <c:pt idx="1211">
                  <c:v>3.278797811799936E-7</c:v>
                </c:pt>
                <c:pt idx="1212">
                  <c:v>1.2459431684839759E-7</c:v>
                </c:pt>
                <c:pt idx="1213">
                  <c:v>4.7345840402391083E-8</c:v>
                </c:pt>
                <c:pt idx="1214">
                  <c:v>3.4301227561483656</c:v>
                </c:pt>
                <c:pt idx="1215">
                  <c:v>5.249521848480752</c:v>
                </c:pt>
                <c:pt idx="1216">
                  <c:v>5.2338578299755412</c:v>
                </c:pt>
                <c:pt idx="1217">
                  <c:v>5.719162792140259</c:v>
                </c:pt>
                <c:pt idx="1218">
                  <c:v>4.7108923908557969</c:v>
                </c:pt>
                <c:pt idx="1219">
                  <c:v>5.9012098995259992</c:v>
                </c:pt>
                <c:pt idx="1220">
                  <c:v>2.1833289948785932</c:v>
                </c:pt>
                <c:pt idx="1221">
                  <c:v>2.0584987269200226E-11</c:v>
                </c:pt>
                <c:pt idx="1222">
                  <c:v>7.8222951622960854E-12</c:v>
                </c:pt>
                <c:pt idx="1223">
                  <c:v>2.9724721616725122E-12</c:v>
                </c:pt>
                <c:pt idx="1224">
                  <c:v>1.1295394214355549E-12</c:v>
                </c:pt>
                <c:pt idx="1225">
                  <c:v>4.2922498014551078E-13</c:v>
                </c:pt>
                <c:pt idx="1226">
                  <c:v>4.1490051830524947E-2</c:v>
                </c:pt>
                <c:pt idx="1227">
                  <c:v>6.7590051939063827</c:v>
                </c:pt>
                <c:pt idx="1228">
                  <c:v>5.911553716417318</c:v>
                </c:pt>
                <c:pt idx="1229">
                  <c:v>2.0458716913985771</c:v>
                </c:pt>
                <c:pt idx="1230">
                  <c:v>4.0244820649615916</c:v>
                </c:pt>
                <c:pt idx="1231">
                  <c:v>2.2463184810413108</c:v>
                </c:pt>
                <c:pt idx="1232">
                  <c:v>4.9110026166388247E-16</c:v>
                </c:pt>
                <c:pt idx="1233">
                  <c:v>1.6046979769679277</c:v>
                </c:pt>
                <c:pt idx="1234">
                  <c:v>7.0914877784264622E-17</c:v>
                </c:pt>
                <c:pt idx="1235">
                  <c:v>2.694765355802056E-17</c:v>
                </c:pt>
                <c:pt idx="1236">
                  <c:v>1.0240108352047812E-17</c:v>
                </c:pt>
                <c:pt idx="1237">
                  <c:v>3.8912411737781694E-18</c:v>
                </c:pt>
                <c:pt idx="1238">
                  <c:v>3.3500979663213455</c:v>
                </c:pt>
                <c:pt idx="1239">
                  <c:v>5.6189522549356757E-19</c:v>
                </c:pt>
                <c:pt idx="1240">
                  <c:v>5.242232546943935</c:v>
                </c:pt>
                <c:pt idx="1241">
                  <c:v>8.1137670561271158E-20</c:v>
                </c:pt>
                <c:pt idx="1242">
                  <c:v>3.0832314813283037E-20</c:v>
                </c:pt>
                <c:pt idx="1243">
                  <c:v>1.7226057708144344</c:v>
                </c:pt>
                <c:pt idx="1244">
                  <c:v>4.4521862590380699E-21</c:v>
                </c:pt>
                <c:pt idx="1245">
                  <c:v>0.65475006445271833</c:v>
                </c:pt>
                <c:pt idx="1246">
                  <c:v>6.4289569580509745E-22</c:v>
                </c:pt>
                <c:pt idx="1247">
                  <c:v>2.4430036440593701E-22</c:v>
                </c:pt>
                <c:pt idx="1248">
                  <c:v>9.2834138474256039E-23</c:v>
                </c:pt>
                <c:pt idx="1249">
                  <c:v>3.5276972620217296E-23</c:v>
                </c:pt>
                <c:pt idx="1250">
                  <c:v>1.3405249595682575E-23</c:v>
                </c:pt>
                <c:pt idx="1251">
                  <c:v>5.5947155620258515</c:v>
                </c:pt>
                <c:pt idx="1252">
                  <c:v>2.0662399910136142</c:v>
                </c:pt>
                <c:pt idx="1253">
                  <c:v>13.786604203439644</c:v>
                </c:pt>
                <c:pt idx="1254">
                  <c:v>0.64480910283031567</c:v>
                </c:pt>
                <c:pt idx="1255">
                  <c:v>0.24502745907551993</c:v>
                </c:pt>
                <c:pt idx="1256">
                  <c:v>9.3110434448697571E-2</c:v>
                </c:pt>
                <c:pt idx="1257">
                  <c:v>3.5381965090505077E-2</c:v>
                </c:pt>
                <c:pt idx="1258">
                  <c:v>1.3445146734391933E-2</c:v>
                </c:pt>
                <c:pt idx="1259">
                  <c:v>5.1091557590689342E-3</c:v>
                </c:pt>
                <c:pt idx="1260">
                  <c:v>1.9414791884461951E-3</c:v>
                </c:pt>
                <c:pt idx="1261">
                  <c:v>0.14261051352178475</c:v>
                </c:pt>
                <c:pt idx="1262">
                  <c:v>0.33128322748015498</c:v>
                </c:pt>
                <c:pt idx="1263">
                  <c:v>14.696736148283877</c:v>
                </c:pt>
                <c:pt idx="1264">
                  <c:v>0.74480096822927799</c:v>
                </c:pt>
                <c:pt idx="1265">
                  <c:v>0.2830243679271256</c:v>
                </c:pt>
                <c:pt idx="1266">
                  <c:v>10.837995533931277</c:v>
                </c:pt>
                <c:pt idx="1267">
                  <c:v>4.0868718728676943E-2</c:v>
                </c:pt>
                <c:pt idx="1268">
                  <c:v>1.553011311689724E-2</c:v>
                </c:pt>
                <c:pt idx="1269">
                  <c:v>5.9014429844209508E-3</c:v>
                </c:pt>
                <c:pt idx="1270">
                  <c:v>2.2425483340799612E-3</c:v>
                </c:pt>
                <c:pt idx="1271">
                  <c:v>8.5216836695038505E-4</c:v>
                </c:pt>
                <c:pt idx="1272">
                  <c:v>3.2382397944114634E-4</c:v>
                </c:pt>
                <c:pt idx="1273">
                  <c:v>1.2305311218763562E-4</c:v>
                </c:pt>
                <c:pt idx="1274">
                  <c:v>4.6760182631301534E-5</c:v>
                </c:pt>
                <c:pt idx="1275">
                  <c:v>1.7768869399894582E-5</c:v>
                </c:pt>
                <c:pt idx="1276">
                  <c:v>12.294424102140464</c:v>
                </c:pt>
                <c:pt idx="1277">
                  <c:v>30.949078226168567</c:v>
                </c:pt>
                <c:pt idx="1278">
                  <c:v>11.602364867026209</c:v>
                </c:pt>
                <c:pt idx="1279">
                  <c:v>7.7401145211482287</c:v>
                </c:pt>
                <c:pt idx="1280">
                  <c:v>0.80773648295646328</c:v>
                </c:pt>
                <c:pt idx="1281">
                  <c:v>0.34623258478846991</c:v>
                </c:pt>
                <c:pt idx="1282">
                  <c:v>0.11663714813891328</c:v>
                </c:pt>
                <c:pt idx="1283">
                  <c:v>4.4322116292787039E-2</c:v>
                </c:pt>
                <c:pt idx="1284">
                  <c:v>1.6842404191259076E-2</c:v>
                </c:pt>
                <c:pt idx="1285">
                  <c:v>6.4001135926784504E-3</c:v>
                </c:pt>
                <c:pt idx="1286">
                  <c:v>2.4320431652178113E-3</c:v>
                </c:pt>
                <c:pt idx="1287">
                  <c:v>15.732574613802401</c:v>
                </c:pt>
                <c:pt idx="1288">
                  <c:v>81.043643487204235</c:v>
                </c:pt>
                <c:pt idx="1289">
                  <c:v>16.376195835407486</c:v>
                </c:pt>
                <c:pt idx="1290">
                  <c:v>8.618400718692417</c:v>
                </c:pt>
                <c:pt idx="1291">
                  <c:v>4.5517834281559546</c:v>
                </c:pt>
                <c:pt idx="1292">
                  <c:v>3.1445902792282734</c:v>
                </c:pt>
                <c:pt idx="1293">
                  <c:v>0.69007059014784944</c:v>
                </c:pt>
                <c:pt idx="1294">
                  <c:v>0.12975706282194124</c:v>
                </c:pt>
                <c:pt idx="1295">
                  <c:v>4.9307683872337686E-2</c:v>
                </c:pt>
                <c:pt idx="1296">
                  <c:v>1.873691987148832E-2</c:v>
                </c:pt>
                <c:pt idx="1297">
                  <c:v>7.1200295511655619E-3</c:v>
                </c:pt>
                <c:pt idx="1298">
                  <c:v>2.7056112294429136E-3</c:v>
                </c:pt>
                <c:pt idx="1299">
                  <c:v>2.9284594442193019</c:v>
                </c:pt>
                <c:pt idx="1300">
                  <c:v>7.0347699284034144</c:v>
                </c:pt>
                <c:pt idx="1301">
                  <c:v>4.6691595502899821</c:v>
                </c:pt>
                <c:pt idx="1302">
                  <c:v>5.6415673765156793E-5</c:v>
                </c:pt>
                <c:pt idx="1303">
                  <c:v>4.6440212594157533</c:v>
                </c:pt>
                <c:pt idx="1304">
                  <c:v>8.1464232916886398E-6</c:v>
                </c:pt>
                <c:pt idx="1305">
                  <c:v>3.0956408508416837E-6</c:v>
                </c:pt>
                <c:pt idx="1306">
                  <c:v>1.1763435233198397E-6</c:v>
                </c:pt>
                <c:pt idx="1307">
                  <c:v>4.4701053886153915E-7</c:v>
                </c:pt>
                <c:pt idx="1308">
                  <c:v>1.6986400476738486E-7</c:v>
                </c:pt>
                <c:pt idx="1309">
                  <c:v>6.4548321811606247E-8</c:v>
                </c:pt>
                <c:pt idx="1310">
                  <c:v>2.452836228841038E-8</c:v>
                </c:pt>
                <c:pt idx="1311">
                  <c:v>0.1079798690572159</c:v>
                </c:pt>
                <c:pt idx="1312">
                  <c:v>0.46002115736442994</c:v>
                </c:pt>
                <c:pt idx="1313">
                  <c:v>1.3459202954896543E-9</c:v>
                </c:pt>
                <c:pt idx="1314">
                  <c:v>0.684188232681886</c:v>
                </c:pt>
                <c:pt idx="1315">
                  <c:v>1.9435089066870608E-10</c:v>
                </c:pt>
                <c:pt idx="1316">
                  <c:v>7.3853338454108311E-11</c:v>
                </c:pt>
                <c:pt idx="1317">
                  <c:v>2.8064268612561151E-11</c:v>
                </c:pt>
                <c:pt idx="1318">
                  <c:v>1.0664422072773239E-11</c:v>
                </c:pt>
                <c:pt idx="1319">
                  <c:v>4.0524803876538313E-12</c:v>
                </c:pt>
                <c:pt idx="1320">
                  <c:v>1.5399425473084557E-12</c:v>
                </c:pt>
                <c:pt idx="1321">
                  <c:v>5.8517816797721307E-13</c:v>
                </c:pt>
                <c:pt idx="1322">
                  <c:v>2.2236770383134101E-13</c:v>
                </c:pt>
                <c:pt idx="1323">
                  <c:v>8.4499727455909587E-14</c:v>
                </c:pt>
                <c:pt idx="1324">
                  <c:v>2.7143249073592473</c:v>
                </c:pt>
                <c:pt idx="1325">
                  <c:v>77.02916245687878</c:v>
                </c:pt>
                <c:pt idx="1326">
                  <c:v>15.464399590085968</c:v>
                </c:pt>
                <c:pt idx="1327">
                  <c:v>5.8764718442326682</c:v>
                </c:pt>
                <c:pt idx="1328">
                  <c:v>2.2330593008084136</c:v>
                </c:pt>
                <c:pt idx="1329">
                  <c:v>0.99736696968130933</c:v>
                </c:pt>
                <c:pt idx="1330">
                  <c:v>0.32245376303673501</c:v>
                </c:pt>
                <c:pt idx="1331">
                  <c:v>0.12253242995395928</c:v>
                </c:pt>
                <c:pt idx="1332">
                  <c:v>4.6562323382504538E-2</c:v>
                </c:pt>
                <c:pt idx="1333">
                  <c:v>1.7693682885351721E-2</c:v>
                </c:pt>
                <c:pt idx="1334">
                  <c:v>7.5927727046453839</c:v>
                </c:pt>
                <c:pt idx="1335">
                  <c:v>15.547928685104864</c:v>
                </c:pt>
                <c:pt idx="1336">
                  <c:v>1.3109127419459625</c:v>
                </c:pt>
                <c:pt idx="1337">
                  <c:v>0.49814684193946573</c:v>
                </c:pt>
                <c:pt idx="1338">
                  <c:v>5.4153594843729618</c:v>
                </c:pt>
                <c:pt idx="1339">
                  <c:v>1.4179589244850559</c:v>
                </c:pt>
                <c:pt idx="1340">
                  <c:v>0.51792338402222815</c:v>
                </c:pt>
                <c:pt idx="1341">
                  <c:v>1.0387039134142901E-2</c:v>
                </c:pt>
                <c:pt idx="1342">
                  <c:v>3.9470748709743023E-3</c:v>
                </c:pt>
                <c:pt idx="1343">
                  <c:v>1.4998884509702347E-3</c:v>
                </c:pt>
                <c:pt idx="1344">
                  <c:v>5.6995761136868913E-4</c:v>
                </c:pt>
                <c:pt idx="1345">
                  <c:v>2.1658389232010191E-4</c:v>
                </c:pt>
                <c:pt idx="1346">
                  <c:v>8.2301879081638724E-5</c:v>
                </c:pt>
                <c:pt idx="1347">
                  <c:v>13.251472274988989</c:v>
                </c:pt>
                <c:pt idx="1348">
                  <c:v>6.2500728444104716</c:v>
                </c:pt>
                <c:pt idx="1349">
                  <c:v>0.22942973249670015</c:v>
                </c:pt>
                <c:pt idx="1350">
                  <c:v>2.8833456598647542</c:v>
                </c:pt>
                <c:pt idx="1351">
                  <c:v>5.2846151228316058</c:v>
                </c:pt>
                <c:pt idx="1352">
                  <c:v>1.258926828155893E-2</c:v>
                </c:pt>
                <c:pt idx="1353">
                  <c:v>4.7839219469923925E-3</c:v>
                </c:pt>
                <c:pt idx="1354">
                  <c:v>1.8178903398571094E-3</c:v>
                </c:pt>
                <c:pt idx="1355">
                  <c:v>6.9079832914570164E-4</c:v>
                </c:pt>
                <c:pt idx="1356">
                  <c:v>2.6250336507536662E-4</c:v>
                </c:pt>
                <c:pt idx="1357">
                  <c:v>9.9751278728639332E-5</c:v>
                </c:pt>
                <c:pt idx="1358">
                  <c:v>3.7905485916882947E-5</c:v>
                </c:pt>
                <c:pt idx="1359">
                  <c:v>4.7873432465654062</c:v>
                </c:pt>
                <c:pt idx="1360">
                  <c:v>5.473552166397897E-6</c:v>
                </c:pt>
                <c:pt idx="1361">
                  <c:v>2.0799498232312008E-6</c:v>
                </c:pt>
                <c:pt idx="1362">
                  <c:v>7.903809328278565E-7</c:v>
                </c:pt>
                <c:pt idx="1363">
                  <c:v>3.0034475447458545E-7</c:v>
                </c:pt>
                <c:pt idx="1364">
                  <c:v>1.1413100670034246E-7</c:v>
                </c:pt>
                <c:pt idx="1365">
                  <c:v>4.3369782546130138E-8</c:v>
                </c:pt>
                <c:pt idx="1366">
                  <c:v>1.6480517367529454E-8</c:v>
                </c:pt>
                <c:pt idx="1367">
                  <c:v>6.262596599661191E-9</c:v>
                </c:pt>
                <c:pt idx="1368">
                  <c:v>2.3797867078712529E-9</c:v>
                </c:pt>
                <c:pt idx="1369">
                  <c:v>9.0431894899107603E-10</c:v>
                </c:pt>
                <c:pt idx="1370">
                  <c:v>3.4364120061660885E-10</c:v>
                </c:pt>
                <c:pt idx="1371">
                  <c:v>1.3058365623431139E-10</c:v>
                </c:pt>
                <c:pt idx="1372">
                  <c:v>11.472447578867451</c:v>
                </c:pt>
                <c:pt idx="1373">
                  <c:v>0.78257866914416996</c:v>
                </c:pt>
                <c:pt idx="1374">
                  <c:v>11.244000838502323</c:v>
                </c:pt>
                <c:pt idx="1375">
                  <c:v>1.4951622957563426E-2</c:v>
                </c:pt>
                <c:pt idx="1376">
                  <c:v>5.6816167238741017E-3</c:v>
                </c:pt>
                <c:pt idx="1377">
                  <c:v>2.1590143550721586E-3</c:v>
                </c:pt>
                <c:pt idx="1378">
                  <c:v>8.2042545492742012E-4</c:v>
                </c:pt>
                <c:pt idx="1379">
                  <c:v>3.117616728724197E-4</c:v>
                </c:pt>
                <c:pt idx="1380">
                  <c:v>1.1846943569151946E-4</c:v>
                </c:pt>
                <c:pt idx="1381">
                  <c:v>4.5018385562777406E-5</c:v>
                </c:pt>
                <c:pt idx="1382">
                  <c:v>2.750435219776906</c:v>
                </c:pt>
                <c:pt idx="1383">
                  <c:v>6.5006548752650563E-6</c:v>
                </c:pt>
                <c:pt idx="1384">
                  <c:v>2.3707413263518484</c:v>
                </c:pt>
                <c:pt idx="1385">
                  <c:v>9.3869456398827398E-7</c:v>
                </c:pt>
                <c:pt idx="1386">
                  <c:v>2.2454376453827001</c:v>
                </c:pt>
                <c:pt idx="1387">
                  <c:v>5.9522650782671622</c:v>
                </c:pt>
                <c:pt idx="1388">
                  <c:v>5.1508048115164574E-8</c:v>
                </c:pt>
                <c:pt idx="1389">
                  <c:v>1.9573058283762537E-8</c:v>
                </c:pt>
                <c:pt idx="1390">
                  <c:v>7.4377621478297639E-9</c:v>
                </c:pt>
                <c:pt idx="1391">
                  <c:v>2.8263496161753098E-9</c:v>
                </c:pt>
                <c:pt idx="1392">
                  <c:v>1.0740128541466179E-9</c:v>
                </c:pt>
                <c:pt idx="1393">
                  <c:v>4.081248845757148E-10</c:v>
                </c:pt>
                <c:pt idx="1394">
                  <c:v>1.5508745613877165E-10</c:v>
                </c:pt>
                <c:pt idx="1395">
                  <c:v>3.6072155447544385</c:v>
                </c:pt>
                <c:pt idx="1396">
                  <c:v>2.7414447063774876</c:v>
                </c:pt>
                <c:pt idx="1397">
                  <c:v>12.064113894039592</c:v>
                </c:pt>
                <c:pt idx="1398">
                  <c:v>15.455437131586717</c:v>
                </c:pt>
                <c:pt idx="1399">
                  <c:v>3.4233805901217718</c:v>
                </c:pt>
                <c:pt idx="1400">
                  <c:v>2.7148387157255245</c:v>
                </c:pt>
                <c:pt idx="1401">
                  <c:v>0.17864445942116963</c:v>
                </c:pt>
                <c:pt idx="1402">
                  <c:v>6.7884894580044444E-2</c:v>
                </c:pt>
                <c:pt idx="1403">
                  <c:v>2.5796259940416896E-2</c:v>
                </c:pt>
                <c:pt idx="1404">
                  <c:v>9.80257877735842E-3</c:v>
                </c:pt>
                <c:pt idx="1405">
                  <c:v>3.7249799353961991E-3</c:v>
                </c:pt>
                <c:pt idx="1406">
                  <c:v>2.9071694483636903</c:v>
                </c:pt>
                <c:pt idx="1407">
                  <c:v>5.3788710267121118E-4</c:v>
                </c:pt>
                <c:pt idx="1408">
                  <c:v>20.29451629470168</c:v>
                </c:pt>
                <c:pt idx="1409">
                  <c:v>17.773421175196848</c:v>
                </c:pt>
                <c:pt idx="1410">
                  <c:v>18.156511520360372</c:v>
                </c:pt>
                <c:pt idx="1411">
                  <c:v>2.310204874739425</c:v>
                </c:pt>
                <c:pt idx="1412">
                  <c:v>0.87787785240098137</c:v>
                </c:pt>
                <c:pt idx="1413">
                  <c:v>0.33359358391237287</c:v>
                </c:pt>
                <c:pt idx="1414">
                  <c:v>0.12676556188670171</c:v>
                </c:pt>
                <c:pt idx="1415">
                  <c:v>4.8170913516946648E-2</c:v>
                </c:pt>
                <c:pt idx="1416">
                  <c:v>1.8304947136439723E-2</c:v>
                </c:pt>
                <c:pt idx="1417">
                  <c:v>6.955879911847096E-3</c:v>
                </c:pt>
                <c:pt idx="1418">
                  <c:v>2.6432343665018965E-3</c:v>
                </c:pt>
                <c:pt idx="1419">
                  <c:v>1.0044290592707205E-3</c:v>
                </c:pt>
                <c:pt idx="1420">
                  <c:v>0.19850404035320515</c:v>
                </c:pt>
                <c:pt idx="1421">
                  <c:v>1.4503955615869209E-4</c:v>
                </c:pt>
                <c:pt idx="1422">
                  <c:v>5.5115031340302996E-5</c:v>
                </c:pt>
                <c:pt idx="1423">
                  <c:v>2.3813963042062456</c:v>
                </c:pt>
                <c:pt idx="1424">
                  <c:v>7.9586105255397534E-6</c:v>
                </c:pt>
                <c:pt idx="1425">
                  <c:v>3.0242719997051068E-6</c:v>
                </c:pt>
                <c:pt idx="1426">
                  <c:v>1.1492233598879405E-6</c:v>
                </c:pt>
                <c:pt idx="1427">
                  <c:v>4.3670487675741744E-7</c:v>
                </c:pt>
                <c:pt idx="1428">
                  <c:v>1.6594785316781864E-7</c:v>
                </c:pt>
                <c:pt idx="1429">
                  <c:v>6.3060184203771076E-8</c:v>
                </c:pt>
                <c:pt idx="1430">
                  <c:v>2.396286999743301E-8</c:v>
                </c:pt>
                <c:pt idx="1431">
                  <c:v>9.1058905990245444E-9</c:v>
                </c:pt>
                <c:pt idx="1432">
                  <c:v>3.4602384276293275E-9</c:v>
                </c:pt>
                <c:pt idx="1433">
                  <c:v>1.3148906024991444E-9</c:v>
                </c:pt>
                <c:pt idx="1434">
                  <c:v>8.6333258500228354</c:v>
                </c:pt>
                <c:pt idx="1435">
                  <c:v>13.877099339615931</c:v>
                </c:pt>
                <c:pt idx="1436">
                  <c:v>0.38080566680606787</c:v>
                </c:pt>
                <c:pt idx="1437">
                  <c:v>0.14470615338630577</c:v>
                </c:pt>
                <c:pt idx="1438">
                  <c:v>5.4988338286796196E-2</c:v>
                </c:pt>
                <c:pt idx="1439">
                  <c:v>2.0895568548982557E-2</c:v>
                </c:pt>
                <c:pt idx="1440">
                  <c:v>7.9403160486133714E-3</c:v>
                </c:pt>
                <c:pt idx="1441">
                  <c:v>2.8563591279755798</c:v>
                </c:pt>
                <c:pt idx="1442">
                  <c:v>1.1465816374197711E-3</c:v>
                </c:pt>
                <c:pt idx="1443">
                  <c:v>6.7855227759983677E-2</c:v>
                </c:pt>
                <c:pt idx="1444">
                  <c:v>1.6556638844341496E-4</c:v>
                </c:pt>
                <c:pt idx="1445">
                  <c:v>5.2268850386203924</c:v>
                </c:pt>
                <c:pt idx="1446">
                  <c:v>2.8398711840796471</c:v>
                </c:pt>
                <c:pt idx="1447">
                  <c:v>10.520674096423475</c:v>
                </c:pt>
                <c:pt idx="1448">
                  <c:v>3.4522843693334852E-6</c:v>
                </c:pt>
                <c:pt idx="1449">
                  <c:v>1.3118680603467245E-6</c:v>
                </c:pt>
                <c:pt idx="1450">
                  <c:v>4.9850986293175526E-7</c:v>
                </c:pt>
                <c:pt idx="1451">
                  <c:v>1.8943374791406699E-7</c:v>
                </c:pt>
                <c:pt idx="1452">
                  <c:v>7.1984824207345449E-8</c:v>
                </c:pt>
                <c:pt idx="1453">
                  <c:v>2.7354233198791267E-8</c:v>
                </c:pt>
                <c:pt idx="1454">
                  <c:v>1.0394608615540681E-8</c:v>
                </c:pt>
                <c:pt idx="1455">
                  <c:v>0.70129286191977347</c:v>
                </c:pt>
                <c:pt idx="1456">
                  <c:v>6.8490043912057654</c:v>
                </c:pt>
                <c:pt idx="1457">
                  <c:v>5.7037296395194845E-10</c:v>
                </c:pt>
                <c:pt idx="1458">
                  <c:v>1.0718573247007599</c:v>
                </c:pt>
                <c:pt idx="1459">
                  <c:v>3.962526532236903</c:v>
                </c:pt>
                <c:pt idx="1460">
                  <c:v>3.1297505277971316E-11</c:v>
                </c:pt>
                <c:pt idx="1461">
                  <c:v>1.1893052005629101E-11</c:v>
                </c:pt>
                <c:pt idx="1462">
                  <c:v>4.5193597621390586E-12</c:v>
                </c:pt>
                <c:pt idx="1463">
                  <c:v>1.717356709612842E-12</c:v>
                </c:pt>
                <c:pt idx="1464">
                  <c:v>6.5259554965288002E-13</c:v>
                </c:pt>
                <c:pt idx="1465">
                  <c:v>2.4798630886809447E-13</c:v>
                </c:pt>
                <c:pt idx="1466">
                  <c:v>9.4234797369875883E-14</c:v>
                </c:pt>
                <c:pt idx="1467">
                  <c:v>1.3211552121566408</c:v>
                </c:pt>
                <c:pt idx="1468">
                  <c:v>1.3607504740210076E-14</c:v>
                </c:pt>
                <c:pt idx="1469">
                  <c:v>2.8404011356207697</c:v>
                </c:pt>
                <c:pt idx="1470">
                  <c:v>1.9597017388452258</c:v>
                </c:pt>
                <c:pt idx="1471">
                  <c:v>5.9391567697236232</c:v>
                </c:pt>
                <c:pt idx="1472">
                  <c:v>4.970841387470351</c:v>
                </c:pt>
                <c:pt idx="1473">
                  <c:v>1.0781929241513418E-16</c:v>
                </c:pt>
                <c:pt idx="1474">
                  <c:v>4.0971331117750992E-17</c:v>
                </c:pt>
                <c:pt idx="1475">
                  <c:v>1.5569105824745375E-17</c:v>
                </c:pt>
                <c:pt idx="1476">
                  <c:v>5.9162602134032423E-18</c:v>
                </c:pt>
                <c:pt idx="1477">
                  <c:v>2.2481788810932323E-18</c:v>
                </c:pt>
                <c:pt idx="1478">
                  <c:v>8.5430797481542811E-19</c:v>
                </c:pt>
                <c:pt idx="1479">
                  <c:v>3.2463703042986268E-19</c:v>
                </c:pt>
                <c:pt idx="1480">
                  <c:v>1.2336207156334785E-19</c:v>
                </c:pt>
                <c:pt idx="1481">
                  <c:v>4.6877587194072172E-20</c:v>
                </c:pt>
                <c:pt idx="1482">
                  <c:v>1.7813483133747428E-20</c:v>
                </c:pt>
                <c:pt idx="1483">
                  <c:v>3.6258293006698867</c:v>
                </c:pt>
                <c:pt idx="1484">
                  <c:v>3.401361732831055</c:v>
                </c:pt>
                <c:pt idx="1485">
                  <c:v>9.7746144651498876E-22</c:v>
                </c:pt>
                <c:pt idx="1486">
                  <c:v>3.7143534967569582E-22</c:v>
                </c:pt>
                <c:pt idx="1487">
                  <c:v>1.4114543287676439E-22</c:v>
                </c:pt>
                <c:pt idx="1488">
                  <c:v>5.3635264493170469E-23</c:v>
                </c:pt>
                <c:pt idx="1489">
                  <c:v>2.0381400507404778E-23</c:v>
                </c:pt>
                <c:pt idx="1490">
                  <c:v>0.91509390576996807</c:v>
                </c:pt>
                <c:pt idx="1491">
                  <c:v>4.9953031288542</c:v>
                </c:pt>
                <c:pt idx="1492">
                  <c:v>2.638685004882344</c:v>
                </c:pt>
                <c:pt idx="1493">
                  <c:v>4.0572852429885868</c:v>
                </c:pt>
                <c:pt idx="1494">
                  <c:v>24.330338324465444</c:v>
                </c:pt>
                <c:pt idx="1495">
                  <c:v>2.7378426415551131</c:v>
                </c:pt>
                <c:pt idx="1496">
                  <c:v>1.0403802037909429</c:v>
                </c:pt>
                <c:pt idx="1497">
                  <c:v>0.39534447744055834</c:v>
                </c:pt>
                <c:pt idx="1498">
                  <c:v>0.15023090142741216</c:v>
                </c:pt>
                <c:pt idx="1499">
                  <c:v>5.7087742542416615E-2</c:v>
                </c:pt>
                <c:pt idx="1500">
                  <c:v>2.1693342166118314E-2</c:v>
                </c:pt>
                <c:pt idx="1501">
                  <c:v>8.2434700231249596E-3</c:v>
                </c:pt>
                <c:pt idx="1502">
                  <c:v>4.954525434337544</c:v>
                </c:pt>
                <c:pt idx="1503">
                  <c:v>0.66421679299081104</c:v>
                </c:pt>
                <c:pt idx="1504">
                  <c:v>11.925273969882644</c:v>
                </c:pt>
                <c:pt idx="1505">
                  <c:v>6.2402589318053803</c:v>
                </c:pt>
                <c:pt idx="1506">
                  <c:v>0.14703741207685733</c:v>
                </c:pt>
                <c:pt idx="1507">
                  <c:v>0.14543625381489772</c:v>
                </c:pt>
                <c:pt idx="1508">
                  <c:v>0.19431407985885427</c:v>
                </c:pt>
                <c:pt idx="1509">
                  <c:v>5.7489431144402015E-3</c:v>
                </c:pt>
                <c:pt idx="1510">
                  <c:v>2.1845983834872769E-3</c:v>
                </c:pt>
                <c:pt idx="1511">
                  <c:v>8.3014738572516529E-4</c:v>
                </c:pt>
                <c:pt idx="1512">
                  <c:v>3.1545600657556278E-4</c:v>
                </c:pt>
                <c:pt idx="1513">
                  <c:v>0.65301907506007728</c:v>
                </c:pt>
                <c:pt idx="1514">
                  <c:v>4.5551847349511268E-5</c:v>
                </c:pt>
                <c:pt idx="1515">
                  <c:v>29.536146150166608</c:v>
                </c:pt>
                <c:pt idx="1516">
                  <c:v>22.10936513608986</c:v>
                </c:pt>
                <c:pt idx="1517">
                  <c:v>16.041975102561143</c:v>
                </c:pt>
                <c:pt idx="1518">
                  <c:v>2.8013882393090639</c:v>
                </c:pt>
                <c:pt idx="1519">
                  <c:v>1.0645275309374442</c:v>
                </c:pt>
                <c:pt idx="1520">
                  <c:v>0.4045204617562288</c:v>
                </c:pt>
                <c:pt idx="1521">
                  <c:v>0.15371777546736695</c:v>
                </c:pt>
                <c:pt idx="1522">
                  <c:v>5.8412754677599453E-2</c:v>
                </c:pt>
                <c:pt idx="1523">
                  <c:v>2.2196846777487792E-2</c:v>
                </c:pt>
                <c:pt idx="1524">
                  <c:v>8.4348017754453594E-3</c:v>
                </c:pt>
                <c:pt idx="1525">
                  <c:v>3.2052246746692367E-3</c:v>
                </c:pt>
                <c:pt idx="1526">
                  <c:v>1.21798537637431E-3</c:v>
                </c:pt>
                <c:pt idx="1527">
                  <c:v>2.6412598268933696</c:v>
                </c:pt>
                <c:pt idx="1528">
                  <c:v>23.918677695120088</c:v>
                </c:pt>
                <c:pt idx="1529">
                  <c:v>6.6941548915862068</c:v>
                </c:pt>
                <c:pt idx="1530">
                  <c:v>78.013681321093983</c:v>
                </c:pt>
                <c:pt idx="1531">
                  <c:v>16.338644038747418</c:v>
                </c:pt>
                <c:pt idx="1532">
                  <c:v>6.0896737839774975</c:v>
                </c:pt>
                <c:pt idx="1533">
                  <c:v>2.2582032156588423</c:v>
                </c:pt>
                <c:pt idx="1534">
                  <c:v>0.85811722195036</c:v>
                </c:pt>
                <c:pt idx="1535">
                  <c:v>0.32608454434113676</c:v>
                </c:pt>
                <c:pt idx="1536">
                  <c:v>0.12391212684963197</c:v>
                </c:pt>
                <c:pt idx="1537">
                  <c:v>2.6871222789808078</c:v>
                </c:pt>
                <c:pt idx="1538">
                  <c:v>0.14900802354441653</c:v>
                </c:pt>
                <c:pt idx="1539">
                  <c:v>5.1203007612736737</c:v>
                </c:pt>
                <c:pt idx="1540">
                  <c:v>18.784019496295947</c:v>
                </c:pt>
                <c:pt idx="1541">
                  <c:v>7.250808014022053</c:v>
                </c:pt>
                <c:pt idx="1542">
                  <c:v>4.5970279550995423</c:v>
                </c:pt>
                <c:pt idx="1543">
                  <c:v>0.2311052457286743</c:v>
                </c:pt>
                <c:pt idx="1544">
                  <c:v>4.7517137338863318</c:v>
                </c:pt>
                <c:pt idx="1545">
                  <c:v>1.1244227137080025</c:v>
                </c:pt>
                <c:pt idx="1546">
                  <c:v>1.268120704362382E-2</c:v>
                </c:pt>
                <c:pt idx="1547">
                  <c:v>4.8188586765770518E-3</c:v>
                </c:pt>
                <c:pt idx="1548">
                  <c:v>1.8311662970992794E-3</c:v>
                </c:pt>
                <c:pt idx="1549">
                  <c:v>6.9584319289772625E-4</c:v>
                </c:pt>
                <c:pt idx="1550">
                  <c:v>10.356238403029934</c:v>
                </c:pt>
                <c:pt idx="1551">
                  <c:v>1.0047975705443167E-4</c:v>
                </c:pt>
                <c:pt idx="1552">
                  <c:v>2.2494622564441151</c:v>
                </c:pt>
                <c:pt idx="1553">
                  <c:v>1.1954097920199165</c:v>
                </c:pt>
                <c:pt idx="1554">
                  <c:v>0.9902101695640001</c:v>
                </c:pt>
                <c:pt idx="1555">
                  <c:v>2.0951395870544945E-6</c:v>
                </c:pt>
                <c:pt idx="1556">
                  <c:v>0.97542610499752258</c:v>
                </c:pt>
                <c:pt idx="1557">
                  <c:v>3.0253815637066902E-7</c:v>
                </c:pt>
                <c:pt idx="1558">
                  <c:v>1.1496449942085424E-7</c:v>
                </c:pt>
                <c:pt idx="1559">
                  <c:v>4.3686509779924616E-8</c:v>
                </c:pt>
                <c:pt idx="1560">
                  <c:v>1.6600873716371352E-8</c:v>
                </c:pt>
                <c:pt idx="1561">
                  <c:v>6.3083320122211155E-9</c:v>
                </c:pt>
                <c:pt idx="1562">
                  <c:v>0.11692147701986412</c:v>
                </c:pt>
                <c:pt idx="1563">
                  <c:v>7.1840061260319787</c:v>
                </c:pt>
                <c:pt idx="1564">
                  <c:v>3.4615079417459701E-10</c:v>
                </c:pt>
                <c:pt idx="1565">
                  <c:v>1.3153730178634687E-10</c:v>
                </c:pt>
                <c:pt idx="1566">
                  <c:v>4.9984174678811808E-11</c:v>
                </c:pt>
                <c:pt idx="1567">
                  <c:v>1.8993986377948484E-11</c:v>
                </c:pt>
                <c:pt idx="1568">
                  <c:v>7.2177148236204246E-12</c:v>
                </c:pt>
                <c:pt idx="1569">
                  <c:v>2.7427316329757616E-12</c:v>
                </c:pt>
                <c:pt idx="1570">
                  <c:v>1.0422380205307897E-12</c:v>
                </c:pt>
                <c:pt idx="1571">
                  <c:v>3.9605044780169999E-13</c:v>
                </c:pt>
                <c:pt idx="1572">
                  <c:v>1.5049917016464603E-13</c:v>
                </c:pt>
                <c:pt idx="1573">
                  <c:v>5.7189684662565486E-14</c:v>
                </c:pt>
                <c:pt idx="1574">
                  <c:v>1.06633811372489</c:v>
                </c:pt>
                <c:pt idx="1575">
                  <c:v>8.2581904652744551E-15</c:v>
                </c:pt>
                <c:pt idx="1576">
                  <c:v>3.9657696718215263</c:v>
                </c:pt>
                <c:pt idx="1577">
                  <c:v>6.4551648393562191</c:v>
                </c:pt>
                <c:pt idx="1578">
                  <c:v>4.5314342721053979E-16</c:v>
                </c:pt>
                <c:pt idx="1579">
                  <c:v>1.7219450234000513E-16</c:v>
                </c:pt>
                <c:pt idx="1580">
                  <c:v>3.7950872317802302</c:v>
                </c:pt>
                <c:pt idx="1581">
                  <c:v>2.4864886137896743E-17</c:v>
                </c:pt>
                <c:pt idx="1582">
                  <c:v>9.4486567324007616E-18</c:v>
                </c:pt>
                <c:pt idx="1583">
                  <c:v>3.59048955831229E-18</c:v>
                </c:pt>
                <c:pt idx="1584">
                  <c:v>1.3604727137499957</c:v>
                </c:pt>
                <c:pt idx="1585">
                  <c:v>5.1846669222029479E-19</c:v>
                </c:pt>
                <c:pt idx="1586">
                  <c:v>1.9701734304371202E-19</c:v>
                </c:pt>
                <c:pt idx="1587">
                  <c:v>7.486659035661058E-20</c:v>
                </c:pt>
                <c:pt idx="1588">
                  <c:v>2.844930433551202E-20</c:v>
                </c:pt>
                <c:pt idx="1589">
                  <c:v>1.0810735647494567E-20</c:v>
                </c:pt>
                <c:pt idx="1590">
                  <c:v>8.6521378071808037</c:v>
                </c:pt>
                <c:pt idx="1591">
                  <c:v>11.289157347317884</c:v>
                </c:pt>
                <c:pt idx="1592">
                  <c:v>2.6604595763504384</c:v>
                </c:pt>
                <c:pt idx="1593">
                  <c:v>8.0396494953229244E-3</c:v>
                </c:pt>
                <c:pt idx="1594">
                  <c:v>3.0550668082227105E-3</c:v>
                </c:pt>
                <c:pt idx="1595">
                  <c:v>1.1609253871246302E-3</c:v>
                </c:pt>
                <c:pt idx="1596">
                  <c:v>4.4115164710735943E-4</c:v>
                </c:pt>
                <c:pt idx="1597">
                  <c:v>1.6763762590079657E-4</c:v>
                </c:pt>
                <c:pt idx="1598">
                  <c:v>6.3702297842302682E-5</c:v>
                </c:pt>
                <c:pt idx="1599">
                  <c:v>12.522339084328522</c:v>
                </c:pt>
                <c:pt idx="1600">
                  <c:v>0.16598151429249058</c:v>
                </c:pt>
                <c:pt idx="1601">
                  <c:v>14.046536629758066</c:v>
                </c:pt>
                <c:pt idx="1602">
                  <c:v>5.0516929550558469</c:v>
                </c:pt>
                <c:pt idx="1603">
                  <c:v>0.14026405414932611</c:v>
                </c:pt>
                <c:pt idx="1604">
                  <c:v>5.3300340576743918E-2</c:v>
                </c:pt>
                <c:pt idx="1605">
                  <c:v>2.025412941916269E-2</c:v>
                </c:pt>
                <c:pt idx="1606">
                  <c:v>7.6965691792818224E-3</c:v>
                </c:pt>
                <c:pt idx="1607">
                  <c:v>2.9246962881270926E-3</c:v>
                </c:pt>
                <c:pt idx="1608">
                  <c:v>1.111384589488295E-3</c:v>
                </c:pt>
                <c:pt idx="1609">
                  <c:v>4.2232614400555216E-4</c:v>
                </c:pt>
                <c:pt idx="1610">
                  <c:v>2.5976924568259094</c:v>
                </c:pt>
                <c:pt idx="1611">
                  <c:v>6.0983895194401722E-5</c:v>
                </c:pt>
                <c:pt idx="1612">
                  <c:v>74.365087340902733</c:v>
                </c:pt>
                <c:pt idx="1613">
                  <c:v>47.332374579696818</c:v>
                </c:pt>
                <c:pt idx="1614">
                  <c:v>26.101483329100091</c:v>
                </c:pt>
                <c:pt idx="1615">
                  <c:v>8.2551538161163087</c:v>
                </c:pt>
                <c:pt idx="1616">
                  <c:v>2.2837799445191398</c:v>
                </c:pt>
                <c:pt idx="1617">
                  <c:v>0.86783637891727294</c:v>
                </c:pt>
                <c:pt idx="1618">
                  <c:v>0.32977782398856376</c:v>
                </c:pt>
                <c:pt idx="1619">
                  <c:v>0.12531557311565425</c:v>
                </c:pt>
                <c:pt idx="1620">
                  <c:v>4.7619917783948605E-2</c:v>
                </c:pt>
                <c:pt idx="1621">
                  <c:v>1.8095568757900474E-2</c:v>
                </c:pt>
                <c:pt idx="1622">
                  <c:v>6.8763161280021787E-3</c:v>
                </c:pt>
                <c:pt idx="1623">
                  <c:v>13.558853539747187</c:v>
                </c:pt>
                <c:pt idx="1624">
                  <c:v>0.23535388495594359</c:v>
                </c:pt>
                <c:pt idx="1625">
                  <c:v>8.9434476283258568E-2</c:v>
                </c:pt>
                <c:pt idx="1626">
                  <c:v>3.3985100987638253E-2</c:v>
                </c:pt>
                <c:pt idx="1627">
                  <c:v>5.2622708637680669</c:v>
                </c:pt>
                <c:pt idx="1628">
                  <c:v>4.9074485826149632E-3</c:v>
                </c:pt>
                <c:pt idx="1629">
                  <c:v>1.8648304613936863E-3</c:v>
                </c:pt>
                <c:pt idx="1630">
                  <c:v>7.0863557532960079E-4</c:v>
                </c:pt>
                <c:pt idx="1631">
                  <c:v>2.6928151862524834E-4</c:v>
                </c:pt>
                <c:pt idx="1632">
                  <c:v>1.0232697707759435E-4</c:v>
                </c:pt>
                <c:pt idx="1633">
                  <c:v>3.8884251289485858E-5</c:v>
                </c:pt>
                <c:pt idx="1634">
                  <c:v>1.4776015490004628E-5</c:v>
                </c:pt>
                <c:pt idx="1635">
                  <c:v>0.46747484554701352</c:v>
                </c:pt>
                <c:pt idx="1636">
                  <c:v>1.0742848434909864</c:v>
                </c:pt>
                <c:pt idx="1637">
                  <c:v>6.2160666939988394</c:v>
                </c:pt>
                <c:pt idx="1638">
                  <c:v>0.42020659304913838</c:v>
                </c:pt>
                <c:pt idx="1639">
                  <c:v>1.1707800697211191E-7</c:v>
                </c:pt>
                <c:pt idx="1640">
                  <c:v>4.4489642649402527E-8</c:v>
                </c:pt>
                <c:pt idx="1641">
                  <c:v>5.8255933122387873</c:v>
                </c:pt>
                <c:pt idx="1642">
                  <c:v>6.424304398573726E-9</c:v>
                </c:pt>
                <c:pt idx="1643">
                  <c:v>2.4412356714580159E-9</c:v>
                </c:pt>
                <c:pt idx="1644">
                  <c:v>9.27669555154046E-10</c:v>
                </c:pt>
                <c:pt idx="1645">
                  <c:v>3.5251443095853751E-10</c:v>
                </c:pt>
                <c:pt idx="1646">
                  <c:v>1.3395548376424424E-10</c:v>
                </c:pt>
                <c:pt idx="1647">
                  <c:v>5.0903083830412817E-11</c:v>
                </c:pt>
                <c:pt idx="1648">
                  <c:v>6.8382037279545553</c:v>
                </c:pt>
                <c:pt idx="1649">
                  <c:v>3.4336051250043669</c:v>
                </c:pt>
                <c:pt idx="1650">
                  <c:v>2.7931540159424118E-12</c:v>
                </c:pt>
                <c:pt idx="1651">
                  <c:v>1.0613985260581167E-12</c:v>
                </c:pt>
                <c:pt idx="1652">
                  <c:v>4.0333143990208426E-13</c:v>
                </c:pt>
                <c:pt idx="1653">
                  <c:v>1.5326594716279205E-13</c:v>
                </c:pt>
                <c:pt idx="1654">
                  <c:v>5.8241059921860965E-14</c:v>
                </c:pt>
                <c:pt idx="1655">
                  <c:v>2.2131602770307169E-14</c:v>
                </c:pt>
                <c:pt idx="1656">
                  <c:v>8.4100090527167255E-15</c:v>
                </c:pt>
                <c:pt idx="1657">
                  <c:v>3.1958034400323561E-15</c:v>
                </c:pt>
                <c:pt idx="1658">
                  <c:v>3.3014143509638054</c:v>
                </c:pt>
                <c:pt idx="1659">
                  <c:v>17.622229688570297</c:v>
                </c:pt>
                <c:pt idx="1660">
                  <c:v>18.608618284029838</c:v>
                </c:pt>
                <c:pt idx="1661">
                  <c:v>14.476493651725981</c:v>
                </c:pt>
                <c:pt idx="1662">
                  <c:v>13.098700177882607</c:v>
                </c:pt>
                <c:pt idx="1663">
                  <c:v>6.6728189798120336</c:v>
                </c:pt>
                <c:pt idx="1664">
                  <c:v>0.33571896131684081</c:v>
                </c:pt>
                <c:pt idx="1665">
                  <c:v>0.12757320530039953</c:v>
                </c:pt>
                <c:pt idx="1666">
                  <c:v>4.8477818014151811E-2</c:v>
                </c:pt>
                <c:pt idx="1667">
                  <c:v>1.842157084537769E-2</c:v>
                </c:pt>
                <c:pt idx="1668">
                  <c:v>7.0001969212435235E-3</c:v>
                </c:pt>
                <c:pt idx="1669">
                  <c:v>2.660074830072539E-3</c:v>
                </c:pt>
                <c:pt idx="1670">
                  <c:v>1.010828435427565E-3</c:v>
                </c:pt>
                <c:pt idx="1671">
                  <c:v>4.8398780916374315</c:v>
                </c:pt>
                <c:pt idx="1672">
                  <c:v>7.5680700247332062</c:v>
                </c:pt>
                <c:pt idx="1673">
                  <c:v>4.1944246163491714</c:v>
                </c:pt>
                <c:pt idx="1674">
                  <c:v>6.5679219395403399</c:v>
                </c:pt>
                <c:pt idx="1675">
                  <c:v>8.0093160900280269E-6</c:v>
                </c:pt>
                <c:pt idx="1676">
                  <c:v>5.1122947831641401</c:v>
                </c:pt>
                <c:pt idx="1677">
                  <c:v>1.1565452434000473E-6</c:v>
                </c:pt>
                <c:pt idx="1678">
                  <c:v>4.3948719249201799E-7</c:v>
                </c:pt>
                <c:pt idx="1679">
                  <c:v>1.6700513314696685E-7</c:v>
                </c:pt>
                <c:pt idx="1680">
                  <c:v>6.3461950595847385E-8</c:v>
                </c:pt>
                <c:pt idx="1681">
                  <c:v>2.4115541226422013E-8</c:v>
                </c:pt>
                <c:pt idx="1682">
                  <c:v>9.1639056660403646E-9</c:v>
                </c:pt>
                <c:pt idx="1683">
                  <c:v>3.4822841530953377E-9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9AF-4A1C-B088-1BE473B67410}"/>
            </c:ext>
          </c:extLst>
        </c:ser>
        <c:ser>
          <c:idx val="1"/>
          <c:order val="1"/>
          <c:tx>
            <c:v>Observé </c:v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4"/>
            <c: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xVal>
            <c:numRef>
              <c:f>'MODEL - pluie - débit'!$A$6:$A$3401</c:f>
              <c:numCache>
                <c:formatCode>mmm\-yy</c:formatCode>
                <c:ptCount val="3396"/>
                <c:pt idx="0">
                  <c:v>22160</c:v>
                </c:pt>
                <c:pt idx="1">
                  <c:v>22190</c:v>
                </c:pt>
                <c:pt idx="2">
                  <c:v>22221</c:v>
                </c:pt>
                <c:pt idx="3">
                  <c:v>22251</c:v>
                </c:pt>
                <c:pt idx="4">
                  <c:v>22282</c:v>
                </c:pt>
                <c:pt idx="5">
                  <c:v>22313</c:v>
                </c:pt>
                <c:pt idx="6">
                  <c:v>22341</c:v>
                </c:pt>
                <c:pt idx="7">
                  <c:v>22372</c:v>
                </c:pt>
                <c:pt idx="8">
                  <c:v>22402</c:v>
                </c:pt>
                <c:pt idx="9">
                  <c:v>22433</c:v>
                </c:pt>
                <c:pt idx="10">
                  <c:v>22463</c:v>
                </c:pt>
                <c:pt idx="11">
                  <c:v>22494</c:v>
                </c:pt>
                <c:pt idx="12">
                  <c:v>22525</c:v>
                </c:pt>
                <c:pt idx="13">
                  <c:v>22555</c:v>
                </c:pt>
                <c:pt idx="14">
                  <c:v>22586</c:v>
                </c:pt>
                <c:pt idx="15">
                  <c:v>22616</c:v>
                </c:pt>
                <c:pt idx="16">
                  <c:v>22647</c:v>
                </c:pt>
                <c:pt idx="17">
                  <c:v>22678</c:v>
                </c:pt>
                <c:pt idx="18">
                  <c:v>22706</c:v>
                </c:pt>
                <c:pt idx="19">
                  <c:v>22737</c:v>
                </c:pt>
                <c:pt idx="20">
                  <c:v>22767</c:v>
                </c:pt>
                <c:pt idx="21">
                  <c:v>22798</c:v>
                </c:pt>
                <c:pt idx="22">
                  <c:v>22828</c:v>
                </c:pt>
                <c:pt idx="23">
                  <c:v>22859</c:v>
                </c:pt>
                <c:pt idx="24">
                  <c:v>22890</c:v>
                </c:pt>
                <c:pt idx="25">
                  <c:v>22920</c:v>
                </c:pt>
                <c:pt idx="26">
                  <c:v>22951</c:v>
                </c:pt>
                <c:pt idx="27">
                  <c:v>22981</c:v>
                </c:pt>
                <c:pt idx="28">
                  <c:v>23012</c:v>
                </c:pt>
                <c:pt idx="29">
                  <c:v>23043</c:v>
                </c:pt>
                <c:pt idx="30">
                  <c:v>23071</c:v>
                </c:pt>
                <c:pt idx="31">
                  <c:v>23102</c:v>
                </c:pt>
                <c:pt idx="32">
                  <c:v>23132</c:v>
                </c:pt>
                <c:pt idx="33">
                  <c:v>23163</c:v>
                </c:pt>
                <c:pt idx="34">
                  <c:v>23193</c:v>
                </c:pt>
                <c:pt idx="35">
                  <c:v>23224</c:v>
                </c:pt>
                <c:pt idx="36">
                  <c:v>23255</c:v>
                </c:pt>
                <c:pt idx="37">
                  <c:v>23285</c:v>
                </c:pt>
                <c:pt idx="38">
                  <c:v>23316</c:v>
                </c:pt>
                <c:pt idx="39">
                  <c:v>23346</c:v>
                </c:pt>
                <c:pt idx="40">
                  <c:v>23377</c:v>
                </c:pt>
                <c:pt idx="41">
                  <c:v>23408</c:v>
                </c:pt>
                <c:pt idx="42">
                  <c:v>23437</c:v>
                </c:pt>
                <c:pt idx="43">
                  <c:v>23468</c:v>
                </c:pt>
                <c:pt idx="44">
                  <c:v>23498</c:v>
                </c:pt>
                <c:pt idx="45">
                  <c:v>23529</c:v>
                </c:pt>
                <c:pt idx="46">
                  <c:v>23559</c:v>
                </c:pt>
                <c:pt idx="47">
                  <c:v>23590</c:v>
                </c:pt>
                <c:pt idx="48">
                  <c:v>23621</c:v>
                </c:pt>
                <c:pt idx="49">
                  <c:v>23651</c:v>
                </c:pt>
                <c:pt idx="50">
                  <c:v>23682</c:v>
                </c:pt>
                <c:pt idx="51">
                  <c:v>23712</c:v>
                </c:pt>
                <c:pt idx="52">
                  <c:v>23743</c:v>
                </c:pt>
                <c:pt idx="53">
                  <c:v>23774</c:v>
                </c:pt>
                <c:pt idx="54">
                  <c:v>23802</c:v>
                </c:pt>
                <c:pt idx="55">
                  <c:v>23833</c:v>
                </c:pt>
                <c:pt idx="56">
                  <c:v>23863</c:v>
                </c:pt>
                <c:pt idx="57">
                  <c:v>23894</c:v>
                </c:pt>
                <c:pt idx="58">
                  <c:v>23924</c:v>
                </c:pt>
                <c:pt idx="59">
                  <c:v>23955</c:v>
                </c:pt>
                <c:pt idx="60">
                  <c:v>23986</c:v>
                </c:pt>
                <c:pt idx="61">
                  <c:v>24016</c:v>
                </c:pt>
                <c:pt idx="62">
                  <c:v>24047</c:v>
                </c:pt>
                <c:pt idx="63">
                  <c:v>24077</c:v>
                </c:pt>
                <c:pt idx="64">
                  <c:v>24108</c:v>
                </c:pt>
                <c:pt idx="65">
                  <c:v>24139</c:v>
                </c:pt>
                <c:pt idx="66">
                  <c:v>24167</c:v>
                </c:pt>
                <c:pt idx="67">
                  <c:v>24198</c:v>
                </c:pt>
                <c:pt idx="68">
                  <c:v>24228</c:v>
                </c:pt>
                <c:pt idx="69">
                  <c:v>24259</c:v>
                </c:pt>
                <c:pt idx="70">
                  <c:v>24289</c:v>
                </c:pt>
                <c:pt idx="71">
                  <c:v>24320</c:v>
                </c:pt>
                <c:pt idx="72">
                  <c:v>24351</c:v>
                </c:pt>
                <c:pt idx="73">
                  <c:v>24381</c:v>
                </c:pt>
                <c:pt idx="74">
                  <c:v>24412</c:v>
                </c:pt>
                <c:pt idx="75">
                  <c:v>24442</c:v>
                </c:pt>
                <c:pt idx="76">
                  <c:v>24473</c:v>
                </c:pt>
                <c:pt idx="77">
                  <c:v>24504</c:v>
                </c:pt>
                <c:pt idx="78">
                  <c:v>24532</c:v>
                </c:pt>
                <c:pt idx="79">
                  <c:v>24563</c:v>
                </c:pt>
                <c:pt idx="80">
                  <c:v>24593</c:v>
                </c:pt>
                <c:pt idx="81">
                  <c:v>24624</c:v>
                </c:pt>
                <c:pt idx="82">
                  <c:v>24654</c:v>
                </c:pt>
                <c:pt idx="83">
                  <c:v>24685</c:v>
                </c:pt>
                <c:pt idx="84">
                  <c:v>24716</c:v>
                </c:pt>
                <c:pt idx="85">
                  <c:v>24746</c:v>
                </c:pt>
                <c:pt idx="86">
                  <c:v>24777</c:v>
                </c:pt>
                <c:pt idx="87">
                  <c:v>24807</c:v>
                </c:pt>
                <c:pt idx="88">
                  <c:v>24838</c:v>
                </c:pt>
                <c:pt idx="89">
                  <c:v>24869</c:v>
                </c:pt>
                <c:pt idx="90">
                  <c:v>24898</c:v>
                </c:pt>
                <c:pt idx="91">
                  <c:v>24929</c:v>
                </c:pt>
                <c:pt idx="92">
                  <c:v>24959</c:v>
                </c:pt>
                <c:pt idx="93">
                  <c:v>24990</c:v>
                </c:pt>
                <c:pt idx="94">
                  <c:v>25020</c:v>
                </c:pt>
                <c:pt idx="95">
                  <c:v>25051</c:v>
                </c:pt>
                <c:pt idx="96">
                  <c:v>25082</c:v>
                </c:pt>
                <c:pt idx="97">
                  <c:v>25112</c:v>
                </c:pt>
                <c:pt idx="98">
                  <c:v>25143</c:v>
                </c:pt>
                <c:pt idx="99">
                  <c:v>25173</c:v>
                </c:pt>
                <c:pt idx="100">
                  <c:v>25204</c:v>
                </c:pt>
                <c:pt idx="101">
                  <c:v>25235</c:v>
                </c:pt>
                <c:pt idx="102">
                  <c:v>25263</c:v>
                </c:pt>
                <c:pt idx="103">
                  <c:v>25294</c:v>
                </c:pt>
                <c:pt idx="104">
                  <c:v>25324</c:v>
                </c:pt>
                <c:pt idx="105">
                  <c:v>25355</c:v>
                </c:pt>
                <c:pt idx="106">
                  <c:v>25385</c:v>
                </c:pt>
                <c:pt idx="107">
                  <c:v>25416</c:v>
                </c:pt>
                <c:pt idx="108">
                  <c:v>25447</c:v>
                </c:pt>
                <c:pt idx="109">
                  <c:v>25477</c:v>
                </c:pt>
                <c:pt idx="110">
                  <c:v>25508</c:v>
                </c:pt>
                <c:pt idx="111">
                  <c:v>25538</c:v>
                </c:pt>
                <c:pt idx="112">
                  <c:v>25569</c:v>
                </c:pt>
                <c:pt idx="113">
                  <c:v>25600</c:v>
                </c:pt>
                <c:pt idx="114">
                  <c:v>25628</c:v>
                </c:pt>
                <c:pt idx="115">
                  <c:v>25659</c:v>
                </c:pt>
                <c:pt idx="116">
                  <c:v>25689</c:v>
                </c:pt>
                <c:pt idx="117">
                  <c:v>25720</c:v>
                </c:pt>
                <c:pt idx="118">
                  <c:v>25750</c:v>
                </c:pt>
                <c:pt idx="119">
                  <c:v>25781</c:v>
                </c:pt>
                <c:pt idx="120">
                  <c:v>25812</c:v>
                </c:pt>
                <c:pt idx="121">
                  <c:v>25842</c:v>
                </c:pt>
                <c:pt idx="122">
                  <c:v>25873</c:v>
                </c:pt>
                <c:pt idx="123">
                  <c:v>25903</c:v>
                </c:pt>
                <c:pt idx="124">
                  <c:v>25934</c:v>
                </c:pt>
                <c:pt idx="125">
                  <c:v>25965</c:v>
                </c:pt>
                <c:pt idx="126">
                  <c:v>25993</c:v>
                </c:pt>
                <c:pt idx="127">
                  <c:v>26024</c:v>
                </c:pt>
                <c:pt idx="128">
                  <c:v>26054</c:v>
                </c:pt>
                <c:pt idx="129">
                  <c:v>26085</c:v>
                </c:pt>
                <c:pt idx="130">
                  <c:v>26115</c:v>
                </c:pt>
                <c:pt idx="131">
                  <c:v>26146</c:v>
                </c:pt>
                <c:pt idx="132">
                  <c:v>26177</c:v>
                </c:pt>
                <c:pt idx="133">
                  <c:v>26207</c:v>
                </c:pt>
                <c:pt idx="134">
                  <c:v>26238</c:v>
                </c:pt>
                <c:pt idx="135">
                  <c:v>26268</c:v>
                </c:pt>
                <c:pt idx="136">
                  <c:v>26299</c:v>
                </c:pt>
                <c:pt idx="137">
                  <c:v>26330</c:v>
                </c:pt>
                <c:pt idx="138">
                  <c:v>26359</c:v>
                </c:pt>
                <c:pt idx="139">
                  <c:v>26390</c:v>
                </c:pt>
                <c:pt idx="140">
                  <c:v>26420</c:v>
                </c:pt>
                <c:pt idx="141">
                  <c:v>26451</c:v>
                </c:pt>
                <c:pt idx="142">
                  <c:v>26481</c:v>
                </c:pt>
                <c:pt idx="143">
                  <c:v>26512</c:v>
                </c:pt>
                <c:pt idx="144">
                  <c:v>26543</c:v>
                </c:pt>
                <c:pt idx="145">
                  <c:v>26573</c:v>
                </c:pt>
                <c:pt idx="146">
                  <c:v>26604</c:v>
                </c:pt>
                <c:pt idx="147">
                  <c:v>26634</c:v>
                </c:pt>
                <c:pt idx="148">
                  <c:v>26665</c:v>
                </c:pt>
                <c:pt idx="149">
                  <c:v>26696</c:v>
                </c:pt>
                <c:pt idx="150">
                  <c:v>26724</c:v>
                </c:pt>
                <c:pt idx="151">
                  <c:v>26755</c:v>
                </c:pt>
                <c:pt idx="152">
                  <c:v>26785</c:v>
                </c:pt>
                <c:pt idx="153">
                  <c:v>26816</c:v>
                </c:pt>
                <c:pt idx="154">
                  <c:v>26846</c:v>
                </c:pt>
                <c:pt idx="155">
                  <c:v>26877</c:v>
                </c:pt>
                <c:pt idx="156">
                  <c:v>26908</c:v>
                </c:pt>
                <c:pt idx="157">
                  <c:v>26938</c:v>
                </c:pt>
                <c:pt idx="158">
                  <c:v>26969</c:v>
                </c:pt>
                <c:pt idx="159">
                  <c:v>26999</c:v>
                </c:pt>
                <c:pt idx="160">
                  <c:v>27030</c:v>
                </c:pt>
                <c:pt idx="161">
                  <c:v>27061</c:v>
                </c:pt>
                <c:pt idx="162">
                  <c:v>27089</c:v>
                </c:pt>
                <c:pt idx="163">
                  <c:v>27120</c:v>
                </c:pt>
                <c:pt idx="164">
                  <c:v>27150</c:v>
                </c:pt>
                <c:pt idx="165">
                  <c:v>27181</c:v>
                </c:pt>
                <c:pt idx="166">
                  <c:v>27211</c:v>
                </c:pt>
                <c:pt idx="167">
                  <c:v>27242</c:v>
                </c:pt>
                <c:pt idx="168">
                  <c:v>27273</c:v>
                </c:pt>
                <c:pt idx="169">
                  <c:v>27303</c:v>
                </c:pt>
                <c:pt idx="170">
                  <c:v>27334</c:v>
                </c:pt>
                <c:pt idx="171">
                  <c:v>27364</c:v>
                </c:pt>
                <c:pt idx="172">
                  <c:v>27395</c:v>
                </c:pt>
                <c:pt idx="173">
                  <c:v>27426</c:v>
                </c:pt>
                <c:pt idx="174">
                  <c:v>27454</c:v>
                </c:pt>
                <c:pt idx="175">
                  <c:v>27485</c:v>
                </c:pt>
                <c:pt idx="176">
                  <c:v>27515</c:v>
                </c:pt>
                <c:pt idx="177">
                  <c:v>27546</c:v>
                </c:pt>
                <c:pt idx="178">
                  <c:v>27576</c:v>
                </c:pt>
                <c:pt idx="179">
                  <c:v>27607</c:v>
                </c:pt>
                <c:pt idx="180">
                  <c:v>27638</c:v>
                </c:pt>
                <c:pt idx="181">
                  <c:v>27668</c:v>
                </c:pt>
                <c:pt idx="182">
                  <c:v>27699</c:v>
                </c:pt>
                <c:pt idx="183">
                  <c:v>27729</c:v>
                </c:pt>
                <c:pt idx="184">
                  <c:v>27760</c:v>
                </c:pt>
                <c:pt idx="185">
                  <c:v>27791</c:v>
                </c:pt>
                <c:pt idx="186">
                  <c:v>27820</c:v>
                </c:pt>
                <c:pt idx="187">
                  <c:v>27851</c:v>
                </c:pt>
                <c:pt idx="188">
                  <c:v>27881</c:v>
                </c:pt>
                <c:pt idx="189">
                  <c:v>27912</c:v>
                </c:pt>
                <c:pt idx="190">
                  <c:v>27942</c:v>
                </c:pt>
                <c:pt idx="191">
                  <c:v>27973</c:v>
                </c:pt>
                <c:pt idx="192">
                  <c:v>28004</c:v>
                </c:pt>
                <c:pt idx="193">
                  <c:v>28034</c:v>
                </c:pt>
                <c:pt idx="194">
                  <c:v>28065</c:v>
                </c:pt>
                <c:pt idx="195">
                  <c:v>28095</c:v>
                </c:pt>
                <c:pt idx="196">
                  <c:v>28126</c:v>
                </c:pt>
                <c:pt idx="197">
                  <c:v>28157</c:v>
                </c:pt>
                <c:pt idx="198">
                  <c:v>28185</c:v>
                </c:pt>
                <c:pt idx="199">
                  <c:v>28216</c:v>
                </c:pt>
                <c:pt idx="200">
                  <c:v>28246</c:v>
                </c:pt>
                <c:pt idx="201">
                  <c:v>28277</c:v>
                </c:pt>
                <c:pt idx="202">
                  <c:v>28307</c:v>
                </c:pt>
                <c:pt idx="203">
                  <c:v>28338</c:v>
                </c:pt>
                <c:pt idx="204">
                  <c:v>28369</c:v>
                </c:pt>
                <c:pt idx="205">
                  <c:v>28399</c:v>
                </c:pt>
                <c:pt idx="206">
                  <c:v>28430</c:v>
                </c:pt>
                <c:pt idx="207">
                  <c:v>28460</c:v>
                </c:pt>
                <c:pt idx="208">
                  <c:v>28491</c:v>
                </c:pt>
                <c:pt idx="209">
                  <c:v>28522</c:v>
                </c:pt>
                <c:pt idx="210">
                  <c:v>28550</c:v>
                </c:pt>
                <c:pt idx="211">
                  <c:v>28581</c:v>
                </c:pt>
                <c:pt idx="212">
                  <c:v>28611</c:v>
                </c:pt>
                <c:pt idx="213">
                  <c:v>28642</c:v>
                </c:pt>
                <c:pt idx="214">
                  <c:v>28672</c:v>
                </c:pt>
                <c:pt idx="215">
                  <c:v>28703</c:v>
                </c:pt>
                <c:pt idx="216">
                  <c:v>28734</c:v>
                </c:pt>
                <c:pt idx="217">
                  <c:v>28764</c:v>
                </c:pt>
                <c:pt idx="218">
                  <c:v>28795</c:v>
                </c:pt>
                <c:pt idx="219">
                  <c:v>28825</c:v>
                </c:pt>
                <c:pt idx="220">
                  <c:v>28856</c:v>
                </c:pt>
                <c:pt idx="221">
                  <c:v>28887</c:v>
                </c:pt>
                <c:pt idx="222">
                  <c:v>28915</c:v>
                </c:pt>
                <c:pt idx="223">
                  <c:v>28946</c:v>
                </c:pt>
                <c:pt idx="224">
                  <c:v>28976</c:v>
                </c:pt>
                <c:pt idx="225">
                  <c:v>29007</c:v>
                </c:pt>
                <c:pt idx="226">
                  <c:v>29037</c:v>
                </c:pt>
                <c:pt idx="227">
                  <c:v>29068</c:v>
                </c:pt>
                <c:pt idx="228">
                  <c:v>29099</c:v>
                </c:pt>
                <c:pt idx="229">
                  <c:v>29129</c:v>
                </c:pt>
                <c:pt idx="230">
                  <c:v>29160</c:v>
                </c:pt>
                <c:pt idx="231">
                  <c:v>29190</c:v>
                </c:pt>
                <c:pt idx="232">
                  <c:v>29221</c:v>
                </c:pt>
                <c:pt idx="233">
                  <c:v>29252</c:v>
                </c:pt>
                <c:pt idx="234">
                  <c:v>29281</c:v>
                </c:pt>
                <c:pt idx="235">
                  <c:v>29312</c:v>
                </c:pt>
                <c:pt idx="236">
                  <c:v>29342</c:v>
                </c:pt>
                <c:pt idx="237">
                  <c:v>29373</c:v>
                </c:pt>
                <c:pt idx="238">
                  <c:v>29403</c:v>
                </c:pt>
                <c:pt idx="239">
                  <c:v>29434</c:v>
                </c:pt>
                <c:pt idx="240">
                  <c:v>29465</c:v>
                </c:pt>
                <c:pt idx="241">
                  <c:v>29495</c:v>
                </c:pt>
                <c:pt idx="242">
                  <c:v>29526</c:v>
                </c:pt>
                <c:pt idx="243">
                  <c:v>29556</c:v>
                </c:pt>
                <c:pt idx="244">
                  <c:v>29587</c:v>
                </c:pt>
                <c:pt idx="245">
                  <c:v>29618</c:v>
                </c:pt>
                <c:pt idx="246">
                  <c:v>29646</c:v>
                </c:pt>
                <c:pt idx="247">
                  <c:v>29677</c:v>
                </c:pt>
                <c:pt idx="248">
                  <c:v>29707</c:v>
                </c:pt>
                <c:pt idx="249">
                  <c:v>29738</c:v>
                </c:pt>
                <c:pt idx="250">
                  <c:v>29768</c:v>
                </c:pt>
                <c:pt idx="251">
                  <c:v>29799</c:v>
                </c:pt>
                <c:pt idx="252">
                  <c:v>29830</c:v>
                </c:pt>
                <c:pt idx="253">
                  <c:v>29860</c:v>
                </c:pt>
                <c:pt idx="254">
                  <c:v>29891</c:v>
                </c:pt>
                <c:pt idx="255">
                  <c:v>29921</c:v>
                </c:pt>
                <c:pt idx="256">
                  <c:v>29952</c:v>
                </c:pt>
                <c:pt idx="257">
                  <c:v>29983</c:v>
                </c:pt>
                <c:pt idx="258">
                  <c:v>30011</c:v>
                </c:pt>
                <c:pt idx="259">
                  <c:v>30042</c:v>
                </c:pt>
                <c:pt idx="260">
                  <c:v>30072</c:v>
                </c:pt>
                <c:pt idx="261">
                  <c:v>30103</c:v>
                </c:pt>
                <c:pt idx="262">
                  <c:v>30133</c:v>
                </c:pt>
                <c:pt idx="263">
                  <c:v>30164</c:v>
                </c:pt>
                <c:pt idx="264">
                  <c:v>30195</c:v>
                </c:pt>
                <c:pt idx="265">
                  <c:v>30225</c:v>
                </c:pt>
                <c:pt idx="266">
                  <c:v>30256</c:v>
                </c:pt>
                <c:pt idx="267">
                  <c:v>30286</c:v>
                </c:pt>
                <c:pt idx="268">
                  <c:v>30317</c:v>
                </c:pt>
                <c:pt idx="269">
                  <c:v>30348</c:v>
                </c:pt>
                <c:pt idx="270">
                  <c:v>30376</c:v>
                </c:pt>
                <c:pt idx="271">
                  <c:v>30407</c:v>
                </c:pt>
                <c:pt idx="272">
                  <c:v>30437</c:v>
                </c:pt>
                <c:pt idx="273">
                  <c:v>30468</c:v>
                </c:pt>
                <c:pt idx="274">
                  <c:v>30498</c:v>
                </c:pt>
                <c:pt idx="275">
                  <c:v>30529</c:v>
                </c:pt>
                <c:pt idx="276">
                  <c:v>30560</c:v>
                </c:pt>
                <c:pt idx="277">
                  <c:v>30590</c:v>
                </c:pt>
                <c:pt idx="278">
                  <c:v>30621</c:v>
                </c:pt>
                <c:pt idx="279">
                  <c:v>30651</c:v>
                </c:pt>
                <c:pt idx="280">
                  <c:v>30682</c:v>
                </c:pt>
                <c:pt idx="281">
                  <c:v>30713</c:v>
                </c:pt>
                <c:pt idx="282">
                  <c:v>30742</c:v>
                </c:pt>
                <c:pt idx="283">
                  <c:v>30773</c:v>
                </c:pt>
                <c:pt idx="284">
                  <c:v>30803</c:v>
                </c:pt>
                <c:pt idx="285">
                  <c:v>30834</c:v>
                </c:pt>
                <c:pt idx="286">
                  <c:v>30864</c:v>
                </c:pt>
                <c:pt idx="287">
                  <c:v>30895</c:v>
                </c:pt>
                <c:pt idx="288">
                  <c:v>30926</c:v>
                </c:pt>
                <c:pt idx="289">
                  <c:v>30956</c:v>
                </c:pt>
                <c:pt idx="290">
                  <c:v>30987</c:v>
                </c:pt>
                <c:pt idx="291">
                  <c:v>31017</c:v>
                </c:pt>
                <c:pt idx="292">
                  <c:v>31048</c:v>
                </c:pt>
                <c:pt idx="293">
                  <c:v>31079</c:v>
                </c:pt>
                <c:pt idx="294">
                  <c:v>31107</c:v>
                </c:pt>
                <c:pt idx="295">
                  <c:v>31138</c:v>
                </c:pt>
                <c:pt idx="296">
                  <c:v>31168</c:v>
                </c:pt>
                <c:pt idx="297">
                  <c:v>31199</c:v>
                </c:pt>
                <c:pt idx="298">
                  <c:v>31229</c:v>
                </c:pt>
                <c:pt idx="299">
                  <c:v>31260</c:v>
                </c:pt>
                <c:pt idx="300">
                  <c:v>31291</c:v>
                </c:pt>
                <c:pt idx="301">
                  <c:v>31321</c:v>
                </c:pt>
                <c:pt idx="302">
                  <c:v>31352</c:v>
                </c:pt>
                <c:pt idx="303">
                  <c:v>31382</c:v>
                </c:pt>
                <c:pt idx="304">
                  <c:v>31413</c:v>
                </c:pt>
                <c:pt idx="305">
                  <c:v>31444</c:v>
                </c:pt>
                <c:pt idx="306">
                  <c:v>31472</c:v>
                </c:pt>
                <c:pt idx="307">
                  <c:v>31503</c:v>
                </c:pt>
                <c:pt idx="308">
                  <c:v>31533</c:v>
                </c:pt>
                <c:pt idx="309">
                  <c:v>31564</c:v>
                </c:pt>
                <c:pt idx="310">
                  <c:v>31594</c:v>
                </c:pt>
                <c:pt idx="311">
                  <c:v>31625</c:v>
                </c:pt>
                <c:pt idx="312">
                  <c:v>31656</c:v>
                </c:pt>
                <c:pt idx="313">
                  <c:v>31686</c:v>
                </c:pt>
                <c:pt idx="314">
                  <c:v>31717</c:v>
                </c:pt>
                <c:pt idx="315">
                  <c:v>31747</c:v>
                </c:pt>
                <c:pt idx="316">
                  <c:v>31778</c:v>
                </c:pt>
                <c:pt idx="317">
                  <c:v>31809</c:v>
                </c:pt>
                <c:pt idx="318">
                  <c:v>31837</c:v>
                </c:pt>
                <c:pt idx="319">
                  <c:v>31868</c:v>
                </c:pt>
                <c:pt idx="320">
                  <c:v>31898</c:v>
                </c:pt>
                <c:pt idx="321">
                  <c:v>31929</c:v>
                </c:pt>
                <c:pt idx="322">
                  <c:v>31959</c:v>
                </c:pt>
                <c:pt idx="323">
                  <c:v>31990</c:v>
                </c:pt>
                <c:pt idx="324">
                  <c:v>32021</c:v>
                </c:pt>
                <c:pt idx="325">
                  <c:v>32051</c:v>
                </c:pt>
                <c:pt idx="326">
                  <c:v>32082</c:v>
                </c:pt>
                <c:pt idx="327">
                  <c:v>32112</c:v>
                </c:pt>
                <c:pt idx="328">
                  <c:v>32143</c:v>
                </c:pt>
                <c:pt idx="329">
                  <c:v>32174</c:v>
                </c:pt>
                <c:pt idx="330">
                  <c:v>32203</c:v>
                </c:pt>
                <c:pt idx="331">
                  <c:v>32234</c:v>
                </c:pt>
                <c:pt idx="332">
                  <c:v>32264</c:v>
                </c:pt>
                <c:pt idx="333">
                  <c:v>32295</c:v>
                </c:pt>
                <c:pt idx="334">
                  <c:v>32325</c:v>
                </c:pt>
                <c:pt idx="335">
                  <c:v>32356</c:v>
                </c:pt>
                <c:pt idx="336">
                  <c:v>32387</c:v>
                </c:pt>
                <c:pt idx="337">
                  <c:v>32417</c:v>
                </c:pt>
                <c:pt idx="338">
                  <c:v>32448</c:v>
                </c:pt>
                <c:pt idx="339">
                  <c:v>32478</c:v>
                </c:pt>
                <c:pt idx="340">
                  <c:v>32509</c:v>
                </c:pt>
                <c:pt idx="341">
                  <c:v>32540</c:v>
                </c:pt>
                <c:pt idx="342">
                  <c:v>32568</c:v>
                </c:pt>
                <c:pt idx="343">
                  <c:v>32599</c:v>
                </c:pt>
                <c:pt idx="344">
                  <c:v>32629</c:v>
                </c:pt>
                <c:pt idx="345">
                  <c:v>32660</c:v>
                </c:pt>
                <c:pt idx="346">
                  <c:v>32690</c:v>
                </c:pt>
                <c:pt idx="347">
                  <c:v>32721</c:v>
                </c:pt>
                <c:pt idx="348">
                  <c:v>32752</c:v>
                </c:pt>
                <c:pt idx="349">
                  <c:v>32782</c:v>
                </c:pt>
                <c:pt idx="350">
                  <c:v>32813</c:v>
                </c:pt>
                <c:pt idx="351">
                  <c:v>32843</c:v>
                </c:pt>
                <c:pt idx="352">
                  <c:v>32874</c:v>
                </c:pt>
                <c:pt idx="353">
                  <c:v>32905</c:v>
                </c:pt>
                <c:pt idx="354">
                  <c:v>32933</c:v>
                </c:pt>
                <c:pt idx="355">
                  <c:v>32964</c:v>
                </c:pt>
                <c:pt idx="356">
                  <c:v>32994</c:v>
                </c:pt>
                <c:pt idx="357">
                  <c:v>33025</c:v>
                </c:pt>
                <c:pt idx="358">
                  <c:v>33055</c:v>
                </c:pt>
                <c:pt idx="359">
                  <c:v>33086</c:v>
                </c:pt>
                <c:pt idx="360">
                  <c:v>33117</c:v>
                </c:pt>
                <c:pt idx="361">
                  <c:v>33147</c:v>
                </c:pt>
                <c:pt idx="362">
                  <c:v>33178</c:v>
                </c:pt>
                <c:pt idx="363">
                  <c:v>33208</c:v>
                </c:pt>
                <c:pt idx="364">
                  <c:v>33239</c:v>
                </c:pt>
                <c:pt idx="365">
                  <c:v>33270</c:v>
                </c:pt>
                <c:pt idx="366">
                  <c:v>33298</c:v>
                </c:pt>
                <c:pt idx="367">
                  <c:v>33329</c:v>
                </c:pt>
                <c:pt idx="368">
                  <c:v>33359</c:v>
                </c:pt>
                <c:pt idx="369">
                  <c:v>33390</c:v>
                </c:pt>
                <c:pt idx="370">
                  <c:v>33420</c:v>
                </c:pt>
                <c:pt idx="371">
                  <c:v>33451</c:v>
                </c:pt>
                <c:pt idx="372">
                  <c:v>33482</c:v>
                </c:pt>
                <c:pt idx="373">
                  <c:v>33512</c:v>
                </c:pt>
                <c:pt idx="374">
                  <c:v>33543</c:v>
                </c:pt>
                <c:pt idx="375">
                  <c:v>33573</c:v>
                </c:pt>
                <c:pt idx="376">
                  <c:v>33604</c:v>
                </c:pt>
                <c:pt idx="377">
                  <c:v>33635</c:v>
                </c:pt>
                <c:pt idx="378">
                  <c:v>33664</c:v>
                </c:pt>
                <c:pt idx="379">
                  <c:v>33695</c:v>
                </c:pt>
                <c:pt idx="380">
                  <c:v>33725</c:v>
                </c:pt>
                <c:pt idx="381">
                  <c:v>33756</c:v>
                </c:pt>
                <c:pt idx="382">
                  <c:v>33786</c:v>
                </c:pt>
                <c:pt idx="383">
                  <c:v>33817</c:v>
                </c:pt>
                <c:pt idx="384">
                  <c:v>33848</c:v>
                </c:pt>
                <c:pt idx="385">
                  <c:v>33878</c:v>
                </c:pt>
                <c:pt idx="386">
                  <c:v>33909</c:v>
                </c:pt>
                <c:pt idx="387">
                  <c:v>33939</c:v>
                </c:pt>
                <c:pt idx="388">
                  <c:v>33970</c:v>
                </c:pt>
                <c:pt idx="389">
                  <c:v>34001</c:v>
                </c:pt>
                <c:pt idx="390">
                  <c:v>34029</c:v>
                </c:pt>
                <c:pt idx="391">
                  <c:v>34060</c:v>
                </c:pt>
                <c:pt idx="392">
                  <c:v>34090</c:v>
                </c:pt>
                <c:pt idx="393">
                  <c:v>34121</c:v>
                </c:pt>
                <c:pt idx="394">
                  <c:v>34151</c:v>
                </c:pt>
                <c:pt idx="395">
                  <c:v>34182</c:v>
                </c:pt>
                <c:pt idx="396">
                  <c:v>34213</c:v>
                </c:pt>
                <c:pt idx="397">
                  <c:v>34243</c:v>
                </c:pt>
                <c:pt idx="398">
                  <c:v>34274</c:v>
                </c:pt>
                <c:pt idx="399">
                  <c:v>34304</c:v>
                </c:pt>
                <c:pt idx="400">
                  <c:v>34335</c:v>
                </c:pt>
                <c:pt idx="401">
                  <c:v>34366</c:v>
                </c:pt>
                <c:pt idx="402">
                  <c:v>34394</c:v>
                </c:pt>
                <c:pt idx="403">
                  <c:v>34425</c:v>
                </c:pt>
                <c:pt idx="404">
                  <c:v>34455</c:v>
                </c:pt>
                <c:pt idx="405">
                  <c:v>34486</c:v>
                </c:pt>
                <c:pt idx="406">
                  <c:v>34516</c:v>
                </c:pt>
                <c:pt idx="407">
                  <c:v>34547</c:v>
                </c:pt>
                <c:pt idx="408">
                  <c:v>34578</c:v>
                </c:pt>
                <c:pt idx="409">
                  <c:v>34608</c:v>
                </c:pt>
                <c:pt idx="410">
                  <c:v>34639</c:v>
                </c:pt>
                <c:pt idx="411">
                  <c:v>34669</c:v>
                </c:pt>
                <c:pt idx="412">
                  <c:v>34700</c:v>
                </c:pt>
                <c:pt idx="413">
                  <c:v>34731</c:v>
                </c:pt>
                <c:pt idx="414">
                  <c:v>34759</c:v>
                </c:pt>
                <c:pt idx="415">
                  <c:v>34790</c:v>
                </c:pt>
                <c:pt idx="416">
                  <c:v>34820</c:v>
                </c:pt>
                <c:pt idx="417">
                  <c:v>34851</c:v>
                </c:pt>
                <c:pt idx="418">
                  <c:v>34881</c:v>
                </c:pt>
                <c:pt idx="419">
                  <c:v>34912</c:v>
                </c:pt>
                <c:pt idx="420">
                  <c:v>34943</c:v>
                </c:pt>
                <c:pt idx="421">
                  <c:v>34973</c:v>
                </c:pt>
                <c:pt idx="422">
                  <c:v>35004</c:v>
                </c:pt>
                <c:pt idx="423">
                  <c:v>35034</c:v>
                </c:pt>
                <c:pt idx="424">
                  <c:v>35065</c:v>
                </c:pt>
                <c:pt idx="425">
                  <c:v>35096</c:v>
                </c:pt>
                <c:pt idx="426">
                  <c:v>35125</c:v>
                </c:pt>
                <c:pt idx="427">
                  <c:v>35156</c:v>
                </c:pt>
                <c:pt idx="428">
                  <c:v>35186</c:v>
                </c:pt>
                <c:pt idx="429">
                  <c:v>35217</c:v>
                </c:pt>
                <c:pt idx="430">
                  <c:v>35247</c:v>
                </c:pt>
                <c:pt idx="431">
                  <c:v>35278</c:v>
                </c:pt>
                <c:pt idx="432">
                  <c:v>35309</c:v>
                </c:pt>
                <c:pt idx="433">
                  <c:v>35339</c:v>
                </c:pt>
                <c:pt idx="434">
                  <c:v>35370</c:v>
                </c:pt>
                <c:pt idx="435">
                  <c:v>35400</c:v>
                </c:pt>
                <c:pt idx="436">
                  <c:v>35431</c:v>
                </c:pt>
                <c:pt idx="437">
                  <c:v>35462</c:v>
                </c:pt>
                <c:pt idx="438">
                  <c:v>35490</c:v>
                </c:pt>
                <c:pt idx="439">
                  <c:v>35521</c:v>
                </c:pt>
                <c:pt idx="440">
                  <c:v>35551</c:v>
                </c:pt>
                <c:pt idx="441">
                  <c:v>35582</c:v>
                </c:pt>
                <c:pt idx="442">
                  <c:v>35612</c:v>
                </c:pt>
                <c:pt idx="443">
                  <c:v>35643</c:v>
                </c:pt>
                <c:pt idx="444">
                  <c:v>35674</c:v>
                </c:pt>
                <c:pt idx="445">
                  <c:v>35704</c:v>
                </c:pt>
                <c:pt idx="446">
                  <c:v>35735</c:v>
                </c:pt>
                <c:pt idx="447">
                  <c:v>35765</c:v>
                </c:pt>
                <c:pt idx="448">
                  <c:v>35796</c:v>
                </c:pt>
                <c:pt idx="449">
                  <c:v>35827</c:v>
                </c:pt>
                <c:pt idx="450">
                  <c:v>35855</c:v>
                </c:pt>
                <c:pt idx="451">
                  <c:v>35886</c:v>
                </c:pt>
                <c:pt idx="452">
                  <c:v>35916</c:v>
                </c:pt>
                <c:pt idx="453">
                  <c:v>35947</c:v>
                </c:pt>
                <c:pt idx="454">
                  <c:v>35977</c:v>
                </c:pt>
                <c:pt idx="455">
                  <c:v>36008</c:v>
                </c:pt>
                <c:pt idx="456">
                  <c:v>36039</c:v>
                </c:pt>
                <c:pt idx="457">
                  <c:v>36069</c:v>
                </c:pt>
                <c:pt idx="458">
                  <c:v>36100</c:v>
                </c:pt>
                <c:pt idx="459">
                  <c:v>36130</c:v>
                </c:pt>
                <c:pt idx="460">
                  <c:v>36161</c:v>
                </c:pt>
                <c:pt idx="461">
                  <c:v>36192</c:v>
                </c:pt>
                <c:pt idx="462">
                  <c:v>36220</c:v>
                </c:pt>
                <c:pt idx="463">
                  <c:v>36251</c:v>
                </c:pt>
                <c:pt idx="464">
                  <c:v>36281</c:v>
                </c:pt>
                <c:pt idx="465">
                  <c:v>36312</c:v>
                </c:pt>
                <c:pt idx="466">
                  <c:v>36342</c:v>
                </c:pt>
                <c:pt idx="467">
                  <c:v>36373</c:v>
                </c:pt>
                <c:pt idx="468">
                  <c:v>36404</c:v>
                </c:pt>
                <c:pt idx="469">
                  <c:v>36434</c:v>
                </c:pt>
                <c:pt idx="470">
                  <c:v>36465</c:v>
                </c:pt>
                <c:pt idx="471">
                  <c:v>36495</c:v>
                </c:pt>
                <c:pt idx="472">
                  <c:v>36526</c:v>
                </c:pt>
                <c:pt idx="473">
                  <c:v>36557</c:v>
                </c:pt>
                <c:pt idx="474">
                  <c:v>36586</c:v>
                </c:pt>
                <c:pt idx="475">
                  <c:v>36617</c:v>
                </c:pt>
                <c:pt idx="476">
                  <c:v>36647</c:v>
                </c:pt>
                <c:pt idx="477">
                  <c:v>36678</c:v>
                </c:pt>
                <c:pt idx="478">
                  <c:v>36708</c:v>
                </c:pt>
                <c:pt idx="479">
                  <c:v>36739</c:v>
                </c:pt>
                <c:pt idx="480">
                  <c:v>36770</c:v>
                </c:pt>
                <c:pt idx="481">
                  <c:v>36800</c:v>
                </c:pt>
                <c:pt idx="482">
                  <c:v>36831</c:v>
                </c:pt>
                <c:pt idx="483">
                  <c:v>36861</c:v>
                </c:pt>
                <c:pt idx="484">
                  <c:v>36892</c:v>
                </c:pt>
                <c:pt idx="485">
                  <c:v>36923</c:v>
                </c:pt>
                <c:pt idx="486">
                  <c:v>36951</c:v>
                </c:pt>
                <c:pt idx="487">
                  <c:v>36982</c:v>
                </c:pt>
                <c:pt idx="488">
                  <c:v>37012</c:v>
                </c:pt>
                <c:pt idx="489">
                  <c:v>37043</c:v>
                </c:pt>
                <c:pt idx="490">
                  <c:v>37073</c:v>
                </c:pt>
                <c:pt idx="491">
                  <c:v>37104</c:v>
                </c:pt>
                <c:pt idx="492">
                  <c:v>37135</c:v>
                </c:pt>
                <c:pt idx="493">
                  <c:v>37165</c:v>
                </c:pt>
                <c:pt idx="494">
                  <c:v>37196</c:v>
                </c:pt>
                <c:pt idx="495">
                  <c:v>37226</c:v>
                </c:pt>
                <c:pt idx="496">
                  <c:v>37257</c:v>
                </c:pt>
                <c:pt idx="497">
                  <c:v>37288</c:v>
                </c:pt>
                <c:pt idx="498">
                  <c:v>37316</c:v>
                </c:pt>
                <c:pt idx="499">
                  <c:v>37347</c:v>
                </c:pt>
                <c:pt idx="500">
                  <c:v>37377</c:v>
                </c:pt>
                <c:pt idx="501">
                  <c:v>37408</c:v>
                </c:pt>
                <c:pt idx="502">
                  <c:v>37438</c:v>
                </c:pt>
                <c:pt idx="503">
                  <c:v>37469</c:v>
                </c:pt>
                <c:pt idx="504">
                  <c:v>37500</c:v>
                </c:pt>
                <c:pt idx="505">
                  <c:v>37530</c:v>
                </c:pt>
                <c:pt idx="506">
                  <c:v>37561</c:v>
                </c:pt>
                <c:pt idx="507">
                  <c:v>37591</c:v>
                </c:pt>
                <c:pt idx="508">
                  <c:v>37622</c:v>
                </c:pt>
                <c:pt idx="509">
                  <c:v>37653</c:v>
                </c:pt>
                <c:pt idx="510">
                  <c:v>37681</c:v>
                </c:pt>
                <c:pt idx="511">
                  <c:v>37712</c:v>
                </c:pt>
                <c:pt idx="512">
                  <c:v>37742</c:v>
                </c:pt>
                <c:pt idx="513">
                  <c:v>37773</c:v>
                </c:pt>
                <c:pt idx="514">
                  <c:v>37803</c:v>
                </c:pt>
                <c:pt idx="515">
                  <c:v>37834</c:v>
                </c:pt>
                <c:pt idx="516">
                  <c:v>37865</c:v>
                </c:pt>
                <c:pt idx="517">
                  <c:v>37895</c:v>
                </c:pt>
                <c:pt idx="518">
                  <c:v>37926</c:v>
                </c:pt>
                <c:pt idx="519">
                  <c:v>37956</c:v>
                </c:pt>
                <c:pt idx="520">
                  <c:v>37987</c:v>
                </c:pt>
                <c:pt idx="521">
                  <c:v>38018</c:v>
                </c:pt>
                <c:pt idx="522">
                  <c:v>38047</c:v>
                </c:pt>
                <c:pt idx="523">
                  <c:v>38078</c:v>
                </c:pt>
                <c:pt idx="524">
                  <c:v>38108</c:v>
                </c:pt>
                <c:pt idx="525">
                  <c:v>38139</c:v>
                </c:pt>
                <c:pt idx="526">
                  <c:v>38169</c:v>
                </c:pt>
                <c:pt idx="527">
                  <c:v>38200</c:v>
                </c:pt>
                <c:pt idx="528">
                  <c:v>38231</c:v>
                </c:pt>
                <c:pt idx="529">
                  <c:v>38261</c:v>
                </c:pt>
                <c:pt idx="530">
                  <c:v>38292</c:v>
                </c:pt>
                <c:pt idx="531">
                  <c:v>38322</c:v>
                </c:pt>
                <c:pt idx="532">
                  <c:v>38353</c:v>
                </c:pt>
                <c:pt idx="533">
                  <c:v>38384</c:v>
                </c:pt>
                <c:pt idx="534">
                  <c:v>38412</c:v>
                </c:pt>
                <c:pt idx="535">
                  <c:v>38443</c:v>
                </c:pt>
                <c:pt idx="536">
                  <c:v>38473</c:v>
                </c:pt>
                <c:pt idx="537">
                  <c:v>38504</c:v>
                </c:pt>
                <c:pt idx="538">
                  <c:v>38534</c:v>
                </c:pt>
                <c:pt idx="539">
                  <c:v>38565</c:v>
                </c:pt>
                <c:pt idx="540">
                  <c:v>38596</c:v>
                </c:pt>
                <c:pt idx="541">
                  <c:v>38626</c:v>
                </c:pt>
                <c:pt idx="542">
                  <c:v>38657</c:v>
                </c:pt>
                <c:pt idx="543">
                  <c:v>38687</c:v>
                </c:pt>
                <c:pt idx="544">
                  <c:v>38718</c:v>
                </c:pt>
                <c:pt idx="545">
                  <c:v>38749</c:v>
                </c:pt>
                <c:pt idx="546">
                  <c:v>38777</c:v>
                </c:pt>
                <c:pt idx="547">
                  <c:v>38808</c:v>
                </c:pt>
                <c:pt idx="548">
                  <c:v>38838</c:v>
                </c:pt>
                <c:pt idx="549">
                  <c:v>38869</c:v>
                </c:pt>
                <c:pt idx="550">
                  <c:v>38899</c:v>
                </c:pt>
                <c:pt idx="551">
                  <c:v>38930</c:v>
                </c:pt>
                <c:pt idx="552">
                  <c:v>38961</c:v>
                </c:pt>
                <c:pt idx="553">
                  <c:v>38991</c:v>
                </c:pt>
                <c:pt idx="554">
                  <c:v>39022</c:v>
                </c:pt>
                <c:pt idx="555">
                  <c:v>39052</c:v>
                </c:pt>
                <c:pt idx="556">
                  <c:v>39083</c:v>
                </c:pt>
                <c:pt idx="557">
                  <c:v>39114</c:v>
                </c:pt>
                <c:pt idx="558">
                  <c:v>39142</c:v>
                </c:pt>
                <c:pt idx="559">
                  <c:v>39173</c:v>
                </c:pt>
                <c:pt idx="560">
                  <c:v>39203</c:v>
                </c:pt>
                <c:pt idx="561">
                  <c:v>39234</c:v>
                </c:pt>
                <c:pt idx="562">
                  <c:v>39264</c:v>
                </c:pt>
                <c:pt idx="563">
                  <c:v>39295</c:v>
                </c:pt>
                <c:pt idx="564">
                  <c:v>39326</c:v>
                </c:pt>
                <c:pt idx="565">
                  <c:v>39356</c:v>
                </c:pt>
                <c:pt idx="566">
                  <c:v>39387</c:v>
                </c:pt>
                <c:pt idx="567">
                  <c:v>39417</c:v>
                </c:pt>
                <c:pt idx="568">
                  <c:v>39448</c:v>
                </c:pt>
                <c:pt idx="569">
                  <c:v>39479</c:v>
                </c:pt>
                <c:pt idx="570">
                  <c:v>39508</c:v>
                </c:pt>
                <c:pt idx="571">
                  <c:v>39539</c:v>
                </c:pt>
                <c:pt idx="572">
                  <c:v>39569</c:v>
                </c:pt>
                <c:pt idx="573">
                  <c:v>39600</c:v>
                </c:pt>
                <c:pt idx="574">
                  <c:v>39630</c:v>
                </c:pt>
                <c:pt idx="575">
                  <c:v>39661</c:v>
                </c:pt>
                <c:pt idx="576">
                  <c:v>39692</c:v>
                </c:pt>
                <c:pt idx="577">
                  <c:v>39722</c:v>
                </c:pt>
                <c:pt idx="578">
                  <c:v>39753</c:v>
                </c:pt>
                <c:pt idx="579">
                  <c:v>39783</c:v>
                </c:pt>
                <c:pt idx="580">
                  <c:v>39814</c:v>
                </c:pt>
                <c:pt idx="581">
                  <c:v>39845</c:v>
                </c:pt>
                <c:pt idx="582">
                  <c:v>39873</c:v>
                </c:pt>
                <c:pt idx="583">
                  <c:v>39904</c:v>
                </c:pt>
                <c:pt idx="584">
                  <c:v>39934</c:v>
                </c:pt>
                <c:pt idx="585">
                  <c:v>39965</c:v>
                </c:pt>
                <c:pt idx="586">
                  <c:v>39995</c:v>
                </c:pt>
                <c:pt idx="587">
                  <c:v>40026</c:v>
                </c:pt>
                <c:pt idx="588">
                  <c:v>40057</c:v>
                </c:pt>
                <c:pt idx="589">
                  <c:v>40087</c:v>
                </c:pt>
                <c:pt idx="590">
                  <c:v>40118</c:v>
                </c:pt>
                <c:pt idx="591">
                  <c:v>40148</c:v>
                </c:pt>
                <c:pt idx="592">
                  <c:v>40179</c:v>
                </c:pt>
                <c:pt idx="593">
                  <c:v>40210</c:v>
                </c:pt>
                <c:pt idx="594">
                  <c:v>40238</c:v>
                </c:pt>
                <c:pt idx="595">
                  <c:v>40269</c:v>
                </c:pt>
                <c:pt idx="596">
                  <c:v>40299</c:v>
                </c:pt>
                <c:pt idx="597">
                  <c:v>40330</c:v>
                </c:pt>
                <c:pt idx="598">
                  <c:v>40360</c:v>
                </c:pt>
                <c:pt idx="599">
                  <c:v>40391</c:v>
                </c:pt>
                <c:pt idx="600">
                  <c:v>40422</c:v>
                </c:pt>
                <c:pt idx="601">
                  <c:v>40452</c:v>
                </c:pt>
                <c:pt idx="602">
                  <c:v>40483</c:v>
                </c:pt>
                <c:pt idx="603">
                  <c:v>40513</c:v>
                </c:pt>
                <c:pt idx="604">
                  <c:v>40544</c:v>
                </c:pt>
                <c:pt idx="605">
                  <c:v>40575</c:v>
                </c:pt>
                <c:pt idx="606">
                  <c:v>40603</c:v>
                </c:pt>
                <c:pt idx="607">
                  <c:v>40634</c:v>
                </c:pt>
                <c:pt idx="608">
                  <c:v>40664</c:v>
                </c:pt>
                <c:pt idx="609">
                  <c:v>40695</c:v>
                </c:pt>
                <c:pt idx="610">
                  <c:v>40725</c:v>
                </c:pt>
                <c:pt idx="611">
                  <c:v>40756</c:v>
                </c:pt>
                <c:pt idx="612">
                  <c:v>40787</c:v>
                </c:pt>
                <c:pt idx="613">
                  <c:v>40817</c:v>
                </c:pt>
                <c:pt idx="614">
                  <c:v>40848</c:v>
                </c:pt>
                <c:pt idx="615">
                  <c:v>40878</c:v>
                </c:pt>
                <c:pt idx="616">
                  <c:v>40909</c:v>
                </c:pt>
                <c:pt idx="617">
                  <c:v>40940</c:v>
                </c:pt>
                <c:pt idx="618">
                  <c:v>40969</c:v>
                </c:pt>
                <c:pt idx="619">
                  <c:v>41000</c:v>
                </c:pt>
                <c:pt idx="620">
                  <c:v>41030</c:v>
                </c:pt>
                <c:pt idx="621">
                  <c:v>41061</c:v>
                </c:pt>
                <c:pt idx="622">
                  <c:v>41091</c:v>
                </c:pt>
                <c:pt idx="623">
                  <c:v>41122</c:v>
                </c:pt>
                <c:pt idx="624">
                  <c:v>41153</c:v>
                </c:pt>
                <c:pt idx="625">
                  <c:v>41183</c:v>
                </c:pt>
                <c:pt idx="626">
                  <c:v>41214</c:v>
                </c:pt>
                <c:pt idx="627">
                  <c:v>41244</c:v>
                </c:pt>
                <c:pt idx="628">
                  <c:v>41275</c:v>
                </c:pt>
                <c:pt idx="629">
                  <c:v>41306</c:v>
                </c:pt>
                <c:pt idx="630">
                  <c:v>41334</c:v>
                </c:pt>
                <c:pt idx="631">
                  <c:v>41365</c:v>
                </c:pt>
                <c:pt idx="632">
                  <c:v>41395</c:v>
                </c:pt>
                <c:pt idx="633">
                  <c:v>41426</c:v>
                </c:pt>
                <c:pt idx="634">
                  <c:v>41456</c:v>
                </c:pt>
                <c:pt idx="635">
                  <c:v>41487</c:v>
                </c:pt>
                <c:pt idx="636">
                  <c:v>41518</c:v>
                </c:pt>
                <c:pt idx="637">
                  <c:v>41548</c:v>
                </c:pt>
                <c:pt idx="638">
                  <c:v>41579</c:v>
                </c:pt>
                <c:pt idx="639">
                  <c:v>41609</c:v>
                </c:pt>
                <c:pt idx="640">
                  <c:v>41640</c:v>
                </c:pt>
                <c:pt idx="641">
                  <c:v>41671</c:v>
                </c:pt>
                <c:pt idx="642">
                  <c:v>41699</c:v>
                </c:pt>
                <c:pt idx="643">
                  <c:v>41730</c:v>
                </c:pt>
                <c:pt idx="644">
                  <c:v>41760</c:v>
                </c:pt>
                <c:pt idx="645">
                  <c:v>41791</c:v>
                </c:pt>
                <c:pt idx="646">
                  <c:v>41821</c:v>
                </c:pt>
                <c:pt idx="647">
                  <c:v>41852</c:v>
                </c:pt>
                <c:pt idx="648">
                  <c:v>41883</c:v>
                </c:pt>
                <c:pt idx="649">
                  <c:v>41913</c:v>
                </c:pt>
                <c:pt idx="650">
                  <c:v>41944</c:v>
                </c:pt>
                <c:pt idx="651">
                  <c:v>41974</c:v>
                </c:pt>
                <c:pt idx="652">
                  <c:v>42005</c:v>
                </c:pt>
                <c:pt idx="653">
                  <c:v>42036</c:v>
                </c:pt>
                <c:pt idx="654">
                  <c:v>42064</c:v>
                </c:pt>
                <c:pt idx="655">
                  <c:v>42095</c:v>
                </c:pt>
                <c:pt idx="656">
                  <c:v>42125</c:v>
                </c:pt>
                <c:pt idx="657">
                  <c:v>42156</c:v>
                </c:pt>
                <c:pt idx="658">
                  <c:v>42186</c:v>
                </c:pt>
                <c:pt idx="659">
                  <c:v>42217</c:v>
                </c:pt>
                <c:pt idx="660">
                  <c:v>42248</c:v>
                </c:pt>
                <c:pt idx="661">
                  <c:v>42278</c:v>
                </c:pt>
                <c:pt idx="662">
                  <c:v>42309</c:v>
                </c:pt>
                <c:pt idx="663">
                  <c:v>42339</c:v>
                </c:pt>
                <c:pt idx="664">
                  <c:v>42370</c:v>
                </c:pt>
                <c:pt idx="665">
                  <c:v>42401</c:v>
                </c:pt>
                <c:pt idx="666">
                  <c:v>42430</c:v>
                </c:pt>
                <c:pt idx="667">
                  <c:v>42461</c:v>
                </c:pt>
                <c:pt idx="668">
                  <c:v>42491</c:v>
                </c:pt>
                <c:pt idx="669">
                  <c:v>42522</c:v>
                </c:pt>
                <c:pt idx="670">
                  <c:v>42552</c:v>
                </c:pt>
                <c:pt idx="671">
                  <c:v>42583</c:v>
                </c:pt>
                <c:pt idx="672">
                  <c:v>42614</c:v>
                </c:pt>
                <c:pt idx="673">
                  <c:v>42644</c:v>
                </c:pt>
                <c:pt idx="674">
                  <c:v>42675</c:v>
                </c:pt>
                <c:pt idx="675">
                  <c:v>42705</c:v>
                </c:pt>
                <c:pt idx="676">
                  <c:v>42736</c:v>
                </c:pt>
                <c:pt idx="677">
                  <c:v>42767</c:v>
                </c:pt>
                <c:pt idx="678">
                  <c:v>42795</c:v>
                </c:pt>
                <c:pt idx="679">
                  <c:v>42826</c:v>
                </c:pt>
                <c:pt idx="680">
                  <c:v>42856</c:v>
                </c:pt>
                <c:pt idx="681">
                  <c:v>42887</c:v>
                </c:pt>
                <c:pt idx="682">
                  <c:v>42917</c:v>
                </c:pt>
                <c:pt idx="683">
                  <c:v>42948</c:v>
                </c:pt>
                <c:pt idx="684">
                  <c:v>42979</c:v>
                </c:pt>
                <c:pt idx="685">
                  <c:v>43009</c:v>
                </c:pt>
                <c:pt idx="686">
                  <c:v>43040</c:v>
                </c:pt>
                <c:pt idx="687">
                  <c:v>43070</c:v>
                </c:pt>
                <c:pt idx="688">
                  <c:v>43101</c:v>
                </c:pt>
                <c:pt idx="689">
                  <c:v>43132</c:v>
                </c:pt>
                <c:pt idx="690">
                  <c:v>43160</c:v>
                </c:pt>
                <c:pt idx="691">
                  <c:v>43191</c:v>
                </c:pt>
                <c:pt idx="692">
                  <c:v>43221</c:v>
                </c:pt>
                <c:pt idx="693">
                  <c:v>43252</c:v>
                </c:pt>
                <c:pt idx="694">
                  <c:v>43282</c:v>
                </c:pt>
                <c:pt idx="695">
                  <c:v>43313</c:v>
                </c:pt>
                <c:pt idx="696">
                  <c:v>43344</c:v>
                </c:pt>
                <c:pt idx="697">
                  <c:v>43374</c:v>
                </c:pt>
                <c:pt idx="698">
                  <c:v>43405</c:v>
                </c:pt>
                <c:pt idx="699">
                  <c:v>43435</c:v>
                </c:pt>
                <c:pt idx="700">
                  <c:v>43466</c:v>
                </c:pt>
                <c:pt idx="701">
                  <c:v>43497</c:v>
                </c:pt>
                <c:pt idx="702">
                  <c:v>43525</c:v>
                </c:pt>
                <c:pt idx="703">
                  <c:v>43556</c:v>
                </c:pt>
                <c:pt idx="704">
                  <c:v>43586</c:v>
                </c:pt>
                <c:pt idx="705">
                  <c:v>43617</c:v>
                </c:pt>
                <c:pt idx="706">
                  <c:v>43647</c:v>
                </c:pt>
                <c:pt idx="707">
                  <c:v>43678</c:v>
                </c:pt>
                <c:pt idx="708">
                  <c:v>43709</c:v>
                </c:pt>
                <c:pt idx="709">
                  <c:v>43739</c:v>
                </c:pt>
                <c:pt idx="710">
                  <c:v>43770</c:v>
                </c:pt>
                <c:pt idx="711">
                  <c:v>43800</c:v>
                </c:pt>
                <c:pt idx="712">
                  <c:v>43831</c:v>
                </c:pt>
                <c:pt idx="713">
                  <c:v>43862</c:v>
                </c:pt>
                <c:pt idx="714">
                  <c:v>43891</c:v>
                </c:pt>
                <c:pt idx="715">
                  <c:v>43922</c:v>
                </c:pt>
                <c:pt idx="716">
                  <c:v>43952</c:v>
                </c:pt>
                <c:pt idx="717">
                  <c:v>43983</c:v>
                </c:pt>
                <c:pt idx="718">
                  <c:v>44013</c:v>
                </c:pt>
                <c:pt idx="719">
                  <c:v>44044</c:v>
                </c:pt>
                <c:pt idx="720">
                  <c:v>44075</c:v>
                </c:pt>
                <c:pt idx="721">
                  <c:v>44105</c:v>
                </c:pt>
                <c:pt idx="722">
                  <c:v>44136</c:v>
                </c:pt>
                <c:pt idx="723">
                  <c:v>44166</c:v>
                </c:pt>
                <c:pt idx="724">
                  <c:v>44197</c:v>
                </c:pt>
                <c:pt idx="725">
                  <c:v>44228</c:v>
                </c:pt>
                <c:pt idx="726">
                  <c:v>44256</c:v>
                </c:pt>
                <c:pt idx="727">
                  <c:v>44287</c:v>
                </c:pt>
                <c:pt idx="728">
                  <c:v>44317</c:v>
                </c:pt>
                <c:pt idx="729">
                  <c:v>44348</c:v>
                </c:pt>
                <c:pt idx="730">
                  <c:v>44378</c:v>
                </c:pt>
                <c:pt idx="731">
                  <c:v>44409</c:v>
                </c:pt>
                <c:pt idx="732">
                  <c:v>44440</c:v>
                </c:pt>
                <c:pt idx="733">
                  <c:v>44470</c:v>
                </c:pt>
                <c:pt idx="734">
                  <c:v>44501</c:v>
                </c:pt>
                <c:pt idx="735">
                  <c:v>44531</c:v>
                </c:pt>
                <c:pt idx="736">
                  <c:v>44562</c:v>
                </c:pt>
                <c:pt idx="737">
                  <c:v>44593</c:v>
                </c:pt>
                <c:pt idx="738">
                  <c:v>44621</c:v>
                </c:pt>
                <c:pt idx="739">
                  <c:v>44652</c:v>
                </c:pt>
                <c:pt idx="740">
                  <c:v>44682</c:v>
                </c:pt>
                <c:pt idx="741">
                  <c:v>44713</c:v>
                </c:pt>
                <c:pt idx="742">
                  <c:v>44743</c:v>
                </c:pt>
                <c:pt idx="743">
                  <c:v>44774</c:v>
                </c:pt>
                <c:pt idx="744">
                  <c:v>44805</c:v>
                </c:pt>
                <c:pt idx="745">
                  <c:v>44835</c:v>
                </c:pt>
                <c:pt idx="746">
                  <c:v>44866</c:v>
                </c:pt>
                <c:pt idx="747">
                  <c:v>44896</c:v>
                </c:pt>
                <c:pt idx="748">
                  <c:v>44927</c:v>
                </c:pt>
                <c:pt idx="749">
                  <c:v>44958</c:v>
                </c:pt>
                <c:pt idx="750">
                  <c:v>44986</c:v>
                </c:pt>
                <c:pt idx="751">
                  <c:v>45017</c:v>
                </c:pt>
                <c:pt idx="752">
                  <c:v>45047</c:v>
                </c:pt>
                <c:pt idx="753">
                  <c:v>45078</c:v>
                </c:pt>
                <c:pt idx="754">
                  <c:v>45108</c:v>
                </c:pt>
                <c:pt idx="755">
                  <c:v>45139</c:v>
                </c:pt>
                <c:pt idx="756">
                  <c:v>45170</c:v>
                </c:pt>
                <c:pt idx="757">
                  <c:v>45200</c:v>
                </c:pt>
                <c:pt idx="758">
                  <c:v>45231</c:v>
                </c:pt>
                <c:pt idx="759">
                  <c:v>45261</c:v>
                </c:pt>
                <c:pt idx="760">
                  <c:v>45292</c:v>
                </c:pt>
                <c:pt idx="761">
                  <c:v>45323</c:v>
                </c:pt>
                <c:pt idx="762">
                  <c:v>45352</c:v>
                </c:pt>
                <c:pt idx="763">
                  <c:v>45383</c:v>
                </c:pt>
                <c:pt idx="764">
                  <c:v>45413</c:v>
                </c:pt>
                <c:pt idx="765">
                  <c:v>45444</c:v>
                </c:pt>
                <c:pt idx="766">
                  <c:v>45474</c:v>
                </c:pt>
                <c:pt idx="767">
                  <c:v>45505</c:v>
                </c:pt>
                <c:pt idx="768">
                  <c:v>45536</c:v>
                </c:pt>
                <c:pt idx="769">
                  <c:v>45566</c:v>
                </c:pt>
                <c:pt idx="770">
                  <c:v>45597</c:v>
                </c:pt>
                <c:pt idx="771">
                  <c:v>45627</c:v>
                </c:pt>
                <c:pt idx="772">
                  <c:v>45658</c:v>
                </c:pt>
                <c:pt idx="773">
                  <c:v>45689</c:v>
                </c:pt>
                <c:pt idx="774">
                  <c:v>45717</c:v>
                </c:pt>
                <c:pt idx="775">
                  <c:v>45748</c:v>
                </c:pt>
                <c:pt idx="776">
                  <c:v>45778</c:v>
                </c:pt>
                <c:pt idx="777">
                  <c:v>45809</c:v>
                </c:pt>
                <c:pt idx="778">
                  <c:v>45839</c:v>
                </c:pt>
                <c:pt idx="779">
                  <c:v>45870</c:v>
                </c:pt>
                <c:pt idx="780">
                  <c:v>45901</c:v>
                </c:pt>
                <c:pt idx="781">
                  <c:v>45931</c:v>
                </c:pt>
                <c:pt idx="782">
                  <c:v>45962</c:v>
                </c:pt>
                <c:pt idx="783">
                  <c:v>45992</c:v>
                </c:pt>
                <c:pt idx="784">
                  <c:v>46023</c:v>
                </c:pt>
                <c:pt idx="785">
                  <c:v>46054</c:v>
                </c:pt>
                <c:pt idx="786">
                  <c:v>46082</c:v>
                </c:pt>
                <c:pt idx="787">
                  <c:v>46113</c:v>
                </c:pt>
                <c:pt idx="788">
                  <c:v>46143</c:v>
                </c:pt>
                <c:pt idx="789">
                  <c:v>46174</c:v>
                </c:pt>
                <c:pt idx="790">
                  <c:v>46204</c:v>
                </c:pt>
                <c:pt idx="791">
                  <c:v>46235</c:v>
                </c:pt>
                <c:pt idx="792">
                  <c:v>46266</c:v>
                </c:pt>
                <c:pt idx="793">
                  <c:v>46296</c:v>
                </c:pt>
                <c:pt idx="794">
                  <c:v>46327</c:v>
                </c:pt>
                <c:pt idx="795">
                  <c:v>46357</c:v>
                </c:pt>
                <c:pt idx="796">
                  <c:v>46388</c:v>
                </c:pt>
                <c:pt idx="797">
                  <c:v>46419</c:v>
                </c:pt>
                <c:pt idx="798">
                  <c:v>46447</c:v>
                </c:pt>
                <c:pt idx="799">
                  <c:v>46478</c:v>
                </c:pt>
                <c:pt idx="800">
                  <c:v>46508</c:v>
                </c:pt>
                <c:pt idx="801">
                  <c:v>46539</c:v>
                </c:pt>
                <c:pt idx="802">
                  <c:v>46569</c:v>
                </c:pt>
                <c:pt idx="803">
                  <c:v>46600</c:v>
                </c:pt>
                <c:pt idx="804">
                  <c:v>46631</c:v>
                </c:pt>
                <c:pt idx="805">
                  <c:v>46661</c:v>
                </c:pt>
                <c:pt idx="806">
                  <c:v>46692</c:v>
                </c:pt>
                <c:pt idx="807">
                  <c:v>46722</c:v>
                </c:pt>
                <c:pt idx="808">
                  <c:v>46753</c:v>
                </c:pt>
                <c:pt idx="809">
                  <c:v>46784</c:v>
                </c:pt>
                <c:pt idx="810">
                  <c:v>46813</c:v>
                </c:pt>
                <c:pt idx="811">
                  <c:v>46844</c:v>
                </c:pt>
                <c:pt idx="812">
                  <c:v>46874</c:v>
                </c:pt>
                <c:pt idx="813">
                  <c:v>46905</c:v>
                </c:pt>
                <c:pt idx="814">
                  <c:v>46935</c:v>
                </c:pt>
                <c:pt idx="815">
                  <c:v>46966</c:v>
                </c:pt>
                <c:pt idx="816">
                  <c:v>46997</c:v>
                </c:pt>
                <c:pt idx="817">
                  <c:v>47027</c:v>
                </c:pt>
                <c:pt idx="818">
                  <c:v>47058</c:v>
                </c:pt>
                <c:pt idx="819">
                  <c:v>47088</c:v>
                </c:pt>
                <c:pt idx="820">
                  <c:v>47119</c:v>
                </c:pt>
                <c:pt idx="821">
                  <c:v>47150</c:v>
                </c:pt>
                <c:pt idx="822">
                  <c:v>47178</c:v>
                </c:pt>
                <c:pt idx="823">
                  <c:v>47209</c:v>
                </c:pt>
                <c:pt idx="824">
                  <c:v>47239</c:v>
                </c:pt>
                <c:pt idx="825">
                  <c:v>47270</c:v>
                </c:pt>
                <c:pt idx="826">
                  <c:v>47300</c:v>
                </c:pt>
                <c:pt idx="827">
                  <c:v>47331</c:v>
                </c:pt>
                <c:pt idx="828">
                  <c:v>47362</c:v>
                </c:pt>
                <c:pt idx="829">
                  <c:v>47392</c:v>
                </c:pt>
                <c:pt idx="830">
                  <c:v>47423</c:v>
                </c:pt>
                <c:pt idx="831">
                  <c:v>47453</c:v>
                </c:pt>
                <c:pt idx="832">
                  <c:v>47484</c:v>
                </c:pt>
                <c:pt idx="833">
                  <c:v>47515</c:v>
                </c:pt>
                <c:pt idx="834">
                  <c:v>47543</c:v>
                </c:pt>
                <c:pt idx="835">
                  <c:v>47574</c:v>
                </c:pt>
                <c:pt idx="836">
                  <c:v>47604</c:v>
                </c:pt>
                <c:pt idx="837">
                  <c:v>47635</c:v>
                </c:pt>
                <c:pt idx="838">
                  <c:v>47665</c:v>
                </c:pt>
                <c:pt idx="839">
                  <c:v>47696</c:v>
                </c:pt>
                <c:pt idx="840">
                  <c:v>47727</c:v>
                </c:pt>
                <c:pt idx="841">
                  <c:v>47757</c:v>
                </c:pt>
                <c:pt idx="842">
                  <c:v>47788</c:v>
                </c:pt>
                <c:pt idx="843">
                  <c:v>47818</c:v>
                </c:pt>
                <c:pt idx="844">
                  <c:v>47849</c:v>
                </c:pt>
                <c:pt idx="845">
                  <c:v>47880</c:v>
                </c:pt>
                <c:pt idx="846">
                  <c:v>47908</c:v>
                </c:pt>
                <c:pt idx="847">
                  <c:v>47939</c:v>
                </c:pt>
                <c:pt idx="848">
                  <c:v>47969</c:v>
                </c:pt>
                <c:pt idx="849">
                  <c:v>48000</c:v>
                </c:pt>
                <c:pt idx="850">
                  <c:v>48030</c:v>
                </c:pt>
                <c:pt idx="851">
                  <c:v>48061</c:v>
                </c:pt>
                <c:pt idx="852">
                  <c:v>48092</c:v>
                </c:pt>
                <c:pt idx="853">
                  <c:v>48122</c:v>
                </c:pt>
                <c:pt idx="854">
                  <c:v>48153</c:v>
                </c:pt>
                <c:pt idx="855">
                  <c:v>48183</c:v>
                </c:pt>
                <c:pt idx="856">
                  <c:v>48214</c:v>
                </c:pt>
                <c:pt idx="857">
                  <c:v>48245</c:v>
                </c:pt>
                <c:pt idx="858">
                  <c:v>48274</c:v>
                </c:pt>
                <c:pt idx="859">
                  <c:v>48305</c:v>
                </c:pt>
                <c:pt idx="860">
                  <c:v>48335</c:v>
                </c:pt>
                <c:pt idx="861">
                  <c:v>48366</c:v>
                </c:pt>
                <c:pt idx="862">
                  <c:v>48396</c:v>
                </c:pt>
                <c:pt idx="863">
                  <c:v>48427</c:v>
                </c:pt>
                <c:pt idx="864">
                  <c:v>48458</c:v>
                </c:pt>
                <c:pt idx="865">
                  <c:v>48488</c:v>
                </c:pt>
                <c:pt idx="866">
                  <c:v>48519</c:v>
                </c:pt>
                <c:pt idx="867">
                  <c:v>48549</c:v>
                </c:pt>
                <c:pt idx="868">
                  <c:v>48580</c:v>
                </c:pt>
                <c:pt idx="869">
                  <c:v>48611</c:v>
                </c:pt>
                <c:pt idx="870">
                  <c:v>48639</c:v>
                </c:pt>
                <c:pt idx="871">
                  <c:v>48670</c:v>
                </c:pt>
                <c:pt idx="872">
                  <c:v>48700</c:v>
                </c:pt>
                <c:pt idx="873">
                  <c:v>48731</c:v>
                </c:pt>
                <c:pt idx="874">
                  <c:v>48761</c:v>
                </c:pt>
                <c:pt idx="875">
                  <c:v>48792</c:v>
                </c:pt>
                <c:pt idx="876">
                  <c:v>48823</c:v>
                </c:pt>
                <c:pt idx="877">
                  <c:v>48853</c:v>
                </c:pt>
                <c:pt idx="878">
                  <c:v>48884</c:v>
                </c:pt>
                <c:pt idx="879">
                  <c:v>48914</c:v>
                </c:pt>
                <c:pt idx="880">
                  <c:v>48945</c:v>
                </c:pt>
                <c:pt idx="881">
                  <c:v>48976</c:v>
                </c:pt>
                <c:pt idx="882">
                  <c:v>49004</c:v>
                </c:pt>
                <c:pt idx="883">
                  <c:v>49035</c:v>
                </c:pt>
                <c:pt idx="884">
                  <c:v>49065</c:v>
                </c:pt>
                <c:pt idx="885">
                  <c:v>49096</c:v>
                </c:pt>
                <c:pt idx="886">
                  <c:v>49126</c:v>
                </c:pt>
                <c:pt idx="887">
                  <c:v>49157</c:v>
                </c:pt>
                <c:pt idx="888">
                  <c:v>49188</c:v>
                </c:pt>
                <c:pt idx="889">
                  <c:v>49218</c:v>
                </c:pt>
                <c:pt idx="890">
                  <c:v>49249</c:v>
                </c:pt>
                <c:pt idx="891">
                  <c:v>49279</c:v>
                </c:pt>
                <c:pt idx="892">
                  <c:v>49310</c:v>
                </c:pt>
                <c:pt idx="893">
                  <c:v>49341</c:v>
                </c:pt>
                <c:pt idx="894">
                  <c:v>49369</c:v>
                </c:pt>
                <c:pt idx="895">
                  <c:v>49400</c:v>
                </c:pt>
                <c:pt idx="896">
                  <c:v>49430</c:v>
                </c:pt>
                <c:pt idx="897">
                  <c:v>49461</c:v>
                </c:pt>
                <c:pt idx="898">
                  <c:v>49491</c:v>
                </c:pt>
                <c:pt idx="899">
                  <c:v>49522</c:v>
                </c:pt>
                <c:pt idx="900">
                  <c:v>49553</c:v>
                </c:pt>
                <c:pt idx="901">
                  <c:v>49583</c:v>
                </c:pt>
                <c:pt idx="902">
                  <c:v>49614</c:v>
                </c:pt>
                <c:pt idx="903">
                  <c:v>49644</c:v>
                </c:pt>
                <c:pt idx="904">
                  <c:v>49675</c:v>
                </c:pt>
                <c:pt idx="905">
                  <c:v>49706</c:v>
                </c:pt>
                <c:pt idx="906">
                  <c:v>49735</c:v>
                </c:pt>
                <c:pt idx="907">
                  <c:v>49766</c:v>
                </c:pt>
                <c:pt idx="908">
                  <c:v>49796</c:v>
                </c:pt>
                <c:pt idx="909">
                  <c:v>49827</c:v>
                </c:pt>
                <c:pt idx="910">
                  <c:v>49857</c:v>
                </c:pt>
                <c:pt idx="911">
                  <c:v>49888</c:v>
                </c:pt>
                <c:pt idx="912">
                  <c:v>49919</c:v>
                </c:pt>
                <c:pt idx="913">
                  <c:v>49949</c:v>
                </c:pt>
                <c:pt idx="914">
                  <c:v>49980</c:v>
                </c:pt>
                <c:pt idx="915">
                  <c:v>50010</c:v>
                </c:pt>
                <c:pt idx="916">
                  <c:v>50041</c:v>
                </c:pt>
                <c:pt idx="917">
                  <c:v>50072</c:v>
                </c:pt>
                <c:pt idx="918">
                  <c:v>50100</c:v>
                </c:pt>
                <c:pt idx="919">
                  <c:v>50131</c:v>
                </c:pt>
                <c:pt idx="920">
                  <c:v>50161</c:v>
                </c:pt>
                <c:pt idx="921">
                  <c:v>50192</c:v>
                </c:pt>
                <c:pt idx="922">
                  <c:v>50222</c:v>
                </c:pt>
                <c:pt idx="923">
                  <c:v>50253</c:v>
                </c:pt>
                <c:pt idx="924">
                  <c:v>50284</c:v>
                </c:pt>
                <c:pt idx="925">
                  <c:v>50314</c:v>
                </c:pt>
                <c:pt idx="926">
                  <c:v>50345</c:v>
                </c:pt>
                <c:pt idx="927">
                  <c:v>50375</c:v>
                </c:pt>
                <c:pt idx="928">
                  <c:v>50406</c:v>
                </c:pt>
                <c:pt idx="929">
                  <c:v>50437</c:v>
                </c:pt>
                <c:pt idx="930">
                  <c:v>50465</c:v>
                </c:pt>
                <c:pt idx="931">
                  <c:v>50496</c:v>
                </c:pt>
                <c:pt idx="932">
                  <c:v>50526</c:v>
                </c:pt>
                <c:pt idx="933">
                  <c:v>50557</c:v>
                </c:pt>
                <c:pt idx="934">
                  <c:v>50587</c:v>
                </c:pt>
                <c:pt idx="935">
                  <c:v>50618</c:v>
                </c:pt>
                <c:pt idx="936">
                  <c:v>50649</c:v>
                </c:pt>
                <c:pt idx="937">
                  <c:v>50679</c:v>
                </c:pt>
                <c:pt idx="938">
                  <c:v>50710</c:v>
                </c:pt>
                <c:pt idx="939">
                  <c:v>50740</c:v>
                </c:pt>
                <c:pt idx="940">
                  <c:v>50771</c:v>
                </c:pt>
                <c:pt idx="941">
                  <c:v>50802</c:v>
                </c:pt>
                <c:pt idx="942">
                  <c:v>50830</c:v>
                </c:pt>
                <c:pt idx="943">
                  <c:v>50861</c:v>
                </c:pt>
                <c:pt idx="944">
                  <c:v>50891</c:v>
                </c:pt>
                <c:pt idx="945">
                  <c:v>50922</c:v>
                </c:pt>
                <c:pt idx="946">
                  <c:v>50952</c:v>
                </c:pt>
                <c:pt idx="947">
                  <c:v>50983</c:v>
                </c:pt>
                <c:pt idx="948">
                  <c:v>51014</c:v>
                </c:pt>
                <c:pt idx="949">
                  <c:v>51044</c:v>
                </c:pt>
                <c:pt idx="950">
                  <c:v>51075</c:v>
                </c:pt>
                <c:pt idx="951">
                  <c:v>51105</c:v>
                </c:pt>
                <c:pt idx="952">
                  <c:v>51136</c:v>
                </c:pt>
                <c:pt idx="953">
                  <c:v>51167</c:v>
                </c:pt>
                <c:pt idx="954">
                  <c:v>51196</c:v>
                </c:pt>
                <c:pt idx="955">
                  <c:v>51227</c:v>
                </c:pt>
                <c:pt idx="956">
                  <c:v>51257</c:v>
                </c:pt>
                <c:pt idx="957">
                  <c:v>51288</c:v>
                </c:pt>
                <c:pt idx="958">
                  <c:v>51318</c:v>
                </c:pt>
                <c:pt idx="959">
                  <c:v>51349</c:v>
                </c:pt>
                <c:pt idx="960">
                  <c:v>51380</c:v>
                </c:pt>
                <c:pt idx="961">
                  <c:v>51410</c:v>
                </c:pt>
                <c:pt idx="962">
                  <c:v>51441</c:v>
                </c:pt>
                <c:pt idx="963">
                  <c:v>51471</c:v>
                </c:pt>
                <c:pt idx="964">
                  <c:v>51502</c:v>
                </c:pt>
                <c:pt idx="965">
                  <c:v>51533</c:v>
                </c:pt>
                <c:pt idx="966">
                  <c:v>51561</c:v>
                </c:pt>
                <c:pt idx="967">
                  <c:v>51592</c:v>
                </c:pt>
                <c:pt idx="968">
                  <c:v>51622</c:v>
                </c:pt>
                <c:pt idx="969">
                  <c:v>51653</c:v>
                </c:pt>
                <c:pt idx="970">
                  <c:v>51683</c:v>
                </c:pt>
                <c:pt idx="971">
                  <c:v>51714</c:v>
                </c:pt>
                <c:pt idx="972">
                  <c:v>51745</c:v>
                </c:pt>
                <c:pt idx="973">
                  <c:v>51775</c:v>
                </c:pt>
                <c:pt idx="974">
                  <c:v>51806</c:v>
                </c:pt>
                <c:pt idx="975">
                  <c:v>51836</c:v>
                </c:pt>
                <c:pt idx="976">
                  <c:v>51867</c:v>
                </c:pt>
                <c:pt idx="977">
                  <c:v>51898</c:v>
                </c:pt>
                <c:pt idx="978">
                  <c:v>51926</c:v>
                </c:pt>
                <c:pt idx="979">
                  <c:v>51957</c:v>
                </c:pt>
                <c:pt idx="980">
                  <c:v>51987</c:v>
                </c:pt>
                <c:pt idx="981">
                  <c:v>52018</c:v>
                </c:pt>
                <c:pt idx="982">
                  <c:v>52048</c:v>
                </c:pt>
                <c:pt idx="983">
                  <c:v>52079</c:v>
                </c:pt>
                <c:pt idx="984">
                  <c:v>52110</c:v>
                </c:pt>
                <c:pt idx="985">
                  <c:v>52140</c:v>
                </c:pt>
                <c:pt idx="986">
                  <c:v>52171</c:v>
                </c:pt>
                <c:pt idx="987">
                  <c:v>52201</c:v>
                </c:pt>
                <c:pt idx="988">
                  <c:v>52232</c:v>
                </c:pt>
                <c:pt idx="989">
                  <c:v>52263</c:v>
                </c:pt>
                <c:pt idx="990">
                  <c:v>52291</c:v>
                </c:pt>
                <c:pt idx="991">
                  <c:v>52322</c:v>
                </c:pt>
                <c:pt idx="992">
                  <c:v>52352</c:v>
                </c:pt>
                <c:pt idx="993">
                  <c:v>52383</c:v>
                </c:pt>
                <c:pt idx="994">
                  <c:v>52413</c:v>
                </c:pt>
                <c:pt idx="995">
                  <c:v>52444</c:v>
                </c:pt>
                <c:pt idx="996">
                  <c:v>52475</c:v>
                </c:pt>
                <c:pt idx="997">
                  <c:v>52505</c:v>
                </c:pt>
                <c:pt idx="998">
                  <c:v>52536</c:v>
                </c:pt>
                <c:pt idx="999">
                  <c:v>52566</c:v>
                </c:pt>
                <c:pt idx="1000">
                  <c:v>52597</c:v>
                </c:pt>
                <c:pt idx="1001">
                  <c:v>52628</c:v>
                </c:pt>
                <c:pt idx="1002">
                  <c:v>52657</c:v>
                </c:pt>
                <c:pt idx="1003">
                  <c:v>52688</c:v>
                </c:pt>
                <c:pt idx="1004">
                  <c:v>52718</c:v>
                </c:pt>
                <c:pt idx="1005">
                  <c:v>52749</c:v>
                </c:pt>
                <c:pt idx="1006">
                  <c:v>52779</c:v>
                </c:pt>
                <c:pt idx="1007">
                  <c:v>52810</c:v>
                </c:pt>
                <c:pt idx="1008">
                  <c:v>52841</c:v>
                </c:pt>
                <c:pt idx="1009">
                  <c:v>52871</c:v>
                </c:pt>
                <c:pt idx="1010">
                  <c:v>52902</c:v>
                </c:pt>
                <c:pt idx="1011">
                  <c:v>52932</c:v>
                </c:pt>
                <c:pt idx="1012">
                  <c:v>52963</c:v>
                </c:pt>
                <c:pt idx="1013">
                  <c:v>52994</c:v>
                </c:pt>
                <c:pt idx="1014">
                  <c:v>53022</c:v>
                </c:pt>
                <c:pt idx="1015">
                  <c:v>53053</c:v>
                </c:pt>
                <c:pt idx="1016">
                  <c:v>53083</c:v>
                </c:pt>
                <c:pt idx="1017">
                  <c:v>53114</c:v>
                </c:pt>
                <c:pt idx="1018">
                  <c:v>53144</c:v>
                </c:pt>
                <c:pt idx="1019">
                  <c:v>53175</c:v>
                </c:pt>
                <c:pt idx="1020">
                  <c:v>53206</c:v>
                </c:pt>
                <c:pt idx="1021">
                  <c:v>53236</c:v>
                </c:pt>
                <c:pt idx="1022">
                  <c:v>53267</c:v>
                </c:pt>
                <c:pt idx="1023">
                  <c:v>53297</c:v>
                </c:pt>
                <c:pt idx="1024">
                  <c:v>53328</c:v>
                </c:pt>
                <c:pt idx="1025">
                  <c:v>53359</c:v>
                </c:pt>
                <c:pt idx="1026">
                  <c:v>53387</c:v>
                </c:pt>
                <c:pt idx="1027">
                  <c:v>53418</c:v>
                </c:pt>
                <c:pt idx="1028">
                  <c:v>53448</c:v>
                </c:pt>
                <c:pt idx="1029">
                  <c:v>53479</c:v>
                </c:pt>
                <c:pt idx="1030">
                  <c:v>53509</c:v>
                </c:pt>
                <c:pt idx="1031">
                  <c:v>53540</c:v>
                </c:pt>
                <c:pt idx="1032">
                  <c:v>53571</c:v>
                </c:pt>
                <c:pt idx="1033">
                  <c:v>53601</c:v>
                </c:pt>
                <c:pt idx="1034">
                  <c:v>53632</c:v>
                </c:pt>
                <c:pt idx="1035">
                  <c:v>53662</c:v>
                </c:pt>
                <c:pt idx="1036">
                  <c:v>53693</c:v>
                </c:pt>
                <c:pt idx="1037">
                  <c:v>53724</c:v>
                </c:pt>
                <c:pt idx="1038">
                  <c:v>53752</c:v>
                </c:pt>
                <c:pt idx="1039">
                  <c:v>53783</c:v>
                </c:pt>
                <c:pt idx="1040">
                  <c:v>53813</c:v>
                </c:pt>
                <c:pt idx="1041">
                  <c:v>53844</c:v>
                </c:pt>
                <c:pt idx="1042">
                  <c:v>53874</c:v>
                </c:pt>
                <c:pt idx="1043">
                  <c:v>53905</c:v>
                </c:pt>
                <c:pt idx="1044">
                  <c:v>53936</c:v>
                </c:pt>
                <c:pt idx="1045">
                  <c:v>53966</c:v>
                </c:pt>
                <c:pt idx="1046">
                  <c:v>53997</c:v>
                </c:pt>
                <c:pt idx="1047">
                  <c:v>54027</c:v>
                </c:pt>
                <c:pt idx="1048">
                  <c:v>54058</c:v>
                </c:pt>
                <c:pt idx="1049">
                  <c:v>54089</c:v>
                </c:pt>
                <c:pt idx="1050">
                  <c:v>54118</c:v>
                </c:pt>
                <c:pt idx="1051">
                  <c:v>54149</c:v>
                </c:pt>
                <c:pt idx="1052">
                  <c:v>54179</c:v>
                </c:pt>
                <c:pt idx="1053">
                  <c:v>54210</c:v>
                </c:pt>
                <c:pt idx="1054">
                  <c:v>54240</c:v>
                </c:pt>
                <c:pt idx="1055">
                  <c:v>54271</c:v>
                </c:pt>
                <c:pt idx="1056">
                  <c:v>54302</c:v>
                </c:pt>
                <c:pt idx="1057">
                  <c:v>54332</c:v>
                </c:pt>
                <c:pt idx="1058">
                  <c:v>54363</c:v>
                </c:pt>
                <c:pt idx="1059">
                  <c:v>54393</c:v>
                </c:pt>
                <c:pt idx="1060">
                  <c:v>54424</c:v>
                </c:pt>
                <c:pt idx="1061">
                  <c:v>54455</c:v>
                </c:pt>
                <c:pt idx="1062">
                  <c:v>54483</c:v>
                </c:pt>
                <c:pt idx="1063">
                  <c:v>54514</c:v>
                </c:pt>
                <c:pt idx="1064">
                  <c:v>54544</c:v>
                </c:pt>
                <c:pt idx="1065">
                  <c:v>54575</c:v>
                </c:pt>
                <c:pt idx="1066">
                  <c:v>54605</c:v>
                </c:pt>
                <c:pt idx="1067">
                  <c:v>54636</c:v>
                </c:pt>
                <c:pt idx="1068">
                  <c:v>54667</c:v>
                </c:pt>
                <c:pt idx="1069">
                  <c:v>54697</c:v>
                </c:pt>
                <c:pt idx="1070">
                  <c:v>54728</c:v>
                </c:pt>
                <c:pt idx="1071">
                  <c:v>54758</c:v>
                </c:pt>
                <c:pt idx="1072">
                  <c:v>54789</c:v>
                </c:pt>
                <c:pt idx="1073">
                  <c:v>54820</c:v>
                </c:pt>
                <c:pt idx="1074">
                  <c:v>54848</c:v>
                </c:pt>
                <c:pt idx="1075">
                  <c:v>54879</c:v>
                </c:pt>
                <c:pt idx="1076">
                  <c:v>54909</c:v>
                </c:pt>
                <c:pt idx="1077">
                  <c:v>54940</c:v>
                </c:pt>
                <c:pt idx="1078">
                  <c:v>54970</c:v>
                </c:pt>
                <c:pt idx="1079">
                  <c:v>55001</c:v>
                </c:pt>
                <c:pt idx="1080">
                  <c:v>55032</c:v>
                </c:pt>
                <c:pt idx="1081">
                  <c:v>55062</c:v>
                </c:pt>
                <c:pt idx="1082">
                  <c:v>55093</c:v>
                </c:pt>
                <c:pt idx="1083">
                  <c:v>55123</c:v>
                </c:pt>
                <c:pt idx="1084">
                  <c:v>55154</c:v>
                </c:pt>
                <c:pt idx="1085">
                  <c:v>55185</c:v>
                </c:pt>
                <c:pt idx="1086">
                  <c:v>55213</c:v>
                </c:pt>
                <c:pt idx="1087">
                  <c:v>55244</c:v>
                </c:pt>
                <c:pt idx="1088">
                  <c:v>55274</c:v>
                </c:pt>
                <c:pt idx="1089">
                  <c:v>55305</c:v>
                </c:pt>
                <c:pt idx="1090">
                  <c:v>55335</c:v>
                </c:pt>
                <c:pt idx="1091">
                  <c:v>55366</c:v>
                </c:pt>
                <c:pt idx="1092">
                  <c:v>55397</c:v>
                </c:pt>
                <c:pt idx="1093">
                  <c:v>55427</c:v>
                </c:pt>
                <c:pt idx="1094">
                  <c:v>55458</c:v>
                </c:pt>
                <c:pt idx="1095">
                  <c:v>55488</c:v>
                </c:pt>
                <c:pt idx="1096">
                  <c:v>55519</c:v>
                </c:pt>
                <c:pt idx="1097">
                  <c:v>55550</c:v>
                </c:pt>
                <c:pt idx="1098">
                  <c:v>55579</c:v>
                </c:pt>
                <c:pt idx="1099">
                  <c:v>55610</c:v>
                </c:pt>
                <c:pt idx="1100">
                  <c:v>55640</c:v>
                </c:pt>
                <c:pt idx="1101">
                  <c:v>55671</c:v>
                </c:pt>
                <c:pt idx="1102">
                  <c:v>55701</c:v>
                </c:pt>
                <c:pt idx="1103">
                  <c:v>55732</c:v>
                </c:pt>
                <c:pt idx="1104">
                  <c:v>55763</c:v>
                </c:pt>
                <c:pt idx="1105">
                  <c:v>55793</c:v>
                </c:pt>
                <c:pt idx="1106">
                  <c:v>55824</c:v>
                </c:pt>
                <c:pt idx="1107">
                  <c:v>55854</c:v>
                </c:pt>
                <c:pt idx="1108">
                  <c:v>55885</c:v>
                </c:pt>
                <c:pt idx="1109">
                  <c:v>55916</c:v>
                </c:pt>
                <c:pt idx="1110">
                  <c:v>55944</c:v>
                </c:pt>
                <c:pt idx="1111">
                  <c:v>55975</c:v>
                </c:pt>
                <c:pt idx="1112">
                  <c:v>56005</c:v>
                </c:pt>
                <c:pt idx="1113">
                  <c:v>56036</c:v>
                </c:pt>
                <c:pt idx="1114">
                  <c:v>56066</c:v>
                </c:pt>
                <c:pt idx="1115">
                  <c:v>56097</c:v>
                </c:pt>
                <c:pt idx="1116">
                  <c:v>56128</c:v>
                </c:pt>
                <c:pt idx="1117">
                  <c:v>56158</c:v>
                </c:pt>
                <c:pt idx="1118">
                  <c:v>56189</c:v>
                </c:pt>
                <c:pt idx="1119">
                  <c:v>56219</c:v>
                </c:pt>
                <c:pt idx="1120">
                  <c:v>56250</c:v>
                </c:pt>
                <c:pt idx="1121">
                  <c:v>56281</c:v>
                </c:pt>
                <c:pt idx="1122">
                  <c:v>56309</c:v>
                </c:pt>
                <c:pt idx="1123">
                  <c:v>56340</c:v>
                </c:pt>
                <c:pt idx="1124">
                  <c:v>56370</c:v>
                </c:pt>
                <c:pt idx="1125">
                  <c:v>56401</c:v>
                </c:pt>
                <c:pt idx="1126">
                  <c:v>56431</c:v>
                </c:pt>
                <c:pt idx="1127">
                  <c:v>56462</c:v>
                </c:pt>
                <c:pt idx="1128">
                  <c:v>56493</c:v>
                </c:pt>
                <c:pt idx="1129">
                  <c:v>56523</c:v>
                </c:pt>
                <c:pt idx="1130">
                  <c:v>56554</c:v>
                </c:pt>
                <c:pt idx="1131">
                  <c:v>56584</c:v>
                </c:pt>
                <c:pt idx="1132">
                  <c:v>56615</c:v>
                </c:pt>
                <c:pt idx="1133">
                  <c:v>56646</c:v>
                </c:pt>
                <c:pt idx="1134">
                  <c:v>56674</c:v>
                </c:pt>
                <c:pt idx="1135">
                  <c:v>56705</c:v>
                </c:pt>
                <c:pt idx="1136">
                  <c:v>56735</c:v>
                </c:pt>
                <c:pt idx="1137">
                  <c:v>56766</c:v>
                </c:pt>
                <c:pt idx="1138">
                  <c:v>56796</c:v>
                </c:pt>
                <c:pt idx="1139">
                  <c:v>56827</c:v>
                </c:pt>
                <c:pt idx="1140">
                  <c:v>56858</c:v>
                </c:pt>
                <c:pt idx="1141">
                  <c:v>56888</c:v>
                </c:pt>
                <c:pt idx="1142">
                  <c:v>56919</c:v>
                </c:pt>
                <c:pt idx="1143">
                  <c:v>56949</c:v>
                </c:pt>
                <c:pt idx="1144">
                  <c:v>56980</c:v>
                </c:pt>
                <c:pt idx="1145">
                  <c:v>57011</c:v>
                </c:pt>
                <c:pt idx="1146">
                  <c:v>57040</c:v>
                </c:pt>
                <c:pt idx="1147">
                  <c:v>57071</c:v>
                </c:pt>
                <c:pt idx="1148">
                  <c:v>57101</c:v>
                </c:pt>
                <c:pt idx="1149">
                  <c:v>57132</c:v>
                </c:pt>
                <c:pt idx="1150">
                  <c:v>57162</c:v>
                </c:pt>
                <c:pt idx="1151">
                  <c:v>57193</c:v>
                </c:pt>
                <c:pt idx="1152">
                  <c:v>57224</c:v>
                </c:pt>
                <c:pt idx="1153">
                  <c:v>57254</c:v>
                </c:pt>
                <c:pt idx="1154">
                  <c:v>57285</c:v>
                </c:pt>
                <c:pt idx="1155">
                  <c:v>57315</c:v>
                </c:pt>
                <c:pt idx="1156">
                  <c:v>57346</c:v>
                </c:pt>
                <c:pt idx="1157">
                  <c:v>57377</c:v>
                </c:pt>
                <c:pt idx="1158">
                  <c:v>57405</c:v>
                </c:pt>
                <c:pt idx="1159">
                  <c:v>57436</c:v>
                </c:pt>
                <c:pt idx="1160">
                  <c:v>57466</c:v>
                </c:pt>
                <c:pt idx="1161">
                  <c:v>57497</c:v>
                </c:pt>
                <c:pt idx="1162">
                  <c:v>57527</c:v>
                </c:pt>
                <c:pt idx="1163">
                  <c:v>57558</c:v>
                </c:pt>
                <c:pt idx="1164">
                  <c:v>57589</c:v>
                </c:pt>
                <c:pt idx="1165">
                  <c:v>57619</c:v>
                </c:pt>
                <c:pt idx="1166">
                  <c:v>57650</c:v>
                </c:pt>
                <c:pt idx="1167">
                  <c:v>57680</c:v>
                </c:pt>
                <c:pt idx="1168">
                  <c:v>57711</c:v>
                </c:pt>
                <c:pt idx="1169">
                  <c:v>57742</c:v>
                </c:pt>
                <c:pt idx="1170">
                  <c:v>57770</c:v>
                </c:pt>
                <c:pt idx="1171">
                  <c:v>57801</c:v>
                </c:pt>
                <c:pt idx="1172">
                  <c:v>57831</c:v>
                </c:pt>
                <c:pt idx="1173">
                  <c:v>57862</c:v>
                </c:pt>
                <c:pt idx="1174">
                  <c:v>57892</c:v>
                </c:pt>
                <c:pt idx="1175">
                  <c:v>57923</c:v>
                </c:pt>
                <c:pt idx="1176">
                  <c:v>57954</c:v>
                </c:pt>
                <c:pt idx="1177">
                  <c:v>57984</c:v>
                </c:pt>
                <c:pt idx="1178">
                  <c:v>58015</c:v>
                </c:pt>
                <c:pt idx="1179">
                  <c:v>58045</c:v>
                </c:pt>
                <c:pt idx="1180">
                  <c:v>58076</c:v>
                </c:pt>
                <c:pt idx="1181">
                  <c:v>58107</c:v>
                </c:pt>
                <c:pt idx="1182">
                  <c:v>58135</c:v>
                </c:pt>
                <c:pt idx="1183">
                  <c:v>58166</c:v>
                </c:pt>
                <c:pt idx="1184">
                  <c:v>58196</c:v>
                </c:pt>
                <c:pt idx="1185">
                  <c:v>58227</c:v>
                </c:pt>
                <c:pt idx="1186">
                  <c:v>58257</c:v>
                </c:pt>
                <c:pt idx="1187">
                  <c:v>58288</c:v>
                </c:pt>
                <c:pt idx="1188">
                  <c:v>58319</c:v>
                </c:pt>
                <c:pt idx="1189">
                  <c:v>58349</c:v>
                </c:pt>
                <c:pt idx="1190">
                  <c:v>58380</c:v>
                </c:pt>
                <c:pt idx="1191">
                  <c:v>58410</c:v>
                </c:pt>
                <c:pt idx="1192">
                  <c:v>58441</c:v>
                </c:pt>
                <c:pt idx="1193">
                  <c:v>58472</c:v>
                </c:pt>
                <c:pt idx="1194">
                  <c:v>58501</c:v>
                </c:pt>
                <c:pt idx="1195">
                  <c:v>58532</c:v>
                </c:pt>
                <c:pt idx="1196">
                  <c:v>58562</c:v>
                </c:pt>
                <c:pt idx="1197">
                  <c:v>58593</c:v>
                </c:pt>
                <c:pt idx="1198">
                  <c:v>58623</c:v>
                </c:pt>
                <c:pt idx="1199">
                  <c:v>58654</c:v>
                </c:pt>
                <c:pt idx="1200">
                  <c:v>58685</c:v>
                </c:pt>
                <c:pt idx="1201">
                  <c:v>58715</c:v>
                </c:pt>
                <c:pt idx="1202">
                  <c:v>58746</c:v>
                </c:pt>
                <c:pt idx="1203">
                  <c:v>58776</c:v>
                </c:pt>
                <c:pt idx="1204">
                  <c:v>58807</c:v>
                </c:pt>
                <c:pt idx="1205">
                  <c:v>58838</c:v>
                </c:pt>
                <c:pt idx="1206">
                  <c:v>58866</c:v>
                </c:pt>
                <c:pt idx="1207">
                  <c:v>58897</c:v>
                </c:pt>
                <c:pt idx="1208">
                  <c:v>58927</c:v>
                </c:pt>
                <c:pt idx="1209">
                  <c:v>58958</c:v>
                </c:pt>
                <c:pt idx="1210">
                  <c:v>58988</c:v>
                </c:pt>
                <c:pt idx="1211">
                  <c:v>59019</c:v>
                </c:pt>
                <c:pt idx="1212">
                  <c:v>59050</c:v>
                </c:pt>
                <c:pt idx="1213">
                  <c:v>59080</c:v>
                </c:pt>
                <c:pt idx="1214">
                  <c:v>59111</c:v>
                </c:pt>
                <c:pt idx="1215">
                  <c:v>59141</c:v>
                </c:pt>
                <c:pt idx="1216">
                  <c:v>59172</c:v>
                </c:pt>
                <c:pt idx="1217">
                  <c:v>59203</c:v>
                </c:pt>
                <c:pt idx="1218">
                  <c:v>59231</c:v>
                </c:pt>
                <c:pt idx="1219">
                  <c:v>59262</c:v>
                </c:pt>
                <c:pt idx="1220">
                  <c:v>59292</c:v>
                </c:pt>
                <c:pt idx="1221">
                  <c:v>59323</c:v>
                </c:pt>
                <c:pt idx="1222">
                  <c:v>59353</c:v>
                </c:pt>
                <c:pt idx="1223">
                  <c:v>59384</c:v>
                </c:pt>
                <c:pt idx="1224">
                  <c:v>59415</c:v>
                </c:pt>
                <c:pt idx="1225">
                  <c:v>59445</c:v>
                </c:pt>
                <c:pt idx="1226">
                  <c:v>59476</c:v>
                </c:pt>
                <c:pt idx="1227">
                  <c:v>59506</c:v>
                </c:pt>
                <c:pt idx="1228">
                  <c:v>59537</c:v>
                </c:pt>
                <c:pt idx="1229">
                  <c:v>59568</c:v>
                </c:pt>
                <c:pt idx="1230">
                  <c:v>59596</c:v>
                </c:pt>
                <c:pt idx="1231">
                  <c:v>59627</c:v>
                </c:pt>
                <c:pt idx="1232">
                  <c:v>59657</c:v>
                </c:pt>
                <c:pt idx="1233">
                  <c:v>59688</c:v>
                </c:pt>
                <c:pt idx="1234">
                  <c:v>59718</c:v>
                </c:pt>
                <c:pt idx="1235">
                  <c:v>59749</c:v>
                </c:pt>
                <c:pt idx="1236">
                  <c:v>59780</c:v>
                </c:pt>
                <c:pt idx="1237">
                  <c:v>59810</c:v>
                </c:pt>
                <c:pt idx="1238">
                  <c:v>59841</c:v>
                </c:pt>
                <c:pt idx="1239">
                  <c:v>59871</c:v>
                </c:pt>
                <c:pt idx="1240">
                  <c:v>59902</c:v>
                </c:pt>
                <c:pt idx="1241">
                  <c:v>59933</c:v>
                </c:pt>
                <c:pt idx="1242">
                  <c:v>59962</c:v>
                </c:pt>
                <c:pt idx="1243">
                  <c:v>59993</c:v>
                </c:pt>
                <c:pt idx="1244">
                  <c:v>60023</c:v>
                </c:pt>
                <c:pt idx="1245">
                  <c:v>60054</c:v>
                </c:pt>
                <c:pt idx="1246">
                  <c:v>60084</c:v>
                </c:pt>
                <c:pt idx="1247">
                  <c:v>60115</c:v>
                </c:pt>
                <c:pt idx="1248">
                  <c:v>60146</c:v>
                </c:pt>
                <c:pt idx="1249">
                  <c:v>60176</c:v>
                </c:pt>
                <c:pt idx="1250">
                  <c:v>60207</c:v>
                </c:pt>
                <c:pt idx="1251">
                  <c:v>60237</c:v>
                </c:pt>
                <c:pt idx="1252">
                  <c:v>60268</c:v>
                </c:pt>
                <c:pt idx="1253">
                  <c:v>60299</c:v>
                </c:pt>
                <c:pt idx="1254">
                  <c:v>60327</c:v>
                </c:pt>
                <c:pt idx="1255">
                  <c:v>60358</c:v>
                </c:pt>
                <c:pt idx="1256">
                  <c:v>60388</c:v>
                </c:pt>
                <c:pt idx="1257">
                  <c:v>60419</c:v>
                </c:pt>
                <c:pt idx="1258">
                  <c:v>60449</c:v>
                </c:pt>
                <c:pt idx="1259">
                  <c:v>60480</c:v>
                </c:pt>
                <c:pt idx="1260">
                  <c:v>60511</c:v>
                </c:pt>
                <c:pt idx="1261">
                  <c:v>60541</c:v>
                </c:pt>
                <c:pt idx="1262">
                  <c:v>60572</c:v>
                </c:pt>
                <c:pt idx="1263">
                  <c:v>60602</c:v>
                </c:pt>
                <c:pt idx="1264">
                  <c:v>60633</c:v>
                </c:pt>
                <c:pt idx="1265">
                  <c:v>60664</c:v>
                </c:pt>
                <c:pt idx="1266">
                  <c:v>60692</c:v>
                </c:pt>
                <c:pt idx="1267">
                  <c:v>60723</c:v>
                </c:pt>
                <c:pt idx="1268">
                  <c:v>60753</c:v>
                </c:pt>
                <c:pt idx="1269">
                  <c:v>60784</c:v>
                </c:pt>
                <c:pt idx="1270">
                  <c:v>60814</c:v>
                </c:pt>
                <c:pt idx="1271">
                  <c:v>60845</c:v>
                </c:pt>
                <c:pt idx="1272">
                  <c:v>60876</c:v>
                </c:pt>
                <c:pt idx="1273">
                  <c:v>60906</c:v>
                </c:pt>
                <c:pt idx="1274">
                  <c:v>60937</c:v>
                </c:pt>
                <c:pt idx="1275">
                  <c:v>60967</c:v>
                </c:pt>
                <c:pt idx="1276">
                  <c:v>60998</c:v>
                </c:pt>
                <c:pt idx="1277">
                  <c:v>61029</c:v>
                </c:pt>
                <c:pt idx="1278">
                  <c:v>61057</c:v>
                </c:pt>
                <c:pt idx="1279">
                  <c:v>61088</c:v>
                </c:pt>
                <c:pt idx="1280">
                  <c:v>61118</c:v>
                </c:pt>
                <c:pt idx="1281">
                  <c:v>61149</c:v>
                </c:pt>
                <c:pt idx="1282">
                  <c:v>61179</c:v>
                </c:pt>
                <c:pt idx="1283">
                  <c:v>61210</c:v>
                </c:pt>
                <c:pt idx="1284">
                  <c:v>61241</c:v>
                </c:pt>
                <c:pt idx="1285">
                  <c:v>61271</c:v>
                </c:pt>
                <c:pt idx="1286">
                  <c:v>61302</c:v>
                </c:pt>
                <c:pt idx="1287">
                  <c:v>61332</c:v>
                </c:pt>
                <c:pt idx="1288">
                  <c:v>61363</c:v>
                </c:pt>
                <c:pt idx="1289">
                  <c:v>61394</c:v>
                </c:pt>
                <c:pt idx="1290">
                  <c:v>61423</c:v>
                </c:pt>
                <c:pt idx="1291">
                  <c:v>61454</c:v>
                </c:pt>
                <c:pt idx="1292">
                  <c:v>61484</c:v>
                </c:pt>
                <c:pt idx="1293">
                  <c:v>61515</c:v>
                </c:pt>
                <c:pt idx="1294">
                  <c:v>61545</c:v>
                </c:pt>
                <c:pt idx="1295">
                  <c:v>61576</c:v>
                </c:pt>
                <c:pt idx="1296">
                  <c:v>61607</c:v>
                </c:pt>
                <c:pt idx="1297">
                  <c:v>61637</c:v>
                </c:pt>
                <c:pt idx="1298">
                  <c:v>61668</c:v>
                </c:pt>
                <c:pt idx="1299">
                  <c:v>61698</c:v>
                </c:pt>
                <c:pt idx="1300">
                  <c:v>61729</c:v>
                </c:pt>
                <c:pt idx="1301">
                  <c:v>61760</c:v>
                </c:pt>
                <c:pt idx="1302">
                  <c:v>61788</c:v>
                </c:pt>
                <c:pt idx="1303">
                  <c:v>61819</c:v>
                </c:pt>
                <c:pt idx="1304">
                  <c:v>61849</c:v>
                </c:pt>
                <c:pt idx="1305">
                  <c:v>61880</c:v>
                </c:pt>
                <c:pt idx="1306">
                  <c:v>61910</c:v>
                </c:pt>
                <c:pt idx="1307">
                  <c:v>61941</c:v>
                </c:pt>
                <c:pt idx="1308">
                  <c:v>61972</c:v>
                </c:pt>
                <c:pt idx="1309">
                  <c:v>62002</c:v>
                </c:pt>
                <c:pt idx="1310">
                  <c:v>62033</c:v>
                </c:pt>
                <c:pt idx="1311">
                  <c:v>62063</c:v>
                </c:pt>
                <c:pt idx="1312">
                  <c:v>62094</c:v>
                </c:pt>
                <c:pt idx="1313">
                  <c:v>62125</c:v>
                </c:pt>
                <c:pt idx="1314">
                  <c:v>62153</c:v>
                </c:pt>
                <c:pt idx="1315">
                  <c:v>62184</c:v>
                </c:pt>
                <c:pt idx="1316">
                  <c:v>62214</c:v>
                </c:pt>
                <c:pt idx="1317">
                  <c:v>62245</c:v>
                </c:pt>
                <c:pt idx="1318">
                  <c:v>62275</c:v>
                </c:pt>
                <c:pt idx="1319">
                  <c:v>62306</c:v>
                </c:pt>
                <c:pt idx="1320">
                  <c:v>62337</c:v>
                </c:pt>
                <c:pt idx="1321">
                  <c:v>62367</c:v>
                </c:pt>
                <c:pt idx="1322">
                  <c:v>62398</c:v>
                </c:pt>
                <c:pt idx="1323">
                  <c:v>62428</c:v>
                </c:pt>
                <c:pt idx="1324">
                  <c:v>62459</c:v>
                </c:pt>
                <c:pt idx="1325">
                  <c:v>62490</c:v>
                </c:pt>
                <c:pt idx="1326">
                  <c:v>62518</c:v>
                </c:pt>
                <c:pt idx="1327">
                  <c:v>62549</c:v>
                </c:pt>
                <c:pt idx="1328">
                  <c:v>62579</c:v>
                </c:pt>
                <c:pt idx="1329">
                  <c:v>62610</c:v>
                </c:pt>
                <c:pt idx="1330">
                  <c:v>62640</c:v>
                </c:pt>
                <c:pt idx="1331">
                  <c:v>62671</c:v>
                </c:pt>
                <c:pt idx="1332">
                  <c:v>62702</c:v>
                </c:pt>
                <c:pt idx="1333">
                  <c:v>62732</c:v>
                </c:pt>
                <c:pt idx="1334">
                  <c:v>62763</c:v>
                </c:pt>
                <c:pt idx="1335">
                  <c:v>62793</c:v>
                </c:pt>
                <c:pt idx="1336">
                  <c:v>62824</c:v>
                </c:pt>
                <c:pt idx="1337">
                  <c:v>62855</c:v>
                </c:pt>
                <c:pt idx="1338">
                  <c:v>62884</c:v>
                </c:pt>
                <c:pt idx="1339">
                  <c:v>62915</c:v>
                </c:pt>
                <c:pt idx="1340">
                  <c:v>62945</c:v>
                </c:pt>
                <c:pt idx="1341">
                  <c:v>62976</c:v>
                </c:pt>
                <c:pt idx="1342">
                  <c:v>63006</c:v>
                </c:pt>
                <c:pt idx="1343">
                  <c:v>63037</c:v>
                </c:pt>
                <c:pt idx="1344">
                  <c:v>63068</c:v>
                </c:pt>
                <c:pt idx="1345">
                  <c:v>63098</c:v>
                </c:pt>
                <c:pt idx="1346">
                  <c:v>63129</c:v>
                </c:pt>
                <c:pt idx="1347">
                  <c:v>63159</c:v>
                </c:pt>
                <c:pt idx="1348">
                  <c:v>63190</c:v>
                </c:pt>
                <c:pt idx="1349">
                  <c:v>63221</c:v>
                </c:pt>
                <c:pt idx="1350">
                  <c:v>63249</c:v>
                </c:pt>
                <c:pt idx="1351">
                  <c:v>63280</c:v>
                </c:pt>
                <c:pt idx="1352">
                  <c:v>63310</c:v>
                </c:pt>
                <c:pt idx="1353">
                  <c:v>63341</c:v>
                </c:pt>
                <c:pt idx="1354">
                  <c:v>63371</c:v>
                </c:pt>
                <c:pt idx="1355">
                  <c:v>63402</c:v>
                </c:pt>
                <c:pt idx="1356">
                  <c:v>63433</c:v>
                </c:pt>
                <c:pt idx="1357">
                  <c:v>63463</c:v>
                </c:pt>
                <c:pt idx="1358">
                  <c:v>63494</c:v>
                </c:pt>
                <c:pt idx="1359">
                  <c:v>63524</c:v>
                </c:pt>
                <c:pt idx="1360">
                  <c:v>63555</c:v>
                </c:pt>
                <c:pt idx="1361">
                  <c:v>63586</c:v>
                </c:pt>
                <c:pt idx="1362">
                  <c:v>63614</c:v>
                </c:pt>
                <c:pt idx="1363">
                  <c:v>63645</c:v>
                </c:pt>
                <c:pt idx="1364">
                  <c:v>63675</c:v>
                </c:pt>
                <c:pt idx="1365">
                  <c:v>63706</c:v>
                </c:pt>
                <c:pt idx="1366">
                  <c:v>63736</c:v>
                </c:pt>
                <c:pt idx="1367">
                  <c:v>63767</c:v>
                </c:pt>
                <c:pt idx="1368">
                  <c:v>63798</c:v>
                </c:pt>
                <c:pt idx="1369">
                  <c:v>63828</c:v>
                </c:pt>
                <c:pt idx="1370">
                  <c:v>63859</c:v>
                </c:pt>
                <c:pt idx="1371">
                  <c:v>63889</c:v>
                </c:pt>
                <c:pt idx="1372">
                  <c:v>63920</c:v>
                </c:pt>
                <c:pt idx="1373">
                  <c:v>63951</c:v>
                </c:pt>
                <c:pt idx="1374">
                  <c:v>63979</c:v>
                </c:pt>
                <c:pt idx="1375">
                  <c:v>64010</c:v>
                </c:pt>
                <c:pt idx="1376">
                  <c:v>64040</c:v>
                </c:pt>
                <c:pt idx="1377">
                  <c:v>64071</c:v>
                </c:pt>
                <c:pt idx="1378">
                  <c:v>64101</c:v>
                </c:pt>
                <c:pt idx="1379">
                  <c:v>64132</c:v>
                </c:pt>
                <c:pt idx="1380">
                  <c:v>64163</c:v>
                </c:pt>
                <c:pt idx="1381">
                  <c:v>64193</c:v>
                </c:pt>
                <c:pt idx="1382">
                  <c:v>64224</c:v>
                </c:pt>
                <c:pt idx="1383">
                  <c:v>64254</c:v>
                </c:pt>
                <c:pt idx="1384">
                  <c:v>64285</c:v>
                </c:pt>
                <c:pt idx="1385">
                  <c:v>64316</c:v>
                </c:pt>
                <c:pt idx="1386">
                  <c:v>64345</c:v>
                </c:pt>
                <c:pt idx="1387">
                  <c:v>64376</c:v>
                </c:pt>
                <c:pt idx="1388">
                  <c:v>64406</c:v>
                </c:pt>
                <c:pt idx="1389">
                  <c:v>64437</c:v>
                </c:pt>
                <c:pt idx="1390">
                  <c:v>64467</c:v>
                </c:pt>
                <c:pt idx="1391">
                  <c:v>64498</c:v>
                </c:pt>
                <c:pt idx="1392">
                  <c:v>64529</c:v>
                </c:pt>
                <c:pt idx="1393">
                  <c:v>64559</c:v>
                </c:pt>
                <c:pt idx="1394">
                  <c:v>64590</c:v>
                </c:pt>
                <c:pt idx="1395">
                  <c:v>64620</c:v>
                </c:pt>
                <c:pt idx="1396">
                  <c:v>64651</c:v>
                </c:pt>
                <c:pt idx="1397">
                  <c:v>64682</c:v>
                </c:pt>
                <c:pt idx="1398">
                  <c:v>64710</c:v>
                </c:pt>
                <c:pt idx="1399">
                  <c:v>64741</c:v>
                </c:pt>
                <c:pt idx="1400">
                  <c:v>64771</c:v>
                </c:pt>
                <c:pt idx="1401">
                  <c:v>64802</c:v>
                </c:pt>
                <c:pt idx="1402">
                  <c:v>64832</c:v>
                </c:pt>
                <c:pt idx="1403">
                  <c:v>64863</c:v>
                </c:pt>
                <c:pt idx="1404">
                  <c:v>64894</c:v>
                </c:pt>
                <c:pt idx="1405">
                  <c:v>64924</c:v>
                </c:pt>
                <c:pt idx="1406">
                  <c:v>64955</c:v>
                </c:pt>
                <c:pt idx="1407">
                  <c:v>64985</c:v>
                </c:pt>
                <c:pt idx="1408">
                  <c:v>65016</c:v>
                </c:pt>
                <c:pt idx="1409">
                  <c:v>65047</c:v>
                </c:pt>
                <c:pt idx="1410">
                  <c:v>65075</c:v>
                </c:pt>
                <c:pt idx="1411">
                  <c:v>65106</c:v>
                </c:pt>
                <c:pt idx="1412">
                  <c:v>65136</c:v>
                </c:pt>
                <c:pt idx="1413">
                  <c:v>65167</c:v>
                </c:pt>
                <c:pt idx="1414">
                  <c:v>65197</c:v>
                </c:pt>
                <c:pt idx="1415">
                  <c:v>65228</c:v>
                </c:pt>
                <c:pt idx="1416">
                  <c:v>65259</c:v>
                </c:pt>
                <c:pt idx="1417">
                  <c:v>65289</c:v>
                </c:pt>
                <c:pt idx="1418">
                  <c:v>65320</c:v>
                </c:pt>
                <c:pt idx="1419">
                  <c:v>65350</c:v>
                </c:pt>
                <c:pt idx="1420">
                  <c:v>65381</c:v>
                </c:pt>
                <c:pt idx="1421">
                  <c:v>65412</c:v>
                </c:pt>
                <c:pt idx="1422">
                  <c:v>65440</c:v>
                </c:pt>
                <c:pt idx="1423">
                  <c:v>65471</c:v>
                </c:pt>
                <c:pt idx="1424">
                  <c:v>65501</c:v>
                </c:pt>
                <c:pt idx="1425">
                  <c:v>65532</c:v>
                </c:pt>
                <c:pt idx="1426">
                  <c:v>65562</c:v>
                </c:pt>
                <c:pt idx="1427">
                  <c:v>65593</c:v>
                </c:pt>
                <c:pt idx="1428">
                  <c:v>65624</c:v>
                </c:pt>
                <c:pt idx="1429">
                  <c:v>65654</c:v>
                </c:pt>
                <c:pt idx="1430">
                  <c:v>65685</c:v>
                </c:pt>
                <c:pt idx="1431">
                  <c:v>65715</c:v>
                </c:pt>
                <c:pt idx="1432">
                  <c:v>65746</c:v>
                </c:pt>
                <c:pt idx="1433">
                  <c:v>65777</c:v>
                </c:pt>
                <c:pt idx="1434">
                  <c:v>65806</c:v>
                </c:pt>
                <c:pt idx="1435">
                  <c:v>65837</c:v>
                </c:pt>
                <c:pt idx="1436">
                  <c:v>65867</c:v>
                </c:pt>
                <c:pt idx="1437">
                  <c:v>65898</c:v>
                </c:pt>
                <c:pt idx="1438">
                  <c:v>65928</c:v>
                </c:pt>
                <c:pt idx="1439">
                  <c:v>65959</c:v>
                </c:pt>
                <c:pt idx="1440">
                  <c:v>65990</c:v>
                </c:pt>
                <c:pt idx="1441">
                  <c:v>66020</c:v>
                </c:pt>
                <c:pt idx="1442">
                  <c:v>66051</c:v>
                </c:pt>
                <c:pt idx="1443">
                  <c:v>66081</c:v>
                </c:pt>
                <c:pt idx="1444">
                  <c:v>66112</c:v>
                </c:pt>
                <c:pt idx="1445">
                  <c:v>66143</c:v>
                </c:pt>
                <c:pt idx="1446">
                  <c:v>66171</c:v>
                </c:pt>
                <c:pt idx="1447">
                  <c:v>66202</c:v>
                </c:pt>
                <c:pt idx="1448">
                  <c:v>66232</c:v>
                </c:pt>
                <c:pt idx="1449">
                  <c:v>66263</c:v>
                </c:pt>
                <c:pt idx="1450">
                  <c:v>66293</c:v>
                </c:pt>
                <c:pt idx="1451">
                  <c:v>66324</c:v>
                </c:pt>
                <c:pt idx="1452">
                  <c:v>66355</c:v>
                </c:pt>
                <c:pt idx="1453">
                  <c:v>66385</c:v>
                </c:pt>
                <c:pt idx="1454">
                  <c:v>66416</c:v>
                </c:pt>
                <c:pt idx="1455">
                  <c:v>66446</c:v>
                </c:pt>
                <c:pt idx="1456">
                  <c:v>66477</c:v>
                </c:pt>
                <c:pt idx="1457">
                  <c:v>66508</c:v>
                </c:pt>
                <c:pt idx="1458">
                  <c:v>66536</c:v>
                </c:pt>
                <c:pt idx="1459">
                  <c:v>66567</c:v>
                </c:pt>
                <c:pt idx="1460">
                  <c:v>66597</c:v>
                </c:pt>
                <c:pt idx="1461">
                  <c:v>66628</c:v>
                </c:pt>
                <c:pt idx="1462">
                  <c:v>66658</c:v>
                </c:pt>
                <c:pt idx="1463">
                  <c:v>66689</c:v>
                </c:pt>
                <c:pt idx="1464">
                  <c:v>66720</c:v>
                </c:pt>
                <c:pt idx="1465">
                  <c:v>66750</c:v>
                </c:pt>
                <c:pt idx="1466">
                  <c:v>66781</c:v>
                </c:pt>
                <c:pt idx="1467">
                  <c:v>66811</c:v>
                </c:pt>
                <c:pt idx="1468">
                  <c:v>66842</c:v>
                </c:pt>
                <c:pt idx="1469">
                  <c:v>66873</c:v>
                </c:pt>
                <c:pt idx="1470">
                  <c:v>66901</c:v>
                </c:pt>
                <c:pt idx="1471">
                  <c:v>66932</c:v>
                </c:pt>
                <c:pt idx="1472">
                  <c:v>66962</c:v>
                </c:pt>
                <c:pt idx="1473">
                  <c:v>66993</c:v>
                </c:pt>
                <c:pt idx="1474">
                  <c:v>67023</c:v>
                </c:pt>
                <c:pt idx="1475">
                  <c:v>67054</c:v>
                </c:pt>
                <c:pt idx="1476">
                  <c:v>67085</c:v>
                </c:pt>
                <c:pt idx="1477">
                  <c:v>67115</c:v>
                </c:pt>
                <c:pt idx="1478">
                  <c:v>67146</c:v>
                </c:pt>
                <c:pt idx="1479">
                  <c:v>67176</c:v>
                </c:pt>
                <c:pt idx="1480">
                  <c:v>67207</c:v>
                </c:pt>
                <c:pt idx="1481">
                  <c:v>67238</c:v>
                </c:pt>
                <c:pt idx="1482">
                  <c:v>67267</c:v>
                </c:pt>
                <c:pt idx="1483">
                  <c:v>67298</c:v>
                </c:pt>
                <c:pt idx="1484">
                  <c:v>67328</c:v>
                </c:pt>
                <c:pt idx="1485">
                  <c:v>67359</c:v>
                </c:pt>
                <c:pt idx="1486">
                  <c:v>67389</c:v>
                </c:pt>
                <c:pt idx="1487">
                  <c:v>67420</c:v>
                </c:pt>
                <c:pt idx="1488">
                  <c:v>67451</c:v>
                </c:pt>
                <c:pt idx="1489">
                  <c:v>67481</c:v>
                </c:pt>
                <c:pt idx="1490">
                  <c:v>67512</c:v>
                </c:pt>
                <c:pt idx="1491">
                  <c:v>67542</c:v>
                </c:pt>
                <c:pt idx="1492">
                  <c:v>67573</c:v>
                </c:pt>
                <c:pt idx="1493">
                  <c:v>67604</c:v>
                </c:pt>
                <c:pt idx="1494">
                  <c:v>67632</c:v>
                </c:pt>
                <c:pt idx="1495">
                  <c:v>67663</c:v>
                </c:pt>
                <c:pt idx="1496">
                  <c:v>67693</c:v>
                </c:pt>
                <c:pt idx="1497">
                  <c:v>67724</c:v>
                </c:pt>
                <c:pt idx="1498">
                  <c:v>67754</c:v>
                </c:pt>
                <c:pt idx="1499">
                  <c:v>67785</c:v>
                </c:pt>
                <c:pt idx="1500">
                  <c:v>67816</c:v>
                </c:pt>
                <c:pt idx="1501">
                  <c:v>67846</c:v>
                </c:pt>
                <c:pt idx="1502">
                  <c:v>67877</c:v>
                </c:pt>
                <c:pt idx="1503">
                  <c:v>67907</c:v>
                </c:pt>
                <c:pt idx="1504">
                  <c:v>67938</c:v>
                </c:pt>
                <c:pt idx="1505">
                  <c:v>67969</c:v>
                </c:pt>
                <c:pt idx="1506">
                  <c:v>67997</c:v>
                </c:pt>
                <c:pt idx="1507">
                  <c:v>68028</c:v>
                </c:pt>
                <c:pt idx="1508">
                  <c:v>68058</c:v>
                </c:pt>
                <c:pt idx="1509">
                  <c:v>68089</c:v>
                </c:pt>
                <c:pt idx="1510">
                  <c:v>68119</c:v>
                </c:pt>
                <c:pt idx="1511">
                  <c:v>68150</c:v>
                </c:pt>
                <c:pt idx="1512">
                  <c:v>68181</c:v>
                </c:pt>
                <c:pt idx="1513">
                  <c:v>68211</c:v>
                </c:pt>
                <c:pt idx="1514">
                  <c:v>68242</c:v>
                </c:pt>
                <c:pt idx="1515">
                  <c:v>68272</c:v>
                </c:pt>
                <c:pt idx="1516">
                  <c:v>68303</c:v>
                </c:pt>
                <c:pt idx="1517">
                  <c:v>68334</c:v>
                </c:pt>
                <c:pt idx="1518">
                  <c:v>68362</c:v>
                </c:pt>
                <c:pt idx="1519">
                  <c:v>68393</c:v>
                </c:pt>
                <c:pt idx="1520">
                  <c:v>68423</c:v>
                </c:pt>
                <c:pt idx="1521">
                  <c:v>68454</c:v>
                </c:pt>
                <c:pt idx="1522">
                  <c:v>68484</c:v>
                </c:pt>
                <c:pt idx="1523">
                  <c:v>68515</c:v>
                </c:pt>
                <c:pt idx="1524">
                  <c:v>68546</c:v>
                </c:pt>
                <c:pt idx="1525">
                  <c:v>68576</c:v>
                </c:pt>
                <c:pt idx="1526">
                  <c:v>68607</c:v>
                </c:pt>
                <c:pt idx="1527">
                  <c:v>68637</c:v>
                </c:pt>
                <c:pt idx="1528">
                  <c:v>68668</c:v>
                </c:pt>
                <c:pt idx="1529">
                  <c:v>68699</c:v>
                </c:pt>
                <c:pt idx="1530">
                  <c:v>68728</c:v>
                </c:pt>
                <c:pt idx="1531">
                  <c:v>68759</c:v>
                </c:pt>
                <c:pt idx="1532">
                  <c:v>68789</c:v>
                </c:pt>
                <c:pt idx="1533">
                  <c:v>68820</c:v>
                </c:pt>
                <c:pt idx="1534">
                  <c:v>68850</c:v>
                </c:pt>
                <c:pt idx="1535">
                  <c:v>68881</c:v>
                </c:pt>
                <c:pt idx="1536">
                  <c:v>68912</c:v>
                </c:pt>
                <c:pt idx="1537">
                  <c:v>68942</c:v>
                </c:pt>
                <c:pt idx="1538">
                  <c:v>68973</c:v>
                </c:pt>
                <c:pt idx="1539">
                  <c:v>69003</c:v>
                </c:pt>
                <c:pt idx="1540">
                  <c:v>69034</c:v>
                </c:pt>
                <c:pt idx="1541">
                  <c:v>69065</c:v>
                </c:pt>
                <c:pt idx="1542">
                  <c:v>69093</c:v>
                </c:pt>
                <c:pt idx="1543">
                  <c:v>69124</c:v>
                </c:pt>
                <c:pt idx="1544">
                  <c:v>69154</c:v>
                </c:pt>
                <c:pt idx="1545">
                  <c:v>69185</c:v>
                </c:pt>
                <c:pt idx="1546">
                  <c:v>69215</c:v>
                </c:pt>
                <c:pt idx="1547">
                  <c:v>69246</c:v>
                </c:pt>
                <c:pt idx="1548">
                  <c:v>69277</c:v>
                </c:pt>
                <c:pt idx="1549">
                  <c:v>69307</c:v>
                </c:pt>
                <c:pt idx="1550">
                  <c:v>69338</c:v>
                </c:pt>
                <c:pt idx="1551">
                  <c:v>69368</c:v>
                </c:pt>
                <c:pt idx="1552">
                  <c:v>69399</c:v>
                </c:pt>
                <c:pt idx="1553">
                  <c:v>69430</c:v>
                </c:pt>
                <c:pt idx="1554">
                  <c:v>69458</c:v>
                </c:pt>
                <c:pt idx="1555">
                  <c:v>69489</c:v>
                </c:pt>
                <c:pt idx="1556">
                  <c:v>69519</c:v>
                </c:pt>
                <c:pt idx="1557">
                  <c:v>69550</c:v>
                </c:pt>
                <c:pt idx="1558">
                  <c:v>69580</c:v>
                </c:pt>
                <c:pt idx="1559">
                  <c:v>69611</c:v>
                </c:pt>
                <c:pt idx="1560">
                  <c:v>69642</c:v>
                </c:pt>
                <c:pt idx="1561">
                  <c:v>69672</c:v>
                </c:pt>
                <c:pt idx="1562">
                  <c:v>69703</c:v>
                </c:pt>
                <c:pt idx="1563">
                  <c:v>69733</c:v>
                </c:pt>
                <c:pt idx="1564">
                  <c:v>69764</c:v>
                </c:pt>
                <c:pt idx="1565">
                  <c:v>69795</c:v>
                </c:pt>
                <c:pt idx="1566">
                  <c:v>69823</c:v>
                </c:pt>
                <c:pt idx="1567">
                  <c:v>69854</c:v>
                </c:pt>
                <c:pt idx="1568">
                  <c:v>69884</c:v>
                </c:pt>
                <c:pt idx="1569">
                  <c:v>69915</c:v>
                </c:pt>
                <c:pt idx="1570">
                  <c:v>69945</c:v>
                </c:pt>
                <c:pt idx="1571">
                  <c:v>69976</c:v>
                </c:pt>
                <c:pt idx="1572">
                  <c:v>70007</c:v>
                </c:pt>
                <c:pt idx="1573">
                  <c:v>70037</c:v>
                </c:pt>
                <c:pt idx="1574">
                  <c:v>70068</c:v>
                </c:pt>
                <c:pt idx="1575">
                  <c:v>70098</c:v>
                </c:pt>
                <c:pt idx="1576">
                  <c:v>70129</c:v>
                </c:pt>
                <c:pt idx="1577">
                  <c:v>70160</c:v>
                </c:pt>
                <c:pt idx="1578">
                  <c:v>70189</c:v>
                </c:pt>
                <c:pt idx="1579">
                  <c:v>70220</c:v>
                </c:pt>
                <c:pt idx="1580">
                  <c:v>70250</c:v>
                </c:pt>
                <c:pt idx="1581">
                  <c:v>70281</c:v>
                </c:pt>
                <c:pt idx="1582">
                  <c:v>70311</c:v>
                </c:pt>
                <c:pt idx="1583">
                  <c:v>70342</c:v>
                </c:pt>
                <c:pt idx="1584">
                  <c:v>70373</c:v>
                </c:pt>
                <c:pt idx="1585">
                  <c:v>70403</c:v>
                </c:pt>
                <c:pt idx="1586">
                  <c:v>70434</c:v>
                </c:pt>
                <c:pt idx="1587">
                  <c:v>70464</c:v>
                </c:pt>
                <c:pt idx="1588">
                  <c:v>70495</c:v>
                </c:pt>
                <c:pt idx="1589">
                  <c:v>70526</c:v>
                </c:pt>
                <c:pt idx="1590">
                  <c:v>70554</c:v>
                </c:pt>
                <c:pt idx="1591">
                  <c:v>70585</c:v>
                </c:pt>
                <c:pt idx="1592">
                  <c:v>70615</c:v>
                </c:pt>
                <c:pt idx="1593">
                  <c:v>70646</c:v>
                </c:pt>
                <c:pt idx="1594">
                  <c:v>70676</c:v>
                </c:pt>
                <c:pt idx="1595">
                  <c:v>70707</c:v>
                </c:pt>
                <c:pt idx="1596">
                  <c:v>70738</c:v>
                </c:pt>
                <c:pt idx="1597">
                  <c:v>70768</c:v>
                </c:pt>
                <c:pt idx="1598">
                  <c:v>70799</c:v>
                </c:pt>
                <c:pt idx="1599">
                  <c:v>70829</c:v>
                </c:pt>
                <c:pt idx="1600">
                  <c:v>70860</c:v>
                </c:pt>
                <c:pt idx="1601">
                  <c:v>70891</c:v>
                </c:pt>
                <c:pt idx="1602">
                  <c:v>70919</c:v>
                </c:pt>
                <c:pt idx="1603">
                  <c:v>70950</c:v>
                </c:pt>
                <c:pt idx="1604">
                  <c:v>70980</c:v>
                </c:pt>
                <c:pt idx="1605">
                  <c:v>71011</c:v>
                </c:pt>
                <c:pt idx="1606">
                  <c:v>71041</c:v>
                </c:pt>
                <c:pt idx="1607">
                  <c:v>71072</c:v>
                </c:pt>
                <c:pt idx="1608">
                  <c:v>71103</c:v>
                </c:pt>
                <c:pt idx="1609">
                  <c:v>71133</c:v>
                </c:pt>
                <c:pt idx="1610">
                  <c:v>71164</c:v>
                </c:pt>
                <c:pt idx="1611">
                  <c:v>71194</c:v>
                </c:pt>
                <c:pt idx="1612">
                  <c:v>71225</c:v>
                </c:pt>
                <c:pt idx="1613">
                  <c:v>71256</c:v>
                </c:pt>
                <c:pt idx="1614">
                  <c:v>71284</c:v>
                </c:pt>
                <c:pt idx="1615">
                  <c:v>71315</c:v>
                </c:pt>
                <c:pt idx="1616">
                  <c:v>71345</c:v>
                </c:pt>
                <c:pt idx="1617">
                  <c:v>71376</c:v>
                </c:pt>
                <c:pt idx="1618">
                  <c:v>71406</c:v>
                </c:pt>
                <c:pt idx="1619">
                  <c:v>71437</c:v>
                </c:pt>
                <c:pt idx="1620">
                  <c:v>71468</c:v>
                </c:pt>
                <c:pt idx="1621">
                  <c:v>71498</c:v>
                </c:pt>
                <c:pt idx="1622">
                  <c:v>71529</c:v>
                </c:pt>
                <c:pt idx="1623">
                  <c:v>71559</c:v>
                </c:pt>
                <c:pt idx="1624">
                  <c:v>71590</c:v>
                </c:pt>
                <c:pt idx="1625">
                  <c:v>71621</c:v>
                </c:pt>
                <c:pt idx="1626">
                  <c:v>71650</c:v>
                </c:pt>
                <c:pt idx="1627">
                  <c:v>71681</c:v>
                </c:pt>
                <c:pt idx="1628">
                  <c:v>71711</c:v>
                </c:pt>
                <c:pt idx="1629">
                  <c:v>71742</c:v>
                </c:pt>
                <c:pt idx="1630">
                  <c:v>71772</c:v>
                </c:pt>
                <c:pt idx="1631">
                  <c:v>71803</c:v>
                </c:pt>
                <c:pt idx="1632">
                  <c:v>71834</c:v>
                </c:pt>
                <c:pt idx="1633">
                  <c:v>71864</c:v>
                </c:pt>
                <c:pt idx="1634">
                  <c:v>71895</c:v>
                </c:pt>
                <c:pt idx="1635">
                  <c:v>71925</c:v>
                </c:pt>
                <c:pt idx="1636">
                  <c:v>71956</c:v>
                </c:pt>
                <c:pt idx="1637">
                  <c:v>71987</c:v>
                </c:pt>
                <c:pt idx="1638">
                  <c:v>72015</c:v>
                </c:pt>
                <c:pt idx="1639">
                  <c:v>72046</c:v>
                </c:pt>
                <c:pt idx="1640">
                  <c:v>72076</c:v>
                </c:pt>
                <c:pt idx="1641">
                  <c:v>72107</c:v>
                </c:pt>
                <c:pt idx="1642">
                  <c:v>72137</c:v>
                </c:pt>
                <c:pt idx="1643">
                  <c:v>72168</c:v>
                </c:pt>
                <c:pt idx="1644">
                  <c:v>72199</c:v>
                </c:pt>
                <c:pt idx="1645">
                  <c:v>72229</c:v>
                </c:pt>
                <c:pt idx="1646">
                  <c:v>72260</c:v>
                </c:pt>
                <c:pt idx="1647">
                  <c:v>72290</c:v>
                </c:pt>
                <c:pt idx="1648">
                  <c:v>72321</c:v>
                </c:pt>
                <c:pt idx="1649">
                  <c:v>72352</c:v>
                </c:pt>
                <c:pt idx="1650">
                  <c:v>72380</c:v>
                </c:pt>
                <c:pt idx="1651">
                  <c:v>72411</c:v>
                </c:pt>
                <c:pt idx="1652">
                  <c:v>72441</c:v>
                </c:pt>
                <c:pt idx="1653">
                  <c:v>72472</c:v>
                </c:pt>
                <c:pt idx="1654">
                  <c:v>72502</c:v>
                </c:pt>
                <c:pt idx="1655">
                  <c:v>72533</c:v>
                </c:pt>
                <c:pt idx="1656">
                  <c:v>72564</c:v>
                </c:pt>
                <c:pt idx="1657">
                  <c:v>72594</c:v>
                </c:pt>
                <c:pt idx="1658">
                  <c:v>72625</c:v>
                </c:pt>
                <c:pt idx="1659">
                  <c:v>72655</c:v>
                </c:pt>
                <c:pt idx="1660">
                  <c:v>72686</c:v>
                </c:pt>
                <c:pt idx="1661">
                  <c:v>72717</c:v>
                </c:pt>
                <c:pt idx="1662">
                  <c:v>72745</c:v>
                </c:pt>
                <c:pt idx="1663">
                  <c:v>72776</c:v>
                </c:pt>
                <c:pt idx="1664">
                  <c:v>72806</c:v>
                </c:pt>
                <c:pt idx="1665">
                  <c:v>72837</c:v>
                </c:pt>
                <c:pt idx="1666">
                  <c:v>72867</c:v>
                </c:pt>
                <c:pt idx="1667">
                  <c:v>72898</c:v>
                </c:pt>
                <c:pt idx="1668">
                  <c:v>72929</c:v>
                </c:pt>
                <c:pt idx="1669">
                  <c:v>72959</c:v>
                </c:pt>
                <c:pt idx="1670">
                  <c:v>72990</c:v>
                </c:pt>
                <c:pt idx="1671">
                  <c:v>73020</c:v>
                </c:pt>
                <c:pt idx="1672">
                  <c:v>73051</c:v>
                </c:pt>
                <c:pt idx="1673">
                  <c:v>73082</c:v>
                </c:pt>
                <c:pt idx="1674">
                  <c:v>73110</c:v>
                </c:pt>
                <c:pt idx="1675">
                  <c:v>73141</c:v>
                </c:pt>
                <c:pt idx="1676">
                  <c:v>73171</c:v>
                </c:pt>
                <c:pt idx="1677">
                  <c:v>73202</c:v>
                </c:pt>
                <c:pt idx="1678">
                  <c:v>73232</c:v>
                </c:pt>
                <c:pt idx="1679">
                  <c:v>73263</c:v>
                </c:pt>
                <c:pt idx="1680">
                  <c:v>73294</c:v>
                </c:pt>
                <c:pt idx="1681">
                  <c:v>73324</c:v>
                </c:pt>
                <c:pt idx="1682">
                  <c:v>73355</c:v>
                </c:pt>
                <c:pt idx="1683">
                  <c:v>73385</c:v>
                </c:pt>
              </c:numCache>
            </c:numRef>
          </c:xVal>
          <c:yVal>
            <c:numRef>
              <c:f>'MODEL - pluie - débit'!$P$6:$P$3401</c:f>
              <c:numCache>
                <c:formatCode>General</c:formatCode>
                <c:ptCount val="3396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AF-4A1C-B088-1BE473B674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952911"/>
        <c:axId val="1"/>
      </c:scatterChart>
      <c:valAx>
        <c:axId val="142952911"/>
        <c:scaling>
          <c:orientation val="minMax"/>
          <c:min val="33000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0"/>
        </c:scaling>
        <c:delete val="0"/>
        <c:axPos val="l"/>
        <c:title>
          <c:tx>
            <c:rich>
              <a:bodyPr rot="0" vert="horz"/>
              <a:lstStyle/>
              <a:p>
                <a:pPr algn="ctr">
                  <a:defRPr sz="950" b="1" i="0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fr-MA"/>
                  <a:t>mm ruisselés/mois</a:t>
                </a:r>
              </a:p>
            </c:rich>
          </c:tx>
          <c:layout>
            <c:manualLayout>
              <c:xMode val="edge"/>
              <c:yMode val="edge"/>
              <c:x val="0"/>
              <c:y val="4.8275862068965517E-2"/>
            </c:manualLayout>
          </c:layout>
          <c:overlay val="0"/>
          <c:spPr>
            <a:noFill/>
            <a:ln w="25400">
              <a:noFill/>
              <a:prstDash val="solid"/>
            </a:ln>
          </c:spPr>
        </c:title>
        <c:numFmt formatCode="0" sourceLinked="0"/>
        <c:majorTickMark val="out"/>
        <c:minorTickMark val="none"/>
        <c:tickLblPos val="nextTo"/>
        <c:spPr>
          <a:ln w="12700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fr-FR"/>
          </a:p>
        </c:txPr>
        <c:crossAx val="142952911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6946215498083288"/>
          <c:y val="0.1107582925480934"/>
          <c:w val="0.26315789473684209"/>
          <c:h val="8.82758620689655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285" b="0" i="0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fr-FR"/>
        </a:p>
      </c:txPr>
    </c:legend>
    <c:plotVisOnly val="1"/>
    <c:dispBlanksAs val="gap"/>
    <c:showDLblsOverMax val="1"/>
  </c:chart>
  <c:spPr>
    <a:noFill/>
    <a:ln w="12700">
      <a:noFill/>
      <a:prstDash val="solid"/>
    </a:ln>
  </c:sp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 codeName="Graph9"/>
  <sheetViews>
    <sheetView zoomScale="85" workbookViewId="0" zoomToFit="1"/>
  </sheetViews>
  <pageMargins left="0.51181102362204722" right="0.55118110236220474" top="0.31496062992125978" bottom="0.27559055118110237" header="0.31496062992125978" footer="0.15748031496062989"/>
  <pageSetup paperSize="9" orientation="landscape" horizontalDpi="1200" verticalDpi="120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0" cy="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0"/>
  <dimension ref="A1:R1689"/>
  <sheetViews>
    <sheetView tabSelected="1" view="pageBreakPreview" zoomScale="115" zoomScaleNormal="90" zoomScaleSheetLayoutView="115"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G9" sqref="G9"/>
    </sheetView>
  </sheetViews>
  <sheetFormatPr defaultColWidth="11" defaultRowHeight="12.75" outlineLevelCol="1" x14ac:dyDescent="0.2"/>
  <cols>
    <col min="1" max="1" width="11" customWidth="1"/>
    <col min="2" max="2" width="10.140625" customWidth="1"/>
    <col min="3" max="4" width="10.140625" hidden="1" customWidth="1" outlineLevel="1"/>
    <col min="5" max="5" width="9.28515625" hidden="1" customWidth="1" outlineLevel="1"/>
    <col min="6" max="6" width="23.140625" customWidth="1" collapsed="1"/>
    <col min="7" max="7" width="12.5703125" bestFit="1" customWidth="1"/>
    <col min="8" max="9" width="11" customWidth="1"/>
    <col min="10" max="10" width="12.5703125" bestFit="1" customWidth="1"/>
    <col min="11" max="17" width="11" customWidth="1"/>
    <col min="18" max="18" width="23.42578125" customWidth="1"/>
  </cols>
  <sheetData>
    <row r="1" spans="1:18" s="1" customFormat="1" ht="13.5" customHeight="1" thickBot="1" x14ac:dyDescent="0.25">
      <c r="A1" s="39" t="s">
        <v>0</v>
      </c>
      <c r="B1" s="1" t="s">
        <v>1</v>
      </c>
      <c r="F1" s="5" t="s">
        <v>2</v>
      </c>
      <c r="G1" s="2" t="s">
        <v>3</v>
      </c>
      <c r="H1" s="35" t="s">
        <v>4</v>
      </c>
      <c r="I1" s="22" t="s">
        <v>5</v>
      </c>
      <c r="J1" s="23" t="s">
        <v>6</v>
      </c>
      <c r="K1" s="2" t="s">
        <v>7</v>
      </c>
      <c r="L1" s="24" t="s">
        <v>8</v>
      </c>
      <c r="M1" s="2" t="s">
        <v>9</v>
      </c>
      <c r="N1" s="24" t="s">
        <v>10</v>
      </c>
      <c r="O1" s="48" t="s">
        <v>11</v>
      </c>
      <c r="P1" s="49"/>
    </row>
    <row r="2" spans="1:18" s="1" customFormat="1" ht="13.5" customHeight="1" thickBot="1" x14ac:dyDescent="0.25">
      <c r="A2" s="40" t="s">
        <v>12</v>
      </c>
      <c r="F2" s="38"/>
      <c r="G2" s="4">
        <v>0</v>
      </c>
      <c r="H2" s="36">
        <v>0</v>
      </c>
      <c r="I2" s="28">
        <v>0.1673667023770849</v>
      </c>
      <c r="J2" s="29">
        <v>39.652323046994439</v>
      </c>
      <c r="K2" s="19">
        <v>0.17515523178529299</v>
      </c>
      <c r="L2" s="27">
        <v>1.641986996594113</v>
      </c>
      <c r="M2" s="19">
        <v>0.62</v>
      </c>
      <c r="N2" s="27">
        <v>17.090240391498149</v>
      </c>
      <c r="O2" s="50"/>
      <c r="P2" s="51"/>
    </row>
    <row r="3" spans="1:18" s="1" customFormat="1" ht="14.25" customHeight="1" thickTop="1" thickBot="1" x14ac:dyDescent="0.25">
      <c r="A3" s="30"/>
      <c r="F3" s="43" t="s">
        <v>13</v>
      </c>
      <c r="G3" s="5" t="s">
        <v>14</v>
      </c>
      <c r="H3" s="26">
        <v>0</v>
      </c>
      <c r="I3" s="20" t="s">
        <v>15</v>
      </c>
      <c r="J3" s="21">
        <v>4</v>
      </c>
      <c r="K3" s="5" t="s">
        <v>16</v>
      </c>
      <c r="L3" s="6">
        <v>0</v>
      </c>
      <c r="M3" s="5" t="s">
        <v>17</v>
      </c>
      <c r="N3" s="6">
        <v>0</v>
      </c>
      <c r="O3" s="12"/>
      <c r="P3" s="33"/>
      <c r="Q3" s="25"/>
      <c r="R3" s="25"/>
    </row>
    <row r="4" spans="1:18" s="1" customFormat="1" ht="13.5" customHeight="1" thickTop="1" x14ac:dyDescent="0.2">
      <c r="F4" s="7" t="s">
        <v>18</v>
      </c>
      <c r="G4" s="7" t="s">
        <v>19</v>
      </c>
      <c r="H4" s="7" t="s">
        <v>20</v>
      </c>
      <c r="I4" s="7" t="s">
        <v>21</v>
      </c>
      <c r="J4" s="7" t="s">
        <v>22</v>
      </c>
      <c r="K4" s="7" t="s">
        <v>23</v>
      </c>
      <c r="L4" s="7" t="s">
        <v>23</v>
      </c>
      <c r="M4" s="7" t="s">
        <v>24</v>
      </c>
      <c r="N4" s="8" t="s">
        <v>25</v>
      </c>
      <c r="O4" s="7" t="s">
        <v>25</v>
      </c>
      <c r="P4" s="7" t="s">
        <v>25</v>
      </c>
      <c r="Q4" s="7" t="s">
        <v>26</v>
      </c>
      <c r="R4" s="7" t="s">
        <v>27</v>
      </c>
    </row>
    <row r="5" spans="1:18" s="1" customFormat="1" ht="13.5" customHeight="1" thickBot="1" x14ac:dyDescent="0.25">
      <c r="A5" s="14"/>
      <c r="F5" s="9" t="s">
        <v>28</v>
      </c>
      <c r="G5" s="9" t="s">
        <v>29</v>
      </c>
      <c r="H5" s="9" t="s">
        <v>30</v>
      </c>
      <c r="I5" s="9" t="s">
        <v>31</v>
      </c>
      <c r="J5" s="10" t="s">
        <v>32</v>
      </c>
      <c r="K5" s="9" t="s">
        <v>33</v>
      </c>
      <c r="L5" s="9" t="s">
        <v>34</v>
      </c>
      <c r="M5" s="9" t="s">
        <v>35</v>
      </c>
      <c r="N5" s="11" t="s">
        <v>36</v>
      </c>
      <c r="O5" s="9" t="s">
        <v>37</v>
      </c>
      <c r="P5" s="9" t="s">
        <v>38</v>
      </c>
      <c r="Q5" s="9" t="s">
        <v>39</v>
      </c>
      <c r="R5" s="9"/>
    </row>
    <row r="6" spans="1:18" s="1" customFormat="1" ht="13.5" customHeight="1" thickTop="1" x14ac:dyDescent="0.2">
      <c r="A6" s="14">
        <v>22160</v>
      </c>
      <c r="B6" s="1">
        <v>9</v>
      </c>
      <c r="C6" s="31"/>
      <c r="D6" s="31"/>
      <c r="E6" s="31"/>
      <c r="F6" s="34">
        <v>19.093548389999999</v>
      </c>
      <c r="G6" s="13">
        <f t="shared" ref="G6:G69" si="0">IF((F6-$J$2)&gt;0,$I$2*(F6-$J$2),0)</f>
        <v>0</v>
      </c>
      <c r="H6" s="13">
        <f t="shared" ref="H6:H69" si="1">F6-G6</f>
        <v>19.093548389999999</v>
      </c>
      <c r="I6" s="15">
        <f>H6+$H$3-$J$3</f>
        <v>15.093548389999999</v>
      </c>
      <c r="J6" s="13">
        <f t="shared" ref="J6:J69" si="2">I6/SQRT(1+(I6/($K$2*(300+(25*Q6)+0.05*(Q6)^3)))^2)</f>
        <v>15.0580826791003</v>
      </c>
      <c r="K6" s="13">
        <f t="shared" ref="K6:K69" si="3">I6-J6</f>
        <v>3.5465710899698522E-2</v>
      </c>
      <c r="L6" s="13">
        <f t="shared" ref="L6:L69" si="4">IF(K6&gt;$N$2,(K6-$N$2)/$L$2,0)</f>
        <v>0</v>
      </c>
      <c r="M6" s="15">
        <f>L6+$L$3-$N$3</f>
        <v>0</v>
      </c>
      <c r="N6" s="13">
        <f t="shared" ref="N6:N69" si="5">$M$2*M6</f>
        <v>0</v>
      </c>
      <c r="O6" s="13">
        <f t="shared" ref="O6:O69" si="6">N6+G6</f>
        <v>0</v>
      </c>
      <c r="Q6" s="41">
        <v>20.630645939909829</v>
      </c>
      <c r="R6" s="44"/>
    </row>
    <row r="7" spans="1:18" s="1" customFormat="1" x14ac:dyDescent="0.2">
      <c r="A7" s="14">
        <f t="shared" ref="A7:A70" si="7">EDATE(A6,1)</f>
        <v>22190</v>
      </c>
      <c r="B7" s="1">
        <f>B6+1</f>
        <v>10</v>
      </c>
      <c r="C7" s="31"/>
      <c r="D7" s="31"/>
      <c r="E7" s="31"/>
      <c r="F7" s="34">
        <v>64.264748485261791</v>
      </c>
      <c r="G7" s="13">
        <f t="shared" si="0"/>
        <v>4.1193004831046851</v>
      </c>
      <c r="H7" s="13">
        <f t="shared" si="1"/>
        <v>60.145448002157103</v>
      </c>
      <c r="I7" s="16">
        <f t="shared" ref="I7:I70" si="8">H7+K6-L6</f>
        <v>60.180913713056803</v>
      </c>
      <c r="J7" s="13">
        <f t="shared" si="2"/>
        <v>57.288780788619157</v>
      </c>
      <c r="K7" s="13">
        <f t="shared" si="3"/>
        <v>2.8921329244376466</v>
      </c>
      <c r="L7" s="13">
        <f t="shared" si="4"/>
        <v>0</v>
      </c>
      <c r="M7" s="13">
        <f t="shared" ref="M7:M70" si="9">L7+M6-N6</f>
        <v>0</v>
      </c>
      <c r="N7" s="13">
        <f t="shared" si="5"/>
        <v>0</v>
      </c>
      <c r="O7" s="13">
        <f t="shared" si="6"/>
        <v>4.1193004831046851</v>
      </c>
      <c r="Q7" s="41">
        <v>18.352827596441401</v>
      </c>
      <c r="R7" s="44"/>
    </row>
    <row r="8" spans="1:18" s="1" customFormat="1" x14ac:dyDescent="0.2">
      <c r="A8" s="14">
        <f t="shared" si="7"/>
        <v>22221</v>
      </c>
      <c r="B8" s="1">
        <f>B7+1</f>
        <v>11</v>
      </c>
      <c r="C8" s="31"/>
      <c r="D8" s="31"/>
      <c r="E8" s="31"/>
      <c r="F8" s="34">
        <v>46.107254513879617</v>
      </c>
      <c r="G8" s="13">
        <f t="shared" si="0"/>
        <v>1.0803405936826516</v>
      </c>
      <c r="H8" s="13">
        <f t="shared" si="1"/>
        <v>45.026913920196968</v>
      </c>
      <c r="I8" s="16">
        <f t="shared" si="8"/>
        <v>47.919046844634615</v>
      </c>
      <c r="J8" s="13">
        <f t="shared" si="2"/>
        <v>44.958704329776857</v>
      </c>
      <c r="K8" s="13">
        <f t="shared" si="3"/>
        <v>2.9603425148577571</v>
      </c>
      <c r="L8" s="13">
        <f t="shared" si="4"/>
        <v>0</v>
      </c>
      <c r="M8" s="13">
        <f t="shared" si="9"/>
        <v>0</v>
      </c>
      <c r="N8" s="13">
        <f t="shared" si="5"/>
        <v>0</v>
      </c>
      <c r="O8" s="13">
        <f t="shared" si="6"/>
        <v>1.0803405936826516</v>
      </c>
      <c r="Q8" s="41">
        <v>13.13680392439819</v>
      </c>
      <c r="R8" s="44"/>
    </row>
    <row r="9" spans="1:18" s="1" customFormat="1" x14ac:dyDescent="0.2">
      <c r="A9" s="14">
        <f t="shared" si="7"/>
        <v>22251</v>
      </c>
      <c r="B9" s="1">
        <f>B8+1</f>
        <v>12</v>
      </c>
      <c r="C9" s="31"/>
      <c r="D9" s="31"/>
      <c r="E9" s="31"/>
      <c r="F9" s="34">
        <v>39.881834720915073</v>
      </c>
      <c r="G9" s="13">
        <f t="shared" si="0"/>
        <v>3.8412612021141233E-2</v>
      </c>
      <c r="H9" s="13">
        <f t="shared" si="1"/>
        <v>39.843422108893932</v>
      </c>
      <c r="I9" s="16">
        <f t="shared" si="8"/>
        <v>42.80376462375169</v>
      </c>
      <c r="J9" s="13">
        <f t="shared" si="2"/>
        <v>39.79873589397895</v>
      </c>
      <c r="K9" s="13">
        <f t="shared" si="3"/>
        <v>3.0050287297727394</v>
      </c>
      <c r="L9" s="13">
        <f t="shared" si="4"/>
        <v>0</v>
      </c>
      <c r="M9" s="13">
        <f t="shared" si="9"/>
        <v>0</v>
      </c>
      <c r="N9" s="13">
        <f t="shared" si="5"/>
        <v>0</v>
      </c>
      <c r="O9" s="13">
        <f t="shared" si="6"/>
        <v>3.8412612021141233E-2</v>
      </c>
      <c r="Q9" s="41">
        <v>10.42598728616826</v>
      </c>
      <c r="R9" s="44"/>
    </row>
    <row r="10" spans="1:18" s="1" customFormat="1" x14ac:dyDescent="0.2">
      <c r="A10" s="14">
        <f t="shared" si="7"/>
        <v>22282</v>
      </c>
      <c r="B10" s="1">
        <v>1</v>
      </c>
      <c r="C10" s="31"/>
      <c r="D10" s="31"/>
      <c r="E10" s="31"/>
      <c r="F10" s="34">
        <v>12.11240231807</v>
      </c>
      <c r="G10" s="13">
        <f t="shared" si="0"/>
        <v>0</v>
      </c>
      <c r="H10" s="13">
        <f t="shared" si="1"/>
        <v>12.11240231807</v>
      </c>
      <c r="I10" s="16">
        <f t="shared" si="8"/>
        <v>15.117431047842739</v>
      </c>
      <c r="J10" s="13">
        <f t="shared" si="2"/>
        <v>14.985816114514801</v>
      </c>
      <c r="K10" s="13">
        <f t="shared" si="3"/>
        <v>0.13161493332793839</v>
      </c>
      <c r="L10" s="13">
        <f t="shared" si="4"/>
        <v>0</v>
      </c>
      <c r="M10" s="13">
        <f t="shared" si="9"/>
        <v>0</v>
      </c>
      <c r="N10" s="13">
        <f t="shared" si="5"/>
        <v>0</v>
      </c>
      <c r="O10" s="13">
        <f t="shared" si="6"/>
        <v>0</v>
      </c>
      <c r="Q10" s="41">
        <v>11.18968214290974</v>
      </c>
      <c r="R10" s="44"/>
    </row>
    <row r="11" spans="1:18" s="1" customFormat="1" x14ac:dyDescent="0.2">
      <c r="A11" s="14">
        <f t="shared" si="7"/>
        <v>22313</v>
      </c>
      <c r="B11" s="1">
        <f t="shared" ref="B11:B17" si="10">B10+1</f>
        <v>2</v>
      </c>
      <c r="C11" s="31"/>
      <c r="D11" s="31"/>
      <c r="E11" s="31"/>
      <c r="F11" s="34">
        <v>94.897873085274668</v>
      </c>
      <c r="G11" s="13">
        <f t="shared" si="0"/>
        <v>9.2462655309151973</v>
      </c>
      <c r="H11" s="13">
        <f t="shared" si="1"/>
        <v>85.651607554359472</v>
      </c>
      <c r="I11" s="16">
        <f t="shared" si="8"/>
        <v>85.783222487687411</v>
      </c>
      <c r="J11" s="13">
        <f t="shared" si="2"/>
        <v>65.577391464428615</v>
      </c>
      <c r="K11" s="13">
        <f t="shared" si="3"/>
        <v>20.205831023258796</v>
      </c>
      <c r="L11" s="13">
        <f t="shared" si="4"/>
        <v>1.89745146473337</v>
      </c>
      <c r="M11" s="13">
        <f t="shared" si="9"/>
        <v>1.89745146473337</v>
      </c>
      <c r="N11" s="13">
        <f t="shared" si="5"/>
        <v>1.1764199081346893</v>
      </c>
      <c r="O11" s="13">
        <f t="shared" si="6"/>
        <v>10.422685439049886</v>
      </c>
      <c r="Q11" s="41">
        <v>9.5098672516129046</v>
      </c>
      <c r="R11" s="44"/>
    </row>
    <row r="12" spans="1:18" s="1" customFormat="1" x14ac:dyDescent="0.2">
      <c r="A12" s="14">
        <f t="shared" si="7"/>
        <v>22341</v>
      </c>
      <c r="B12" s="1">
        <f t="shared" si="10"/>
        <v>3</v>
      </c>
      <c r="C12" s="31"/>
      <c r="D12" s="31"/>
      <c r="E12" s="31"/>
      <c r="F12" s="34">
        <v>63.036010674295689</v>
      </c>
      <c r="G12" s="13">
        <f t="shared" si="0"/>
        <v>3.9136506875972508</v>
      </c>
      <c r="H12" s="13">
        <f t="shared" si="1"/>
        <v>59.122359986698442</v>
      </c>
      <c r="I12" s="16">
        <f t="shared" si="8"/>
        <v>77.430739545223872</v>
      </c>
      <c r="J12" s="13">
        <f t="shared" si="2"/>
        <v>65.11086225646126</v>
      </c>
      <c r="K12" s="13">
        <f t="shared" si="3"/>
        <v>12.319877288762612</v>
      </c>
      <c r="L12" s="13">
        <f t="shared" si="4"/>
        <v>0</v>
      </c>
      <c r="M12" s="13">
        <f t="shared" si="9"/>
        <v>0.72103155659868068</v>
      </c>
      <c r="N12" s="13">
        <f t="shared" si="5"/>
        <v>0.44703956509118203</v>
      </c>
      <c r="O12" s="13">
        <f t="shared" si="6"/>
        <v>4.3606902526884328</v>
      </c>
      <c r="Q12" s="41">
        <v>12.00991855535962</v>
      </c>
      <c r="R12" s="44"/>
    </row>
    <row r="13" spans="1:18" s="1" customFormat="1" x14ac:dyDescent="0.2">
      <c r="A13" s="14">
        <f t="shared" si="7"/>
        <v>22372</v>
      </c>
      <c r="B13" s="1">
        <f t="shared" si="10"/>
        <v>4</v>
      </c>
      <c r="C13" s="31"/>
      <c r="D13" s="31"/>
      <c r="E13" s="31"/>
      <c r="F13" s="34">
        <v>63.259597318376898</v>
      </c>
      <c r="G13" s="13">
        <f t="shared" si="0"/>
        <v>3.9510716469126814</v>
      </c>
      <c r="H13" s="13">
        <f t="shared" si="1"/>
        <v>59.308525671464217</v>
      </c>
      <c r="I13" s="16">
        <f t="shared" si="8"/>
        <v>71.628402960226822</v>
      </c>
      <c r="J13" s="13">
        <f t="shared" si="2"/>
        <v>65.783243398622119</v>
      </c>
      <c r="K13" s="13">
        <f t="shared" si="3"/>
        <v>5.845159561604703</v>
      </c>
      <c r="L13" s="13">
        <f t="shared" si="4"/>
        <v>0</v>
      </c>
      <c r="M13" s="13">
        <f t="shared" si="9"/>
        <v>0.27399199150749864</v>
      </c>
      <c r="N13" s="13">
        <f t="shared" si="5"/>
        <v>0.16987503473464916</v>
      </c>
      <c r="O13" s="13">
        <f t="shared" si="6"/>
        <v>4.1209466816473306</v>
      </c>
      <c r="Q13" s="41">
        <v>16.682754381143521</v>
      </c>
      <c r="R13" s="44"/>
    </row>
    <row r="14" spans="1:18" s="1" customFormat="1" x14ac:dyDescent="0.2">
      <c r="A14" s="14">
        <f t="shared" si="7"/>
        <v>22402</v>
      </c>
      <c r="B14" s="1">
        <f t="shared" si="10"/>
        <v>5</v>
      </c>
      <c r="C14" s="31"/>
      <c r="D14" s="31"/>
      <c r="E14" s="31"/>
      <c r="F14" s="34">
        <v>9.7982566825069881</v>
      </c>
      <c r="G14" s="13">
        <f t="shared" si="0"/>
        <v>0</v>
      </c>
      <c r="H14" s="13">
        <f t="shared" si="1"/>
        <v>9.7982566825069881</v>
      </c>
      <c r="I14" s="16">
        <f t="shared" si="8"/>
        <v>15.643416244111691</v>
      </c>
      <c r="J14" s="13">
        <f t="shared" si="2"/>
        <v>15.593908986619457</v>
      </c>
      <c r="K14" s="13">
        <f t="shared" si="3"/>
        <v>4.9507257492233947E-2</v>
      </c>
      <c r="L14" s="13">
        <f t="shared" si="4"/>
        <v>0</v>
      </c>
      <c r="M14" s="13">
        <f t="shared" si="9"/>
        <v>0.10411695677284949</v>
      </c>
      <c r="N14" s="13">
        <f t="shared" si="5"/>
        <v>6.4552513199166689E-2</v>
      </c>
      <c r="O14" s="13">
        <f t="shared" si="6"/>
        <v>6.4552513199166689E-2</v>
      </c>
      <c r="Q14" s="41">
        <v>19.02503394197549</v>
      </c>
      <c r="R14" s="44"/>
    </row>
    <row r="15" spans="1:18" s="1" customFormat="1" x14ac:dyDescent="0.2">
      <c r="A15" s="14">
        <f t="shared" si="7"/>
        <v>22433</v>
      </c>
      <c r="B15" s="1">
        <f t="shared" si="10"/>
        <v>6</v>
      </c>
      <c r="C15" s="31"/>
      <c r="D15" s="31"/>
      <c r="E15" s="31"/>
      <c r="F15" s="34">
        <v>22.706918805855999</v>
      </c>
      <c r="G15" s="13">
        <f t="shared" si="0"/>
        <v>0</v>
      </c>
      <c r="H15" s="13">
        <f t="shared" si="1"/>
        <v>22.706918805855999</v>
      </c>
      <c r="I15" s="16">
        <f t="shared" si="8"/>
        <v>22.756426063348233</v>
      </c>
      <c r="J15" s="13">
        <f t="shared" si="2"/>
        <v>22.62504837741961</v>
      </c>
      <c r="K15" s="13">
        <f t="shared" si="3"/>
        <v>0.13137768592862287</v>
      </c>
      <c r="L15" s="13">
        <f t="shared" si="4"/>
        <v>0</v>
      </c>
      <c r="M15" s="13">
        <f t="shared" si="9"/>
        <v>3.95644435736828E-2</v>
      </c>
      <c r="N15" s="13">
        <f t="shared" si="5"/>
        <v>2.4529955015683336E-2</v>
      </c>
      <c r="O15" s="13">
        <f t="shared" si="6"/>
        <v>2.4529955015683336E-2</v>
      </c>
      <c r="Q15" s="41">
        <v>20.04515611750687</v>
      </c>
      <c r="R15" s="44"/>
    </row>
    <row r="16" spans="1:18" s="1" customFormat="1" x14ac:dyDescent="0.2">
      <c r="A16" s="14">
        <f t="shared" si="7"/>
        <v>22463</v>
      </c>
      <c r="B16" s="1">
        <f t="shared" si="10"/>
        <v>7</v>
      </c>
      <c r="C16" s="31"/>
      <c r="D16" s="31"/>
      <c r="E16" s="31"/>
      <c r="F16" s="34">
        <v>5.2212588999558376</v>
      </c>
      <c r="G16" s="13">
        <f t="shared" si="0"/>
        <v>0</v>
      </c>
      <c r="H16" s="13">
        <f t="shared" si="1"/>
        <v>5.2212588999558376</v>
      </c>
      <c r="I16" s="16">
        <f t="shared" si="8"/>
        <v>5.3526365858844605</v>
      </c>
      <c r="J16" s="13">
        <f t="shared" si="2"/>
        <v>5.3511099447474821</v>
      </c>
      <c r="K16" s="13">
        <f t="shared" si="3"/>
        <v>1.5266411369783128E-3</v>
      </c>
      <c r="L16" s="13">
        <f t="shared" si="4"/>
        <v>0</v>
      </c>
      <c r="M16" s="13">
        <f t="shared" si="9"/>
        <v>1.5034488557999465E-2</v>
      </c>
      <c r="N16" s="13">
        <f t="shared" si="5"/>
        <v>9.321382905959668E-3</v>
      </c>
      <c r="O16" s="13">
        <f t="shared" si="6"/>
        <v>9.321382905959668E-3</v>
      </c>
      <c r="Q16" s="41">
        <v>20.903024844371011</v>
      </c>
      <c r="R16" s="45"/>
    </row>
    <row r="17" spans="1:18" s="3" customFormat="1" ht="13.5" customHeight="1" thickBot="1" x14ac:dyDescent="0.25">
      <c r="A17" s="14">
        <f t="shared" si="7"/>
        <v>22494</v>
      </c>
      <c r="B17" s="3">
        <f t="shared" si="10"/>
        <v>8</v>
      </c>
      <c r="C17" s="32"/>
      <c r="D17" s="32"/>
      <c r="E17" s="32"/>
      <c r="F17" s="37">
        <v>8.5955882398875332</v>
      </c>
      <c r="G17" s="18">
        <f t="shared" si="0"/>
        <v>0</v>
      </c>
      <c r="H17" s="18">
        <f t="shared" si="1"/>
        <v>8.5955882398875332</v>
      </c>
      <c r="I17" s="17">
        <f t="shared" si="8"/>
        <v>8.5971148810245115</v>
      </c>
      <c r="J17" s="18">
        <f t="shared" si="2"/>
        <v>8.5914582478886707</v>
      </c>
      <c r="K17" s="18">
        <f t="shared" si="3"/>
        <v>5.6566331358407496E-3</v>
      </c>
      <c r="L17" s="18">
        <f t="shared" si="4"/>
        <v>0</v>
      </c>
      <c r="M17" s="18">
        <f t="shared" si="9"/>
        <v>5.7131056520397967E-3</v>
      </c>
      <c r="N17" s="18">
        <f t="shared" si="5"/>
        <v>3.542125504264674E-3</v>
      </c>
      <c r="O17" s="18">
        <f t="shared" si="6"/>
        <v>3.542125504264674E-3</v>
      </c>
      <c r="Q17" s="42">
        <v>21.68912887096775</v>
      </c>
      <c r="R17" s="46"/>
    </row>
    <row r="18" spans="1:18" s="1" customFormat="1" x14ac:dyDescent="0.2">
      <c r="A18" s="14">
        <f t="shared" si="7"/>
        <v>22525</v>
      </c>
      <c r="B18" s="1">
        <v>9</v>
      </c>
      <c r="C18" s="31"/>
      <c r="D18" s="31"/>
      <c r="E18" s="31"/>
      <c r="F18" s="34">
        <v>20.330572747504579</v>
      </c>
      <c r="G18" s="13">
        <f t="shared" si="0"/>
        <v>0</v>
      </c>
      <c r="H18" s="13">
        <f t="shared" si="1"/>
        <v>20.330572747504579</v>
      </c>
      <c r="I18" s="16">
        <f t="shared" si="8"/>
        <v>20.336229380640418</v>
      </c>
      <c r="J18" s="13">
        <f t="shared" si="2"/>
        <v>20.260364955465253</v>
      </c>
      <c r="K18" s="13">
        <f t="shared" si="3"/>
        <v>7.5864425175165451E-2</v>
      </c>
      <c r="L18" s="13">
        <f t="shared" si="4"/>
        <v>0</v>
      </c>
      <c r="M18" s="13">
        <f t="shared" si="9"/>
        <v>2.1709801477751227E-3</v>
      </c>
      <c r="N18" s="13">
        <f t="shared" si="5"/>
        <v>1.3460076916205761E-3</v>
      </c>
      <c r="O18" s="13">
        <f t="shared" si="6"/>
        <v>1.3460076916205761E-3</v>
      </c>
      <c r="Q18" s="41">
        <v>21.563144404890789</v>
      </c>
      <c r="R18" s="44"/>
    </row>
    <row r="19" spans="1:18" s="1" customFormat="1" x14ac:dyDescent="0.2">
      <c r="A19" s="14">
        <f t="shared" si="7"/>
        <v>22555</v>
      </c>
      <c r="B19" s="1">
        <f>B18+1</f>
        <v>10</v>
      </c>
      <c r="C19" s="31"/>
      <c r="D19" s="31"/>
      <c r="E19" s="31"/>
      <c r="F19" s="34">
        <v>25.866597687240301</v>
      </c>
      <c r="G19" s="13">
        <f t="shared" si="0"/>
        <v>0</v>
      </c>
      <c r="H19" s="13">
        <f t="shared" si="1"/>
        <v>25.866597687240301</v>
      </c>
      <c r="I19" s="16">
        <f t="shared" si="8"/>
        <v>25.942462112415466</v>
      </c>
      <c r="J19" s="13">
        <f t="shared" si="2"/>
        <v>25.742834966032206</v>
      </c>
      <c r="K19" s="13">
        <f t="shared" si="3"/>
        <v>0.19962714638326062</v>
      </c>
      <c r="L19" s="13">
        <f t="shared" si="4"/>
        <v>0</v>
      </c>
      <c r="M19" s="13">
        <f t="shared" si="9"/>
        <v>8.2497245615454663E-4</v>
      </c>
      <c r="N19" s="13">
        <f t="shared" si="5"/>
        <v>5.1148292281581894E-4</v>
      </c>
      <c r="O19" s="13">
        <f t="shared" si="6"/>
        <v>5.1148292281581894E-4</v>
      </c>
      <c r="Q19" s="41">
        <v>19.846240134308381</v>
      </c>
      <c r="R19" s="44"/>
    </row>
    <row r="20" spans="1:18" s="1" customFormat="1" x14ac:dyDescent="0.2">
      <c r="A20" s="14">
        <f t="shared" si="7"/>
        <v>22586</v>
      </c>
      <c r="B20" s="1">
        <f>B19+1</f>
        <v>11</v>
      </c>
      <c r="C20" s="31"/>
      <c r="D20" s="31"/>
      <c r="E20" s="31"/>
      <c r="F20" s="34">
        <v>20.957677332754098</v>
      </c>
      <c r="G20" s="13">
        <f t="shared" si="0"/>
        <v>0</v>
      </c>
      <c r="H20" s="13">
        <f t="shared" si="1"/>
        <v>20.957677332754098</v>
      </c>
      <c r="I20" s="16">
        <f t="shared" si="8"/>
        <v>21.157304479137359</v>
      </c>
      <c r="J20" s="13">
        <f t="shared" si="2"/>
        <v>20.918892128105803</v>
      </c>
      <c r="K20" s="13">
        <f t="shared" si="3"/>
        <v>0.23841235103155611</v>
      </c>
      <c r="L20" s="13">
        <f t="shared" si="4"/>
        <v>0</v>
      </c>
      <c r="M20" s="13">
        <f t="shared" si="9"/>
        <v>3.1348953333872769E-4</v>
      </c>
      <c r="N20" s="13">
        <f t="shared" si="5"/>
        <v>1.9436351067001116E-4</v>
      </c>
      <c r="O20" s="13">
        <f t="shared" si="6"/>
        <v>1.9436351067001116E-4</v>
      </c>
      <c r="Q20" s="41">
        <v>14.19337766795342</v>
      </c>
      <c r="R20" s="44"/>
    </row>
    <row r="21" spans="1:18" s="1" customFormat="1" x14ac:dyDescent="0.2">
      <c r="A21" s="14">
        <f t="shared" si="7"/>
        <v>22616</v>
      </c>
      <c r="B21" s="1">
        <f>B20+1</f>
        <v>12</v>
      </c>
      <c r="C21" s="31"/>
      <c r="D21" s="31"/>
      <c r="E21" s="31"/>
      <c r="F21" s="34">
        <v>55.429306245206178</v>
      </c>
      <c r="G21" s="13">
        <f t="shared" si="0"/>
        <v>2.6405416513433728</v>
      </c>
      <c r="H21" s="13">
        <f t="shared" si="1"/>
        <v>52.788764593862808</v>
      </c>
      <c r="I21" s="16">
        <f t="shared" si="8"/>
        <v>53.027176944894364</v>
      </c>
      <c r="J21" s="13">
        <f t="shared" si="2"/>
        <v>47.901064611264601</v>
      </c>
      <c r="K21" s="13">
        <f t="shared" si="3"/>
        <v>5.1261123336297629</v>
      </c>
      <c r="L21" s="13">
        <f t="shared" si="4"/>
        <v>0</v>
      </c>
      <c r="M21" s="13">
        <f t="shared" si="9"/>
        <v>1.1912602266871654E-4</v>
      </c>
      <c r="N21" s="13">
        <f t="shared" si="5"/>
        <v>7.3858134054604246E-5</v>
      </c>
      <c r="O21" s="13">
        <f t="shared" si="6"/>
        <v>2.6406155094774273</v>
      </c>
      <c r="Q21" s="41">
        <v>10.907172117775319</v>
      </c>
      <c r="R21" s="44"/>
    </row>
    <row r="22" spans="1:18" s="1" customFormat="1" x14ac:dyDescent="0.2">
      <c r="A22" s="14">
        <f t="shared" si="7"/>
        <v>22647</v>
      </c>
      <c r="B22" s="1">
        <v>1</v>
      </c>
      <c r="C22" s="31"/>
      <c r="D22" s="31"/>
      <c r="E22" s="31"/>
      <c r="F22" s="34">
        <v>131.0362584791886</v>
      </c>
      <c r="G22" s="13">
        <f t="shared" si="0"/>
        <v>15.294627923526784</v>
      </c>
      <c r="H22" s="13">
        <f t="shared" si="1"/>
        <v>115.74163055566181</v>
      </c>
      <c r="I22" s="16">
        <f t="shared" si="8"/>
        <v>120.86774288929158</v>
      </c>
      <c r="J22" s="13">
        <f t="shared" si="2"/>
        <v>78.580065360954393</v>
      </c>
      <c r="K22" s="13">
        <f t="shared" si="3"/>
        <v>42.287677528337184</v>
      </c>
      <c r="L22" s="13">
        <f t="shared" si="4"/>
        <v>15.345698345422193</v>
      </c>
      <c r="M22" s="13">
        <f t="shared" si="9"/>
        <v>15.345743613310807</v>
      </c>
      <c r="N22" s="13">
        <f t="shared" si="5"/>
        <v>9.5143610402526999</v>
      </c>
      <c r="O22" s="13">
        <f t="shared" si="6"/>
        <v>24.808988963779484</v>
      </c>
      <c r="Q22" s="41">
        <v>9.7589182516129043</v>
      </c>
      <c r="R22" s="44"/>
    </row>
    <row r="23" spans="1:18" s="1" customFormat="1" x14ac:dyDescent="0.2">
      <c r="A23" s="14">
        <f t="shared" si="7"/>
        <v>22678</v>
      </c>
      <c r="B23" s="1">
        <f t="shared" ref="B23:B29" si="11">B22+1</f>
        <v>2</v>
      </c>
      <c r="C23" s="31"/>
      <c r="D23" s="31"/>
      <c r="E23" s="31"/>
      <c r="F23" s="34">
        <v>113.3380175109443</v>
      </c>
      <c r="G23" s="13">
        <f t="shared" si="0"/>
        <v>12.332531694796709</v>
      </c>
      <c r="H23" s="13">
        <f t="shared" si="1"/>
        <v>101.00548581614758</v>
      </c>
      <c r="I23" s="16">
        <f t="shared" si="8"/>
        <v>127.94746499906256</v>
      </c>
      <c r="J23" s="13">
        <f t="shared" si="2"/>
        <v>88.430498688065271</v>
      </c>
      <c r="K23" s="13">
        <f t="shared" si="3"/>
        <v>39.51696631099729</v>
      </c>
      <c r="L23" s="13">
        <f t="shared" si="4"/>
        <v>13.658284728209003</v>
      </c>
      <c r="M23" s="13">
        <f t="shared" si="9"/>
        <v>19.489667301267112</v>
      </c>
      <c r="N23" s="13">
        <f t="shared" si="5"/>
        <v>12.08359372678561</v>
      </c>
      <c r="O23" s="13">
        <f t="shared" si="6"/>
        <v>24.416125421582318</v>
      </c>
      <c r="Q23" s="41">
        <v>12.25863924247925</v>
      </c>
      <c r="R23" s="44"/>
    </row>
    <row r="24" spans="1:18" s="1" customFormat="1" x14ac:dyDescent="0.2">
      <c r="A24" s="14">
        <f t="shared" si="7"/>
        <v>22706</v>
      </c>
      <c r="B24" s="1">
        <f t="shared" si="11"/>
        <v>3</v>
      </c>
      <c r="C24" s="31"/>
      <c r="D24" s="31"/>
      <c r="E24" s="31"/>
      <c r="F24" s="34">
        <v>74.242582696181984</v>
      </c>
      <c r="G24" s="13">
        <f t="shared" si="0"/>
        <v>5.7892576918516605</v>
      </c>
      <c r="H24" s="13">
        <f t="shared" si="1"/>
        <v>68.453325004330324</v>
      </c>
      <c r="I24" s="16">
        <f t="shared" si="8"/>
        <v>94.312006587118617</v>
      </c>
      <c r="J24" s="13">
        <f t="shared" si="2"/>
        <v>76.555287169342364</v>
      </c>
      <c r="K24" s="13">
        <f t="shared" si="3"/>
        <v>17.756719417776253</v>
      </c>
      <c r="L24" s="13">
        <f t="shared" si="4"/>
        <v>0.40589787109188213</v>
      </c>
      <c r="M24" s="13">
        <f t="shared" si="9"/>
        <v>7.8119714455733824</v>
      </c>
      <c r="N24" s="13">
        <f t="shared" si="5"/>
        <v>4.8434222962554969</v>
      </c>
      <c r="O24" s="13">
        <f t="shared" si="6"/>
        <v>10.632679988107157</v>
      </c>
      <c r="Q24" s="41">
        <v>13.265493144847699</v>
      </c>
      <c r="R24" s="44"/>
    </row>
    <row r="25" spans="1:18" s="1" customFormat="1" x14ac:dyDescent="0.2">
      <c r="A25" s="14">
        <f t="shared" si="7"/>
        <v>22737</v>
      </c>
      <c r="B25" s="1">
        <f t="shared" si="11"/>
        <v>4</v>
      </c>
      <c r="C25" s="31"/>
      <c r="D25" s="31"/>
      <c r="E25" s="31"/>
      <c r="F25" s="34">
        <v>63.311187711416828</v>
      </c>
      <c r="G25" s="13">
        <f t="shared" si="0"/>
        <v>3.9597061608701125</v>
      </c>
      <c r="H25" s="13">
        <f t="shared" si="1"/>
        <v>59.351481550546715</v>
      </c>
      <c r="I25" s="16">
        <f t="shared" si="8"/>
        <v>76.702303097231081</v>
      </c>
      <c r="J25" s="13">
        <f t="shared" si="2"/>
        <v>66.562237759896817</v>
      </c>
      <c r="K25" s="13">
        <f t="shared" si="3"/>
        <v>10.140065337334264</v>
      </c>
      <c r="L25" s="13">
        <f t="shared" si="4"/>
        <v>0</v>
      </c>
      <c r="M25" s="13">
        <f t="shared" si="9"/>
        <v>2.9685491493178855</v>
      </c>
      <c r="N25" s="13">
        <f t="shared" si="5"/>
        <v>1.840500472577089</v>
      </c>
      <c r="O25" s="13">
        <f t="shared" si="6"/>
        <v>5.8002066334472016</v>
      </c>
      <c r="Q25" s="41">
        <v>13.58072694113231</v>
      </c>
      <c r="R25" s="44"/>
    </row>
    <row r="26" spans="1:18" s="1" customFormat="1" x14ac:dyDescent="0.2">
      <c r="A26" s="14">
        <f t="shared" si="7"/>
        <v>22767</v>
      </c>
      <c r="B26" s="1">
        <f t="shared" si="11"/>
        <v>5</v>
      </c>
      <c r="C26" s="31"/>
      <c r="D26" s="31"/>
      <c r="E26" s="31"/>
      <c r="F26" s="34">
        <v>75.01264165512859</v>
      </c>
      <c r="G26" s="13">
        <f t="shared" si="0"/>
        <v>5.9181399204464853</v>
      </c>
      <c r="H26" s="13">
        <f t="shared" si="1"/>
        <v>69.094501734682098</v>
      </c>
      <c r="I26" s="16">
        <f t="shared" si="8"/>
        <v>79.234567072016361</v>
      </c>
      <c r="J26" s="13">
        <f t="shared" si="2"/>
        <v>68.948820405642053</v>
      </c>
      <c r="K26" s="13">
        <f t="shared" si="3"/>
        <v>10.285746666374308</v>
      </c>
      <c r="L26" s="13">
        <f t="shared" si="4"/>
        <v>0</v>
      </c>
      <c r="M26" s="13">
        <f t="shared" si="9"/>
        <v>1.1280486767407965</v>
      </c>
      <c r="N26" s="13">
        <f t="shared" si="5"/>
        <v>0.69939017957929384</v>
      </c>
      <c r="O26" s="13">
        <f t="shared" si="6"/>
        <v>6.6175301000257791</v>
      </c>
      <c r="Q26" s="41">
        <v>14.21358503075637</v>
      </c>
      <c r="R26" s="44"/>
    </row>
    <row r="27" spans="1:18" s="1" customFormat="1" x14ac:dyDescent="0.2">
      <c r="A27" s="14">
        <f t="shared" si="7"/>
        <v>22798</v>
      </c>
      <c r="B27" s="1">
        <f t="shared" si="11"/>
        <v>6</v>
      </c>
      <c r="C27" s="31"/>
      <c r="D27" s="31"/>
      <c r="E27" s="31"/>
      <c r="F27" s="34">
        <v>21.69507290781009</v>
      </c>
      <c r="G27" s="13">
        <f t="shared" si="0"/>
        <v>0</v>
      </c>
      <c r="H27" s="13">
        <f t="shared" si="1"/>
        <v>21.69507290781009</v>
      </c>
      <c r="I27" s="16">
        <f t="shared" si="8"/>
        <v>31.980819574184398</v>
      </c>
      <c r="J27" s="13">
        <f t="shared" si="2"/>
        <v>31.640328393834555</v>
      </c>
      <c r="K27" s="13">
        <f t="shared" si="3"/>
        <v>0.3404911803498436</v>
      </c>
      <c r="L27" s="13">
        <f t="shared" si="4"/>
        <v>0</v>
      </c>
      <c r="M27" s="13">
        <f t="shared" si="9"/>
        <v>0.42865849716150262</v>
      </c>
      <c r="N27" s="13">
        <f t="shared" si="5"/>
        <v>0.26576826824013161</v>
      </c>
      <c r="O27" s="13">
        <f t="shared" si="6"/>
        <v>0.26576826824013161</v>
      </c>
      <c r="Q27" s="41">
        <v>20.47701480786008</v>
      </c>
      <c r="R27" s="44"/>
    </row>
    <row r="28" spans="1:18" s="1" customFormat="1" x14ac:dyDescent="0.2">
      <c r="A28" s="14">
        <f t="shared" si="7"/>
        <v>22828</v>
      </c>
      <c r="B28" s="1">
        <f t="shared" si="11"/>
        <v>7</v>
      </c>
      <c r="C28" s="31"/>
      <c r="D28" s="31"/>
      <c r="E28" s="31"/>
      <c r="F28" s="34">
        <v>7.1322313228770788</v>
      </c>
      <c r="G28" s="13">
        <f t="shared" si="0"/>
        <v>0</v>
      </c>
      <c r="H28" s="13">
        <f t="shared" si="1"/>
        <v>7.1322313228770788</v>
      </c>
      <c r="I28" s="16">
        <f t="shared" si="8"/>
        <v>7.4727225032269224</v>
      </c>
      <c r="J28" s="13">
        <f t="shared" si="2"/>
        <v>7.4702511510206238</v>
      </c>
      <c r="K28" s="13">
        <f t="shared" si="3"/>
        <v>2.4713522062986826E-3</v>
      </c>
      <c r="L28" s="13">
        <f t="shared" si="4"/>
        <v>0</v>
      </c>
      <c r="M28" s="13">
        <f t="shared" si="9"/>
        <v>0.16289022892137101</v>
      </c>
      <c r="N28" s="13">
        <f t="shared" si="5"/>
        <v>0.10099194193125002</v>
      </c>
      <c r="O28" s="13">
        <f t="shared" si="6"/>
        <v>0.10099194193125002</v>
      </c>
      <c r="Q28" s="41">
        <v>24.592341870967751</v>
      </c>
      <c r="R28" s="44"/>
    </row>
    <row r="29" spans="1:18" s="3" customFormat="1" ht="13.5" customHeight="1" thickBot="1" x14ac:dyDescent="0.25">
      <c r="A29" s="14">
        <f t="shared" si="7"/>
        <v>22859</v>
      </c>
      <c r="B29" s="3">
        <f t="shared" si="11"/>
        <v>8</v>
      </c>
      <c r="C29" s="32"/>
      <c r="D29" s="32"/>
      <c r="E29" s="32"/>
      <c r="F29" s="37">
        <v>6.3321870961878206</v>
      </c>
      <c r="G29" s="18">
        <f t="shared" si="0"/>
        <v>0</v>
      </c>
      <c r="H29" s="18">
        <f t="shared" si="1"/>
        <v>6.3321870961878206</v>
      </c>
      <c r="I29" s="17">
        <f t="shared" si="8"/>
        <v>6.3346584483941193</v>
      </c>
      <c r="J29" s="18">
        <f t="shared" si="2"/>
        <v>6.3324594831689041</v>
      </c>
      <c r="K29" s="18">
        <f t="shared" si="3"/>
        <v>2.1989652252152325E-3</v>
      </c>
      <c r="L29" s="18">
        <f t="shared" si="4"/>
        <v>0</v>
      </c>
      <c r="M29" s="18">
        <f t="shared" si="9"/>
        <v>6.1898286990120982E-2</v>
      </c>
      <c r="N29" s="18">
        <f t="shared" si="5"/>
        <v>3.8376937933875012E-2</v>
      </c>
      <c r="O29" s="18">
        <f t="shared" si="6"/>
        <v>3.8376937933875012E-2</v>
      </c>
      <c r="Q29" s="42">
        <v>21.89534892301069</v>
      </c>
      <c r="R29" s="47"/>
    </row>
    <row r="30" spans="1:18" s="1" customFormat="1" x14ac:dyDescent="0.2">
      <c r="A30" s="14">
        <f t="shared" si="7"/>
        <v>22890</v>
      </c>
      <c r="B30" s="1">
        <v>9</v>
      </c>
      <c r="C30" s="31"/>
      <c r="D30" s="31"/>
      <c r="E30" s="31"/>
      <c r="F30" s="34">
        <v>5.3020770137556958</v>
      </c>
      <c r="G30" s="13">
        <f t="shared" si="0"/>
        <v>0</v>
      </c>
      <c r="H30" s="13">
        <f t="shared" si="1"/>
        <v>5.3020770137556958</v>
      </c>
      <c r="I30" s="16">
        <f t="shared" si="8"/>
        <v>5.3042759789809111</v>
      </c>
      <c r="J30" s="13">
        <f t="shared" si="2"/>
        <v>5.3026989603753805</v>
      </c>
      <c r="K30" s="13">
        <f t="shared" si="3"/>
        <v>1.5770186055306112E-3</v>
      </c>
      <c r="L30" s="13">
        <f t="shared" si="4"/>
        <v>0</v>
      </c>
      <c r="M30" s="13">
        <f t="shared" si="9"/>
        <v>2.352134905624597E-2</v>
      </c>
      <c r="N30" s="13">
        <f t="shared" si="5"/>
        <v>1.4583236414872502E-2</v>
      </c>
      <c r="O30" s="13">
        <f t="shared" si="6"/>
        <v>1.4583236414872502E-2</v>
      </c>
      <c r="Q30" s="41">
        <v>20.48130750606931</v>
      </c>
      <c r="R30" s="44"/>
    </row>
    <row r="31" spans="1:18" s="1" customFormat="1" x14ac:dyDescent="0.2">
      <c r="A31" s="14">
        <f t="shared" si="7"/>
        <v>22920</v>
      </c>
      <c r="B31" s="1">
        <f>B30+1</f>
        <v>10</v>
      </c>
      <c r="C31" s="31"/>
      <c r="D31" s="31"/>
      <c r="E31" s="31"/>
      <c r="F31" s="34">
        <v>8.5889472283877506</v>
      </c>
      <c r="G31" s="13">
        <f t="shared" si="0"/>
        <v>0</v>
      </c>
      <c r="H31" s="13">
        <f t="shared" si="1"/>
        <v>8.5889472283877506</v>
      </c>
      <c r="I31" s="16">
        <f t="shared" si="8"/>
        <v>8.5905242469932812</v>
      </c>
      <c r="J31" s="13">
        <f t="shared" si="2"/>
        <v>8.5812741636246788</v>
      </c>
      <c r="K31" s="13">
        <f t="shared" si="3"/>
        <v>9.2500833686024464E-3</v>
      </c>
      <c r="L31" s="13">
        <f t="shared" si="4"/>
        <v>0</v>
      </c>
      <c r="M31" s="13">
        <f t="shared" si="9"/>
        <v>8.938112641373468E-3</v>
      </c>
      <c r="N31" s="13">
        <f t="shared" si="5"/>
        <v>5.5416298376515499E-3</v>
      </c>
      <c r="O31" s="13">
        <f t="shared" si="6"/>
        <v>5.5416298376515499E-3</v>
      </c>
      <c r="Q31" s="41">
        <v>18.194383264050639</v>
      </c>
      <c r="R31" s="44"/>
    </row>
    <row r="32" spans="1:18" s="1" customFormat="1" x14ac:dyDescent="0.2">
      <c r="A32" s="14">
        <f t="shared" si="7"/>
        <v>22951</v>
      </c>
      <c r="B32" s="1">
        <f>B31+1</f>
        <v>11</v>
      </c>
      <c r="C32" s="31"/>
      <c r="D32" s="31"/>
      <c r="E32" s="31"/>
      <c r="F32" s="34">
        <v>70.916835457490976</v>
      </c>
      <c r="G32" s="13">
        <f t="shared" si="0"/>
        <v>5.2326383435722512</v>
      </c>
      <c r="H32" s="13">
        <f t="shared" si="1"/>
        <v>65.684197113918728</v>
      </c>
      <c r="I32" s="16">
        <f t="shared" si="8"/>
        <v>65.693447197287327</v>
      </c>
      <c r="J32" s="13">
        <f t="shared" si="2"/>
        <v>59.365292609699829</v>
      </c>
      <c r="K32" s="13">
        <f t="shared" si="3"/>
        <v>6.3281545875874983</v>
      </c>
      <c r="L32" s="13">
        <f t="shared" si="4"/>
        <v>0</v>
      </c>
      <c r="M32" s="13">
        <f t="shared" si="9"/>
        <v>3.3964828037219182E-3</v>
      </c>
      <c r="N32" s="13">
        <f t="shared" si="5"/>
        <v>2.1058193383075891E-3</v>
      </c>
      <c r="O32" s="13">
        <f t="shared" si="6"/>
        <v>5.2347441629105589</v>
      </c>
      <c r="Q32" s="41">
        <v>14.07830670203939</v>
      </c>
      <c r="R32" s="44"/>
    </row>
    <row r="33" spans="1:18" s="1" customFormat="1" x14ac:dyDescent="0.2">
      <c r="A33" s="14">
        <f t="shared" si="7"/>
        <v>22981</v>
      </c>
      <c r="B33" s="1">
        <f>B32+1</f>
        <v>12</v>
      </c>
      <c r="C33" s="31"/>
      <c r="D33" s="31"/>
      <c r="E33" s="31"/>
      <c r="F33" s="34">
        <v>135.37984135559151</v>
      </c>
      <c r="G33" s="13">
        <f t="shared" si="0"/>
        <v>16.021599066051913</v>
      </c>
      <c r="H33" s="13">
        <f t="shared" si="1"/>
        <v>119.35824228953959</v>
      </c>
      <c r="I33" s="16">
        <f t="shared" si="8"/>
        <v>125.68639687712709</v>
      </c>
      <c r="J33" s="13">
        <f t="shared" si="2"/>
        <v>80.956093223415294</v>
      </c>
      <c r="K33" s="13">
        <f t="shared" si="3"/>
        <v>44.7303036537118</v>
      </c>
      <c r="L33" s="13">
        <f t="shared" si="4"/>
        <v>16.833302163504325</v>
      </c>
      <c r="M33" s="13">
        <f t="shared" si="9"/>
        <v>16.83459282696974</v>
      </c>
      <c r="N33" s="13">
        <f t="shared" si="5"/>
        <v>10.437447552721238</v>
      </c>
      <c r="O33" s="13">
        <f t="shared" si="6"/>
        <v>26.459046618773151</v>
      </c>
      <c r="Q33" s="41">
        <v>10.10539057170091</v>
      </c>
      <c r="R33" s="44"/>
    </row>
    <row r="34" spans="1:18" s="1" customFormat="1" x14ac:dyDescent="0.2">
      <c r="A34" s="14">
        <f t="shared" si="7"/>
        <v>23012</v>
      </c>
      <c r="B34" s="1">
        <v>1</v>
      </c>
      <c r="C34" s="31"/>
      <c r="D34" s="31"/>
      <c r="E34" s="31"/>
      <c r="F34" s="34">
        <v>86.866969103350627</v>
      </c>
      <c r="G34" s="13">
        <f t="shared" si="0"/>
        <v>7.9021596143535708</v>
      </c>
      <c r="H34" s="13">
        <f t="shared" si="1"/>
        <v>78.964809488997062</v>
      </c>
      <c r="I34" s="16">
        <f t="shared" si="8"/>
        <v>106.86181097920453</v>
      </c>
      <c r="J34" s="13">
        <f t="shared" si="2"/>
        <v>71.902127933501106</v>
      </c>
      <c r="K34" s="13">
        <f t="shared" si="3"/>
        <v>34.959683045703429</v>
      </c>
      <c r="L34" s="13">
        <f t="shared" si="4"/>
        <v>10.882816180195654</v>
      </c>
      <c r="M34" s="13">
        <f t="shared" si="9"/>
        <v>17.279961454444155</v>
      </c>
      <c r="N34" s="13">
        <f t="shared" si="5"/>
        <v>10.713576101755375</v>
      </c>
      <c r="O34" s="13">
        <f t="shared" si="6"/>
        <v>18.615735716108947</v>
      </c>
      <c r="Q34" s="41">
        <v>8.8226462516129054</v>
      </c>
      <c r="R34" s="44"/>
    </row>
    <row r="35" spans="1:18" s="1" customFormat="1" x14ac:dyDescent="0.2">
      <c r="A35" s="14">
        <f t="shared" si="7"/>
        <v>23043</v>
      </c>
      <c r="B35" s="1">
        <f t="shared" ref="B35:B41" si="12">B34+1</f>
        <v>2</v>
      </c>
      <c r="C35" s="31"/>
      <c r="D35" s="31"/>
      <c r="E35" s="31"/>
      <c r="F35" s="34">
        <v>106.72748763899691</v>
      </c>
      <c r="G35" s="13">
        <f t="shared" si="0"/>
        <v>11.226149109163659</v>
      </c>
      <c r="H35" s="13">
        <f t="shared" si="1"/>
        <v>95.501338529833248</v>
      </c>
      <c r="I35" s="16">
        <f t="shared" si="8"/>
        <v>119.57820539534103</v>
      </c>
      <c r="J35" s="13">
        <f t="shared" si="2"/>
        <v>79.810809924389901</v>
      </c>
      <c r="K35" s="13">
        <f t="shared" si="3"/>
        <v>39.767395470951129</v>
      </c>
      <c r="L35" s="13">
        <f t="shared" si="4"/>
        <v>13.810800649756063</v>
      </c>
      <c r="M35" s="13">
        <f t="shared" si="9"/>
        <v>20.377186002444841</v>
      </c>
      <c r="N35" s="13">
        <f t="shared" si="5"/>
        <v>12.633855321515801</v>
      </c>
      <c r="O35" s="13">
        <f t="shared" si="6"/>
        <v>23.86000443067946</v>
      </c>
      <c r="Q35" s="41">
        <v>10.294083895636239</v>
      </c>
      <c r="R35" s="44"/>
    </row>
    <row r="36" spans="1:18" s="1" customFormat="1" x14ac:dyDescent="0.2">
      <c r="A36" s="14">
        <f t="shared" si="7"/>
        <v>23071</v>
      </c>
      <c r="B36" s="1">
        <f t="shared" si="12"/>
        <v>3</v>
      </c>
      <c r="C36" s="31"/>
      <c r="D36" s="31"/>
      <c r="E36" s="31"/>
      <c r="F36" s="34">
        <v>127.1452141076258</v>
      </c>
      <c r="G36" s="13">
        <f t="shared" si="0"/>
        <v>14.643396658255401</v>
      </c>
      <c r="H36" s="13">
        <f t="shared" si="1"/>
        <v>112.50181744937041</v>
      </c>
      <c r="I36" s="16">
        <f t="shared" si="8"/>
        <v>138.45841227056547</v>
      </c>
      <c r="J36" s="13">
        <f t="shared" si="2"/>
        <v>91.66133040406983</v>
      </c>
      <c r="K36" s="13">
        <f t="shared" si="3"/>
        <v>46.797081866495645</v>
      </c>
      <c r="L36" s="13">
        <f t="shared" si="4"/>
        <v>18.092007754395638</v>
      </c>
      <c r="M36" s="13">
        <f t="shared" si="9"/>
        <v>25.83533843532468</v>
      </c>
      <c r="N36" s="13">
        <f t="shared" si="5"/>
        <v>16.017909829901303</v>
      </c>
      <c r="O36" s="13">
        <f t="shared" si="6"/>
        <v>30.661306488156704</v>
      </c>
      <c r="Q36" s="41">
        <v>12.251321650873139</v>
      </c>
      <c r="R36" s="44"/>
    </row>
    <row r="37" spans="1:18" s="1" customFormat="1" x14ac:dyDescent="0.2">
      <c r="A37" s="14">
        <f t="shared" si="7"/>
        <v>23102</v>
      </c>
      <c r="B37" s="1">
        <f t="shared" si="12"/>
        <v>4</v>
      </c>
      <c r="C37" s="31"/>
      <c r="D37" s="31"/>
      <c r="E37" s="31"/>
      <c r="F37" s="34">
        <v>43.119061101487162</v>
      </c>
      <c r="G37" s="13">
        <f t="shared" si="0"/>
        <v>0.58021651618559789</v>
      </c>
      <c r="H37" s="13">
        <f t="shared" si="1"/>
        <v>42.538844585301561</v>
      </c>
      <c r="I37" s="16">
        <f t="shared" si="8"/>
        <v>71.243918697401568</v>
      </c>
      <c r="J37" s="13">
        <f t="shared" si="2"/>
        <v>63.082355108085167</v>
      </c>
      <c r="K37" s="13">
        <f t="shared" si="3"/>
        <v>8.1615635893164011</v>
      </c>
      <c r="L37" s="13">
        <f t="shared" si="4"/>
        <v>0</v>
      </c>
      <c r="M37" s="13">
        <f t="shared" si="9"/>
        <v>9.8174286054233768</v>
      </c>
      <c r="N37" s="13">
        <f t="shared" si="5"/>
        <v>6.0868057353624936</v>
      </c>
      <c r="O37" s="13">
        <f t="shared" si="6"/>
        <v>6.6670222515480919</v>
      </c>
      <c r="Q37" s="41">
        <v>13.77255893168655</v>
      </c>
      <c r="R37" s="44"/>
    </row>
    <row r="38" spans="1:18" s="1" customFormat="1" x14ac:dyDescent="0.2">
      <c r="A38" s="14">
        <f t="shared" si="7"/>
        <v>23132</v>
      </c>
      <c r="B38" s="1">
        <f t="shared" si="12"/>
        <v>5</v>
      </c>
      <c r="C38" s="31"/>
      <c r="D38" s="31"/>
      <c r="E38" s="31"/>
      <c r="F38" s="34">
        <v>21.761885368189819</v>
      </c>
      <c r="G38" s="13">
        <f t="shared" si="0"/>
        <v>0</v>
      </c>
      <c r="H38" s="13">
        <f t="shared" si="1"/>
        <v>21.761885368189819</v>
      </c>
      <c r="I38" s="16">
        <f t="shared" si="8"/>
        <v>29.923448957506221</v>
      </c>
      <c r="J38" s="13">
        <f t="shared" si="2"/>
        <v>29.632249245397336</v>
      </c>
      <c r="K38" s="13">
        <f t="shared" si="3"/>
        <v>0.29119971210888451</v>
      </c>
      <c r="L38" s="13">
        <f t="shared" si="4"/>
        <v>0</v>
      </c>
      <c r="M38" s="13">
        <f t="shared" si="9"/>
        <v>3.7306228700608832</v>
      </c>
      <c r="N38" s="13">
        <f t="shared" si="5"/>
        <v>2.3129861794377478</v>
      </c>
      <c r="O38" s="13">
        <f t="shared" si="6"/>
        <v>2.3129861794377478</v>
      </c>
      <c r="Q38" s="41">
        <v>20.18252551795398</v>
      </c>
      <c r="R38" s="44"/>
    </row>
    <row r="39" spans="1:18" s="1" customFormat="1" x14ac:dyDescent="0.2">
      <c r="A39" s="14">
        <f t="shared" si="7"/>
        <v>23163</v>
      </c>
      <c r="B39" s="1">
        <f t="shared" si="12"/>
        <v>6</v>
      </c>
      <c r="C39" s="31"/>
      <c r="D39" s="31"/>
      <c r="E39" s="31"/>
      <c r="F39" s="34">
        <v>81.913805076779681</v>
      </c>
      <c r="G39" s="13">
        <f t="shared" si="0"/>
        <v>7.073164884893588</v>
      </c>
      <c r="H39" s="13">
        <f t="shared" si="1"/>
        <v>74.840640191886095</v>
      </c>
      <c r="I39" s="16">
        <f t="shared" si="8"/>
        <v>75.131839903994972</v>
      </c>
      <c r="J39" s="13">
        <f t="shared" si="2"/>
        <v>70.932565349821957</v>
      </c>
      <c r="K39" s="13">
        <f t="shared" si="3"/>
        <v>4.1992745541730159</v>
      </c>
      <c r="L39" s="13">
        <f t="shared" si="4"/>
        <v>0</v>
      </c>
      <c r="M39" s="13">
        <f t="shared" si="9"/>
        <v>1.4176366906231355</v>
      </c>
      <c r="N39" s="13">
        <f t="shared" si="5"/>
        <v>0.87893474818634398</v>
      </c>
      <c r="O39" s="13">
        <f t="shared" si="6"/>
        <v>7.9520996330799321</v>
      </c>
      <c r="Q39" s="41">
        <v>20.331789455665248</v>
      </c>
      <c r="R39" s="44"/>
    </row>
    <row r="40" spans="1:18" s="1" customFormat="1" x14ac:dyDescent="0.2">
      <c r="A40" s="14">
        <f t="shared" si="7"/>
        <v>23193</v>
      </c>
      <c r="B40" s="1">
        <f t="shared" si="12"/>
        <v>7</v>
      </c>
      <c r="C40" s="31"/>
      <c r="D40" s="31"/>
      <c r="E40" s="31"/>
      <c r="F40" s="34">
        <v>5.9704055080717104</v>
      </c>
      <c r="G40" s="13">
        <f t="shared" si="0"/>
        <v>0</v>
      </c>
      <c r="H40" s="13">
        <f t="shared" si="1"/>
        <v>5.9704055080717104</v>
      </c>
      <c r="I40" s="16">
        <f t="shared" si="8"/>
        <v>10.169680062244726</v>
      </c>
      <c r="J40" s="13">
        <f t="shared" si="2"/>
        <v>10.16135789918213</v>
      </c>
      <c r="K40" s="13">
        <f t="shared" si="3"/>
        <v>8.322163062596033E-3</v>
      </c>
      <c r="L40" s="13">
        <f t="shared" si="4"/>
        <v>0</v>
      </c>
      <c r="M40" s="13">
        <f t="shared" si="9"/>
        <v>0.53870194243679148</v>
      </c>
      <c r="N40" s="13">
        <f t="shared" si="5"/>
        <v>0.3339952043108107</v>
      </c>
      <c r="O40" s="13">
        <f t="shared" si="6"/>
        <v>0.3339952043108107</v>
      </c>
      <c r="Q40" s="41">
        <v>22.522395870967749</v>
      </c>
      <c r="R40" s="44"/>
    </row>
    <row r="41" spans="1:18" s="3" customFormat="1" ht="13.5" customHeight="1" thickBot="1" x14ac:dyDescent="0.25">
      <c r="A41" s="14">
        <f t="shared" si="7"/>
        <v>23224</v>
      </c>
      <c r="B41" s="3">
        <f t="shared" si="12"/>
        <v>8</v>
      </c>
      <c r="C41" s="32"/>
      <c r="D41" s="32"/>
      <c r="E41" s="32"/>
      <c r="F41" s="37">
        <v>5.8862270969987609</v>
      </c>
      <c r="G41" s="18">
        <f t="shared" si="0"/>
        <v>0</v>
      </c>
      <c r="H41" s="18">
        <f t="shared" si="1"/>
        <v>5.8862270969987609</v>
      </c>
      <c r="I41" s="17">
        <f t="shared" si="8"/>
        <v>5.8945492600613569</v>
      </c>
      <c r="J41" s="18">
        <f t="shared" si="2"/>
        <v>5.8924283369725661</v>
      </c>
      <c r="K41" s="18">
        <f t="shared" si="3"/>
        <v>2.1209230887908603E-3</v>
      </c>
      <c r="L41" s="18">
        <f t="shared" si="4"/>
        <v>0</v>
      </c>
      <c r="M41" s="18">
        <f t="shared" si="9"/>
        <v>0.20470673812598078</v>
      </c>
      <c r="N41" s="18">
        <f t="shared" si="5"/>
        <v>0.12691817763810809</v>
      </c>
      <c r="O41" s="18">
        <f t="shared" si="6"/>
        <v>0.12691817763810809</v>
      </c>
      <c r="Q41" s="42">
        <v>20.623489101327149</v>
      </c>
      <c r="R41" s="47"/>
    </row>
    <row r="42" spans="1:18" s="1" customFormat="1" x14ac:dyDescent="0.2">
      <c r="A42" s="14">
        <f t="shared" si="7"/>
        <v>23255</v>
      </c>
      <c r="B42" s="1">
        <v>9</v>
      </c>
      <c r="C42" s="31"/>
      <c r="D42" s="31"/>
      <c r="E42" s="31"/>
      <c r="F42" s="34">
        <v>20.335430098816129</v>
      </c>
      <c r="G42" s="13">
        <f t="shared" si="0"/>
        <v>0</v>
      </c>
      <c r="H42" s="13">
        <f t="shared" si="1"/>
        <v>20.335430098816129</v>
      </c>
      <c r="I42" s="16">
        <f t="shared" si="8"/>
        <v>20.337551021904922</v>
      </c>
      <c r="J42" s="13">
        <f t="shared" si="2"/>
        <v>20.225596509980953</v>
      </c>
      <c r="K42" s="13">
        <f t="shared" si="3"/>
        <v>0.11195451192396888</v>
      </c>
      <c r="L42" s="13">
        <f t="shared" si="4"/>
        <v>0</v>
      </c>
      <c r="M42" s="13">
        <f t="shared" si="9"/>
        <v>7.7788560487872693E-2</v>
      </c>
      <c r="N42" s="13">
        <f t="shared" si="5"/>
        <v>4.8228907502481072E-2</v>
      </c>
      <c r="O42" s="13">
        <f t="shared" si="6"/>
        <v>4.8228907502481072E-2</v>
      </c>
      <c r="Q42" s="41">
        <v>18.797287209260531</v>
      </c>
      <c r="R42" s="44"/>
    </row>
    <row r="43" spans="1:18" s="1" customFormat="1" x14ac:dyDescent="0.2">
      <c r="A43" s="14">
        <f t="shared" si="7"/>
        <v>23285</v>
      </c>
      <c r="B43" s="1">
        <f>B42+1</f>
        <v>10</v>
      </c>
      <c r="C43" s="31"/>
      <c r="D43" s="31"/>
      <c r="E43" s="31"/>
      <c r="F43" s="34">
        <v>3.876670686886627</v>
      </c>
      <c r="G43" s="13">
        <f t="shared" si="0"/>
        <v>0</v>
      </c>
      <c r="H43" s="13">
        <f t="shared" si="1"/>
        <v>3.876670686886627</v>
      </c>
      <c r="I43" s="16">
        <f t="shared" si="8"/>
        <v>3.9886251988105959</v>
      </c>
      <c r="J43" s="13">
        <f t="shared" si="2"/>
        <v>3.9878634444536458</v>
      </c>
      <c r="K43" s="13">
        <f t="shared" si="3"/>
        <v>7.6175435695002847E-4</v>
      </c>
      <c r="L43" s="13">
        <f t="shared" si="4"/>
        <v>0</v>
      </c>
      <c r="M43" s="13">
        <f t="shared" si="9"/>
        <v>2.9559652985391621E-2</v>
      </c>
      <c r="N43" s="13">
        <f t="shared" si="5"/>
        <v>1.8326984850942803E-2</v>
      </c>
      <c r="O43" s="13">
        <f t="shared" si="6"/>
        <v>1.8326984850942803E-2</v>
      </c>
      <c r="Q43" s="41">
        <v>19.582151247018199</v>
      </c>
      <c r="R43" s="44"/>
    </row>
    <row r="44" spans="1:18" s="1" customFormat="1" x14ac:dyDescent="0.2">
      <c r="A44" s="14">
        <f t="shared" si="7"/>
        <v>23316</v>
      </c>
      <c r="B44" s="1">
        <f>B43+1</f>
        <v>11</v>
      </c>
      <c r="C44" s="31"/>
      <c r="D44" s="31"/>
      <c r="E44" s="31"/>
      <c r="F44" s="34">
        <v>32.191519111971743</v>
      </c>
      <c r="G44" s="13">
        <f t="shared" si="0"/>
        <v>0</v>
      </c>
      <c r="H44" s="13">
        <f t="shared" si="1"/>
        <v>32.191519111971743</v>
      </c>
      <c r="I44" s="16">
        <f t="shared" si="8"/>
        <v>32.192280866328694</v>
      </c>
      <c r="J44" s="13">
        <f t="shared" si="2"/>
        <v>31.400844903887133</v>
      </c>
      <c r="K44" s="13">
        <f t="shared" si="3"/>
        <v>0.791435962441561</v>
      </c>
      <c r="L44" s="13">
        <f t="shared" si="4"/>
        <v>0</v>
      </c>
      <c r="M44" s="13">
        <f t="shared" si="9"/>
        <v>1.1232668134448818E-2</v>
      </c>
      <c r="N44" s="13">
        <f t="shared" si="5"/>
        <v>6.9642542433582671E-3</v>
      </c>
      <c r="O44" s="13">
        <f t="shared" si="6"/>
        <v>6.9642542433582671E-3</v>
      </c>
      <c r="Q44" s="41">
        <v>14.4746414782862</v>
      </c>
      <c r="R44" s="44"/>
    </row>
    <row r="45" spans="1:18" s="1" customFormat="1" x14ac:dyDescent="0.2">
      <c r="A45" s="14">
        <f t="shared" si="7"/>
        <v>23346</v>
      </c>
      <c r="B45" s="1">
        <f>B44+1</f>
        <v>12</v>
      </c>
      <c r="C45" s="31"/>
      <c r="D45" s="31"/>
      <c r="E45" s="31"/>
      <c r="F45" s="34">
        <v>57.577249784275267</v>
      </c>
      <c r="G45" s="13">
        <f t="shared" si="0"/>
        <v>3.0000358783695318</v>
      </c>
      <c r="H45" s="13">
        <f t="shared" si="1"/>
        <v>54.577213905905737</v>
      </c>
      <c r="I45" s="16">
        <f t="shared" si="8"/>
        <v>55.368649868347298</v>
      </c>
      <c r="J45" s="13">
        <f t="shared" si="2"/>
        <v>48.26461308960922</v>
      </c>
      <c r="K45" s="13">
        <f t="shared" si="3"/>
        <v>7.1040367787380774</v>
      </c>
      <c r="L45" s="13">
        <f t="shared" si="4"/>
        <v>0</v>
      </c>
      <c r="M45" s="13">
        <f t="shared" si="9"/>
        <v>4.2684138910905507E-3</v>
      </c>
      <c r="N45" s="13">
        <f t="shared" si="5"/>
        <v>2.6464166124761414E-3</v>
      </c>
      <c r="O45" s="13">
        <f t="shared" si="6"/>
        <v>3.0026822949820078</v>
      </c>
      <c r="Q45" s="41">
        <v>9.0228395790995766</v>
      </c>
      <c r="R45" s="44"/>
    </row>
    <row r="46" spans="1:18" s="1" customFormat="1" x14ac:dyDescent="0.2">
      <c r="A46" s="14">
        <f t="shared" si="7"/>
        <v>23377</v>
      </c>
      <c r="B46" s="1">
        <v>1</v>
      </c>
      <c r="C46" s="31"/>
      <c r="D46" s="31"/>
      <c r="E46" s="31"/>
      <c r="F46" s="34">
        <v>86.756917967082131</v>
      </c>
      <c r="G46" s="13">
        <f t="shared" si="0"/>
        <v>7.8837407185834616</v>
      </c>
      <c r="H46" s="13">
        <f t="shared" si="1"/>
        <v>78.873177248498664</v>
      </c>
      <c r="I46" s="16">
        <f t="shared" si="8"/>
        <v>85.977214027236741</v>
      </c>
      <c r="J46" s="13">
        <f t="shared" si="2"/>
        <v>64.800510922342255</v>
      </c>
      <c r="K46" s="13">
        <f t="shared" si="3"/>
        <v>21.176703104894486</v>
      </c>
      <c r="L46" s="13">
        <f t="shared" si="4"/>
        <v>2.4887302529634345</v>
      </c>
      <c r="M46" s="13">
        <f t="shared" si="9"/>
        <v>2.490352250242049</v>
      </c>
      <c r="N46" s="13">
        <f t="shared" si="5"/>
        <v>1.5440183951500703</v>
      </c>
      <c r="O46" s="13">
        <f t="shared" si="6"/>
        <v>9.4277591137335328</v>
      </c>
      <c r="Q46" s="41">
        <v>9.0393120516129049</v>
      </c>
      <c r="R46" s="44"/>
    </row>
    <row r="47" spans="1:18" s="1" customFormat="1" x14ac:dyDescent="0.2">
      <c r="A47" s="14">
        <f t="shared" si="7"/>
        <v>23408</v>
      </c>
      <c r="B47" s="1">
        <f t="shared" ref="B47:B53" si="13">B46+1</f>
        <v>2</v>
      </c>
      <c r="C47" s="31"/>
      <c r="D47" s="31"/>
      <c r="E47" s="31"/>
      <c r="F47" s="34">
        <v>19.093548389999999</v>
      </c>
      <c r="G47" s="13">
        <f t="shared" si="0"/>
        <v>0</v>
      </c>
      <c r="H47" s="13">
        <f t="shared" si="1"/>
        <v>19.093548389999999</v>
      </c>
      <c r="I47" s="16">
        <f t="shared" si="8"/>
        <v>37.781521241931046</v>
      </c>
      <c r="J47" s="13">
        <f t="shared" si="2"/>
        <v>35.884210540410159</v>
      </c>
      <c r="K47" s="13">
        <f t="shared" si="3"/>
        <v>1.8973107015208868</v>
      </c>
      <c r="L47" s="13">
        <f t="shared" si="4"/>
        <v>0</v>
      </c>
      <c r="M47" s="13">
        <f t="shared" si="9"/>
        <v>0.94633385509197865</v>
      </c>
      <c r="N47" s="13">
        <f t="shared" si="5"/>
        <v>0.58672699015702678</v>
      </c>
      <c r="O47" s="13">
        <f t="shared" si="6"/>
        <v>0.58672699015702678</v>
      </c>
      <c r="Q47" s="41">
        <v>11.30177472502421</v>
      </c>
      <c r="R47" s="44"/>
    </row>
    <row r="48" spans="1:18" s="1" customFormat="1" x14ac:dyDescent="0.2">
      <c r="A48" s="14">
        <f t="shared" si="7"/>
        <v>23437</v>
      </c>
      <c r="B48" s="1">
        <f t="shared" si="13"/>
        <v>3</v>
      </c>
      <c r="C48" s="31"/>
      <c r="D48" s="31"/>
      <c r="E48" s="31"/>
      <c r="F48" s="34">
        <v>81.728018064595076</v>
      </c>
      <c r="G48" s="13">
        <f t="shared" si="0"/>
        <v>7.0420703253197594</v>
      </c>
      <c r="H48" s="13">
        <f t="shared" si="1"/>
        <v>74.685947739275321</v>
      </c>
      <c r="I48" s="16">
        <f t="shared" si="8"/>
        <v>76.583258440796214</v>
      </c>
      <c r="J48" s="13">
        <f t="shared" si="2"/>
        <v>64.619705792267027</v>
      </c>
      <c r="K48" s="13">
        <f t="shared" si="3"/>
        <v>11.963552648529188</v>
      </c>
      <c r="L48" s="13">
        <f t="shared" si="4"/>
        <v>0</v>
      </c>
      <c r="M48" s="13">
        <f t="shared" si="9"/>
        <v>0.35960686493495186</v>
      </c>
      <c r="N48" s="13">
        <f t="shared" si="5"/>
        <v>0.22295625625967017</v>
      </c>
      <c r="O48" s="13">
        <f t="shared" si="6"/>
        <v>7.2650265815794297</v>
      </c>
      <c r="Q48" s="41">
        <v>12.02192248782562</v>
      </c>
      <c r="R48" s="44"/>
    </row>
    <row r="49" spans="1:18" s="1" customFormat="1" x14ac:dyDescent="0.2">
      <c r="A49" s="14">
        <f t="shared" si="7"/>
        <v>23468</v>
      </c>
      <c r="B49" s="1">
        <f t="shared" si="13"/>
        <v>4</v>
      </c>
      <c r="C49" s="31"/>
      <c r="D49" s="31"/>
      <c r="E49" s="31"/>
      <c r="F49" s="34">
        <v>62.094673466367027</v>
      </c>
      <c r="G49" s="13">
        <f t="shared" si="0"/>
        <v>3.7561021832813783</v>
      </c>
      <c r="H49" s="13">
        <f t="shared" si="1"/>
        <v>58.338571283085649</v>
      </c>
      <c r="I49" s="16">
        <f t="shared" si="8"/>
        <v>70.30212393161483</v>
      </c>
      <c r="J49" s="13">
        <f t="shared" si="2"/>
        <v>62.19676434225147</v>
      </c>
      <c r="K49" s="13">
        <f t="shared" si="3"/>
        <v>8.1053595893633599</v>
      </c>
      <c r="L49" s="13">
        <f t="shared" si="4"/>
        <v>0</v>
      </c>
      <c r="M49" s="13">
        <f t="shared" si="9"/>
        <v>0.1366506086752817</v>
      </c>
      <c r="N49" s="13">
        <f t="shared" si="5"/>
        <v>8.472337737867465E-2</v>
      </c>
      <c r="O49" s="13">
        <f t="shared" si="6"/>
        <v>3.8408255606600532</v>
      </c>
      <c r="Q49" s="41">
        <v>13.523784824099311</v>
      </c>
      <c r="R49" s="44"/>
    </row>
    <row r="50" spans="1:18" s="1" customFormat="1" x14ac:dyDescent="0.2">
      <c r="A50" s="14">
        <f t="shared" si="7"/>
        <v>23498</v>
      </c>
      <c r="B50" s="1">
        <f t="shared" si="13"/>
        <v>5</v>
      </c>
      <c r="C50" s="31"/>
      <c r="D50" s="31"/>
      <c r="E50" s="31"/>
      <c r="F50" s="34">
        <v>19.54925553287228</v>
      </c>
      <c r="G50" s="13">
        <f t="shared" si="0"/>
        <v>0</v>
      </c>
      <c r="H50" s="13">
        <f t="shared" si="1"/>
        <v>19.54925553287228</v>
      </c>
      <c r="I50" s="16">
        <f t="shared" si="8"/>
        <v>27.65461512223564</v>
      </c>
      <c r="J50" s="13">
        <f t="shared" si="2"/>
        <v>27.286108035766112</v>
      </c>
      <c r="K50" s="13">
        <f t="shared" si="3"/>
        <v>0.36850708646952768</v>
      </c>
      <c r="L50" s="13">
        <f t="shared" si="4"/>
        <v>0</v>
      </c>
      <c r="M50" s="13">
        <f t="shared" si="9"/>
        <v>5.1927231296607049E-2</v>
      </c>
      <c r="N50" s="13">
        <f t="shared" si="5"/>
        <v>3.2194883403896368E-2</v>
      </c>
      <c r="O50" s="13">
        <f t="shared" si="6"/>
        <v>3.2194883403896368E-2</v>
      </c>
      <c r="Q50" s="41">
        <v>16.805466279320811</v>
      </c>
      <c r="R50" s="44"/>
    </row>
    <row r="51" spans="1:18" s="1" customFormat="1" x14ac:dyDescent="0.2">
      <c r="A51" s="14">
        <f t="shared" si="7"/>
        <v>23529</v>
      </c>
      <c r="B51" s="1">
        <f t="shared" si="13"/>
        <v>6</v>
      </c>
      <c r="C51" s="31"/>
      <c r="D51" s="31"/>
      <c r="E51" s="31"/>
      <c r="F51" s="34">
        <v>32.279213663463587</v>
      </c>
      <c r="G51" s="13">
        <f t="shared" si="0"/>
        <v>0</v>
      </c>
      <c r="H51" s="13">
        <f t="shared" si="1"/>
        <v>32.279213663463587</v>
      </c>
      <c r="I51" s="16">
        <f t="shared" si="8"/>
        <v>32.647720749933114</v>
      </c>
      <c r="J51" s="13">
        <f t="shared" si="2"/>
        <v>32.309864948416568</v>
      </c>
      <c r="K51" s="13">
        <f t="shared" si="3"/>
        <v>0.33785580151654671</v>
      </c>
      <c r="L51" s="13">
        <f t="shared" si="4"/>
        <v>0</v>
      </c>
      <c r="M51" s="13">
        <f t="shared" si="9"/>
        <v>1.973234789271068E-2</v>
      </c>
      <c r="N51" s="13">
        <f t="shared" si="5"/>
        <v>1.2234055693480623E-2</v>
      </c>
      <c r="O51" s="13">
        <f t="shared" si="6"/>
        <v>1.2234055693480623E-2</v>
      </c>
      <c r="Q51" s="41">
        <v>20.972393570079511</v>
      </c>
      <c r="R51" s="44"/>
    </row>
    <row r="52" spans="1:18" s="1" customFormat="1" x14ac:dyDescent="0.2">
      <c r="A52" s="14">
        <f t="shared" si="7"/>
        <v>23559</v>
      </c>
      <c r="B52" s="1">
        <f t="shared" si="13"/>
        <v>7</v>
      </c>
      <c r="C52" s="31"/>
      <c r="D52" s="31"/>
      <c r="E52" s="31"/>
      <c r="F52" s="34">
        <v>12.79450774379999</v>
      </c>
      <c r="G52" s="13">
        <f t="shared" si="0"/>
        <v>0</v>
      </c>
      <c r="H52" s="13">
        <f t="shared" si="1"/>
        <v>12.79450774379999</v>
      </c>
      <c r="I52" s="16">
        <f t="shared" si="8"/>
        <v>13.132363545316537</v>
      </c>
      <c r="J52" s="13">
        <f t="shared" si="2"/>
        <v>13.115938710224118</v>
      </c>
      <c r="K52" s="13">
        <f t="shared" si="3"/>
        <v>1.6424835092418988E-2</v>
      </c>
      <c r="L52" s="13">
        <f t="shared" si="4"/>
        <v>0</v>
      </c>
      <c r="M52" s="13">
        <f t="shared" si="9"/>
        <v>7.498292199230058E-3</v>
      </c>
      <c r="N52" s="13">
        <f t="shared" si="5"/>
        <v>4.6489411635226357E-3</v>
      </c>
      <c r="O52" s="13">
        <f t="shared" si="6"/>
        <v>4.6489411635226357E-3</v>
      </c>
      <c r="Q52" s="41">
        <v>23.136674870967749</v>
      </c>
      <c r="R52" s="44"/>
    </row>
    <row r="53" spans="1:18" s="3" customFormat="1" ht="13.5" customHeight="1" thickBot="1" x14ac:dyDescent="0.25">
      <c r="A53" s="14">
        <f t="shared" si="7"/>
        <v>23590</v>
      </c>
      <c r="B53" s="3">
        <f t="shared" si="13"/>
        <v>8</v>
      </c>
      <c r="C53" s="32"/>
      <c r="D53" s="32"/>
      <c r="E53" s="32"/>
      <c r="F53" s="37">
        <v>0.68923096607060774</v>
      </c>
      <c r="G53" s="18">
        <f t="shared" si="0"/>
        <v>0</v>
      </c>
      <c r="H53" s="18">
        <f t="shared" si="1"/>
        <v>0.68923096607060774</v>
      </c>
      <c r="I53" s="17">
        <f t="shared" si="8"/>
        <v>0.70565580116302673</v>
      </c>
      <c r="J53" s="18">
        <f t="shared" si="2"/>
        <v>0.70565289381067176</v>
      </c>
      <c r="K53" s="18">
        <f t="shared" si="3"/>
        <v>2.907352354974968E-6</v>
      </c>
      <c r="L53" s="18">
        <f t="shared" si="4"/>
        <v>0</v>
      </c>
      <c r="M53" s="18">
        <f t="shared" si="9"/>
        <v>2.8493510357074222E-3</v>
      </c>
      <c r="N53" s="18">
        <f t="shared" si="5"/>
        <v>1.7665976421386018E-3</v>
      </c>
      <c r="O53" s="18">
        <f t="shared" si="6"/>
        <v>1.7665976421386018E-3</v>
      </c>
      <c r="Q53" s="42">
        <v>22.214256165224779</v>
      </c>
      <c r="R53" s="47"/>
    </row>
    <row r="54" spans="1:18" s="1" customFormat="1" x14ac:dyDescent="0.2">
      <c r="A54" s="14">
        <f t="shared" si="7"/>
        <v>23621</v>
      </c>
      <c r="B54" s="1">
        <v>9</v>
      </c>
      <c r="C54" s="31"/>
      <c r="D54" s="31"/>
      <c r="E54" s="31"/>
      <c r="F54" s="34">
        <v>21.915679474363721</v>
      </c>
      <c r="G54" s="13">
        <f t="shared" si="0"/>
        <v>0</v>
      </c>
      <c r="H54" s="13">
        <f t="shared" si="1"/>
        <v>21.915679474363721</v>
      </c>
      <c r="I54" s="16">
        <f t="shared" si="8"/>
        <v>21.915682381716074</v>
      </c>
      <c r="J54" s="13">
        <f t="shared" si="2"/>
        <v>21.819548466362509</v>
      </c>
      <c r="K54" s="13">
        <f t="shared" si="3"/>
        <v>9.6133915353565413E-2</v>
      </c>
      <c r="L54" s="13">
        <f t="shared" si="4"/>
        <v>0</v>
      </c>
      <c r="M54" s="13">
        <f t="shared" si="9"/>
        <v>1.0827533935688204E-3</v>
      </c>
      <c r="N54" s="13">
        <f t="shared" si="5"/>
        <v>6.7130710401266871E-4</v>
      </c>
      <c r="O54" s="13">
        <f t="shared" si="6"/>
        <v>6.7130710401266871E-4</v>
      </c>
      <c r="Q54" s="41">
        <v>21.468456045278579</v>
      </c>
      <c r="R54" s="44"/>
    </row>
    <row r="55" spans="1:18" s="1" customFormat="1" x14ac:dyDescent="0.2">
      <c r="A55" s="14">
        <f t="shared" si="7"/>
        <v>23651</v>
      </c>
      <c r="B55" s="1">
        <f>B54+1</f>
        <v>10</v>
      </c>
      <c r="C55" s="31"/>
      <c r="D55" s="31"/>
      <c r="E55" s="31"/>
      <c r="F55" s="34">
        <v>27.47350706491687</v>
      </c>
      <c r="G55" s="13">
        <f t="shared" si="0"/>
        <v>0</v>
      </c>
      <c r="H55" s="13">
        <f t="shared" si="1"/>
        <v>27.47350706491687</v>
      </c>
      <c r="I55" s="16">
        <f t="shared" si="8"/>
        <v>27.569640980270435</v>
      </c>
      <c r="J55" s="13">
        <f t="shared" si="2"/>
        <v>27.300402680340241</v>
      </c>
      <c r="K55" s="13">
        <f t="shared" si="3"/>
        <v>0.2692382999301941</v>
      </c>
      <c r="L55" s="13">
        <f t="shared" si="4"/>
        <v>0</v>
      </c>
      <c r="M55" s="13">
        <f t="shared" si="9"/>
        <v>4.1144628955615172E-4</v>
      </c>
      <c r="N55" s="13">
        <f t="shared" si="5"/>
        <v>2.5509669952481406E-4</v>
      </c>
      <c r="O55" s="13">
        <f t="shared" si="6"/>
        <v>2.5509669952481406E-4</v>
      </c>
      <c r="Q55" s="41">
        <v>19.00060481274458</v>
      </c>
      <c r="R55" s="44"/>
    </row>
    <row r="56" spans="1:18" s="1" customFormat="1" x14ac:dyDescent="0.2">
      <c r="A56" s="14">
        <f t="shared" si="7"/>
        <v>23682</v>
      </c>
      <c r="B56" s="1">
        <f>B55+1</f>
        <v>11</v>
      </c>
      <c r="C56" s="31"/>
      <c r="D56" s="31"/>
      <c r="E56" s="31"/>
      <c r="F56" s="34">
        <v>55.425482411649597</v>
      </c>
      <c r="G56" s="13">
        <f t="shared" si="0"/>
        <v>2.6399016689305692</v>
      </c>
      <c r="H56" s="13">
        <f t="shared" si="1"/>
        <v>52.785580742719027</v>
      </c>
      <c r="I56" s="16">
        <f t="shared" si="8"/>
        <v>53.054819042649221</v>
      </c>
      <c r="J56" s="13">
        <f t="shared" si="2"/>
        <v>49.495092629745081</v>
      </c>
      <c r="K56" s="13">
        <f t="shared" si="3"/>
        <v>3.5597264129041406</v>
      </c>
      <c r="L56" s="13">
        <f t="shared" si="4"/>
        <v>0</v>
      </c>
      <c r="M56" s="13">
        <f t="shared" si="9"/>
        <v>1.5634959003133766E-4</v>
      </c>
      <c r="N56" s="13">
        <f t="shared" si="5"/>
        <v>9.6936745819429349E-5</v>
      </c>
      <c r="O56" s="13">
        <f t="shared" si="6"/>
        <v>2.6399986056763884</v>
      </c>
      <c r="Q56" s="41">
        <v>13.9534376246199</v>
      </c>
      <c r="R56" s="44"/>
    </row>
    <row r="57" spans="1:18" s="1" customFormat="1" x14ac:dyDescent="0.2">
      <c r="A57" s="14">
        <f t="shared" si="7"/>
        <v>23712</v>
      </c>
      <c r="B57" s="1">
        <f>B56+1</f>
        <v>12</v>
      </c>
      <c r="C57" s="31"/>
      <c r="D57" s="31"/>
      <c r="E57" s="31"/>
      <c r="F57" s="34">
        <v>50.384010264235648</v>
      </c>
      <c r="G57" s="13">
        <f t="shared" si="0"/>
        <v>1.7961271004919759</v>
      </c>
      <c r="H57" s="13">
        <f t="shared" si="1"/>
        <v>48.587883163743669</v>
      </c>
      <c r="I57" s="16">
        <f t="shared" si="8"/>
        <v>52.14760957664781</v>
      </c>
      <c r="J57" s="13">
        <f t="shared" si="2"/>
        <v>47.955033487162268</v>
      </c>
      <c r="K57" s="13">
        <f t="shared" si="3"/>
        <v>4.1925760894855415</v>
      </c>
      <c r="L57" s="13">
        <f t="shared" si="4"/>
        <v>0</v>
      </c>
      <c r="M57" s="13">
        <f t="shared" si="9"/>
        <v>5.9412844211908313E-5</v>
      </c>
      <c r="N57" s="13">
        <f t="shared" si="5"/>
        <v>3.6835963411383157E-5</v>
      </c>
      <c r="O57" s="13">
        <f t="shared" si="6"/>
        <v>1.7961639364553872</v>
      </c>
      <c r="Q57" s="41">
        <v>12.223781054891081</v>
      </c>
      <c r="R57" s="44"/>
    </row>
    <row r="58" spans="1:18" s="1" customFormat="1" x14ac:dyDescent="0.2">
      <c r="A58" s="14">
        <f t="shared" si="7"/>
        <v>23743</v>
      </c>
      <c r="B58" s="1">
        <v>1</v>
      </c>
      <c r="C58" s="31"/>
      <c r="D58" s="31"/>
      <c r="E58" s="31"/>
      <c r="F58" s="34">
        <v>106.65889088347321</v>
      </c>
      <c r="G58" s="13">
        <f t="shared" si="0"/>
        <v>11.214668296397891</v>
      </c>
      <c r="H58" s="13">
        <f t="shared" si="1"/>
        <v>95.444222587075316</v>
      </c>
      <c r="I58" s="16">
        <f t="shared" si="8"/>
        <v>99.636798676560858</v>
      </c>
      <c r="J58" s="13">
        <f t="shared" si="2"/>
        <v>76.021360327182052</v>
      </c>
      <c r="K58" s="13">
        <f t="shared" si="3"/>
        <v>23.615438349378806</v>
      </c>
      <c r="L58" s="13">
        <f t="shared" si="4"/>
        <v>3.9739644536866194</v>
      </c>
      <c r="M58" s="13">
        <f t="shared" si="9"/>
        <v>3.9739870305674199</v>
      </c>
      <c r="N58" s="13">
        <f t="shared" si="5"/>
        <v>2.4638719589518003</v>
      </c>
      <c r="O58" s="13">
        <f t="shared" si="6"/>
        <v>13.678540255349692</v>
      </c>
      <c r="Q58" s="41">
        <v>11.67468375161291</v>
      </c>
      <c r="R58" s="44"/>
    </row>
    <row r="59" spans="1:18" s="1" customFormat="1" x14ac:dyDescent="0.2">
      <c r="A59" s="14">
        <f t="shared" si="7"/>
        <v>23774</v>
      </c>
      <c r="B59" s="1">
        <f t="shared" ref="B59:B65" si="14">B58+1</f>
        <v>2</v>
      </c>
      <c r="C59" s="31"/>
      <c r="D59" s="31"/>
      <c r="E59" s="31"/>
      <c r="F59" s="34">
        <v>78.884933597279343</v>
      </c>
      <c r="G59" s="13">
        <f t="shared" si="0"/>
        <v>6.5662326534456144</v>
      </c>
      <c r="H59" s="13">
        <f t="shared" si="1"/>
        <v>72.318700943833733</v>
      </c>
      <c r="I59" s="16">
        <f t="shared" si="8"/>
        <v>91.960174839525919</v>
      </c>
      <c r="J59" s="13">
        <f t="shared" si="2"/>
        <v>73.24968576172958</v>
      </c>
      <c r="K59" s="13">
        <f t="shared" si="3"/>
        <v>18.710489077796339</v>
      </c>
      <c r="L59" s="13">
        <f t="shared" si="4"/>
        <v>0.98676097293034981</v>
      </c>
      <c r="M59" s="13">
        <f t="shared" si="9"/>
        <v>2.4968760445459695</v>
      </c>
      <c r="N59" s="13">
        <f t="shared" si="5"/>
        <v>1.5480631476185009</v>
      </c>
      <c r="O59" s="13">
        <f t="shared" si="6"/>
        <v>8.1142958010641149</v>
      </c>
      <c r="Q59" s="41">
        <v>12.113376379080821</v>
      </c>
      <c r="R59" s="44"/>
    </row>
    <row r="60" spans="1:18" s="1" customFormat="1" x14ac:dyDescent="0.2">
      <c r="A60" s="14">
        <f t="shared" si="7"/>
        <v>23802</v>
      </c>
      <c r="B60" s="1">
        <f t="shared" si="14"/>
        <v>3</v>
      </c>
      <c r="C60" s="31"/>
      <c r="D60" s="31"/>
      <c r="E60" s="31"/>
      <c r="F60" s="34">
        <v>147.61514557555631</v>
      </c>
      <c r="G60" s="13">
        <f t="shared" si="0"/>
        <v>18.06938158592785</v>
      </c>
      <c r="H60" s="13">
        <f t="shared" si="1"/>
        <v>129.54576398962845</v>
      </c>
      <c r="I60" s="16">
        <f t="shared" si="8"/>
        <v>147.26949209449444</v>
      </c>
      <c r="J60" s="13">
        <f t="shared" si="2"/>
        <v>89.97429684724942</v>
      </c>
      <c r="K60" s="13">
        <f t="shared" si="3"/>
        <v>57.295195247245019</v>
      </c>
      <c r="L60" s="13">
        <f t="shared" si="4"/>
        <v>24.485550092139515</v>
      </c>
      <c r="M60" s="13">
        <f t="shared" si="9"/>
        <v>25.434362989066987</v>
      </c>
      <c r="N60" s="13">
        <f t="shared" si="5"/>
        <v>15.769305053221531</v>
      </c>
      <c r="O60" s="13">
        <f t="shared" si="6"/>
        <v>33.83868663914938</v>
      </c>
      <c r="Q60" s="41">
        <v>11.168340879896959</v>
      </c>
      <c r="R60" s="44"/>
    </row>
    <row r="61" spans="1:18" s="1" customFormat="1" x14ac:dyDescent="0.2">
      <c r="A61" s="14">
        <f t="shared" si="7"/>
        <v>23833</v>
      </c>
      <c r="B61" s="1">
        <f t="shared" si="14"/>
        <v>4</v>
      </c>
      <c r="C61" s="31"/>
      <c r="D61" s="31"/>
      <c r="E61" s="31"/>
      <c r="F61" s="34">
        <v>79.230101252426749</v>
      </c>
      <c r="G61" s="13">
        <f t="shared" si="0"/>
        <v>6.6240022256548663</v>
      </c>
      <c r="H61" s="13">
        <f t="shared" si="1"/>
        <v>72.606099026771886</v>
      </c>
      <c r="I61" s="16">
        <f t="shared" si="8"/>
        <v>105.41574418187737</v>
      </c>
      <c r="J61" s="13">
        <f t="shared" si="2"/>
        <v>80.225756576396037</v>
      </c>
      <c r="K61" s="13">
        <f t="shared" si="3"/>
        <v>25.189987605481335</v>
      </c>
      <c r="L61" s="13">
        <f t="shared" si="4"/>
        <v>4.9328936409265509</v>
      </c>
      <c r="M61" s="13">
        <f t="shared" si="9"/>
        <v>14.597951576772006</v>
      </c>
      <c r="N61" s="13">
        <f t="shared" si="5"/>
        <v>9.0507299775986443</v>
      </c>
      <c r="O61" s="13">
        <f t="shared" si="6"/>
        <v>15.674732203253511</v>
      </c>
      <c r="Q61" s="41">
        <v>12.415257806455379</v>
      </c>
      <c r="R61" s="44"/>
    </row>
    <row r="62" spans="1:18" s="1" customFormat="1" x14ac:dyDescent="0.2">
      <c r="A62" s="14">
        <f t="shared" si="7"/>
        <v>23863</v>
      </c>
      <c r="B62" s="1">
        <f t="shared" si="14"/>
        <v>5</v>
      </c>
      <c r="C62" s="31"/>
      <c r="D62" s="31"/>
      <c r="E62" s="31"/>
      <c r="F62" s="34">
        <v>70.90264530438472</v>
      </c>
      <c r="G62" s="13">
        <f t="shared" si="0"/>
        <v>5.2302633844406312</v>
      </c>
      <c r="H62" s="13">
        <f t="shared" si="1"/>
        <v>65.672381919944087</v>
      </c>
      <c r="I62" s="16">
        <f t="shared" si="8"/>
        <v>85.929475884498871</v>
      </c>
      <c r="J62" s="13">
        <f t="shared" si="2"/>
        <v>74.353828607151172</v>
      </c>
      <c r="K62" s="13">
        <f t="shared" si="3"/>
        <v>11.575647277347699</v>
      </c>
      <c r="L62" s="13">
        <f t="shared" si="4"/>
        <v>0</v>
      </c>
      <c r="M62" s="13">
        <f t="shared" si="9"/>
        <v>5.547221599173362</v>
      </c>
      <c r="N62" s="13">
        <f t="shared" si="5"/>
        <v>3.4392773914874843</v>
      </c>
      <c r="O62" s="13">
        <f t="shared" si="6"/>
        <v>8.669540775928116</v>
      </c>
      <c r="Q62" s="41">
        <v>15.052630106943059</v>
      </c>
      <c r="R62" s="44"/>
    </row>
    <row r="63" spans="1:18" s="1" customFormat="1" x14ac:dyDescent="0.2">
      <c r="A63" s="14">
        <f t="shared" si="7"/>
        <v>23894</v>
      </c>
      <c r="B63" s="1">
        <f t="shared" si="14"/>
        <v>6</v>
      </c>
      <c r="C63" s="31"/>
      <c r="D63" s="31"/>
      <c r="E63" s="31"/>
      <c r="F63" s="34">
        <v>35.024922432204569</v>
      </c>
      <c r="G63" s="13">
        <f t="shared" si="0"/>
        <v>0</v>
      </c>
      <c r="H63" s="13">
        <f t="shared" si="1"/>
        <v>35.024922432204569</v>
      </c>
      <c r="I63" s="16">
        <f t="shared" si="8"/>
        <v>46.600569709552268</v>
      </c>
      <c r="J63" s="13">
        <f t="shared" si="2"/>
        <v>45.26163484856567</v>
      </c>
      <c r="K63" s="13">
        <f t="shared" si="3"/>
        <v>1.3389348609865976</v>
      </c>
      <c r="L63" s="13">
        <f t="shared" si="4"/>
        <v>0</v>
      </c>
      <c r="M63" s="13">
        <f t="shared" si="9"/>
        <v>2.1079442076858776</v>
      </c>
      <c r="N63" s="13">
        <f t="shared" si="5"/>
        <v>1.3069254087652442</v>
      </c>
      <c r="O63" s="13">
        <f t="shared" si="6"/>
        <v>1.3069254087652442</v>
      </c>
      <c r="Q63" s="41">
        <v>18.587745061538271</v>
      </c>
      <c r="R63" s="44"/>
    </row>
    <row r="64" spans="1:18" s="1" customFormat="1" x14ac:dyDescent="0.2">
      <c r="A64" s="14">
        <f t="shared" si="7"/>
        <v>23924</v>
      </c>
      <c r="B64" s="1">
        <f t="shared" si="14"/>
        <v>7</v>
      </c>
      <c r="C64" s="31"/>
      <c r="D64" s="31"/>
      <c r="E64" s="31"/>
      <c r="F64" s="34">
        <v>25.626057020874569</v>
      </c>
      <c r="G64" s="13">
        <f t="shared" si="0"/>
        <v>0</v>
      </c>
      <c r="H64" s="13">
        <f t="shared" si="1"/>
        <v>25.626057020874569</v>
      </c>
      <c r="I64" s="16">
        <f t="shared" si="8"/>
        <v>26.964991881861167</v>
      </c>
      <c r="J64" s="13">
        <f t="shared" si="2"/>
        <v>26.817853777598227</v>
      </c>
      <c r="K64" s="13">
        <f t="shared" si="3"/>
        <v>0.14713810426293961</v>
      </c>
      <c r="L64" s="13">
        <f t="shared" si="4"/>
        <v>0</v>
      </c>
      <c r="M64" s="13">
        <f t="shared" si="9"/>
        <v>0.80101879892063343</v>
      </c>
      <c r="N64" s="13">
        <f t="shared" si="5"/>
        <v>0.49663165533079273</v>
      </c>
      <c r="O64" s="13">
        <f t="shared" si="6"/>
        <v>0.49663165533079273</v>
      </c>
      <c r="Q64" s="41">
        <v>22.848601870967741</v>
      </c>
      <c r="R64" s="44"/>
    </row>
    <row r="65" spans="1:18" s="3" customFormat="1" ht="13.5" customHeight="1" thickBot="1" x14ac:dyDescent="0.25">
      <c r="A65" s="14">
        <f t="shared" si="7"/>
        <v>23955</v>
      </c>
      <c r="B65" s="3">
        <f t="shared" si="14"/>
        <v>8</v>
      </c>
      <c r="C65" s="32"/>
      <c r="D65" s="32"/>
      <c r="E65" s="32"/>
      <c r="F65" s="37">
        <v>4.2972664177141171</v>
      </c>
      <c r="G65" s="18">
        <f t="shared" si="0"/>
        <v>0</v>
      </c>
      <c r="H65" s="18">
        <f t="shared" si="1"/>
        <v>4.2972664177141171</v>
      </c>
      <c r="I65" s="17">
        <f t="shared" si="8"/>
        <v>4.4444045219770567</v>
      </c>
      <c r="J65" s="18">
        <f t="shared" si="2"/>
        <v>4.4434957869069169</v>
      </c>
      <c r="K65" s="18">
        <f t="shared" si="3"/>
        <v>9.0873507013977672E-4</v>
      </c>
      <c r="L65" s="18">
        <f t="shared" si="4"/>
        <v>0</v>
      </c>
      <c r="M65" s="18">
        <f t="shared" si="9"/>
        <v>0.3043871435898407</v>
      </c>
      <c r="N65" s="18">
        <f t="shared" si="5"/>
        <v>0.18872002902570123</v>
      </c>
      <c r="O65" s="18">
        <f t="shared" si="6"/>
        <v>0.18872002902570123</v>
      </c>
      <c r="Q65" s="42">
        <v>20.628006286823389</v>
      </c>
      <c r="R65" s="47"/>
    </row>
    <row r="66" spans="1:18" s="1" customFormat="1" x14ac:dyDescent="0.2">
      <c r="A66" s="14">
        <f t="shared" si="7"/>
        <v>23986</v>
      </c>
      <c r="B66" s="1">
        <v>9</v>
      </c>
      <c r="C66" s="31"/>
      <c r="D66" s="31"/>
      <c r="E66" s="31"/>
      <c r="F66" s="34">
        <v>20.94110161633434</v>
      </c>
      <c r="G66" s="13">
        <f t="shared" si="0"/>
        <v>0</v>
      </c>
      <c r="H66" s="13">
        <f t="shared" si="1"/>
        <v>20.94110161633434</v>
      </c>
      <c r="I66" s="16">
        <f t="shared" si="8"/>
        <v>20.94201035140448</v>
      </c>
      <c r="J66" s="13">
        <f t="shared" si="2"/>
        <v>20.848332591052287</v>
      </c>
      <c r="K66" s="13">
        <f t="shared" si="3"/>
        <v>9.3677760352193218E-2</v>
      </c>
      <c r="L66" s="13">
        <f t="shared" si="4"/>
        <v>0</v>
      </c>
      <c r="M66" s="13">
        <f t="shared" si="9"/>
        <v>0.11566711456413947</v>
      </c>
      <c r="N66" s="13">
        <f t="shared" si="5"/>
        <v>7.1713611029766478E-2</v>
      </c>
      <c r="O66" s="13">
        <f t="shared" si="6"/>
        <v>7.1713611029766478E-2</v>
      </c>
      <c r="Q66" s="41">
        <v>20.686980901209971</v>
      </c>
      <c r="R66" s="44"/>
    </row>
    <row r="67" spans="1:18" s="1" customFormat="1" x14ac:dyDescent="0.2">
      <c r="A67" s="14">
        <f t="shared" si="7"/>
        <v>24016</v>
      </c>
      <c r="B67" s="1">
        <f>B66+1</f>
        <v>10</v>
      </c>
      <c r="C67" s="31"/>
      <c r="D67" s="31"/>
      <c r="E67" s="31"/>
      <c r="F67" s="34">
        <v>32.592783879017873</v>
      </c>
      <c r="G67" s="13">
        <f t="shared" si="0"/>
        <v>0</v>
      </c>
      <c r="H67" s="13">
        <f t="shared" si="1"/>
        <v>32.592783879017873</v>
      </c>
      <c r="I67" s="16">
        <f t="shared" si="8"/>
        <v>32.686461639370066</v>
      </c>
      <c r="J67" s="13">
        <f t="shared" si="2"/>
        <v>32.103781451829455</v>
      </c>
      <c r="K67" s="13">
        <f t="shared" si="3"/>
        <v>0.58268018754061046</v>
      </c>
      <c r="L67" s="13">
        <f t="shared" si="4"/>
        <v>0</v>
      </c>
      <c r="M67" s="13">
        <f t="shared" si="9"/>
        <v>4.3953503534372995E-2</v>
      </c>
      <c r="N67" s="13">
        <f t="shared" si="5"/>
        <v>2.7251172191311256E-2</v>
      </c>
      <c r="O67" s="13">
        <f t="shared" si="6"/>
        <v>2.7251172191311256E-2</v>
      </c>
      <c r="Q67" s="41">
        <v>17.064356779332002</v>
      </c>
      <c r="R67" s="44"/>
    </row>
    <row r="68" spans="1:18" s="1" customFormat="1" x14ac:dyDescent="0.2">
      <c r="A68" s="14">
        <f t="shared" si="7"/>
        <v>24047</v>
      </c>
      <c r="B68" s="1">
        <f>B67+1</f>
        <v>11</v>
      </c>
      <c r="C68" s="31"/>
      <c r="D68" s="31"/>
      <c r="E68" s="31"/>
      <c r="F68" s="34">
        <v>56.062717713899133</v>
      </c>
      <c r="G68" s="13">
        <f t="shared" si="0"/>
        <v>2.7465536401063391</v>
      </c>
      <c r="H68" s="13">
        <f t="shared" si="1"/>
        <v>53.316164073792791</v>
      </c>
      <c r="I68" s="16">
        <f t="shared" si="8"/>
        <v>53.898844261333402</v>
      </c>
      <c r="J68" s="13">
        <f t="shared" si="2"/>
        <v>50.019742529182913</v>
      </c>
      <c r="K68" s="13">
        <f t="shared" si="3"/>
        <v>3.8791017321504881</v>
      </c>
      <c r="L68" s="13">
        <f t="shared" si="4"/>
        <v>0</v>
      </c>
      <c r="M68" s="13">
        <f t="shared" si="9"/>
        <v>1.670233134306174E-2</v>
      </c>
      <c r="N68" s="13">
        <f t="shared" si="5"/>
        <v>1.0355445432698278E-2</v>
      </c>
      <c r="O68" s="13">
        <f t="shared" si="6"/>
        <v>2.7569090855390375</v>
      </c>
      <c r="Q68" s="41">
        <v>13.616234519410449</v>
      </c>
      <c r="R68" s="44"/>
    </row>
    <row r="69" spans="1:18" s="1" customFormat="1" x14ac:dyDescent="0.2">
      <c r="A69" s="14">
        <f t="shared" si="7"/>
        <v>24077</v>
      </c>
      <c r="B69" s="1">
        <f>B68+1</f>
        <v>12</v>
      </c>
      <c r="C69" s="31"/>
      <c r="D69" s="31"/>
      <c r="E69" s="31"/>
      <c r="F69" s="34">
        <v>46.06884483119714</v>
      </c>
      <c r="G69" s="13">
        <f t="shared" si="0"/>
        <v>1.0739120917527352</v>
      </c>
      <c r="H69" s="13">
        <f t="shared" si="1"/>
        <v>44.994932739444408</v>
      </c>
      <c r="I69" s="16">
        <f t="shared" si="8"/>
        <v>48.874034471594896</v>
      </c>
      <c r="J69" s="13">
        <f t="shared" si="2"/>
        <v>45.146769941108651</v>
      </c>
      <c r="K69" s="13">
        <f t="shared" si="3"/>
        <v>3.7272645304862451</v>
      </c>
      <c r="L69" s="13">
        <f t="shared" si="4"/>
        <v>0</v>
      </c>
      <c r="M69" s="13">
        <f t="shared" si="9"/>
        <v>6.3468859103634617E-3</v>
      </c>
      <c r="N69" s="13">
        <f t="shared" si="5"/>
        <v>3.9350692644253464E-3</v>
      </c>
      <c r="O69" s="13">
        <f t="shared" si="6"/>
        <v>1.0778471610171605</v>
      </c>
      <c r="Q69" s="41">
        <v>11.70783270582324</v>
      </c>
      <c r="R69" s="44"/>
    </row>
    <row r="70" spans="1:18" s="1" customFormat="1" x14ac:dyDescent="0.2">
      <c r="A70" s="14">
        <f t="shared" si="7"/>
        <v>24108</v>
      </c>
      <c r="B70" s="1">
        <v>1</v>
      </c>
      <c r="C70" s="31"/>
      <c r="D70" s="31"/>
      <c r="E70" s="31"/>
      <c r="F70" s="34">
        <v>73.781860326431925</v>
      </c>
      <c r="G70" s="13">
        <f t="shared" ref="G70:G133" si="15">IF((F70-$J$2)&gt;0,$I$2*(F70-$J$2),0)</f>
        <v>5.7121481081152377</v>
      </c>
      <c r="H70" s="13">
        <f t="shared" ref="H70:H133" si="16">F70-G70</f>
        <v>68.069712218316681</v>
      </c>
      <c r="I70" s="16">
        <f t="shared" si="8"/>
        <v>71.796976748802933</v>
      </c>
      <c r="J70" s="13">
        <f t="shared" ref="J70:J133" si="17">I70/SQRT(1+(I70/($K$2*(300+(25*Q70)+0.05*(Q70)^3)))^2)</f>
        <v>62.082516051067117</v>
      </c>
      <c r="K70" s="13">
        <f t="shared" ref="K70:K133" si="18">I70-J70</f>
        <v>9.7144606977358166</v>
      </c>
      <c r="L70" s="13">
        <f t="shared" ref="L70:L133" si="19">IF(K70&gt;$N$2,(K70-$N$2)/$L$2,0)</f>
        <v>0</v>
      </c>
      <c r="M70" s="13">
        <f t="shared" si="9"/>
        <v>2.4118166459381153E-3</v>
      </c>
      <c r="N70" s="13">
        <f t="shared" ref="N70:N133" si="20">$M$2*M70</f>
        <v>1.4953263204816314E-3</v>
      </c>
      <c r="O70" s="13">
        <f t="shared" ref="O70:O133" si="21">N70+G70</f>
        <v>5.7136434344357196</v>
      </c>
      <c r="Q70" s="41">
        <v>12.406517251612909</v>
      </c>
      <c r="R70" s="44"/>
    </row>
    <row r="71" spans="1:18" s="1" customFormat="1" x14ac:dyDescent="0.2">
      <c r="A71" s="14">
        <f t="shared" ref="A71:A134" si="22">EDATE(A70,1)</f>
        <v>24139</v>
      </c>
      <c r="B71" s="1">
        <f t="shared" ref="B71:B77" si="23">B70+1</f>
        <v>2</v>
      </c>
      <c r="C71" s="31"/>
      <c r="D71" s="31"/>
      <c r="E71" s="31"/>
      <c r="F71" s="34">
        <v>11.98720988059484</v>
      </c>
      <c r="G71" s="13">
        <f t="shared" si="15"/>
        <v>0</v>
      </c>
      <c r="H71" s="13">
        <f t="shared" si="16"/>
        <v>11.98720988059484</v>
      </c>
      <c r="I71" s="16">
        <f t="shared" ref="I71:I134" si="24">H71+K70-L70</f>
        <v>21.701670578330656</v>
      </c>
      <c r="J71" s="13">
        <f t="shared" si="17"/>
        <v>21.437558514756223</v>
      </c>
      <c r="K71" s="13">
        <f t="shared" si="18"/>
        <v>0.26411206357443362</v>
      </c>
      <c r="L71" s="13">
        <f t="shared" si="19"/>
        <v>0</v>
      </c>
      <c r="M71" s="13">
        <f t="shared" ref="M71:M134" si="25">L71+M70-N70</f>
        <v>9.1649032545648387E-4</v>
      </c>
      <c r="N71" s="13">
        <f t="shared" si="20"/>
        <v>5.6822400178302001E-4</v>
      </c>
      <c r="O71" s="13">
        <f t="shared" si="21"/>
        <v>5.6822400178302001E-4</v>
      </c>
      <c r="Q71" s="41">
        <v>13.994334878430109</v>
      </c>
      <c r="R71" s="44"/>
    </row>
    <row r="72" spans="1:18" s="1" customFormat="1" x14ac:dyDescent="0.2">
      <c r="A72" s="14">
        <f t="shared" si="22"/>
        <v>24167</v>
      </c>
      <c r="B72" s="1">
        <f t="shared" si="23"/>
        <v>3</v>
      </c>
      <c r="C72" s="31"/>
      <c r="D72" s="31"/>
      <c r="E72" s="31"/>
      <c r="F72" s="34">
        <v>87.137058039409752</v>
      </c>
      <c r="G72" s="13">
        <f t="shared" si="15"/>
        <v>7.9473635089303221</v>
      </c>
      <c r="H72" s="13">
        <f t="shared" si="16"/>
        <v>79.189694530479429</v>
      </c>
      <c r="I72" s="16">
        <f t="shared" si="24"/>
        <v>79.453806594053859</v>
      </c>
      <c r="J72" s="13">
        <f t="shared" si="17"/>
        <v>68.298635609155085</v>
      </c>
      <c r="K72" s="13">
        <f t="shared" si="18"/>
        <v>11.155170984898774</v>
      </c>
      <c r="L72" s="13">
        <f t="shared" si="19"/>
        <v>0</v>
      </c>
      <c r="M72" s="13">
        <f t="shared" si="25"/>
        <v>3.4826632367346386E-4</v>
      </c>
      <c r="N72" s="13">
        <f t="shared" si="20"/>
        <v>2.159251206775476E-4</v>
      </c>
      <c r="O72" s="13">
        <f t="shared" si="21"/>
        <v>7.9475794340509998</v>
      </c>
      <c r="Q72" s="41">
        <v>13.549784634825389</v>
      </c>
      <c r="R72" s="44"/>
    </row>
    <row r="73" spans="1:18" s="1" customFormat="1" x14ac:dyDescent="0.2">
      <c r="A73" s="14">
        <f t="shared" si="22"/>
        <v>24198</v>
      </c>
      <c r="B73" s="1">
        <f t="shared" si="23"/>
        <v>4</v>
      </c>
      <c r="C73" s="31"/>
      <c r="D73" s="31"/>
      <c r="E73" s="31"/>
      <c r="F73" s="34">
        <v>70.951462933061052</v>
      </c>
      <c r="G73" s="13">
        <f t="shared" si="15"/>
        <v>5.2384338299700577</v>
      </c>
      <c r="H73" s="13">
        <f t="shared" si="16"/>
        <v>65.713029103090989</v>
      </c>
      <c r="I73" s="16">
        <f t="shared" si="24"/>
        <v>76.868200087989763</v>
      </c>
      <c r="J73" s="13">
        <f t="shared" si="17"/>
        <v>66.951824514677227</v>
      </c>
      <c r="K73" s="13">
        <f t="shared" si="18"/>
        <v>9.9163755733125356</v>
      </c>
      <c r="L73" s="13">
        <f t="shared" si="19"/>
        <v>0</v>
      </c>
      <c r="M73" s="13">
        <f t="shared" si="25"/>
        <v>1.3234120299591626E-4</v>
      </c>
      <c r="N73" s="13">
        <f t="shared" si="20"/>
        <v>8.2051545857468077E-5</v>
      </c>
      <c r="O73" s="13">
        <f t="shared" si="21"/>
        <v>5.238515881515915</v>
      </c>
      <c r="Q73" s="41">
        <v>13.830444038971731</v>
      </c>
      <c r="R73" s="44"/>
    </row>
    <row r="74" spans="1:18" s="1" customFormat="1" x14ac:dyDescent="0.2">
      <c r="A74" s="14">
        <f t="shared" si="22"/>
        <v>24228</v>
      </c>
      <c r="B74" s="1">
        <f t="shared" si="23"/>
        <v>5</v>
      </c>
      <c r="C74" s="31"/>
      <c r="D74" s="31"/>
      <c r="E74" s="31"/>
      <c r="F74" s="34">
        <v>42.147591212692092</v>
      </c>
      <c r="G74" s="13">
        <f t="shared" si="15"/>
        <v>0.41762480443933353</v>
      </c>
      <c r="H74" s="13">
        <f t="shared" si="16"/>
        <v>41.729966408252757</v>
      </c>
      <c r="I74" s="16">
        <f t="shared" si="24"/>
        <v>51.646341981565293</v>
      </c>
      <c r="J74" s="13">
        <f t="shared" si="17"/>
        <v>50.221386702993129</v>
      </c>
      <c r="K74" s="13">
        <f t="shared" si="18"/>
        <v>1.4249552785721633</v>
      </c>
      <c r="L74" s="13">
        <f t="shared" si="19"/>
        <v>0</v>
      </c>
      <c r="M74" s="13">
        <f t="shared" si="25"/>
        <v>5.0289657138448182E-5</v>
      </c>
      <c r="N74" s="13">
        <f t="shared" si="20"/>
        <v>3.1179587425837872E-5</v>
      </c>
      <c r="O74" s="13">
        <f t="shared" si="21"/>
        <v>0.41765598402675935</v>
      </c>
      <c r="Q74" s="41">
        <v>20.33825874524651</v>
      </c>
      <c r="R74" s="44"/>
    </row>
    <row r="75" spans="1:18" s="1" customFormat="1" x14ac:dyDescent="0.2">
      <c r="A75" s="14">
        <f t="shared" si="22"/>
        <v>24259</v>
      </c>
      <c r="B75" s="1">
        <f t="shared" si="23"/>
        <v>6</v>
      </c>
      <c r="C75" s="31"/>
      <c r="D75" s="31"/>
      <c r="E75" s="31"/>
      <c r="F75" s="34">
        <v>53.810815619716962</v>
      </c>
      <c r="G75" s="13">
        <f t="shared" si="15"/>
        <v>2.3696602125270174</v>
      </c>
      <c r="H75" s="13">
        <f t="shared" si="16"/>
        <v>51.441155407189946</v>
      </c>
      <c r="I75" s="16">
        <f t="shared" si="24"/>
        <v>52.866110685762109</v>
      </c>
      <c r="J75" s="13">
        <f t="shared" si="17"/>
        <v>51.219834838064195</v>
      </c>
      <c r="K75" s="13">
        <f t="shared" si="18"/>
        <v>1.6462758476979147</v>
      </c>
      <c r="L75" s="13">
        <f t="shared" si="19"/>
        <v>0</v>
      </c>
      <c r="M75" s="13">
        <f t="shared" si="25"/>
        <v>1.911006971261031E-5</v>
      </c>
      <c r="N75" s="13">
        <f t="shared" si="20"/>
        <v>1.1848243221818392E-5</v>
      </c>
      <c r="O75" s="13">
        <f t="shared" si="21"/>
        <v>2.3696720607702391</v>
      </c>
      <c r="Q75" s="41">
        <v>19.77452867183673</v>
      </c>
      <c r="R75" s="44"/>
    </row>
    <row r="76" spans="1:18" s="1" customFormat="1" x14ac:dyDescent="0.2">
      <c r="A76" s="14">
        <f t="shared" si="22"/>
        <v>24289</v>
      </c>
      <c r="B76" s="1">
        <f t="shared" si="23"/>
        <v>7</v>
      </c>
      <c r="C76" s="31"/>
      <c r="D76" s="31"/>
      <c r="E76" s="31"/>
      <c r="F76" s="34">
        <v>30.569538074066379</v>
      </c>
      <c r="G76" s="13">
        <f t="shared" si="15"/>
        <v>0</v>
      </c>
      <c r="H76" s="13">
        <f t="shared" si="16"/>
        <v>30.569538074066379</v>
      </c>
      <c r="I76" s="16">
        <f t="shared" si="24"/>
        <v>32.215813921764294</v>
      </c>
      <c r="J76" s="13">
        <f t="shared" si="17"/>
        <v>31.965135584086479</v>
      </c>
      <c r="K76" s="13">
        <f t="shared" si="18"/>
        <v>0.25067833767781522</v>
      </c>
      <c r="L76" s="13">
        <f t="shared" si="19"/>
        <v>0</v>
      </c>
      <c r="M76" s="13">
        <f t="shared" si="25"/>
        <v>7.261826490791918E-6</v>
      </c>
      <c r="N76" s="13">
        <f t="shared" si="20"/>
        <v>4.5023324242909888E-6</v>
      </c>
      <c r="O76" s="13">
        <f t="shared" si="21"/>
        <v>4.5023324242909888E-6</v>
      </c>
      <c r="Q76" s="41">
        <v>22.830426332034762</v>
      </c>
      <c r="R76" s="44"/>
    </row>
    <row r="77" spans="1:18" s="3" customFormat="1" ht="13.5" customHeight="1" thickBot="1" x14ac:dyDescent="0.25">
      <c r="A77" s="14">
        <f t="shared" si="22"/>
        <v>24320</v>
      </c>
      <c r="B77" s="3">
        <f t="shared" si="23"/>
        <v>8</v>
      </c>
      <c r="C77" s="32"/>
      <c r="D77" s="32"/>
      <c r="E77" s="32"/>
      <c r="F77" s="37">
        <v>6.1908119493556759</v>
      </c>
      <c r="G77" s="18">
        <f t="shared" si="15"/>
        <v>0</v>
      </c>
      <c r="H77" s="18">
        <f t="shared" si="16"/>
        <v>6.1908119493556759</v>
      </c>
      <c r="I77" s="17">
        <f t="shared" si="24"/>
        <v>6.4414902870334911</v>
      </c>
      <c r="J77" s="18">
        <f t="shared" si="17"/>
        <v>6.4395460587361208</v>
      </c>
      <c r="K77" s="18">
        <f t="shared" si="18"/>
        <v>1.9442282973702874E-3</v>
      </c>
      <c r="L77" s="18">
        <f t="shared" si="19"/>
        <v>0</v>
      </c>
      <c r="M77" s="18">
        <f t="shared" si="25"/>
        <v>2.7594940665009292E-6</v>
      </c>
      <c r="N77" s="18">
        <f t="shared" si="20"/>
        <v>1.7108863212305762E-6</v>
      </c>
      <c r="O77" s="18">
        <f t="shared" si="21"/>
        <v>1.7108863212305762E-6</v>
      </c>
      <c r="Q77" s="42">
        <v>23.125258870967741</v>
      </c>
      <c r="R77" s="47"/>
    </row>
    <row r="78" spans="1:18" s="1" customFormat="1" x14ac:dyDescent="0.2">
      <c r="A78" s="14">
        <f t="shared" si="22"/>
        <v>24351</v>
      </c>
      <c r="B78" s="1">
        <v>9</v>
      </c>
      <c r="C78" s="31"/>
      <c r="D78" s="31"/>
      <c r="E78" s="31"/>
      <c r="F78" s="34">
        <v>6.7192604908272173</v>
      </c>
      <c r="G78" s="13">
        <f t="shared" si="15"/>
        <v>0</v>
      </c>
      <c r="H78" s="13">
        <f t="shared" si="16"/>
        <v>6.7192604908272173</v>
      </c>
      <c r="I78" s="16">
        <f t="shared" si="24"/>
        <v>6.7212047191245876</v>
      </c>
      <c r="J78" s="13">
        <f t="shared" si="17"/>
        <v>6.7178537144807837</v>
      </c>
      <c r="K78" s="13">
        <f t="shared" si="18"/>
        <v>3.3510046438038898E-3</v>
      </c>
      <c r="L78" s="13">
        <f t="shared" si="19"/>
        <v>0</v>
      </c>
      <c r="M78" s="13">
        <f t="shared" si="25"/>
        <v>1.0486077452703531E-6</v>
      </c>
      <c r="N78" s="13">
        <f t="shared" si="20"/>
        <v>6.5013680206761887E-7</v>
      </c>
      <c r="O78" s="13">
        <f t="shared" si="21"/>
        <v>6.5013680206761887E-7</v>
      </c>
      <c r="Q78" s="41">
        <v>20.172336947723728</v>
      </c>
      <c r="R78" s="44"/>
    </row>
    <row r="79" spans="1:18" s="1" customFormat="1" x14ac:dyDescent="0.2">
      <c r="A79" s="14">
        <f t="shared" si="22"/>
        <v>24381</v>
      </c>
      <c r="B79" s="1">
        <f>B78+1</f>
        <v>10</v>
      </c>
      <c r="C79" s="31"/>
      <c r="D79" s="31"/>
      <c r="E79" s="31"/>
      <c r="F79" s="34">
        <v>30.439034318113791</v>
      </c>
      <c r="G79" s="13">
        <f t="shared" si="15"/>
        <v>0</v>
      </c>
      <c r="H79" s="13">
        <f t="shared" si="16"/>
        <v>30.439034318113791</v>
      </c>
      <c r="I79" s="16">
        <f t="shared" si="24"/>
        <v>30.442385322757595</v>
      </c>
      <c r="J79" s="13">
        <f t="shared" si="17"/>
        <v>30.103903772240351</v>
      </c>
      <c r="K79" s="13">
        <f t="shared" si="18"/>
        <v>0.33848155051724405</v>
      </c>
      <c r="L79" s="13">
        <f t="shared" si="19"/>
        <v>0</v>
      </c>
      <c r="M79" s="13">
        <f t="shared" si="25"/>
        <v>3.9847094320273419E-7</v>
      </c>
      <c r="N79" s="13">
        <f t="shared" si="20"/>
        <v>2.4705198478569519E-7</v>
      </c>
      <c r="O79" s="13">
        <f t="shared" si="21"/>
        <v>2.4705198478569519E-7</v>
      </c>
      <c r="Q79" s="41">
        <v>19.469673792924372</v>
      </c>
      <c r="R79" s="44"/>
    </row>
    <row r="80" spans="1:18" s="1" customFormat="1" x14ac:dyDescent="0.2">
      <c r="A80" s="14">
        <f t="shared" si="22"/>
        <v>24412</v>
      </c>
      <c r="B80" s="1">
        <f>B79+1</f>
        <v>11</v>
      </c>
      <c r="C80" s="31"/>
      <c r="D80" s="31"/>
      <c r="E80" s="31"/>
      <c r="F80" s="34">
        <v>115.38188590644749</v>
      </c>
      <c r="G80" s="13">
        <f t="shared" si="15"/>
        <v>12.674607208244822</v>
      </c>
      <c r="H80" s="13">
        <f t="shared" si="16"/>
        <v>102.70727869820267</v>
      </c>
      <c r="I80" s="16">
        <f t="shared" si="24"/>
        <v>103.04576024871992</v>
      </c>
      <c r="J80" s="13">
        <f t="shared" si="17"/>
        <v>82.064421883636783</v>
      </c>
      <c r="K80" s="13">
        <f t="shared" si="18"/>
        <v>20.981338365083133</v>
      </c>
      <c r="L80" s="13">
        <f t="shared" si="19"/>
        <v>2.3697495666263393</v>
      </c>
      <c r="M80" s="13">
        <f t="shared" si="25"/>
        <v>2.369749718045298</v>
      </c>
      <c r="N80" s="13">
        <f t="shared" si="20"/>
        <v>1.4692448251880847</v>
      </c>
      <c r="O80" s="13">
        <f t="shared" si="21"/>
        <v>14.143852033432907</v>
      </c>
      <c r="Q80" s="41">
        <v>13.768044397093769</v>
      </c>
      <c r="R80" s="44"/>
    </row>
    <row r="81" spans="1:18" s="1" customFormat="1" x14ac:dyDescent="0.2">
      <c r="A81" s="14">
        <f t="shared" si="22"/>
        <v>24442</v>
      </c>
      <c r="B81" s="1">
        <f>B80+1</f>
        <v>12</v>
      </c>
      <c r="C81" s="31"/>
      <c r="D81" s="31"/>
      <c r="E81" s="31"/>
      <c r="F81" s="34">
        <v>106.7536192051559</v>
      </c>
      <c r="G81" s="13">
        <f t="shared" si="15"/>
        <v>11.23052266321964</v>
      </c>
      <c r="H81" s="13">
        <f t="shared" si="16"/>
        <v>95.523096541936255</v>
      </c>
      <c r="I81" s="16">
        <f t="shared" si="24"/>
        <v>114.13468534039305</v>
      </c>
      <c r="J81" s="13">
        <f t="shared" si="17"/>
        <v>78.447222450388693</v>
      </c>
      <c r="K81" s="13">
        <f t="shared" si="18"/>
        <v>35.687462890004355</v>
      </c>
      <c r="L81" s="13">
        <f t="shared" si="19"/>
        <v>11.32604736644166</v>
      </c>
      <c r="M81" s="13">
        <f t="shared" si="25"/>
        <v>12.226552259298874</v>
      </c>
      <c r="N81" s="13">
        <f t="shared" si="20"/>
        <v>7.5804624007653016</v>
      </c>
      <c r="O81" s="13">
        <f t="shared" si="21"/>
        <v>18.810985063984941</v>
      </c>
      <c r="Q81" s="41">
        <v>10.40875569118257</v>
      </c>
      <c r="R81" s="44"/>
    </row>
    <row r="82" spans="1:18" s="1" customFormat="1" x14ac:dyDescent="0.2">
      <c r="A82" s="14">
        <f t="shared" si="22"/>
        <v>24473</v>
      </c>
      <c r="B82" s="1">
        <v>1</v>
      </c>
      <c r="C82" s="31"/>
      <c r="D82" s="31"/>
      <c r="E82" s="31"/>
      <c r="F82" s="34">
        <v>137.331342344201</v>
      </c>
      <c r="G82" s="13">
        <f t="shared" si="15"/>
        <v>16.348215351201105</v>
      </c>
      <c r="H82" s="13">
        <f t="shared" si="16"/>
        <v>120.9831269929999</v>
      </c>
      <c r="I82" s="16">
        <f t="shared" si="24"/>
        <v>145.3445425165626</v>
      </c>
      <c r="J82" s="13">
        <f t="shared" si="17"/>
        <v>86.145910129622465</v>
      </c>
      <c r="K82" s="13">
        <f t="shared" si="18"/>
        <v>59.198632386940133</v>
      </c>
      <c r="L82" s="13">
        <f t="shared" si="19"/>
        <v>25.644777993239412</v>
      </c>
      <c r="M82" s="13">
        <f t="shared" si="25"/>
        <v>30.290867851772983</v>
      </c>
      <c r="N82" s="13">
        <f t="shared" si="20"/>
        <v>18.780338068099251</v>
      </c>
      <c r="O82" s="13">
        <f t="shared" si="21"/>
        <v>35.12855341930036</v>
      </c>
      <c r="Q82" s="41">
        <v>10.26346725161291</v>
      </c>
      <c r="R82" s="44"/>
    </row>
    <row r="83" spans="1:18" s="1" customFormat="1" x14ac:dyDescent="0.2">
      <c r="A83" s="14">
        <f t="shared" si="22"/>
        <v>24504</v>
      </c>
      <c r="B83" s="1">
        <f t="shared" ref="B83:B89" si="26">B82+1</f>
        <v>2</v>
      </c>
      <c r="C83" s="31"/>
      <c r="D83" s="31"/>
      <c r="E83" s="31"/>
      <c r="F83" s="34">
        <v>125.584707418267</v>
      </c>
      <c r="G83" s="13">
        <f t="shared" si="15"/>
        <v>14.382219799620037</v>
      </c>
      <c r="H83" s="13">
        <f t="shared" si="16"/>
        <v>111.20248761864697</v>
      </c>
      <c r="I83" s="16">
        <f t="shared" si="24"/>
        <v>144.75634201234769</v>
      </c>
      <c r="J83" s="13">
        <f t="shared" si="17"/>
        <v>85.341130770617852</v>
      </c>
      <c r="K83" s="13">
        <f t="shared" si="18"/>
        <v>59.415211241729835</v>
      </c>
      <c r="L83" s="13">
        <f t="shared" si="19"/>
        <v>25.776678462146254</v>
      </c>
      <c r="M83" s="13">
        <f t="shared" si="25"/>
        <v>37.287208245819983</v>
      </c>
      <c r="N83" s="13">
        <f t="shared" si="20"/>
        <v>23.118069112408389</v>
      </c>
      <c r="O83" s="13">
        <f t="shared" si="21"/>
        <v>37.500288912028424</v>
      </c>
      <c r="Q83" s="41">
        <v>10.07999546966467</v>
      </c>
      <c r="R83" s="44"/>
    </row>
    <row r="84" spans="1:18" s="1" customFormat="1" x14ac:dyDescent="0.2">
      <c r="A84" s="14">
        <f t="shared" si="22"/>
        <v>24532</v>
      </c>
      <c r="B84" s="1">
        <f t="shared" si="26"/>
        <v>3</v>
      </c>
      <c r="C84" s="31"/>
      <c r="D84" s="31"/>
      <c r="E84" s="31"/>
      <c r="F84" s="34">
        <v>89.310744532330716</v>
      </c>
      <c r="G84" s="13">
        <f t="shared" si="15"/>
        <v>8.3111662492521141</v>
      </c>
      <c r="H84" s="13">
        <f t="shared" si="16"/>
        <v>80.999578283078606</v>
      </c>
      <c r="I84" s="16">
        <f t="shared" si="24"/>
        <v>114.63811106266219</v>
      </c>
      <c r="J84" s="13">
        <f t="shared" si="17"/>
        <v>83.065959466127552</v>
      </c>
      <c r="K84" s="13">
        <f t="shared" si="18"/>
        <v>31.572151596534638</v>
      </c>
      <c r="L84" s="13">
        <f t="shared" si="19"/>
        <v>8.8197478025560212</v>
      </c>
      <c r="M84" s="13">
        <f t="shared" si="25"/>
        <v>22.988886935967617</v>
      </c>
      <c r="N84" s="13">
        <f t="shared" si="20"/>
        <v>14.253109900299922</v>
      </c>
      <c r="O84" s="13">
        <f t="shared" si="21"/>
        <v>22.564276149552036</v>
      </c>
      <c r="Q84" s="41">
        <v>12.037024063745379</v>
      </c>
      <c r="R84" s="44"/>
    </row>
    <row r="85" spans="1:18" s="1" customFormat="1" x14ac:dyDescent="0.2">
      <c r="A85" s="14">
        <f t="shared" si="22"/>
        <v>24563</v>
      </c>
      <c r="B85" s="1">
        <f t="shared" si="26"/>
        <v>4</v>
      </c>
      <c r="C85" s="31"/>
      <c r="D85" s="31"/>
      <c r="E85" s="31"/>
      <c r="F85" s="34">
        <v>123.7884780426545</v>
      </c>
      <c r="G85" s="13">
        <f t="shared" si="15"/>
        <v>14.081590812310923</v>
      </c>
      <c r="H85" s="13">
        <f t="shared" si="16"/>
        <v>109.70688723034358</v>
      </c>
      <c r="I85" s="16">
        <f t="shared" si="24"/>
        <v>132.4592910243222</v>
      </c>
      <c r="J85" s="13">
        <f t="shared" si="17"/>
        <v>89.362884559150899</v>
      </c>
      <c r="K85" s="13">
        <f t="shared" si="18"/>
        <v>43.096406465171299</v>
      </c>
      <c r="L85" s="13">
        <f t="shared" si="19"/>
        <v>15.838229004015481</v>
      </c>
      <c r="M85" s="13">
        <f t="shared" si="25"/>
        <v>24.57400603968318</v>
      </c>
      <c r="N85" s="13">
        <f t="shared" si="20"/>
        <v>15.235883744603571</v>
      </c>
      <c r="O85" s="13">
        <f t="shared" si="21"/>
        <v>29.317474556914494</v>
      </c>
      <c r="Q85" s="41">
        <v>12.102249314577371</v>
      </c>
      <c r="R85" s="44"/>
    </row>
    <row r="86" spans="1:18" s="1" customFormat="1" x14ac:dyDescent="0.2">
      <c r="A86" s="14">
        <f t="shared" si="22"/>
        <v>24593</v>
      </c>
      <c r="B86" s="1">
        <f t="shared" si="26"/>
        <v>5</v>
      </c>
      <c r="C86" s="31"/>
      <c r="D86" s="31"/>
      <c r="E86" s="31"/>
      <c r="F86" s="34">
        <v>43.620856657741889</v>
      </c>
      <c r="G86" s="13">
        <f t="shared" si="15"/>
        <v>0.66420038370342649</v>
      </c>
      <c r="H86" s="13">
        <f t="shared" si="16"/>
        <v>42.956656274038465</v>
      </c>
      <c r="I86" s="16">
        <f t="shared" si="24"/>
        <v>70.214833735194276</v>
      </c>
      <c r="J86" s="13">
        <f t="shared" si="17"/>
        <v>63.510587084420017</v>
      </c>
      <c r="K86" s="13">
        <f t="shared" si="18"/>
        <v>6.7042466507742589</v>
      </c>
      <c r="L86" s="13">
        <f t="shared" si="19"/>
        <v>0</v>
      </c>
      <c r="M86" s="13">
        <f t="shared" si="25"/>
        <v>9.338122295079609</v>
      </c>
      <c r="N86" s="13">
        <f t="shared" si="20"/>
        <v>5.7896358229493572</v>
      </c>
      <c r="O86" s="13">
        <f t="shared" si="21"/>
        <v>6.4538362066527837</v>
      </c>
      <c r="Q86" s="41">
        <v>15.11094110279484</v>
      </c>
      <c r="R86" s="44"/>
    </row>
    <row r="87" spans="1:18" s="1" customFormat="1" x14ac:dyDescent="0.2">
      <c r="A87" s="14">
        <f t="shared" si="22"/>
        <v>24624</v>
      </c>
      <c r="B87" s="1">
        <f t="shared" si="26"/>
        <v>6</v>
      </c>
      <c r="C87" s="31"/>
      <c r="D87" s="31"/>
      <c r="E87" s="31"/>
      <c r="F87" s="34">
        <v>30.946506429811851</v>
      </c>
      <c r="G87" s="13">
        <f t="shared" si="15"/>
        <v>0</v>
      </c>
      <c r="H87" s="13">
        <f t="shared" si="16"/>
        <v>30.946506429811851</v>
      </c>
      <c r="I87" s="16">
        <f t="shared" si="24"/>
        <v>37.650753080586114</v>
      </c>
      <c r="J87" s="13">
        <f t="shared" si="17"/>
        <v>36.955214927530854</v>
      </c>
      <c r="K87" s="13">
        <f t="shared" si="18"/>
        <v>0.69553815305526001</v>
      </c>
      <c r="L87" s="13">
        <f t="shared" si="19"/>
        <v>0</v>
      </c>
      <c r="M87" s="13">
        <f t="shared" si="25"/>
        <v>3.5484864721302518</v>
      </c>
      <c r="N87" s="13">
        <f t="shared" si="20"/>
        <v>2.2000616127207562</v>
      </c>
      <c r="O87" s="13">
        <f t="shared" si="21"/>
        <v>2.2000616127207562</v>
      </c>
      <c r="Q87" s="41">
        <v>18.806681188381901</v>
      </c>
      <c r="R87" s="44"/>
    </row>
    <row r="88" spans="1:18" s="1" customFormat="1" x14ac:dyDescent="0.2">
      <c r="A88" s="14">
        <f t="shared" si="22"/>
        <v>24654</v>
      </c>
      <c r="B88" s="1">
        <f t="shared" si="26"/>
        <v>7</v>
      </c>
      <c r="C88" s="31"/>
      <c r="D88" s="31"/>
      <c r="E88" s="31"/>
      <c r="F88" s="34">
        <v>4.4191805879189108</v>
      </c>
      <c r="G88" s="13">
        <f t="shared" si="15"/>
        <v>0</v>
      </c>
      <c r="H88" s="13">
        <f t="shared" si="16"/>
        <v>4.4191805879189108</v>
      </c>
      <c r="I88" s="16">
        <f t="shared" si="24"/>
        <v>5.1147187409741708</v>
      </c>
      <c r="J88" s="13">
        <f t="shared" si="17"/>
        <v>5.1133194092512966</v>
      </c>
      <c r="K88" s="13">
        <f t="shared" si="18"/>
        <v>1.3993317228742086E-3</v>
      </c>
      <c r="L88" s="13">
        <f t="shared" si="19"/>
        <v>0</v>
      </c>
      <c r="M88" s="13">
        <f t="shared" si="25"/>
        <v>1.3484248594094956</v>
      </c>
      <c r="N88" s="13">
        <f t="shared" si="20"/>
        <v>0.83602341283388726</v>
      </c>
      <c r="O88" s="13">
        <f t="shared" si="21"/>
        <v>0.83602341283388726</v>
      </c>
      <c r="Q88" s="41">
        <v>20.554773019906829</v>
      </c>
      <c r="R88" s="44"/>
    </row>
    <row r="89" spans="1:18" s="3" customFormat="1" ht="13.5" customHeight="1" thickBot="1" x14ac:dyDescent="0.25">
      <c r="A89" s="14">
        <f t="shared" si="22"/>
        <v>24685</v>
      </c>
      <c r="B89" s="3">
        <f t="shared" si="26"/>
        <v>8</v>
      </c>
      <c r="C89" s="32"/>
      <c r="D89" s="32"/>
      <c r="E89" s="32"/>
      <c r="F89" s="37">
        <v>6.0259052687014343</v>
      </c>
      <c r="G89" s="18">
        <f t="shared" si="15"/>
        <v>0</v>
      </c>
      <c r="H89" s="18">
        <f t="shared" si="16"/>
        <v>6.0259052687014343</v>
      </c>
      <c r="I89" s="17">
        <f t="shared" si="24"/>
        <v>6.0273046004243085</v>
      </c>
      <c r="J89" s="18">
        <f t="shared" si="17"/>
        <v>6.0253080664636247</v>
      </c>
      <c r="K89" s="18">
        <f t="shared" si="18"/>
        <v>1.9965339606837773E-3</v>
      </c>
      <c r="L89" s="18">
        <f t="shared" si="19"/>
        <v>0</v>
      </c>
      <c r="M89" s="18">
        <f t="shared" si="25"/>
        <v>0.51240144657560838</v>
      </c>
      <c r="N89" s="18">
        <f t="shared" si="20"/>
        <v>0.31768889687687718</v>
      </c>
      <c r="O89" s="18">
        <f t="shared" si="21"/>
        <v>0.31768889687687718</v>
      </c>
      <c r="Q89" s="42">
        <v>21.52306687096775</v>
      </c>
      <c r="R89" s="47"/>
    </row>
    <row r="90" spans="1:18" s="1" customFormat="1" x14ac:dyDescent="0.2">
      <c r="A90" s="14">
        <f t="shared" si="22"/>
        <v>24716</v>
      </c>
      <c r="B90" s="1">
        <f t="shared" ref="B90:B153" si="27">B78</f>
        <v>9</v>
      </c>
      <c r="C90" s="31"/>
      <c r="D90" s="31"/>
      <c r="E90" s="31"/>
      <c r="F90" s="34">
        <v>12.666278277543171</v>
      </c>
      <c r="G90" s="13">
        <f t="shared" si="15"/>
        <v>0</v>
      </c>
      <c r="H90" s="13">
        <f t="shared" si="16"/>
        <v>12.666278277543171</v>
      </c>
      <c r="I90" s="16">
        <f t="shared" si="24"/>
        <v>12.668274811503855</v>
      </c>
      <c r="J90" s="13">
        <f t="shared" si="17"/>
        <v>12.646089726733976</v>
      </c>
      <c r="K90" s="13">
        <f t="shared" si="18"/>
        <v>2.2185084769878571E-2</v>
      </c>
      <c r="L90" s="13">
        <f t="shared" si="19"/>
        <v>0</v>
      </c>
      <c r="M90" s="13">
        <f t="shared" si="25"/>
        <v>0.1947125496987312</v>
      </c>
      <c r="N90" s="13">
        <f t="shared" si="20"/>
        <v>0.12072178081321334</v>
      </c>
      <c r="O90" s="13">
        <f t="shared" si="21"/>
        <v>0.12072178081321334</v>
      </c>
      <c r="Q90" s="41">
        <v>20.23911006484229</v>
      </c>
      <c r="R90" s="44"/>
    </row>
    <row r="91" spans="1:18" s="1" customFormat="1" x14ac:dyDescent="0.2">
      <c r="A91" s="14">
        <f t="shared" si="22"/>
        <v>24746</v>
      </c>
      <c r="B91" s="1">
        <f t="shared" si="27"/>
        <v>10</v>
      </c>
      <c r="C91" s="31"/>
      <c r="D91" s="31"/>
      <c r="E91" s="31"/>
      <c r="F91" s="34">
        <v>27.817835025867939</v>
      </c>
      <c r="G91" s="13">
        <f t="shared" si="15"/>
        <v>0</v>
      </c>
      <c r="H91" s="13">
        <f t="shared" si="16"/>
        <v>27.817835025867939</v>
      </c>
      <c r="I91" s="16">
        <f t="shared" si="24"/>
        <v>27.840020110637816</v>
      </c>
      <c r="J91" s="13">
        <f t="shared" si="17"/>
        <v>27.403560245099381</v>
      </c>
      <c r="K91" s="13">
        <f t="shared" si="18"/>
        <v>0.43645986553843485</v>
      </c>
      <c r="L91" s="13">
        <f t="shared" si="19"/>
        <v>0</v>
      </c>
      <c r="M91" s="13">
        <f t="shared" si="25"/>
        <v>7.3990768885517852E-2</v>
      </c>
      <c r="N91" s="13">
        <f t="shared" si="20"/>
        <v>4.587427670902107E-2</v>
      </c>
      <c r="O91" s="13">
        <f t="shared" si="21"/>
        <v>4.587427670902107E-2</v>
      </c>
      <c r="Q91" s="41">
        <v>15.716763082762061</v>
      </c>
      <c r="R91" s="44"/>
    </row>
    <row r="92" spans="1:18" s="1" customFormat="1" x14ac:dyDescent="0.2">
      <c r="A92" s="14">
        <f t="shared" si="22"/>
        <v>24777</v>
      </c>
      <c r="B92" s="1">
        <f t="shared" si="27"/>
        <v>11</v>
      </c>
      <c r="C92" s="31"/>
      <c r="D92" s="31"/>
      <c r="E92" s="31"/>
      <c r="F92" s="34">
        <v>32.340871236450511</v>
      </c>
      <c r="G92" s="13">
        <f t="shared" si="15"/>
        <v>0</v>
      </c>
      <c r="H92" s="13">
        <f t="shared" si="16"/>
        <v>32.340871236450511</v>
      </c>
      <c r="I92" s="16">
        <f t="shared" si="24"/>
        <v>32.777331101988949</v>
      </c>
      <c r="J92" s="13">
        <f t="shared" si="17"/>
        <v>31.934617252821134</v>
      </c>
      <c r="K92" s="13">
        <f t="shared" si="18"/>
        <v>0.842713849167815</v>
      </c>
      <c r="L92" s="13">
        <f t="shared" si="19"/>
        <v>0</v>
      </c>
      <c r="M92" s="13">
        <f t="shared" si="25"/>
        <v>2.8116492176496782E-2</v>
      </c>
      <c r="N92" s="13">
        <f t="shared" si="20"/>
        <v>1.7432225149428004E-2</v>
      </c>
      <c r="O92" s="13">
        <f t="shared" si="21"/>
        <v>1.7432225149428004E-2</v>
      </c>
      <c r="Q92" s="41">
        <v>14.39902929535222</v>
      </c>
      <c r="R92" s="44"/>
    </row>
    <row r="93" spans="1:18" s="1" customFormat="1" x14ac:dyDescent="0.2">
      <c r="A93" s="14">
        <f t="shared" si="22"/>
        <v>24807</v>
      </c>
      <c r="B93" s="1">
        <f t="shared" si="27"/>
        <v>12</v>
      </c>
      <c r="C93" s="31"/>
      <c r="D93" s="31"/>
      <c r="E93" s="31"/>
      <c r="F93" s="34">
        <v>137.96034766314551</v>
      </c>
      <c r="G93" s="13">
        <f t="shared" si="15"/>
        <v>16.453489897210492</v>
      </c>
      <c r="H93" s="13">
        <f t="shared" si="16"/>
        <v>121.50685776593502</v>
      </c>
      <c r="I93" s="16">
        <f t="shared" si="24"/>
        <v>122.34957161510283</v>
      </c>
      <c r="J93" s="13">
        <f t="shared" si="17"/>
        <v>79.270237653209477</v>
      </c>
      <c r="K93" s="13">
        <f t="shared" si="18"/>
        <v>43.079333961893354</v>
      </c>
      <c r="L93" s="13">
        <f t="shared" si="19"/>
        <v>15.827831538436669</v>
      </c>
      <c r="M93" s="13">
        <f t="shared" si="25"/>
        <v>15.838515805463739</v>
      </c>
      <c r="N93" s="13">
        <f t="shared" si="20"/>
        <v>9.8198797993875182</v>
      </c>
      <c r="O93" s="13">
        <f t="shared" si="21"/>
        <v>26.27336969659801</v>
      </c>
      <c r="Q93" s="41">
        <v>9.8526770150922527</v>
      </c>
      <c r="R93" s="44"/>
    </row>
    <row r="94" spans="1:18" s="1" customFormat="1" x14ac:dyDescent="0.2">
      <c r="A94" s="14">
        <f t="shared" si="22"/>
        <v>24838</v>
      </c>
      <c r="B94" s="1">
        <f t="shared" si="27"/>
        <v>1</v>
      </c>
      <c r="C94" s="31"/>
      <c r="D94" s="31"/>
      <c r="E94" s="31"/>
      <c r="F94" s="34">
        <v>73.858968280102829</v>
      </c>
      <c r="G94" s="13">
        <f t="shared" si="15"/>
        <v>5.7250534120481813</v>
      </c>
      <c r="H94" s="13">
        <f t="shared" si="16"/>
        <v>68.133914868054646</v>
      </c>
      <c r="I94" s="16">
        <f t="shared" si="24"/>
        <v>95.385417291511331</v>
      </c>
      <c r="J94" s="13">
        <f t="shared" si="17"/>
        <v>67.366902430863064</v>
      </c>
      <c r="K94" s="13">
        <f t="shared" si="18"/>
        <v>28.018514860648267</v>
      </c>
      <c r="L94" s="13">
        <f t="shared" si="19"/>
        <v>6.6555182786575422</v>
      </c>
      <c r="M94" s="13">
        <f t="shared" si="25"/>
        <v>12.674154284733763</v>
      </c>
      <c r="N94" s="13">
        <f t="shared" si="20"/>
        <v>7.8579756565349328</v>
      </c>
      <c r="O94" s="13">
        <f t="shared" si="21"/>
        <v>13.583029068583114</v>
      </c>
      <c r="Q94" s="41">
        <v>8.5019035516129051</v>
      </c>
      <c r="R94" s="44"/>
    </row>
    <row r="95" spans="1:18" s="1" customFormat="1" x14ac:dyDescent="0.2">
      <c r="A95" s="14">
        <f t="shared" si="22"/>
        <v>24869</v>
      </c>
      <c r="B95" s="1">
        <f t="shared" si="27"/>
        <v>2</v>
      </c>
      <c r="C95" s="31"/>
      <c r="D95" s="31"/>
      <c r="E95" s="31"/>
      <c r="F95" s="34">
        <v>32.28694628857869</v>
      </c>
      <c r="G95" s="13">
        <f t="shared" si="15"/>
        <v>0</v>
      </c>
      <c r="H95" s="13">
        <f t="shared" si="16"/>
        <v>32.28694628857869</v>
      </c>
      <c r="I95" s="16">
        <f t="shared" si="24"/>
        <v>53.649942870569419</v>
      </c>
      <c r="J95" s="13">
        <f t="shared" si="17"/>
        <v>50.050932028119725</v>
      </c>
      <c r="K95" s="13">
        <f t="shared" si="18"/>
        <v>3.5990108424496938</v>
      </c>
      <c r="L95" s="13">
        <f t="shared" si="19"/>
        <v>0</v>
      </c>
      <c r="M95" s="13">
        <f t="shared" si="25"/>
        <v>4.8161786281988306</v>
      </c>
      <c r="N95" s="13">
        <f t="shared" si="20"/>
        <v>2.986030749483275</v>
      </c>
      <c r="O95" s="13">
        <f t="shared" si="21"/>
        <v>2.986030749483275</v>
      </c>
      <c r="Q95" s="41">
        <v>14.116246339823419</v>
      </c>
      <c r="R95" s="44"/>
    </row>
    <row r="96" spans="1:18" s="1" customFormat="1" x14ac:dyDescent="0.2">
      <c r="A96" s="14">
        <f t="shared" si="22"/>
        <v>24898</v>
      </c>
      <c r="B96" s="1">
        <f t="shared" si="27"/>
        <v>3</v>
      </c>
      <c r="C96" s="31"/>
      <c r="D96" s="31"/>
      <c r="E96" s="31"/>
      <c r="F96" s="34">
        <v>24.274261221219099</v>
      </c>
      <c r="G96" s="13">
        <f t="shared" si="15"/>
        <v>0</v>
      </c>
      <c r="H96" s="13">
        <f t="shared" si="16"/>
        <v>24.274261221219099</v>
      </c>
      <c r="I96" s="16">
        <f t="shared" si="24"/>
        <v>27.873272063668793</v>
      </c>
      <c r="J96" s="13">
        <f t="shared" si="17"/>
        <v>27.302168825191846</v>
      </c>
      <c r="K96" s="13">
        <f t="shared" si="18"/>
        <v>0.57110323847694744</v>
      </c>
      <c r="L96" s="13">
        <f t="shared" si="19"/>
        <v>0</v>
      </c>
      <c r="M96" s="13">
        <f t="shared" si="25"/>
        <v>1.8301478787155556</v>
      </c>
      <c r="N96" s="13">
        <f t="shared" si="20"/>
        <v>1.1346916848036446</v>
      </c>
      <c r="O96" s="13">
        <f t="shared" si="21"/>
        <v>1.1346916848036446</v>
      </c>
      <c r="Q96" s="41">
        <v>13.754743416036529</v>
      </c>
      <c r="R96" s="44"/>
    </row>
    <row r="97" spans="1:18" s="1" customFormat="1" x14ac:dyDescent="0.2">
      <c r="A97" s="14">
        <f t="shared" si="22"/>
        <v>24929</v>
      </c>
      <c r="B97" s="1">
        <f t="shared" si="27"/>
        <v>4</v>
      </c>
      <c r="C97" s="31"/>
      <c r="D97" s="31"/>
      <c r="E97" s="31"/>
      <c r="F97" s="34">
        <v>68.361056280752351</v>
      </c>
      <c r="G97" s="13">
        <f t="shared" si="15"/>
        <v>4.8048860107574862</v>
      </c>
      <c r="H97" s="13">
        <f t="shared" si="16"/>
        <v>63.556170269994865</v>
      </c>
      <c r="I97" s="16">
        <f t="shared" si="24"/>
        <v>64.127273508471816</v>
      </c>
      <c r="J97" s="13">
        <f t="shared" si="17"/>
        <v>58.114771929035633</v>
      </c>
      <c r="K97" s="13">
        <f t="shared" si="18"/>
        <v>6.0125015794361829</v>
      </c>
      <c r="L97" s="13">
        <f t="shared" si="19"/>
        <v>0</v>
      </c>
      <c r="M97" s="13">
        <f t="shared" si="25"/>
        <v>0.69545619391191105</v>
      </c>
      <c r="N97" s="13">
        <f t="shared" si="20"/>
        <v>0.43118284022538483</v>
      </c>
      <c r="O97" s="13">
        <f t="shared" si="21"/>
        <v>5.2360688509828712</v>
      </c>
      <c r="Q97" s="41">
        <v>13.956116992729999</v>
      </c>
      <c r="R97" s="44"/>
    </row>
    <row r="98" spans="1:18" s="1" customFormat="1" x14ac:dyDescent="0.2">
      <c r="A98" s="14">
        <f t="shared" si="22"/>
        <v>24959</v>
      </c>
      <c r="B98" s="1">
        <f t="shared" si="27"/>
        <v>5</v>
      </c>
      <c r="C98" s="31"/>
      <c r="D98" s="31"/>
      <c r="E98" s="31"/>
      <c r="F98" s="34">
        <v>55.420869607006132</v>
      </c>
      <c r="G98" s="13">
        <f t="shared" si="15"/>
        <v>2.6391296390286829</v>
      </c>
      <c r="H98" s="13">
        <f t="shared" si="16"/>
        <v>52.781739967977451</v>
      </c>
      <c r="I98" s="16">
        <f t="shared" si="24"/>
        <v>58.794241547413634</v>
      </c>
      <c r="J98" s="13">
        <f t="shared" si="17"/>
        <v>55.325670574732307</v>
      </c>
      <c r="K98" s="13">
        <f t="shared" si="18"/>
        <v>3.4685709726813272</v>
      </c>
      <c r="L98" s="13">
        <f t="shared" si="19"/>
        <v>0</v>
      </c>
      <c r="M98" s="13">
        <f t="shared" si="25"/>
        <v>0.26427335368652621</v>
      </c>
      <c r="N98" s="13">
        <f t="shared" si="20"/>
        <v>0.16384947928564625</v>
      </c>
      <c r="O98" s="13">
        <f t="shared" si="21"/>
        <v>2.8029791183143291</v>
      </c>
      <c r="Q98" s="41">
        <v>16.44406396190146</v>
      </c>
      <c r="R98" s="44"/>
    </row>
    <row r="99" spans="1:18" s="1" customFormat="1" x14ac:dyDescent="0.2">
      <c r="A99" s="14">
        <f t="shared" si="22"/>
        <v>24990</v>
      </c>
      <c r="B99" s="1">
        <f t="shared" si="27"/>
        <v>6</v>
      </c>
      <c r="C99" s="31"/>
      <c r="D99" s="31"/>
      <c r="E99" s="31"/>
      <c r="F99" s="34">
        <v>46.00845736918739</v>
      </c>
      <c r="G99" s="13">
        <f t="shared" si="15"/>
        <v>1.0638052413712418</v>
      </c>
      <c r="H99" s="13">
        <f t="shared" si="16"/>
        <v>44.944652127816148</v>
      </c>
      <c r="I99" s="16">
        <f t="shared" si="24"/>
        <v>48.413223100497476</v>
      </c>
      <c r="J99" s="13">
        <f t="shared" si="17"/>
        <v>47.342759773065275</v>
      </c>
      <c r="K99" s="13">
        <f t="shared" si="18"/>
        <v>1.0704633274322006</v>
      </c>
      <c r="L99" s="13">
        <f t="shared" si="19"/>
        <v>0</v>
      </c>
      <c r="M99" s="13">
        <f t="shared" si="25"/>
        <v>0.10042387440087996</v>
      </c>
      <c r="N99" s="13">
        <f t="shared" si="20"/>
        <v>6.2262802128545576E-2</v>
      </c>
      <c r="O99" s="13">
        <f t="shared" si="21"/>
        <v>1.1260680434997874</v>
      </c>
      <c r="Q99" s="41">
        <v>21.048577257534429</v>
      </c>
      <c r="R99" s="44"/>
    </row>
    <row r="100" spans="1:18" s="1" customFormat="1" x14ac:dyDescent="0.2">
      <c r="A100" s="14">
        <f t="shared" si="22"/>
        <v>25020</v>
      </c>
      <c r="B100" s="1">
        <f t="shared" si="27"/>
        <v>7</v>
      </c>
      <c r="C100" s="31"/>
      <c r="D100" s="31"/>
      <c r="E100" s="31"/>
      <c r="F100" s="34">
        <v>30.6170510539791</v>
      </c>
      <c r="G100" s="13">
        <f t="shared" si="15"/>
        <v>0</v>
      </c>
      <c r="H100" s="13">
        <f t="shared" si="16"/>
        <v>30.6170510539791</v>
      </c>
      <c r="I100" s="16">
        <f t="shared" si="24"/>
        <v>31.687514381411301</v>
      </c>
      <c r="J100" s="13">
        <f t="shared" si="17"/>
        <v>31.466896483195043</v>
      </c>
      <c r="K100" s="13">
        <f t="shared" si="18"/>
        <v>0.22061789821625766</v>
      </c>
      <c r="L100" s="13">
        <f t="shared" si="19"/>
        <v>0</v>
      </c>
      <c r="M100" s="13">
        <f t="shared" si="25"/>
        <v>3.8161072272334388E-2</v>
      </c>
      <c r="N100" s="13">
        <f t="shared" si="20"/>
        <v>2.3659864808847322E-2</v>
      </c>
      <c r="O100" s="13">
        <f t="shared" si="21"/>
        <v>2.3659864808847322E-2</v>
      </c>
      <c r="Q100" s="41">
        <v>23.394858870967749</v>
      </c>
      <c r="R100" s="44"/>
    </row>
    <row r="101" spans="1:18" s="1" customFormat="1" ht="13.5" customHeight="1" thickBot="1" x14ac:dyDescent="0.25">
      <c r="A101" s="14">
        <f t="shared" si="22"/>
        <v>25051</v>
      </c>
      <c r="B101" s="3">
        <f t="shared" si="27"/>
        <v>8</v>
      </c>
      <c r="C101" s="32"/>
      <c r="D101" s="32"/>
      <c r="E101" s="32"/>
      <c r="F101" s="37">
        <v>5.0322100219846453</v>
      </c>
      <c r="G101" s="18">
        <f t="shared" si="15"/>
        <v>0</v>
      </c>
      <c r="H101" s="18">
        <f t="shared" si="16"/>
        <v>5.0322100219846453</v>
      </c>
      <c r="I101" s="17">
        <f t="shared" si="24"/>
        <v>5.2528279202009029</v>
      </c>
      <c r="J101" s="18">
        <f t="shared" si="17"/>
        <v>5.2518229833276218</v>
      </c>
      <c r="K101" s="18">
        <f t="shared" si="18"/>
        <v>1.0049368732811814E-3</v>
      </c>
      <c r="L101" s="18">
        <f t="shared" si="19"/>
        <v>0</v>
      </c>
      <c r="M101" s="18">
        <f t="shared" si="25"/>
        <v>1.4501207463487067E-2</v>
      </c>
      <c r="N101" s="18">
        <f t="shared" si="20"/>
        <v>8.9907486273619816E-3</v>
      </c>
      <c r="O101" s="18">
        <f t="shared" si="21"/>
        <v>8.9907486273619816E-3</v>
      </c>
      <c r="P101" s="3"/>
      <c r="Q101" s="42">
        <v>23.46776782600497</v>
      </c>
      <c r="R101" s="47"/>
    </row>
    <row r="102" spans="1:18" s="1" customFormat="1" x14ac:dyDescent="0.2">
      <c r="A102" s="14">
        <f t="shared" si="22"/>
        <v>25082</v>
      </c>
      <c r="B102" s="1">
        <f t="shared" si="27"/>
        <v>9</v>
      </c>
      <c r="C102" s="31"/>
      <c r="D102" s="31"/>
      <c r="E102" s="31"/>
      <c r="F102" s="34">
        <v>36.073190622024477</v>
      </c>
      <c r="G102" s="13">
        <f t="shared" si="15"/>
        <v>0</v>
      </c>
      <c r="H102" s="13">
        <f t="shared" si="16"/>
        <v>36.073190622024477</v>
      </c>
      <c r="I102" s="16">
        <f t="shared" si="24"/>
        <v>36.074195558897756</v>
      </c>
      <c r="J102" s="13">
        <f t="shared" si="17"/>
        <v>35.640781093444865</v>
      </c>
      <c r="K102" s="13">
        <f t="shared" si="18"/>
        <v>0.43341446545289131</v>
      </c>
      <c r="L102" s="13">
        <f t="shared" si="19"/>
        <v>0</v>
      </c>
      <c r="M102" s="13">
        <f t="shared" si="25"/>
        <v>5.5104588361250852E-3</v>
      </c>
      <c r="N102" s="13">
        <f t="shared" si="20"/>
        <v>3.4164844783975529E-3</v>
      </c>
      <c r="O102" s="13">
        <f t="shared" si="21"/>
        <v>3.4164844783975529E-3</v>
      </c>
      <c r="Q102" s="41">
        <v>21.310219471718831</v>
      </c>
      <c r="R102" s="44"/>
    </row>
    <row r="103" spans="1:18" s="1" customFormat="1" x14ac:dyDescent="0.2">
      <c r="A103" s="14">
        <f t="shared" si="22"/>
        <v>25112</v>
      </c>
      <c r="B103" s="1">
        <f t="shared" si="27"/>
        <v>10</v>
      </c>
      <c r="C103" s="31"/>
      <c r="D103" s="31"/>
      <c r="E103" s="31"/>
      <c r="F103" s="34">
        <v>12.44089720722603</v>
      </c>
      <c r="G103" s="13">
        <f t="shared" si="15"/>
        <v>0</v>
      </c>
      <c r="H103" s="13">
        <f t="shared" si="16"/>
        <v>12.44089720722603</v>
      </c>
      <c r="I103" s="16">
        <f t="shared" si="24"/>
        <v>12.874311672678921</v>
      </c>
      <c r="J103" s="13">
        <f t="shared" si="17"/>
        <v>12.844620051452067</v>
      </c>
      <c r="K103" s="13">
        <f t="shared" si="18"/>
        <v>2.9691621226854537E-2</v>
      </c>
      <c r="L103" s="13">
        <f t="shared" si="19"/>
        <v>0</v>
      </c>
      <c r="M103" s="13">
        <f t="shared" si="25"/>
        <v>2.0939743577275322E-3</v>
      </c>
      <c r="N103" s="13">
        <f t="shared" si="20"/>
        <v>1.2982641017910701E-3</v>
      </c>
      <c r="O103" s="13">
        <f t="shared" si="21"/>
        <v>1.2982641017910701E-3</v>
      </c>
      <c r="Q103" s="41">
        <v>18.51707475959785</v>
      </c>
      <c r="R103" s="44"/>
    </row>
    <row r="104" spans="1:18" s="1" customFormat="1" x14ac:dyDescent="0.2">
      <c r="A104" s="14">
        <f t="shared" si="22"/>
        <v>25143</v>
      </c>
      <c r="B104" s="1">
        <f t="shared" si="27"/>
        <v>11</v>
      </c>
      <c r="C104" s="31"/>
      <c r="D104" s="31"/>
      <c r="E104" s="31"/>
      <c r="F104" s="34">
        <v>73.762431424791501</v>
      </c>
      <c r="G104" s="13">
        <f t="shared" si="15"/>
        <v>5.7088963569168714</v>
      </c>
      <c r="H104" s="13">
        <f t="shared" si="16"/>
        <v>68.053535067874634</v>
      </c>
      <c r="I104" s="16">
        <f t="shared" si="24"/>
        <v>68.083226689101494</v>
      </c>
      <c r="J104" s="13">
        <f t="shared" si="17"/>
        <v>60.999649675384859</v>
      </c>
      <c r="K104" s="13">
        <f t="shared" si="18"/>
        <v>7.083577013716635</v>
      </c>
      <c r="L104" s="13">
        <f t="shared" si="19"/>
        <v>0</v>
      </c>
      <c r="M104" s="13">
        <f t="shared" si="25"/>
        <v>7.9571025593646216E-4</v>
      </c>
      <c r="N104" s="13">
        <f t="shared" si="20"/>
        <v>4.9334035868060658E-4</v>
      </c>
      <c r="O104" s="13">
        <f t="shared" si="21"/>
        <v>5.7093896972755518</v>
      </c>
      <c r="Q104" s="41">
        <v>13.94329819317865</v>
      </c>
      <c r="R104" s="44"/>
    </row>
    <row r="105" spans="1:18" s="1" customFormat="1" x14ac:dyDescent="0.2">
      <c r="A105" s="14">
        <f t="shared" si="22"/>
        <v>25173</v>
      </c>
      <c r="B105" s="1">
        <f t="shared" si="27"/>
        <v>12</v>
      </c>
      <c r="C105" s="31"/>
      <c r="D105" s="31"/>
      <c r="E105" s="31"/>
      <c r="F105" s="34">
        <v>32.21110219840353</v>
      </c>
      <c r="G105" s="13">
        <f t="shared" si="15"/>
        <v>0</v>
      </c>
      <c r="H105" s="13">
        <f t="shared" si="16"/>
        <v>32.21110219840353</v>
      </c>
      <c r="I105" s="16">
        <f t="shared" si="24"/>
        <v>39.294679212120165</v>
      </c>
      <c r="J105" s="13">
        <f t="shared" si="17"/>
        <v>37.350585630268014</v>
      </c>
      <c r="K105" s="13">
        <f t="shared" si="18"/>
        <v>1.944093581852151</v>
      </c>
      <c r="L105" s="13">
        <f t="shared" si="19"/>
        <v>0</v>
      </c>
      <c r="M105" s="13">
        <f t="shared" si="25"/>
        <v>3.0236989725585558E-4</v>
      </c>
      <c r="N105" s="13">
        <f t="shared" si="20"/>
        <v>1.8746933629863047E-4</v>
      </c>
      <c r="O105" s="13">
        <f t="shared" si="21"/>
        <v>1.8746933629863047E-4</v>
      </c>
      <c r="Q105" s="41">
        <v>12.001001426547029</v>
      </c>
      <c r="R105" s="44"/>
    </row>
    <row r="106" spans="1:18" s="1" customFormat="1" x14ac:dyDescent="0.2">
      <c r="A106" s="14">
        <f t="shared" si="22"/>
        <v>25204</v>
      </c>
      <c r="B106" s="1">
        <f t="shared" si="27"/>
        <v>1</v>
      </c>
      <c r="C106" s="31"/>
      <c r="D106" s="31"/>
      <c r="E106" s="31"/>
      <c r="F106" s="34">
        <v>81.6766569877758</v>
      </c>
      <c r="G106" s="13">
        <f t="shared" si="15"/>
        <v>7.0334741912619814</v>
      </c>
      <c r="H106" s="13">
        <f t="shared" si="16"/>
        <v>74.643182796513813</v>
      </c>
      <c r="I106" s="16">
        <f t="shared" si="24"/>
        <v>76.587276378365971</v>
      </c>
      <c r="J106" s="13">
        <f t="shared" si="17"/>
        <v>63.739340468371239</v>
      </c>
      <c r="K106" s="13">
        <f t="shared" si="18"/>
        <v>12.847935909994732</v>
      </c>
      <c r="L106" s="13">
        <f t="shared" si="19"/>
        <v>0</v>
      </c>
      <c r="M106" s="13">
        <f t="shared" si="25"/>
        <v>1.1490056095722512E-4</v>
      </c>
      <c r="N106" s="13">
        <f t="shared" si="20"/>
        <v>7.1238347793479574E-5</v>
      </c>
      <c r="O106" s="13">
        <f t="shared" si="21"/>
        <v>7.0335454296097746</v>
      </c>
      <c r="Q106" s="41">
        <v>11.33920581483741</v>
      </c>
      <c r="R106" s="44"/>
    </row>
    <row r="107" spans="1:18" s="1" customFormat="1" x14ac:dyDescent="0.2">
      <c r="A107" s="14">
        <f t="shared" si="22"/>
        <v>25235</v>
      </c>
      <c r="B107" s="1">
        <f t="shared" si="27"/>
        <v>2</v>
      </c>
      <c r="C107" s="31"/>
      <c r="D107" s="31"/>
      <c r="E107" s="31"/>
      <c r="F107" s="34">
        <v>88.227560599135117</v>
      </c>
      <c r="G107" s="13">
        <f t="shared" si="15"/>
        <v>8.1298773262853263</v>
      </c>
      <c r="H107" s="13">
        <f t="shared" si="16"/>
        <v>80.097683272849793</v>
      </c>
      <c r="I107" s="16">
        <f t="shared" si="24"/>
        <v>92.945619182844524</v>
      </c>
      <c r="J107" s="13">
        <f t="shared" si="17"/>
        <v>67.736572576070387</v>
      </c>
      <c r="K107" s="13">
        <f t="shared" si="18"/>
        <v>25.209046606774137</v>
      </c>
      <c r="L107" s="13">
        <f t="shared" si="19"/>
        <v>4.9445009199929109</v>
      </c>
      <c r="M107" s="13">
        <f t="shared" si="25"/>
        <v>4.944544582206075</v>
      </c>
      <c r="N107" s="13">
        <f t="shared" si="20"/>
        <v>3.0656176409677665</v>
      </c>
      <c r="O107" s="13">
        <f t="shared" si="21"/>
        <v>11.195494967253094</v>
      </c>
      <c r="Q107" s="41">
        <v>9.0889155516129048</v>
      </c>
      <c r="R107" s="44"/>
    </row>
    <row r="108" spans="1:18" s="1" customFormat="1" x14ac:dyDescent="0.2">
      <c r="A108" s="14">
        <f t="shared" si="22"/>
        <v>25263</v>
      </c>
      <c r="B108" s="1">
        <f t="shared" si="27"/>
        <v>3</v>
      </c>
      <c r="C108" s="31"/>
      <c r="D108" s="31"/>
      <c r="E108" s="31"/>
      <c r="F108" s="34">
        <v>112.23921851514601</v>
      </c>
      <c r="G108" s="13">
        <f t="shared" si="15"/>
        <v>12.148629330294696</v>
      </c>
      <c r="H108" s="13">
        <f t="shared" si="16"/>
        <v>100.09058918485131</v>
      </c>
      <c r="I108" s="16">
        <f t="shared" si="24"/>
        <v>120.35513487163254</v>
      </c>
      <c r="J108" s="13">
        <f t="shared" si="17"/>
        <v>80.802163383976065</v>
      </c>
      <c r="K108" s="13">
        <f t="shared" si="18"/>
        <v>39.552971487656478</v>
      </c>
      <c r="L108" s="13">
        <f t="shared" si="19"/>
        <v>13.680212536854182</v>
      </c>
      <c r="M108" s="13">
        <f t="shared" si="25"/>
        <v>15.55913947809249</v>
      </c>
      <c r="N108" s="13">
        <f t="shared" si="20"/>
        <v>9.6466664764173444</v>
      </c>
      <c r="O108" s="13">
        <f t="shared" si="21"/>
        <v>21.795295806712041</v>
      </c>
      <c r="Q108" s="41">
        <v>10.549798965767669</v>
      </c>
      <c r="R108" s="44"/>
    </row>
    <row r="109" spans="1:18" s="1" customFormat="1" x14ac:dyDescent="0.2">
      <c r="A109" s="14">
        <f t="shared" si="22"/>
        <v>25294</v>
      </c>
      <c r="B109" s="1">
        <f t="shared" si="27"/>
        <v>4</v>
      </c>
      <c r="C109" s="31"/>
      <c r="D109" s="31"/>
      <c r="E109" s="31"/>
      <c r="F109" s="34">
        <v>64.961172138631028</v>
      </c>
      <c r="G109" s="13">
        <f t="shared" si="15"/>
        <v>4.2358586134264966</v>
      </c>
      <c r="H109" s="13">
        <f t="shared" si="16"/>
        <v>60.725313525204534</v>
      </c>
      <c r="I109" s="16">
        <f t="shared" si="24"/>
        <v>86.59807247600682</v>
      </c>
      <c r="J109" s="13">
        <f t="shared" si="17"/>
        <v>72.92112395856195</v>
      </c>
      <c r="K109" s="13">
        <f t="shared" si="18"/>
        <v>13.67694851744487</v>
      </c>
      <c r="L109" s="13">
        <f t="shared" si="19"/>
        <v>0</v>
      </c>
      <c r="M109" s="13">
        <f t="shared" si="25"/>
        <v>5.9124730016751457</v>
      </c>
      <c r="N109" s="13">
        <f t="shared" si="20"/>
        <v>3.6657332610385902</v>
      </c>
      <c r="O109" s="13">
        <f t="shared" si="21"/>
        <v>7.9015918744650868</v>
      </c>
      <c r="Q109" s="41">
        <v>13.71485975543769</v>
      </c>
      <c r="R109" s="44"/>
    </row>
    <row r="110" spans="1:18" s="1" customFormat="1" x14ac:dyDescent="0.2">
      <c r="A110" s="14">
        <f t="shared" si="22"/>
        <v>25324</v>
      </c>
      <c r="B110" s="1">
        <f t="shared" si="27"/>
        <v>5</v>
      </c>
      <c r="C110" s="31"/>
      <c r="D110" s="31"/>
      <c r="E110" s="31"/>
      <c r="F110" s="34">
        <v>130.9466138895788</v>
      </c>
      <c r="G110" s="13">
        <f t="shared" si="15"/>
        <v>15.279624404177843</v>
      </c>
      <c r="H110" s="13">
        <f t="shared" si="16"/>
        <v>115.66698948540096</v>
      </c>
      <c r="I110" s="16">
        <f t="shared" si="24"/>
        <v>129.34393800284585</v>
      </c>
      <c r="J110" s="13">
        <f t="shared" si="17"/>
        <v>93.289904420019951</v>
      </c>
      <c r="K110" s="13">
        <f t="shared" si="18"/>
        <v>36.054033582825895</v>
      </c>
      <c r="L110" s="13">
        <f t="shared" si="19"/>
        <v>11.549295597750373</v>
      </c>
      <c r="M110" s="13">
        <f t="shared" si="25"/>
        <v>13.796035338386929</v>
      </c>
      <c r="N110" s="13">
        <f t="shared" si="20"/>
        <v>8.553541909799895</v>
      </c>
      <c r="O110" s="13">
        <f t="shared" si="21"/>
        <v>23.833166313977738</v>
      </c>
      <c r="Q110" s="41">
        <v>13.65966358148165</v>
      </c>
      <c r="R110" s="44"/>
    </row>
    <row r="111" spans="1:18" s="1" customFormat="1" x14ac:dyDescent="0.2">
      <c r="A111" s="14">
        <f t="shared" si="22"/>
        <v>25355</v>
      </c>
      <c r="B111" s="1">
        <f t="shared" si="27"/>
        <v>6</v>
      </c>
      <c r="C111" s="31"/>
      <c r="D111" s="31"/>
      <c r="E111" s="31"/>
      <c r="F111" s="34">
        <v>46.055246194915881</v>
      </c>
      <c r="G111" s="13">
        <f t="shared" si="15"/>
        <v>1.0716361328415154</v>
      </c>
      <c r="H111" s="13">
        <f t="shared" si="16"/>
        <v>44.983610062074362</v>
      </c>
      <c r="I111" s="16">
        <f t="shared" si="24"/>
        <v>69.488348047149884</v>
      </c>
      <c r="J111" s="13">
        <f t="shared" si="17"/>
        <v>64.794828304564675</v>
      </c>
      <c r="K111" s="13">
        <f t="shared" si="18"/>
        <v>4.6935197425852095</v>
      </c>
      <c r="L111" s="13">
        <f t="shared" si="19"/>
        <v>0</v>
      </c>
      <c r="M111" s="13">
        <f t="shared" si="25"/>
        <v>5.2424934285870339</v>
      </c>
      <c r="N111" s="13">
        <f t="shared" si="20"/>
        <v>3.2503459257239609</v>
      </c>
      <c r="O111" s="13">
        <f t="shared" si="21"/>
        <v>4.3219820585654762</v>
      </c>
      <c r="Q111" s="41">
        <v>17.75773732467141</v>
      </c>
      <c r="R111" s="44"/>
    </row>
    <row r="112" spans="1:18" s="1" customFormat="1" x14ac:dyDescent="0.2">
      <c r="A112" s="14">
        <f t="shared" si="22"/>
        <v>25385</v>
      </c>
      <c r="B112" s="1">
        <f t="shared" si="27"/>
        <v>7</v>
      </c>
      <c r="C112" s="31"/>
      <c r="D112" s="31"/>
      <c r="E112" s="31"/>
      <c r="F112" s="34">
        <v>32.078565297392657</v>
      </c>
      <c r="G112" s="13">
        <f t="shared" si="15"/>
        <v>0</v>
      </c>
      <c r="H112" s="13">
        <f t="shared" si="16"/>
        <v>32.078565297392657</v>
      </c>
      <c r="I112" s="16">
        <f t="shared" si="24"/>
        <v>36.772085039977867</v>
      </c>
      <c r="J112" s="13">
        <f t="shared" si="17"/>
        <v>36.363621803734567</v>
      </c>
      <c r="K112" s="13">
        <f t="shared" si="18"/>
        <v>0.40846323624329983</v>
      </c>
      <c r="L112" s="13">
        <f t="shared" si="19"/>
        <v>0</v>
      </c>
      <c r="M112" s="13">
        <f t="shared" si="25"/>
        <v>1.9921475028630731</v>
      </c>
      <c r="N112" s="13">
        <f t="shared" si="20"/>
        <v>1.2351314517751053</v>
      </c>
      <c r="O112" s="13">
        <f t="shared" si="21"/>
        <v>1.2351314517751053</v>
      </c>
      <c r="Q112" s="41">
        <v>22.14638087096775</v>
      </c>
      <c r="R112" s="44"/>
    </row>
    <row r="113" spans="1:18" s="1" customFormat="1" ht="13.5" customHeight="1" thickBot="1" x14ac:dyDescent="0.25">
      <c r="A113" s="14">
        <f t="shared" si="22"/>
        <v>25416</v>
      </c>
      <c r="B113" s="3">
        <f t="shared" si="27"/>
        <v>8</v>
      </c>
      <c r="C113" s="32"/>
      <c r="D113" s="32"/>
      <c r="E113" s="32"/>
      <c r="F113" s="37">
        <v>11.30847124795296</v>
      </c>
      <c r="G113" s="18">
        <f t="shared" si="15"/>
        <v>0</v>
      </c>
      <c r="H113" s="18">
        <f t="shared" si="16"/>
        <v>11.30847124795296</v>
      </c>
      <c r="I113" s="17">
        <f t="shared" si="24"/>
        <v>11.71693448419626</v>
      </c>
      <c r="J113" s="18">
        <f t="shared" si="17"/>
        <v>11.704022616996314</v>
      </c>
      <c r="K113" s="18">
        <f t="shared" si="18"/>
        <v>1.2911867199946414E-2</v>
      </c>
      <c r="L113" s="18">
        <f t="shared" si="19"/>
        <v>0</v>
      </c>
      <c r="M113" s="18">
        <f t="shared" si="25"/>
        <v>0.75701605108796777</v>
      </c>
      <c r="N113" s="18">
        <f t="shared" si="20"/>
        <v>0.46934995167454002</v>
      </c>
      <c r="O113" s="18">
        <f t="shared" si="21"/>
        <v>0.46934995167454002</v>
      </c>
      <c r="P113" s="3"/>
      <c r="Q113" s="42">
        <v>22.417582300446611</v>
      </c>
      <c r="R113" s="47"/>
    </row>
    <row r="114" spans="1:18" s="1" customFormat="1" x14ac:dyDescent="0.2">
      <c r="A114" s="14">
        <f t="shared" si="22"/>
        <v>25447</v>
      </c>
      <c r="B114" s="1">
        <f t="shared" si="27"/>
        <v>9</v>
      </c>
      <c r="C114" s="31"/>
      <c r="D114" s="31"/>
      <c r="E114" s="31"/>
      <c r="F114" s="34">
        <v>30.225180411941139</v>
      </c>
      <c r="G114" s="13">
        <f t="shared" si="15"/>
        <v>0</v>
      </c>
      <c r="H114" s="13">
        <f t="shared" si="16"/>
        <v>30.225180411941139</v>
      </c>
      <c r="I114" s="16">
        <f t="shared" si="24"/>
        <v>30.238092279141085</v>
      </c>
      <c r="J114" s="13">
        <f t="shared" si="17"/>
        <v>29.806116609343139</v>
      </c>
      <c r="K114" s="13">
        <f t="shared" si="18"/>
        <v>0.43197566979794644</v>
      </c>
      <c r="L114" s="13">
        <f t="shared" si="19"/>
        <v>0</v>
      </c>
      <c r="M114" s="13">
        <f t="shared" si="25"/>
        <v>0.28766609941342774</v>
      </c>
      <c r="N114" s="13">
        <f t="shared" si="20"/>
        <v>0.17835298163632521</v>
      </c>
      <c r="O114" s="13">
        <f t="shared" si="21"/>
        <v>0.17835298163632521</v>
      </c>
      <c r="Q114" s="41">
        <v>17.56862354165721</v>
      </c>
      <c r="R114" s="44"/>
    </row>
    <row r="115" spans="1:18" s="1" customFormat="1" x14ac:dyDescent="0.2">
      <c r="A115" s="14">
        <f t="shared" si="22"/>
        <v>25477</v>
      </c>
      <c r="B115" s="1">
        <f t="shared" si="27"/>
        <v>10</v>
      </c>
      <c r="C115" s="31"/>
      <c r="D115" s="31"/>
      <c r="E115" s="31"/>
      <c r="F115" s="34">
        <v>46.065244852103888</v>
      </c>
      <c r="G115" s="13">
        <f t="shared" si="15"/>
        <v>1.0733095751232711</v>
      </c>
      <c r="H115" s="13">
        <f t="shared" si="16"/>
        <v>44.99193527698062</v>
      </c>
      <c r="I115" s="16">
        <f t="shared" si="24"/>
        <v>45.423910946778562</v>
      </c>
      <c r="J115" s="13">
        <f t="shared" si="17"/>
        <v>43.510885200273016</v>
      </c>
      <c r="K115" s="13">
        <f t="shared" si="18"/>
        <v>1.9130257465055465</v>
      </c>
      <c r="L115" s="13">
        <f t="shared" si="19"/>
        <v>0</v>
      </c>
      <c r="M115" s="13">
        <f t="shared" si="25"/>
        <v>0.10931311777710254</v>
      </c>
      <c r="N115" s="13">
        <f t="shared" si="20"/>
        <v>6.7774133021803573E-2</v>
      </c>
      <c r="O115" s="13">
        <f t="shared" si="21"/>
        <v>1.1410837081450746</v>
      </c>
      <c r="Q115" s="41">
        <v>15.358337311099771</v>
      </c>
      <c r="R115" s="44"/>
    </row>
    <row r="116" spans="1:18" s="1" customFormat="1" x14ac:dyDescent="0.2">
      <c r="A116" s="14">
        <f t="shared" si="22"/>
        <v>25508</v>
      </c>
      <c r="B116" s="1">
        <f t="shared" si="27"/>
        <v>11</v>
      </c>
      <c r="C116" s="31"/>
      <c r="D116" s="31"/>
      <c r="E116" s="31"/>
      <c r="F116" s="34">
        <v>82.588297004502195</v>
      </c>
      <c r="G116" s="13">
        <f t="shared" si="15"/>
        <v>7.1860523746164686</v>
      </c>
      <c r="H116" s="13">
        <f t="shared" si="16"/>
        <v>75.402244629885729</v>
      </c>
      <c r="I116" s="16">
        <f t="shared" si="24"/>
        <v>77.315270376391283</v>
      </c>
      <c r="J116" s="13">
        <f t="shared" si="17"/>
        <v>65.467325161603853</v>
      </c>
      <c r="K116" s="13">
        <f t="shared" si="18"/>
        <v>11.84794521478743</v>
      </c>
      <c r="L116" s="13">
        <f t="shared" si="19"/>
        <v>0</v>
      </c>
      <c r="M116" s="13">
        <f t="shared" si="25"/>
        <v>4.1538984755298963E-2</v>
      </c>
      <c r="N116" s="13">
        <f t="shared" si="20"/>
        <v>2.5754170548285358E-2</v>
      </c>
      <c r="O116" s="13">
        <f t="shared" si="21"/>
        <v>7.2118065451647544</v>
      </c>
      <c r="Q116" s="41">
        <v>12.34303225147648</v>
      </c>
      <c r="R116" s="44"/>
    </row>
    <row r="117" spans="1:18" s="1" customFormat="1" x14ac:dyDescent="0.2">
      <c r="A117" s="14">
        <f t="shared" si="22"/>
        <v>25538</v>
      </c>
      <c r="B117" s="1">
        <f t="shared" si="27"/>
        <v>12</v>
      </c>
      <c r="C117" s="31"/>
      <c r="D117" s="31"/>
      <c r="E117" s="31"/>
      <c r="F117" s="34">
        <v>71.595072441521481</v>
      </c>
      <c r="G117" s="13">
        <f t="shared" si="15"/>
        <v>5.3461526310196161</v>
      </c>
      <c r="H117" s="13">
        <f t="shared" si="16"/>
        <v>66.24891981050186</v>
      </c>
      <c r="I117" s="16">
        <f t="shared" si="24"/>
        <v>78.09686502528929</v>
      </c>
      <c r="J117" s="13">
        <f t="shared" si="17"/>
        <v>65.435838246601065</v>
      </c>
      <c r="K117" s="13">
        <f t="shared" si="18"/>
        <v>12.661026778688225</v>
      </c>
      <c r="L117" s="13">
        <f t="shared" si="19"/>
        <v>0</v>
      </c>
      <c r="M117" s="13">
        <f t="shared" si="25"/>
        <v>1.5784814207013605E-2</v>
      </c>
      <c r="N117" s="13">
        <f t="shared" si="20"/>
        <v>9.786584808348436E-3</v>
      </c>
      <c r="O117" s="13">
        <f t="shared" si="21"/>
        <v>5.3559392158279646</v>
      </c>
      <c r="Q117" s="41">
        <v>11.957222651612909</v>
      </c>
      <c r="R117" s="44"/>
    </row>
    <row r="118" spans="1:18" s="1" customFormat="1" x14ac:dyDescent="0.2">
      <c r="A118" s="14">
        <f t="shared" si="22"/>
        <v>25569</v>
      </c>
      <c r="B118" s="1">
        <f t="shared" si="27"/>
        <v>1</v>
      </c>
      <c r="C118" s="31"/>
      <c r="D118" s="31"/>
      <c r="E118" s="31"/>
      <c r="F118" s="34">
        <v>74.235638698557878</v>
      </c>
      <c r="G118" s="13">
        <f t="shared" si="15"/>
        <v>5.7880954978679995</v>
      </c>
      <c r="H118" s="13">
        <f t="shared" si="16"/>
        <v>68.447543200689879</v>
      </c>
      <c r="I118" s="16">
        <f t="shared" si="24"/>
        <v>81.108569979378103</v>
      </c>
      <c r="J118" s="13">
        <f t="shared" si="17"/>
        <v>67.169375248791823</v>
      </c>
      <c r="K118" s="13">
        <f t="shared" si="18"/>
        <v>13.93919473058628</v>
      </c>
      <c r="L118" s="13">
        <f t="shared" si="19"/>
        <v>0</v>
      </c>
      <c r="M118" s="13">
        <f t="shared" si="25"/>
        <v>5.9982293986651693E-3</v>
      </c>
      <c r="N118" s="13">
        <f t="shared" si="20"/>
        <v>3.7189022271724051E-3</v>
      </c>
      <c r="O118" s="13">
        <f t="shared" si="21"/>
        <v>5.7918144000951717</v>
      </c>
      <c r="Q118" s="41">
        <v>11.95184654941905</v>
      </c>
      <c r="R118" s="44"/>
    </row>
    <row r="119" spans="1:18" s="1" customFormat="1" x14ac:dyDescent="0.2">
      <c r="A119" s="14">
        <f t="shared" si="22"/>
        <v>25600</v>
      </c>
      <c r="B119" s="1">
        <f t="shared" si="27"/>
        <v>2</v>
      </c>
      <c r="C119" s="31"/>
      <c r="D119" s="31"/>
      <c r="E119" s="31"/>
      <c r="F119" s="34">
        <v>59.15210075118317</v>
      </c>
      <c r="G119" s="13">
        <f t="shared" si="15"/>
        <v>3.2636134914362711</v>
      </c>
      <c r="H119" s="13">
        <f t="shared" si="16"/>
        <v>55.888487259746896</v>
      </c>
      <c r="I119" s="16">
        <f t="shared" si="24"/>
        <v>69.827681990333176</v>
      </c>
      <c r="J119" s="13">
        <f t="shared" si="17"/>
        <v>60.309153884955471</v>
      </c>
      <c r="K119" s="13">
        <f t="shared" si="18"/>
        <v>9.5185281053777047</v>
      </c>
      <c r="L119" s="13">
        <f t="shared" si="19"/>
        <v>0</v>
      </c>
      <c r="M119" s="13">
        <f t="shared" si="25"/>
        <v>2.2793271714927643E-3</v>
      </c>
      <c r="N119" s="13">
        <f t="shared" si="20"/>
        <v>1.4131828463255138E-3</v>
      </c>
      <c r="O119" s="13">
        <f t="shared" si="21"/>
        <v>3.2650266742825966</v>
      </c>
      <c r="Q119" s="41">
        <v>11.929616050115531</v>
      </c>
      <c r="R119" s="44"/>
    </row>
    <row r="120" spans="1:18" s="1" customFormat="1" x14ac:dyDescent="0.2">
      <c r="A120" s="14">
        <f t="shared" si="22"/>
        <v>25628</v>
      </c>
      <c r="B120" s="1">
        <f t="shared" si="27"/>
        <v>3</v>
      </c>
      <c r="C120" s="31"/>
      <c r="D120" s="31"/>
      <c r="E120" s="31"/>
      <c r="F120" s="34">
        <v>115.40911938887911</v>
      </c>
      <c r="G120" s="13">
        <f t="shared" si="15"/>
        <v>12.679165186393645</v>
      </c>
      <c r="H120" s="13">
        <f t="shared" si="16"/>
        <v>102.72995420248546</v>
      </c>
      <c r="I120" s="16">
        <f t="shared" si="24"/>
        <v>112.24848230786316</v>
      </c>
      <c r="J120" s="13">
        <f t="shared" si="17"/>
        <v>81.731491126097126</v>
      </c>
      <c r="K120" s="13">
        <f t="shared" si="18"/>
        <v>30.516991181766031</v>
      </c>
      <c r="L120" s="13">
        <f t="shared" si="19"/>
        <v>8.1771358836082637</v>
      </c>
      <c r="M120" s="13">
        <f t="shared" si="25"/>
        <v>8.1780020279334309</v>
      </c>
      <c r="N120" s="13">
        <f t="shared" si="20"/>
        <v>5.0703612573187273</v>
      </c>
      <c r="O120" s="13">
        <f t="shared" si="21"/>
        <v>17.749526443712373</v>
      </c>
      <c r="Q120" s="41">
        <v>11.878517971168209</v>
      </c>
      <c r="R120" s="44"/>
    </row>
    <row r="121" spans="1:18" s="1" customFormat="1" x14ac:dyDescent="0.2">
      <c r="A121" s="14">
        <f t="shared" si="22"/>
        <v>25659</v>
      </c>
      <c r="B121" s="1">
        <f t="shared" si="27"/>
        <v>4</v>
      </c>
      <c r="C121" s="31"/>
      <c r="D121" s="31"/>
      <c r="E121" s="31"/>
      <c r="F121" s="34">
        <v>64.071926802798089</v>
      </c>
      <c r="G121" s="13">
        <f t="shared" si="15"/>
        <v>4.0870285539639335</v>
      </c>
      <c r="H121" s="13">
        <f t="shared" si="16"/>
        <v>59.984898248834156</v>
      </c>
      <c r="I121" s="16">
        <f t="shared" si="24"/>
        <v>82.324753546991928</v>
      </c>
      <c r="J121" s="13">
        <f t="shared" si="17"/>
        <v>71.609800990839474</v>
      </c>
      <c r="K121" s="13">
        <f t="shared" si="18"/>
        <v>10.714952556152454</v>
      </c>
      <c r="L121" s="13">
        <f t="shared" si="19"/>
        <v>0</v>
      </c>
      <c r="M121" s="13">
        <f t="shared" si="25"/>
        <v>3.1076407706147036</v>
      </c>
      <c r="N121" s="13">
        <f t="shared" si="20"/>
        <v>1.9267372777811163</v>
      </c>
      <c r="O121" s="13">
        <f t="shared" si="21"/>
        <v>6.01376583174505</v>
      </c>
      <c r="Q121" s="41">
        <v>14.74191936675388</v>
      </c>
      <c r="R121" s="44"/>
    </row>
    <row r="122" spans="1:18" s="1" customFormat="1" x14ac:dyDescent="0.2">
      <c r="A122" s="14">
        <f t="shared" si="22"/>
        <v>25689</v>
      </c>
      <c r="B122" s="1">
        <f t="shared" si="27"/>
        <v>5</v>
      </c>
      <c r="C122" s="31"/>
      <c r="D122" s="31"/>
      <c r="E122" s="31"/>
      <c r="F122" s="34">
        <v>54.490420396216003</v>
      </c>
      <c r="G122" s="13">
        <f t="shared" si="15"/>
        <v>2.4834034228893778</v>
      </c>
      <c r="H122" s="13">
        <f t="shared" si="16"/>
        <v>52.007016973326628</v>
      </c>
      <c r="I122" s="16">
        <f t="shared" si="24"/>
        <v>62.721969529479082</v>
      </c>
      <c r="J122" s="13">
        <f t="shared" si="17"/>
        <v>58.928919098527288</v>
      </c>
      <c r="K122" s="13">
        <f t="shared" si="18"/>
        <v>3.7930504309517943</v>
      </c>
      <c r="L122" s="13">
        <f t="shared" si="19"/>
        <v>0</v>
      </c>
      <c r="M122" s="13">
        <f t="shared" si="25"/>
        <v>1.1809034928335873</v>
      </c>
      <c r="N122" s="13">
        <f t="shared" si="20"/>
        <v>0.73216016555682417</v>
      </c>
      <c r="O122" s="13">
        <f t="shared" si="21"/>
        <v>3.2155635884462019</v>
      </c>
      <c r="Q122" s="41">
        <v>17.170318513080751</v>
      </c>
      <c r="R122" s="44"/>
    </row>
    <row r="123" spans="1:18" s="1" customFormat="1" x14ac:dyDescent="0.2">
      <c r="A123" s="14">
        <f t="shared" si="22"/>
        <v>25720</v>
      </c>
      <c r="B123" s="1">
        <f t="shared" si="27"/>
        <v>6</v>
      </c>
      <c r="C123" s="31"/>
      <c r="D123" s="31"/>
      <c r="E123" s="31"/>
      <c r="F123" s="34">
        <v>19.631069207467739</v>
      </c>
      <c r="G123" s="13">
        <f t="shared" si="15"/>
        <v>0</v>
      </c>
      <c r="H123" s="13">
        <f t="shared" si="16"/>
        <v>19.631069207467739</v>
      </c>
      <c r="I123" s="16">
        <f t="shared" si="24"/>
        <v>23.424119638419533</v>
      </c>
      <c r="J123" s="13">
        <f t="shared" si="17"/>
        <v>23.275894417602068</v>
      </c>
      <c r="K123" s="13">
        <f t="shared" si="18"/>
        <v>0.1482252208174657</v>
      </c>
      <c r="L123" s="13">
        <f t="shared" si="19"/>
        <v>0</v>
      </c>
      <c r="M123" s="13">
        <f t="shared" si="25"/>
        <v>0.44874332727676314</v>
      </c>
      <c r="N123" s="13">
        <f t="shared" si="20"/>
        <v>0.27822086291159315</v>
      </c>
      <c r="O123" s="13">
        <f t="shared" si="21"/>
        <v>0.27822086291159315</v>
      </c>
      <c r="Q123" s="41">
        <v>19.79994585502704</v>
      </c>
      <c r="R123" s="44"/>
    </row>
    <row r="124" spans="1:18" s="1" customFormat="1" x14ac:dyDescent="0.2">
      <c r="A124" s="14">
        <f t="shared" si="22"/>
        <v>25750</v>
      </c>
      <c r="B124" s="1">
        <f t="shared" si="27"/>
        <v>7</v>
      </c>
      <c r="C124" s="31"/>
      <c r="D124" s="31"/>
      <c r="E124" s="31"/>
      <c r="F124" s="34">
        <v>6.8175723343166137</v>
      </c>
      <c r="G124" s="13">
        <f t="shared" si="15"/>
        <v>0</v>
      </c>
      <c r="H124" s="13">
        <f t="shared" si="16"/>
        <v>6.8175723343166137</v>
      </c>
      <c r="I124" s="16">
        <f t="shared" si="24"/>
        <v>6.9657975551340794</v>
      </c>
      <c r="J124" s="13">
        <f t="shared" si="17"/>
        <v>6.9631506655527637</v>
      </c>
      <c r="K124" s="13">
        <f t="shared" si="18"/>
        <v>2.6468895813156479E-3</v>
      </c>
      <c r="L124" s="13">
        <f t="shared" si="19"/>
        <v>0</v>
      </c>
      <c r="M124" s="13">
        <f t="shared" si="25"/>
        <v>0.17052246436516999</v>
      </c>
      <c r="N124" s="13">
        <f t="shared" si="20"/>
        <v>0.10572392790640539</v>
      </c>
      <c r="O124" s="13">
        <f t="shared" si="21"/>
        <v>0.10572392790640539</v>
      </c>
      <c r="Q124" s="41">
        <v>22.600436870967741</v>
      </c>
      <c r="R124" s="44"/>
    </row>
    <row r="125" spans="1:18" s="1" customFormat="1" ht="13.5" customHeight="1" thickBot="1" x14ac:dyDescent="0.25">
      <c r="A125" s="14">
        <f t="shared" si="22"/>
        <v>25781</v>
      </c>
      <c r="B125" s="3">
        <f t="shared" si="27"/>
        <v>8</v>
      </c>
      <c r="C125" s="32"/>
      <c r="D125" s="32"/>
      <c r="E125" s="32"/>
      <c r="F125" s="37">
        <v>9.7229270508975354</v>
      </c>
      <c r="G125" s="18">
        <f t="shared" si="15"/>
        <v>0</v>
      </c>
      <c r="H125" s="18">
        <f t="shared" si="16"/>
        <v>9.7229270508975354</v>
      </c>
      <c r="I125" s="17">
        <f t="shared" si="24"/>
        <v>9.725573940478851</v>
      </c>
      <c r="J125" s="18">
        <f t="shared" si="17"/>
        <v>9.7173528125673041</v>
      </c>
      <c r="K125" s="18">
        <f t="shared" si="18"/>
        <v>8.2211279115469438E-3</v>
      </c>
      <c r="L125" s="18">
        <f t="shared" si="19"/>
        <v>0</v>
      </c>
      <c r="M125" s="18">
        <f t="shared" si="25"/>
        <v>6.47985364587646E-2</v>
      </c>
      <c r="N125" s="18">
        <f t="shared" si="20"/>
        <v>4.0175092604434054E-2</v>
      </c>
      <c r="O125" s="18">
        <f t="shared" si="21"/>
        <v>4.0175092604434054E-2</v>
      </c>
      <c r="P125" s="3"/>
      <c r="Q125" s="42">
        <v>21.659672481154299</v>
      </c>
      <c r="R125" s="47"/>
    </row>
    <row r="126" spans="1:18" s="1" customFormat="1" x14ac:dyDescent="0.2">
      <c r="A126" s="14">
        <f t="shared" si="22"/>
        <v>25812</v>
      </c>
      <c r="B126" s="1">
        <f t="shared" si="27"/>
        <v>9</v>
      </c>
      <c r="C126" s="31"/>
      <c r="D126" s="31"/>
      <c r="E126" s="31"/>
      <c r="F126" s="34">
        <v>12.44075476266964</v>
      </c>
      <c r="G126" s="13">
        <f t="shared" si="15"/>
        <v>0</v>
      </c>
      <c r="H126" s="13">
        <f t="shared" si="16"/>
        <v>12.44075476266964</v>
      </c>
      <c r="I126" s="16">
        <f t="shared" si="24"/>
        <v>12.448975890581186</v>
      </c>
      <c r="J126" s="13">
        <f t="shared" si="17"/>
        <v>12.428239956903523</v>
      </c>
      <c r="K126" s="13">
        <f t="shared" si="18"/>
        <v>2.0735933677663354E-2</v>
      </c>
      <c r="L126" s="13">
        <f t="shared" si="19"/>
        <v>0</v>
      </c>
      <c r="M126" s="13">
        <f t="shared" si="25"/>
        <v>2.4623443854330546E-2</v>
      </c>
      <c r="N126" s="13">
        <f t="shared" si="20"/>
        <v>1.5266535189684937E-2</v>
      </c>
      <c r="O126" s="13">
        <f t="shared" si="21"/>
        <v>1.5266535189684937E-2</v>
      </c>
      <c r="Q126" s="41">
        <v>20.347077211156819</v>
      </c>
      <c r="R126" s="44"/>
    </row>
    <row r="127" spans="1:18" s="1" customFormat="1" x14ac:dyDescent="0.2">
      <c r="A127" s="14">
        <f t="shared" si="22"/>
        <v>25842</v>
      </c>
      <c r="B127" s="1">
        <f t="shared" si="27"/>
        <v>10</v>
      </c>
      <c r="C127" s="31"/>
      <c r="D127" s="31"/>
      <c r="E127" s="31"/>
      <c r="F127" s="34">
        <v>79.484554738023917</v>
      </c>
      <c r="G127" s="13">
        <f t="shared" si="15"/>
        <v>6.6665892664476196</v>
      </c>
      <c r="H127" s="13">
        <f t="shared" si="16"/>
        <v>72.817965471576301</v>
      </c>
      <c r="I127" s="16">
        <f t="shared" si="24"/>
        <v>72.838701405253971</v>
      </c>
      <c r="J127" s="13">
        <f t="shared" si="17"/>
        <v>65.7067253983179</v>
      </c>
      <c r="K127" s="13">
        <f t="shared" si="18"/>
        <v>7.1319760069360711</v>
      </c>
      <c r="L127" s="13">
        <f t="shared" si="19"/>
        <v>0</v>
      </c>
      <c r="M127" s="13">
        <f t="shared" si="25"/>
        <v>9.3569086646456082E-3</v>
      </c>
      <c r="N127" s="13">
        <f t="shared" si="20"/>
        <v>5.8012833720802771E-3</v>
      </c>
      <c r="O127" s="13">
        <f t="shared" si="21"/>
        <v>6.6723905498197</v>
      </c>
      <c r="Q127" s="41">
        <v>15.42709824933435</v>
      </c>
      <c r="R127" s="44"/>
    </row>
    <row r="128" spans="1:18" s="1" customFormat="1" x14ac:dyDescent="0.2">
      <c r="A128" s="14">
        <f t="shared" si="22"/>
        <v>25873</v>
      </c>
      <c r="B128" s="1">
        <f t="shared" si="27"/>
        <v>11</v>
      </c>
      <c r="C128" s="31"/>
      <c r="D128" s="31"/>
      <c r="E128" s="31"/>
      <c r="F128" s="34">
        <v>53.064603456341978</v>
      </c>
      <c r="G128" s="13">
        <f t="shared" si="15"/>
        <v>2.2447691434692758</v>
      </c>
      <c r="H128" s="13">
        <f t="shared" si="16"/>
        <v>50.8198343128727</v>
      </c>
      <c r="I128" s="16">
        <f t="shared" si="24"/>
        <v>57.951810319808772</v>
      </c>
      <c r="J128" s="13">
        <f t="shared" si="17"/>
        <v>53.222002735064812</v>
      </c>
      <c r="K128" s="13">
        <f t="shared" si="18"/>
        <v>4.7298075847439591</v>
      </c>
      <c r="L128" s="13">
        <f t="shared" si="19"/>
        <v>0</v>
      </c>
      <c r="M128" s="13">
        <f t="shared" si="25"/>
        <v>3.5556252925653311E-3</v>
      </c>
      <c r="N128" s="13">
        <f t="shared" si="20"/>
        <v>2.2044876813905054E-3</v>
      </c>
      <c r="O128" s="13">
        <f t="shared" si="21"/>
        <v>2.2469736311506665</v>
      </c>
      <c r="Q128" s="41">
        <v>13.64051688693724</v>
      </c>
      <c r="R128" s="44"/>
    </row>
    <row r="129" spans="1:18" s="1" customFormat="1" x14ac:dyDescent="0.2">
      <c r="A129" s="14">
        <f t="shared" si="22"/>
        <v>25903</v>
      </c>
      <c r="B129" s="1">
        <f t="shared" si="27"/>
        <v>12</v>
      </c>
      <c r="C129" s="31"/>
      <c r="D129" s="31"/>
      <c r="E129" s="31"/>
      <c r="F129" s="34">
        <v>54.823849391680803</v>
      </c>
      <c r="G129" s="13">
        <f t="shared" si="15"/>
        <v>2.5392083343372254</v>
      </c>
      <c r="H129" s="13">
        <f t="shared" si="16"/>
        <v>52.284641057343578</v>
      </c>
      <c r="I129" s="16">
        <f t="shared" si="24"/>
        <v>57.014448642087537</v>
      </c>
      <c r="J129" s="13">
        <f t="shared" si="17"/>
        <v>51.080849114881545</v>
      </c>
      <c r="K129" s="13">
        <f t="shared" si="18"/>
        <v>5.9335995272059918</v>
      </c>
      <c r="L129" s="13">
        <f t="shared" si="19"/>
        <v>0</v>
      </c>
      <c r="M129" s="13">
        <f t="shared" si="25"/>
        <v>1.3511376111748257E-3</v>
      </c>
      <c r="N129" s="13">
        <f t="shared" si="20"/>
        <v>8.3770531892839195E-4</v>
      </c>
      <c r="O129" s="13">
        <f t="shared" si="21"/>
        <v>2.5400460396561537</v>
      </c>
      <c r="Q129" s="41">
        <v>11.34272211211491</v>
      </c>
      <c r="R129" s="44"/>
    </row>
    <row r="130" spans="1:18" s="1" customFormat="1" x14ac:dyDescent="0.2">
      <c r="A130" s="14">
        <f t="shared" si="22"/>
        <v>25934</v>
      </c>
      <c r="B130" s="1">
        <f t="shared" si="27"/>
        <v>1</v>
      </c>
      <c r="C130" s="31"/>
      <c r="D130" s="31"/>
      <c r="E130" s="31"/>
      <c r="F130" s="34">
        <v>123.82758102192631</v>
      </c>
      <c r="G130" s="13">
        <f t="shared" si="15"/>
        <v>14.088135349004764</v>
      </c>
      <c r="H130" s="13">
        <f t="shared" si="16"/>
        <v>109.73944567292155</v>
      </c>
      <c r="I130" s="16">
        <f t="shared" si="24"/>
        <v>115.67304520012755</v>
      </c>
      <c r="J130" s="13">
        <f t="shared" si="17"/>
        <v>75.576635798470292</v>
      </c>
      <c r="K130" s="13">
        <f t="shared" si="18"/>
        <v>40.096409401657255</v>
      </c>
      <c r="L130" s="13">
        <f t="shared" si="19"/>
        <v>14.011176128604909</v>
      </c>
      <c r="M130" s="13">
        <f t="shared" si="25"/>
        <v>14.011689560897155</v>
      </c>
      <c r="N130" s="13">
        <f t="shared" si="20"/>
        <v>8.6872475277562362</v>
      </c>
      <c r="O130" s="13">
        <f t="shared" si="21"/>
        <v>22.775382876761</v>
      </c>
      <c r="Q130" s="41">
        <v>9.2271498840872184</v>
      </c>
      <c r="R130" s="44"/>
    </row>
    <row r="131" spans="1:18" s="1" customFormat="1" x14ac:dyDescent="0.2">
      <c r="A131" s="14">
        <f t="shared" si="22"/>
        <v>25965</v>
      </c>
      <c r="B131" s="1">
        <f t="shared" si="27"/>
        <v>2</v>
      </c>
      <c r="C131" s="31"/>
      <c r="D131" s="31"/>
      <c r="E131" s="31"/>
      <c r="F131" s="34">
        <v>81.86080213787821</v>
      </c>
      <c r="G131" s="13">
        <f t="shared" si="15"/>
        <v>7.064293957793355</v>
      </c>
      <c r="H131" s="13">
        <f t="shared" si="16"/>
        <v>74.796508180084857</v>
      </c>
      <c r="I131" s="16">
        <f t="shared" si="24"/>
        <v>100.88174145313721</v>
      </c>
      <c r="J131" s="13">
        <f t="shared" si="17"/>
        <v>72.076679914143554</v>
      </c>
      <c r="K131" s="13">
        <f t="shared" si="18"/>
        <v>28.805061538993655</v>
      </c>
      <c r="L131" s="13">
        <f t="shared" si="19"/>
        <v>7.1345395376424676</v>
      </c>
      <c r="M131" s="13">
        <f t="shared" si="25"/>
        <v>12.458981570783385</v>
      </c>
      <c r="N131" s="13">
        <f t="shared" si="20"/>
        <v>7.7245685738856986</v>
      </c>
      <c r="O131" s="13">
        <f t="shared" si="21"/>
        <v>14.788862531679055</v>
      </c>
      <c r="Q131" s="41">
        <v>9.7001018516129047</v>
      </c>
      <c r="R131" s="44"/>
    </row>
    <row r="132" spans="1:18" s="1" customFormat="1" x14ac:dyDescent="0.2">
      <c r="A132" s="14">
        <f t="shared" si="22"/>
        <v>25993</v>
      </c>
      <c r="B132" s="1">
        <f t="shared" si="27"/>
        <v>3</v>
      </c>
      <c r="C132" s="31"/>
      <c r="D132" s="31"/>
      <c r="E132" s="31"/>
      <c r="F132" s="34">
        <v>6.52202408744549</v>
      </c>
      <c r="G132" s="13">
        <f t="shared" si="15"/>
        <v>0</v>
      </c>
      <c r="H132" s="13">
        <f t="shared" si="16"/>
        <v>6.52202408744549</v>
      </c>
      <c r="I132" s="16">
        <f t="shared" si="24"/>
        <v>28.192546088796675</v>
      </c>
      <c r="J132" s="13">
        <f t="shared" si="17"/>
        <v>27.737547883189254</v>
      </c>
      <c r="K132" s="13">
        <f t="shared" si="18"/>
        <v>0.45499820560742066</v>
      </c>
      <c r="L132" s="13">
        <f t="shared" si="19"/>
        <v>0</v>
      </c>
      <c r="M132" s="13">
        <f t="shared" si="25"/>
        <v>4.734412996897686</v>
      </c>
      <c r="N132" s="13">
        <f t="shared" si="20"/>
        <v>2.9353360580765653</v>
      </c>
      <c r="O132" s="13">
        <f t="shared" si="21"/>
        <v>2.9353360580765653</v>
      </c>
      <c r="Q132" s="41">
        <v>15.684215922553941</v>
      </c>
      <c r="R132" s="44"/>
    </row>
    <row r="133" spans="1:18" s="1" customFormat="1" x14ac:dyDescent="0.2">
      <c r="A133" s="14">
        <f t="shared" si="22"/>
        <v>26024</v>
      </c>
      <c r="B133" s="1">
        <f t="shared" si="27"/>
        <v>4</v>
      </c>
      <c r="C133" s="31"/>
      <c r="D133" s="31"/>
      <c r="E133" s="31"/>
      <c r="F133" s="34">
        <v>102.2374609332815</v>
      </c>
      <c r="G133" s="13">
        <f t="shared" si="15"/>
        <v>10.474668145843026</v>
      </c>
      <c r="H133" s="13">
        <f t="shared" si="16"/>
        <v>91.762792787438471</v>
      </c>
      <c r="I133" s="16">
        <f t="shared" si="24"/>
        <v>92.217790993045895</v>
      </c>
      <c r="J133" s="13">
        <f t="shared" si="17"/>
        <v>75.652215989532905</v>
      </c>
      <c r="K133" s="13">
        <f t="shared" si="18"/>
        <v>16.56557500351299</v>
      </c>
      <c r="L133" s="13">
        <f t="shared" si="19"/>
        <v>0</v>
      </c>
      <c r="M133" s="13">
        <f t="shared" si="25"/>
        <v>1.7990769388211207</v>
      </c>
      <c r="N133" s="13">
        <f t="shared" si="20"/>
        <v>1.1154277020690948</v>
      </c>
      <c r="O133" s="13">
        <f t="shared" si="21"/>
        <v>11.590095847912121</v>
      </c>
      <c r="Q133" s="41">
        <v>13.400032421487911</v>
      </c>
      <c r="R133" s="44"/>
    </row>
    <row r="134" spans="1:18" s="1" customFormat="1" x14ac:dyDescent="0.2">
      <c r="A134" s="14">
        <f t="shared" si="22"/>
        <v>26054</v>
      </c>
      <c r="B134" s="1">
        <f t="shared" si="27"/>
        <v>5</v>
      </c>
      <c r="C134" s="31"/>
      <c r="D134" s="31"/>
      <c r="E134" s="31"/>
      <c r="F134" s="34">
        <v>20.421790284713751</v>
      </c>
      <c r="G134" s="13">
        <f t="shared" ref="G134:G197" si="28">IF((F134-$J$2)&gt;0,$I$2*(F134-$J$2),0)</f>
        <v>0</v>
      </c>
      <c r="H134" s="13">
        <f t="shared" ref="H134:H197" si="29">F134-G134</f>
        <v>20.421790284713751</v>
      </c>
      <c r="I134" s="16">
        <f t="shared" si="24"/>
        <v>36.987365288226741</v>
      </c>
      <c r="J134" s="13">
        <f t="shared" ref="J134:J197" si="30">I134/SQRT(1+(I134/($K$2*(300+(25*Q134)+0.05*(Q134)^3)))^2)</f>
        <v>36.28406476789948</v>
      </c>
      <c r="K134" s="13">
        <f t="shared" ref="K134:K197" si="31">I134-J134</f>
        <v>0.70330052032726087</v>
      </c>
      <c r="L134" s="13">
        <f t="shared" ref="L134:L197" si="32">IF(K134&gt;$N$2,(K134-$N$2)/$L$2,0)</f>
        <v>0</v>
      </c>
      <c r="M134" s="13">
        <f t="shared" si="25"/>
        <v>0.68364923675202594</v>
      </c>
      <c r="N134" s="13">
        <f t="shared" ref="N134:N197" si="33">$M$2*M134</f>
        <v>0.42386252678625608</v>
      </c>
      <c r="O134" s="13">
        <f t="shared" ref="O134:O197" si="34">N134+G134</f>
        <v>0.42386252678625608</v>
      </c>
      <c r="Q134" s="41">
        <v>18.345508847599969</v>
      </c>
      <c r="R134" s="44"/>
    </row>
    <row r="135" spans="1:18" s="1" customFormat="1" x14ac:dyDescent="0.2">
      <c r="A135" s="14">
        <f t="shared" ref="A135:A198" si="35">EDATE(A134,1)</f>
        <v>26085</v>
      </c>
      <c r="B135" s="1">
        <f t="shared" si="27"/>
        <v>6</v>
      </c>
      <c r="C135" s="31"/>
      <c r="D135" s="31"/>
      <c r="E135" s="31"/>
      <c r="F135" s="34">
        <v>54.147208275929373</v>
      </c>
      <c r="G135" s="13">
        <f t="shared" si="28"/>
        <v>2.4259611421011571</v>
      </c>
      <c r="H135" s="13">
        <f t="shared" si="29"/>
        <v>51.721247133828214</v>
      </c>
      <c r="I135" s="16">
        <f t="shared" ref="I135:I198" si="36">H135+K134-L134</f>
        <v>52.424547654155475</v>
      </c>
      <c r="J135" s="13">
        <f t="shared" si="30"/>
        <v>50.709807916940704</v>
      </c>
      <c r="K135" s="13">
        <f t="shared" si="31"/>
        <v>1.7147397372147708</v>
      </c>
      <c r="L135" s="13">
        <f t="shared" si="32"/>
        <v>0</v>
      </c>
      <c r="M135" s="13">
        <f t="shared" ref="M135:M198" si="37">L135+M134-N134</f>
        <v>0.25978670996576986</v>
      </c>
      <c r="N135" s="13">
        <f t="shared" si="33"/>
        <v>0.1610677601787773</v>
      </c>
      <c r="O135" s="13">
        <f t="shared" si="34"/>
        <v>2.5870289022799344</v>
      </c>
      <c r="Q135" s="41">
        <v>19.292020782241799</v>
      </c>
      <c r="R135" s="44"/>
    </row>
    <row r="136" spans="1:18" s="1" customFormat="1" x14ac:dyDescent="0.2">
      <c r="A136" s="14">
        <f t="shared" si="35"/>
        <v>26115</v>
      </c>
      <c r="B136" s="1">
        <f t="shared" si="27"/>
        <v>7</v>
      </c>
      <c r="C136" s="31"/>
      <c r="D136" s="31"/>
      <c r="E136" s="31"/>
      <c r="F136" s="34">
        <v>5.896440465767717</v>
      </c>
      <c r="G136" s="13">
        <f t="shared" si="28"/>
        <v>0</v>
      </c>
      <c r="H136" s="13">
        <f t="shared" si="29"/>
        <v>5.896440465767717</v>
      </c>
      <c r="I136" s="16">
        <f t="shared" si="36"/>
        <v>7.6111802029824878</v>
      </c>
      <c r="J136" s="13">
        <f t="shared" si="30"/>
        <v>7.6077492207786133</v>
      </c>
      <c r="K136" s="13">
        <f t="shared" si="31"/>
        <v>3.4309822038744997E-3</v>
      </c>
      <c r="L136" s="13">
        <f t="shared" si="32"/>
        <v>0</v>
      </c>
      <c r="M136" s="13">
        <f t="shared" si="37"/>
        <v>9.8718949786992555E-2</v>
      </c>
      <c r="N136" s="13">
        <f t="shared" si="33"/>
        <v>6.1205748867935381E-2</v>
      </c>
      <c r="O136" s="13">
        <f t="shared" si="34"/>
        <v>6.1205748867935381E-2</v>
      </c>
      <c r="Q136" s="41">
        <v>22.64479787096775</v>
      </c>
      <c r="R136" s="44"/>
    </row>
    <row r="137" spans="1:18" s="1" customFormat="1" ht="13.5" customHeight="1" thickBot="1" x14ac:dyDescent="0.25">
      <c r="A137" s="14">
        <f t="shared" si="35"/>
        <v>26146</v>
      </c>
      <c r="B137" s="3">
        <f t="shared" si="27"/>
        <v>8</v>
      </c>
      <c r="C137" s="32"/>
      <c r="D137" s="32"/>
      <c r="E137" s="32"/>
      <c r="F137" s="37">
        <v>8.5872817320476909</v>
      </c>
      <c r="G137" s="18">
        <f t="shared" si="28"/>
        <v>0</v>
      </c>
      <c r="H137" s="18">
        <f t="shared" si="29"/>
        <v>8.5872817320476909</v>
      </c>
      <c r="I137" s="17">
        <f t="shared" si="36"/>
        <v>8.5907127142515662</v>
      </c>
      <c r="J137" s="18">
        <f t="shared" si="30"/>
        <v>8.5854710326354517</v>
      </c>
      <c r="K137" s="18">
        <f t="shared" si="31"/>
        <v>5.2416816161144908E-3</v>
      </c>
      <c r="L137" s="18">
        <f t="shared" si="32"/>
        <v>0</v>
      </c>
      <c r="M137" s="18">
        <f t="shared" si="37"/>
        <v>3.7513200919057174E-2</v>
      </c>
      <c r="N137" s="18">
        <f t="shared" si="33"/>
        <v>2.3258184569815449E-2</v>
      </c>
      <c r="O137" s="18">
        <f t="shared" si="34"/>
        <v>2.3258184569815449E-2</v>
      </c>
      <c r="P137" s="3"/>
      <c r="Q137" s="42">
        <v>22.213292292773971</v>
      </c>
      <c r="R137" s="47"/>
    </row>
    <row r="138" spans="1:18" s="1" customFormat="1" x14ac:dyDescent="0.2">
      <c r="A138" s="14">
        <f t="shared" si="35"/>
        <v>26177</v>
      </c>
      <c r="B138" s="1">
        <f t="shared" si="27"/>
        <v>9</v>
      </c>
      <c r="C138" s="31"/>
      <c r="D138" s="31"/>
      <c r="E138" s="31"/>
      <c r="F138" s="34">
        <v>9.6686970618603301</v>
      </c>
      <c r="G138" s="13">
        <f t="shared" si="28"/>
        <v>0</v>
      </c>
      <c r="H138" s="13">
        <f t="shared" si="29"/>
        <v>9.6686970618603301</v>
      </c>
      <c r="I138" s="16">
        <f t="shared" si="36"/>
        <v>9.6739387434764446</v>
      </c>
      <c r="J138" s="13">
        <f t="shared" si="30"/>
        <v>9.6636614061351551</v>
      </c>
      <c r="K138" s="13">
        <f t="shared" si="31"/>
        <v>1.0277337341289439E-2</v>
      </c>
      <c r="L138" s="13">
        <f t="shared" si="32"/>
        <v>0</v>
      </c>
      <c r="M138" s="13">
        <f t="shared" si="37"/>
        <v>1.4255016349241725E-2</v>
      </c>
      <c r="N138" s="13">
        <f t="shared" si="33"/>
        <v>8.8381101365298687E-3</v>
      </c>
      <c r="O138" s="13">
        <f t="shared" si="34"/>
        <v>8.8381101365298687E-3</v>
      </c>
      <c r="Q138" s="41">
        <v>19.96746325793724</v>
      </c>
      <c r="R138" s="44"/>
    </row>
    <row r="139" spans="1:18" s="1" customFormat="1" x14ac:dyDescent="0.2">
      <c r="A139" s="14">
        <f t="shared" si="35"/>
        <v>26207</v>
      </c>
      <c r="B139" s="1">
        <f t="shared" si="27"/>
        <v>10</v>
      </c>
      <c r="C139" s="31"/>
      <c r="D139" s="31"/>
      <c r="E139" s="31"/>
      <c r="F139" s="34">
        <v>52.475558029794669</v>
      </c>
      <c r="G139" s="13">
        <f t="shared" si="28"/>
        <v>2.1461825528777494</v>
      </c>
      <c r="H139" s="13">
        <f t="shared" si="29"/>
        <v>50.329375476916923</v>
      </c>
      <c r="I139" s="16">
        <f t="shared" si="36"/>
        <v>50.339652814258216</v>
      </c>
      <c r="J139" s="13">
        <f t="shared" si="30"/>
        <v>48.004422289669549</v>
      </c>
      <c r="K139" s="13">
        <f t="shared" si="31"/>
        <v>2.3352305245886669</v>
      </c>
      <c r="L139" s="13">
        <f t="shared" si="32"/>
        <v>0</v>
      </c>
      <c r="M139" s="13">
        <f t="shared" si="37"/>
        <v>5.4169062127118559E-3</v>
      </c>
      <c r="N139" s="13">
        <f t="shared" si="33"/>
        <v>3.3584818518813506E-3</v>
      </c>
      <c r="O139" s="13">
        <f t="shared" si="34"/>
        <v>2.1495410347296309</v>
      </c>
      <c r="Q139" s="41">
        <v>16.087939598746079</v>
      </c>
      <c r="R139" s="44"/>
    </row>
    <row r="140" spans="1:18" s="1" customFormat="1" x14ac:dyDescent="0.2">
      <c r="A140" s="14">
        <f t="shared" si="35"/>
        <v>26238</v>
      </c>
      <c r="B140" s="1">
        <f t="shared" si="27"/>
        <v>11</v>
      </c>
      <c r="C140" s="31"/>
      <c r="D140" s="31"/>
      <c r="E140" s="31"/>
      <c r="F140" s="34">
        <v>34.198963703430557</v>
      </c>
      <c r="G140" s="13">
        <f t="shared" si="28"/>
        <v>0</v>
      </c>
      <c r="H140" s="13">
        <f t="shared" si="29"/>
        <v>34.198963703430557</v>
      </c>
      <c r="I140" s="16">
        <f t="shared" si="36"/>
        <v>36.534194228019224</v>
      </c>
      <c r="J140" s="13">
        <f t="shared" si="30"/>
        <v>35.222897051813732</v>
      </c>
      <c r="K140" s="13">
        <f t="shared" si="31"/>
        <v>1.3112971762054926</v>
      </c>
      <c r="L140" s="13">
        <f t="shared" si="32"/>
        <v>0</v>
      </c>
      <c r="M140" s="13">
        <f t="shared" si="37"/>
        <v>2.0584243608305053E-3</v>
      </c>
      <c r="N140" s="13">
        <f t="shared" si="33"/>
        <v>1.2762231037149133E-3</v>
      </c>
      <c r="O140" s="13">
        <f t="shared" si="34"/>
        <v>1.2762231037149133E-3</v>
      </c>
      <c r="Q140" s="41">
        <v>13.4400458724326</v>
      </c>
      <c r="R140" s="44"/>
    </row>
    <row r="141" spans="1:18" s="1" customFormat="1" x14ac:dyDescent="0.2">
      <c r="A141" s="14">
        <f t="shared" si="35"/>
        <v>26268</v>
      </c>
      <c r="B141" s="1">
        <f t="shared" si="27"/>
        <v>12</v>
      </c>
      <c r="C141" s="31"/>
      <c r="D141" s="31"/>
      <c r="E141" s="31"/>
      <c r="F141" s="34">
        <v>42.403413668282226</v>
      </c>
      <c r="G141" s="13">
        <f t="shared" si="28"/>
        <v>0.46044096522546263</v>
      </c>
      <c r="H141" s="13">
        <f t="shared" si="29"/>
        <v>41.942972703056761</v>
      </c>
      <c r="I141" s="16">
        <f t="shared" si="36"/>
        <v>43.254269879262253</v>
      </c>
      <c r="J141" s="13">
        <f t="shared" si="30"/>
        <v>40.335910376922179</v>
      </c>
      <c r="K141" s="13">
        <f t="shared" si="31"/>
        <v>2.9183595023400741</v>
      </c>
      <c r="L141" s="13">
        <f t="shared" si="32"/>
        <v>0</v>
      </c>
      <c r="M141" s="13">
        <f t="shared" si="37"/>
        <v>7.82201257115592E-4</v>
      </c>
      <c r="N141" s="13">
        <f t="shared" si="33"/>
        <v>4.8496477941166704E-4</v>
      </c>
      <c r="O141" s="13">
        <f t="shared" si="34"/>
        <v>0.46092593000487431</v>
      </c>
      <c r="Q141" s="41">
        <v>10.911645629660359</v>
      </c>
      <c r="R141" s="44"/>
    </row>
    <row r="142" spans="1:18" s="1" customFormat="1" x14ac:dyDescent="0.2">
      <c r="A142" s="14">
        <f t="shared" si="35"/>
        <v>26299</v>
      </c>
      <c r="B142" s="1">
        <f t="shared" si="27"/>
        <v>1</v>
      </c>
      <c r="C142" s="31"/>
      <c r="D142" s="31"/>
      <c r="E142" s="31"/>
      <c r="F142" s="34">
        <v>19.433452093614171</v>
      </c>
      <c r="G142" s="13">
        <f t="shared" si="28"/>
        <v>0</v>
      </c>
      <c r="H142" s="13">
        <f t="shared" si="29"/>
        <v>19.433452093614171</v>
      </c>
      <c r="I142" s="16">
        <f t="shared" si="36"/>
        <v>22.351811595954246</v>
      </c>
      <c r="J142" s="13">
        <f t="shared" si="30"/>
        <v>21.702426244566809</v>
      </c>
      <c r="K142" s="13">
        <f t="shared" si="31"/>
        <v>0.64938535138743703</v>
      </c>
      <c r="L142" s="13">
        <f t="shared" si="32"/>
        <v>0</v>
      </c>
      <c r="M142" s="13">
        <f t="shared" si="37"/>
        <v>2.9723647770392496E-4</v>
      </c>
      <c r="N142" s="13">
        <f t="shared" si="33"/>
        <v>1.8428661617643348E-4</v>
      </c>
      <c r="O142" s="13">
        <f t="shared" si="34"/>
        <v>1.8428661617643348E-4</v>
      </c>
      <c r="Q142" s="41">
        <v>7.7724698516129047</v>
      </c>
      <c r="R142" s="44"/>
    </row>
    <row r="143" spans="1:18" s="1" customFormat="1" x14ac:dyDescent="0.2">
      <c r="A143" s="14">
        <f t="shared" si="35"/>
        <v>26330</v>
      </c>
      <c r="B143" s="1">
        <f t="shared" si="27"/>
        <v>2</v>
      </c>
      <c r="C143" s="31"/>
      <c r="D143" s="31"/>
      <c r="E143" s="31"/>
      <c r="F143" s="34">
        <v>59.772444783766247</v>
      </c>
      <c r="G143" s="13">
        <f t="shared" si="28"/>
        <v>3.3674384265090036</v>
      </c>
      <c r="H143" s="13">
        <f t="shared" si="29"/>
        <v>56.405006357257243</v>
      </c>
      <c r="I143" s="16">
        <f t="shared" si="36"/>
        <v>57.05439170864468</v>
      </c>
      <c r="J143" s="13">
        <f t="shared" si="30"/>
        <v>50.87105334742796</v>
      </c>
      <c r="K143" s="13">
        <f t="shared" si="31"/>
        <v>6.1833383612167196</v>
      </c>
      <c r="L143" s="13">
        <f t="shared" si="32"/>
        <v>0</v>
      </c>
      <c r="M143" s="13">
        <f t="shared" si="37"/>
        <v>1.1294986152749148E-4</v>
      </c>
      <c r="N143" s="13">
        <f t="shared" si="33"/>
        <v>7.0028914147044724E-5</v>
      </c>
      <c r="O143" s="13">
        <f t="shared" si="34"/>
        <v>3.3675084554231507</v>
      </c>
      <c r="Q143" s="41">
        <v>10.997697909663129</v>
      </c>
      <c r="R143" s="44"/>
    </row>
    <row r="144" spans="1:18" s="1" customFormat="1" x14ac:dyDescent="0.2">
      <c r="A144" s="14">
        <f t="shared" si="35"/>
        <v>26359</v>
      </c>
      <c r="B144" s="1">
        <f t="shared" si="27"/>
        <v>3</v>
      </c>
      <c r="C144" s="31"/>
      <c r="D144" s="31"/>
      <c r="E144" s="31"/>
      <c r="F144" s="34">
        <v>126.135084831155</v>
      </c>
      <c r="G144" s="13">
        <f t="shared" si="28"/>
        <v>14.474334652277932</v>
      </c>
      <c r="H144" s="13">
        <f t="shared" si="29"/>
        <v>111.66075017887707</v>
      </c>
      <c r="I144" s="16">
        <f t="shared" si="36"/>
        <v>117.84408854009379</v>
      </c>
      <c r="J144" s="13">
        <f t="shared" si="30"/>
        <v>84.606151109817816</v>
      </c>
      <c r="K144" s="13">
        <f t="shared" si="31"/>
        <v>33.237937430275977</v>
      </c>
      <c r="L144" s="13">
        <f t="shared" si="32"/>
        <v>9.8342417280235139</v>
      </c>
      <c r="M144" s="13">
        <f t="shared" si="37"/>
        <v>9.834284648970895</v>
      </c>
      <c r="N144" s="13">
        <f t="shared" si="33"/>
        <v>6.0972564823619546</v>
      </c>
      <c r="O144" s="13">
        <f t="shared" si="34"/>
        <v>20.571591134639888</v>
      </c>
      <c r="Q144" s="41">
        <v>12.160410731290529</v>
      </c>
      <c r="R144" s="44"/>
    </row>
    <row r="145" spans="1:18" s="1" customFormat="1" x14ac:dyDescent="0.2">
      <c r="A145" s="14">
        <f t="shared" si="35"/>
        <v>26390</v>
      </c>
      <c r="B145" s="1">
        <f t="shared" si="27"/>
        <v>4</v>
      </c>
      <c r="C145" s="31"/>
      <c r="D145" s="31"/>
      <c r="E145" s="31"/>
      <c r="F145" s="34">
        <v>76.695078747695561</v>
      </c>
      <c r="G145" s="13">
        <f t="shared" si="28"/>
        <v>6.1997238685863092</v>
      </c>
      <c r="H145" s="13">
        <f t="shared" si="29"/>
        <v>70.495354879109257</v>
      </c>
      <c r="I145" s="16">
        <f t="shared" si="36"/>
        <v>93.89905058136172</v>
      </c>
      <c r="J145" s="13">
        <f t="shared" si="30"/>
        <v>75.937713141112681</v>
      </c>
      <c r="K145" s="13">
        <f t="shared" si="31"/>
        <v>17.961337440249039</v>
      </c>
      <c r="L145" s="13">
        <f t="shared" si="32"/>
        <v>0.53051397517627175</v>
      </c>
      <c r="M145" s="13">
        <f t="shared" si="37"/>
        <v>4.2675421417852117</v>
      </c>
      <c r="N145" s="13">
        <f t="shared" si="33"/>
        <v>2.6458761279068312</v>
      </c>
      <c r="O145" s="13">
        <f t="shared" si="34"/>
        <v>8.8455999964931404</v>
      </c>
      <c r="Q145" s="41">
        <v>13.044072593057971</v>
      </c>
      <c r="R145" s="44"/>
    </row>
    <row r="146" spans="1:18" s="1" customFormat="1" x14ac:dyDescent="0.2">
      <c r="A146" s="14">
        <f t="shared" si="35"/>
        <v>26420</v>
      </c>
      <c r="B146" s="1">
        <f t="shared" si="27"/>
        <v>5</v>
      </c>
      <c r="C146" s="31"/>
      <c r="D146" s="31"/>
      <c r="E146" s="31"/>
      <c r="F146" s="34">
        <v>74.859098233519745</v>
      </c>
      <c r="G146" s="13">
        <f t="shared" si="28"/>
        <v>5.8924418643001184</v>
      </c>
      <c r="H146" s="13">
        <f t="shared" si="29"/>
        <v>68.966656369219621</v>
      </c>
      <c r="I146" s="16">
        <f t="shared" si="36"/>
        <v>86.397479834292383</v>
      </c>
      <c r="J146" s="13">
        <f t="shared" si="30"/>
        <v>76.577258531788019</v>
      </c>
      <c r="K146" s="13">
        <f t="shared" si="31"/>
        <v>9.8202213025043648</v>
      </c>
      <c r="L146" s="13">
        <f t="shared" si="32"/>
        <v>0</v>
      </c>
      <c r="M146" s="13">
        <f t="shared" si="37"/>
        <v>1.6216660138783805</v>
      </c>
      <c r="N146" s="13">
        <f t="shared" si="33"/>
        <v>1.005432928604596</v>
      </c>
      <c r="O146" s="13">
        <f t="shared" si="34"/>
        <v>6.8978747929047142</v>
      </c>
      <c r="Q146" s="41">
        <v>16.607083038369371</v>
      </c>
      <c r="R146" s="44"/>
    </row>
    <row r="147" spans="1:18" s="1" customFormat="1" x14ac:dyDescent="0.2">
      <c r="A147" s="14">
        <f t="shared" si="35"/>
        <v>26451</v>
      </c>
      <c r="B147" s="1">
        <f t="shared" si="27"/>
        <v>6</v>
      </c>
      <c r="C147" s="31"/>
      <c r="D147" s="31"/>
      <c r="E147" s="31"/>
      <c r="F147" s="34">
        <v>42.435041856759483</v>
      </c>
      <c r="G147" s="13">
        <f t="shared" si="28"/>
        <v>0.46573447083306196</v>
      </c>
      <c r="H147" s="13">
        <f t="shared" si="29"/>
        <v>41.96930738592642</v>
      </c>
      <c r="I147" s="16">
        <f t="shared" si="36"/>
        <v>51.789528688430785</v>
      </c>
      <c r="J147" s="13">
        <f t="shared" si="30"/>
        <v>50.248693432001147</v>
      </c>
      <c r="K147" s="13">
        <f t="shared" si="31"/>
        <v>1.5408352564296379</v>
      </c>
      <c r="L147" s="13">
        <f t="shared" si="32"/>
        <v>0</v>
      </c>
      <c r="M147" s="13">
        <f t="shared" si="37"/>
        <v>0.61623308527378451</v>
      </c>
      <c r="N147" s="13">
        <f t="shared" si="33"/>
        <v>0.38206451286974641</v>
      </c>
      <c r="O147" s="13">
        <f t="shared" si="34"/>
        <v>0.84779898370280837</v>
      </c>
      <c r="Q147" s="41">
        <v>19.821305493536251</v>
      </c>
      <c r="R147" s="44"/>
    </row>
    <row r="148" spans="1:18" s="1" customFormat="1" x14ac:dyDescent="0.2">
      <c r="A148" s="14">
        <f t="shared" si="35"/>
        <v>26481</v>
      </c>
      <c r="B148" s="1">
        <f t="shared" si="27"/>
        <v>7</v>
      </c>
      <c r="C148" s="31"/>
      <c r="D148" s="31"/>
      <c r="E148" s="31"/>
      <c r="F148" s="34">
        <v>12.989997432903539</v>
      </c>
      <c r="G148" s="13">
        <f t="shared" si="28"/>
        <v>0</v>
      </c>
      <c r="H148" s="13">
        <f t="shared" si="29"/>
        <v>12.989997432903539</v>
      </c>
      <c r="I148" s="16">
        <f t="shared" si="36"/>
        <v>14.530832689333177</v>
      </c>
      <c r="J148" s="13">
        <f t="shared" si="30"/>
        <v>14.510394235540488</v>
      </c>
      <c r="K148" s="13">
        <f t="shared" si="31"/>
        <v>2.043845379268916E-2</v>
      </c>
      <c r="L148" s="13">
        <f t="shared" si="32"/>
        <v>0</v>
      </c>
      <c r="M148" s="13">
        <f t="shared" si="37"/>
        <v>0.2341685724040381</v>
      </c>
      <c r="N148" s="13">
        <f t="shared" si="33"/>
        <v>0.14518451489050363</v>
      </c>
      <c r="O148" s="13">
        <f t="shared" si="34"/>
        <v>0.14518451489050363</v>
      </c>
      <c r="Q148" s="41">
        <v>23.74003470083214</v>
      </c>
      <c r="R148" s="44"/>
    </row>
    <row r="149" spans="1:18" s="1" customFormat="1" ht="13.5" customHeight="1" thickBot="1" x14ac:dyDescent="0.25">
      <c r="A149" s="14">
        <f t="shared" si="35"/>
        <v>26512</v>
      </c>
      <c r="B149" s="3">
        <f t="shared" si="27"/>
        <v>8</v>
      </c>
      <c r="C149" s="32"/>
      <c r="D149" s="32"/>
      <c r="E149" s="32"/>
      <c r="F149" s="37">
        <v>20.33459901287118</v>
      </c>
      <c r="G149" s="18">
        <f t="shared" si="28"/>
        <v>0</v>
      </c>
      <c r="H149" s="18">
        <f t="shared" si="29"/>
        <v>20.33459901287118</v>
      </c>
      <c r="I149" s="17">
        <f t="shared" si="36"/>
        <v>20.35503746666387</v>
      </c>
      <c r="J149" s="18">
        <f t="shared" si="30"/>
        <v>20.297692817147979</v>
      </c>
      <c r="K149" s="18">
        <f t="shared" si="31"/>
        <v>5.7344649515890467E-2</v>
      </c>
      <c r="L149" s="18">
        <f t="shared" si="32"/>
        <v>0</v>
      </c>
      <c r="M149" s="18">
        <f t="shared" si="37"/>
        <v>8.898405751353447E-2</v>
      </c>
      <c r="N149" s="18">
        <f t="shared" si="33"/>
        <v>5.5170115658391368E-2</v>
      </c>
      <c r="O149" s="18">
        <f t="shared" si="34"/>
        <v>5.5170115658391368E-2</v>
      </c>
      <c r="P149" s="3"/>
      <c r="Q149" s="42">
        <v>23.578801870967741</v>
      </c>
      <c r="R149" s="47"/>
    </row>
    <row r="150" spans="1:18" s="1" customFormat="1" x14ac:dyDescent="0.2">
      <c r="A150" s="14">
        <f t="shared" si="35"/>
        <v>26543</v>
      </c>
      <c r="B150" s="1">
        <f t="shared" si="27"/>
        <v>9</v>
      </c>
      <c r="C150" s="31"/>
      <c r="D150" s="31"/>
      <c r="E150" s="31"/>
      <c r="F150" s="34">
        <v>29.893181626983871</v>
      </c>
      <c r="G150" s="13">
        <f t="shared" si="28"/>
        <v>0</v>
      </c>
      <c r="H150" s="13">
        <f t="shared" si="29"/>
        <v>29.893181626983871</v>
      </c>
      <c r="I150" s="16">
        <f t="shared" si="36"/>
        <v>29.950526276499762</v>
      </c>
      <c r="J150" s="13">
        <f t="shared" si="30"/>
        <v>29.636842538464151</v>
      </c>
      <c r="K150" s="13">
        <f t="shared" si="31"/>
        <v>0.31368373803561056</v>
      </c>
      <c r="L150" s="13">
        <f t="shared" si="32"/>
        <v>0</v>
      </c>
      <c r="M150" s="13">
        <f t="shared" si="37"/>
        <v>3.3813941855143102E-2</v>
      </c>
      <c r="N150" s="13">
        <f t="shared" si="33"/>
        <v>2.0964643950188724E-2</v>
      </c>
      <c r="O150" s="13">
        <f t="shared" si="34"/>
        <v>2.0964643950188724E-2</v>
      </c>
      <c r="Q150" s="41">
        <v>19.668722560205168</v>
      </c>
      <c r="R150" s="44"/>
    </row>
    <row r="151" spans="1:18" s="1" customFormat="1" x14ac:dyDescent="0.2">
      <c r="A151" s="14">
        <f t="shared" si="35"/>
        <v>26573</v>
      </c>
      <c r="B151" s="1">
        <f t="shared" si="27"/>
        <v>10</v>
      </c>
      <c r="C151" s="31"/>
      <c r="D151" s="31"/>
      <c r="E151" s="31"/>
      <c r="F151" s="34">
        <v>13.00455837811284</v>
      </c>
      <c r="G151" s="13">
        <f t="shared" si="28"/>
        <v>0</v>
      </c>
      <c r="H151" s="13">
        <f t="shared" si="29"/>
        <v>13.00455837811284</v>
      </c>
      <c r="I151" s="16">
        <f t="shared" si="36"/>
        <v>13.318242116148451</v>
      </c>
      <c r="J151" s="13">
        <f t="shared" si="30"/>
        <v>13.284698454989831</v>
      </c>
      <c r="K151" s="13">
        <f t="shared" si="31"/>
        <v>3.3543661158619287E-2</v>
      </c>
      <c r="L151" s="13">
        <f t="shared" si="32"/>
        <v>0</v>
      </c>
      <c r="M151" s="13">
        <f t="shared" si="37"/>
        <v>1.2849297904954378E-2</v>
      </c>
      <c r="N151" s="13">
        <f t="shared" si="33"/>
        <v>7.9665647010717135E-3</v>
      </c>
      <c r="O151" s="13">
        <f t="shared" si="34"/>
        <v>7.9665647010717135E-3</v>
      </c>
      <c r="Q151" s="41">
        <v>18.371458516383651</v>
      </c>
      <c r="R151" s="44"/>
    </row>
    <row r="152" spans="1:18" s="1" customFormat="1" x14ac:dyDescent="0.2">
      <c r="A152" s="14">
        <f t="shared" si="35"/>
        <v>26604</v>
      </c>
      <c r="B152" s="1">
        <f t="shared" si="27"/>
        <v>11</v>
      </c>
      <c r="C152" s="31"/>
      <c r="D152" s="31"/>
      <c r="E152" s="31"/>
      <c r="F152" s="34">
        <v>123.7115635879114</v>
      </c>
      <c r="G152" s="13">
        <f t="shared" si="28"/>
        <v>14.068717893655437</v>
      </c>
      <c r="H152" s="13">
        <f t="shared" si="29"/>
        <v>109.64284569425597</v>
      </c>
      <c r="I152" s="16">
        <f t="shared" si="36"/>
        <v>109.67638935541459</v>
      </c>
      <c r="J152" s="13">
        <f t="shared" si="30"/>
        <v>83.932067087018169</v>
      </c>
      <c r="K152" s="13">
        <f t="shared" si="31"/>
        <v>25.744322268396417</v>
      </c>
      <c r="L152" s="13">
        <f t="shared" si="32"/>
        <v>5.2704935513185998</v>
      </c>
      <c r="M152" s="13">
        <f t="shared" si="37"/>
        <v>5.2753762845224825</v>
      </c>
      <c r="N152" s="13">
        <f t="shared" si="33"/>
        <v>3.2707332964039391</v>
      </c>
      <c r="O152" s="13">
        <f t="shared" si="34"/>
        <v>17.339451190059375</v>
      </c>
      <c r="Q152" s="41">
        <v>13.18858419403843</v>
      </c>
      <c r="R152" s="44"/>
    </row>
    <row r="153" spans="1:18" s="1" customFormat="1" x14ac:dyDescent="0.2">
      <c r="A153" s="14">
        <f t="shared" si="35"/>
        <v>26634</v>
      </c>
      <c r="B153" s="1">
        <f t="shared" si="27"/>
        <v>12</v>
      </c>
      <c r="C153" s="31"/>
      <c r="D153" s="31"/>
      <c r="E153" s="31"/>
      <c r="F153" s="34">
        <v>67.552834592900524</v>
      </c>
      <c r="G153" s="13">
        <f t="shared" si="28"/>
        <v>4.6696166120720841</v>
      </c>
      <c r="H153" s="13">
        <f t="shared" si="29"/>
        <v>62.883217980828441</v>
      </c>
      <c r="I153" s="16">
        <f t="shared" si="36"/>
        <v>83.35704669790627</v>
      </c>
      <c r="J153" s="13">
        <f t="shared" si="30"/>
        <v>70.208868613888015</v>
      </c>
      <c r="K153" s="13">
        <f t="shared" si="31"/>
        <v>13.148178084018255</v>
      </c>
      <c r="L153" s="13">
        <f t="shared" si="32"/>
        <v>0</v>
      </c>
      <c r="M153" s="13">
        <f t="shared" si="37"/>
        <v>2.0046429881185435</v>
      </c>
      <c r="N153" s="13">
        <f t="shared" si="33"/>
        <v>1.2428786526334969</v>
      </c>
      <c r="O153" s="13">
        <f t="shared" si="34"/>
        <v>5.9124952647055808</v>
      </c>
      <c r="Q153" s="41">
        <v>13.172342251612911</v>
      </c>
      <c r="R153" s="44"/>
    </row>
    <row r="154" spans="1:18" s="1" customFormat="1" x14ac:dyDescent="0.2">
      <c r="A154" s="14">
        <f t="shared" si="35"/>
        <v>26665</v>
      </c>
      <c r="B154" s="1">
        <f t="shared" ref="B154:B217" si="38">B142</f>
        <v>1</v>
      </c>
      <c r="C154" s="31"/>
      <c r="D154" s="31"/>
      <c r="E154" s="31"/>
      <c r="F154" s="34">
        <v>12.016299502436681</v>
      </c>
      <c r="G154" s="13">
        <f t="shared" si="28"/>
        <v>0</v>
      </c>
      <c r="H154" s="13">
        <f t="shared" si="29"/>
        <v>12.016299502436681</v>
      </c>
      <c r="I154" s="16">
        <f t="shared" si="36"/>
        <v>25.164477586454936</v>
      </c>
      <c r="J154" s="13">
        <f t="shared" si="30"/>
        <v>24.718398225789137</v>
      </c>
      <c r="K154" s="13">
        <f t="shared" si="31"/>
        <v>0.44607936066579867</v>
      </c>
      <c r="L154" s="13">
        <f t="shared" si="32"/>
        <v>0</v>
      </c>
      <c r="M154" s="13">
        <f t="shared" si="37"/>
        <v>0.76176433548504652</v>
      </c>
      <c r="N154" s="13">
        <f t="shared" si="33"/>
        <v>0.47229388800072886</v>
      </c>
      <c r="O154" s="13">
        <f t="shared" si="34"/>
        <v>0.47229388800072886</v>
      </c>
      <c r="Q154" s="41">
        <v>13.35246598169449</v>
      </c>
      <c r="R154" s="44"/>
    </row>
    <row r="155" spans="1:18" s="1" customFormat="1" x14ac:dyDescent="0.2">
      <c r="A155" s="14">
        <f t="shared" si="35"/>
        <v>26696</v>
      </c>
      <c r="B155" s="1">
        <f t="shared" si="38"/>
        <v>2</v>
      </c>
      <c r="C155" s="31"/>
      <c r="D155" s="31"/>
      <c r="E155" s="31"/>
      <c r="F155" s="34">
        <v>20.589932595629641</v>
      </c>
      <c r="G155" s="13">
        <f t="shared" si="28"/>
        <v>0</v>
      </c>
      <c r="H155" s="13">
        <f t="shared" si="29"/>
        <v>20.589932595629641</v>
      </c>
      <c r="I155" s="16">
        <f t="shared" si="36"/>
        <v>21.03601195629544</v>
      </c>
      <c r="J155" s="13">
        <f t="shared" si="30"/>
        <v>20.757539041911748</v>
      </c>
      <c r="K155" s="13">
        <f t="shared" si="31"/>
        <v>0.27847291438369126</v>
      </c>
      <c r="L155" s="13">
        <f t="shared" si="32"/>
        <v>0</v>
      </c>
      <c r="M155" s="13">
        <f t="shared" si="37"/>
        <v>0.28947044748431766</v>
      </c>
      <c r="N155" s="13">
        <f t="shared" si="33"/>
        <v>0.17947167744027695</v>
      </c>
      <c r="O155" s="13">
        <f t="shared" si="34"/>
        <v>0.17947167744027695</v>
      </c>
      <c r="Q155" s="41">
        <v>12.91835308230787</v>
      </c>
      <c r="R155" s="44"/>
    </row>
    <row r="156" spans="1:18" s="1" customFormat="1" x14ac:dyDescent="0.2">
      <c r="A156" s="14">
        <f t="shared" si="35"/>
        <v>26724</v>
      </c>
      <c r="B156" s="1">
        <f t="shared" si="38"/>
        <v>3</v>
      </c>
      <c r="C156" s="31"/>
      <c r="D156" s="31"/>
      <c r="E156" s="31"/>
      <c r="F156" s="34">
        <v>73.459059678010405</v>
      </c>
      <c r="G156" s="13">
        <f t="shared" si="28"/>
        <v>5.658122028063743</v>
      </c>
      <c r="H156" s="13">
        <f t="shared" si="29"/>
        <v>67.800937649946661</v>
      </c>
      <c r="I156" s="16">
        <f t="shared" si="36"/>
        <v>68.079410564330345</v>
      </c>
      <c r="J156" s="13">
        <f t="shared" si="30"/>
        <v>60.885778046948666</v>
      </c>
      <c r="K156" s="13">
        <f t="shared" si="31"/>
        <v>7.1936325173816797</v>
      </c>
      <c r="L156" s="13">
        <f t="shared" si="32"/>
        <v>0</v>
      </c>
      <c r="M156" s="13">
        <f t="shared" si="37"/>
        <v>0.10999877004404071</v>
      </c>
      <c r="N156" s="13">
        <f t="shared" si="33"/>
        <v>6.8199237427305243E-2</v>
      </c>
      <c r="O156" s="13">
        <f t="shared" si="34"/>
        <v>5.7263212654910483</v>
      </c>
      <c r="Q156" s="41">
        <v>13.81036631369841</v>
      </c>
      <c r="R156" s="44"/>
    </row>
    <row r="157" spans="1:18" s="1" customFormat="1" x14ac:dyDescent="0.2">
      <c r="A157" s="14">
        <f t="shared" si="35"/>
        <v>26755</v>
      </c>
      <c r="B157" s="1">
        <f t="shared" si="38"/>
        <v>4</v>
      </c>
      <c r="C157" s="31"/>
      <c r="D157" s="31"/>
      <c r="E157" s="31"/>
      <c r="F157" s="34">
        <v>84.162527203938922</v>
      </c>
      <c r="G157" s="13">
        <f t="shared" si="28"/>
        <v>7.4495260918786137</v>
      </c>
      <c r="H157" s="13">
        <f t="shared" si="29"/>
        <v>76.713001112060311</v>
      </c>
      <c r="I157" s="16">
        <f t="shared" si="36"/>
        <v>83.906633629441984</v>
      </c>
      <c r="J157" s="13">
        <f t="shared" si="30"/>
        <v>72.224099685247566</v>
      </c>
      <c r="K157" s="13">
        <f t="shared" si="31"/>
        <v>11.682533944194418</v>
      </c>
      <c r="L157" s="13">
        <f t="shared" si="32"/>
        <v>0</v>
      </c>
      <c r="M157" s="13">
        <f t="shared" si="37"/>
        <v>4.1799532616735469E-2</v>
      </c>
      <c r="N157" s="13">
        <f t="shared" si="33"/>
        <v>2.5915710222375991E-2</v>
      </c>
      <c r="O157" s="13">
        <f t="shared" si="34"/>
        <v>7.4754418021009901</v>
      </c>
      <c r="Q157" s="41">
        <v>14.41439725335546</v>
      </c>
      <c r="R157" s="44"/>
    </row>
    <row r="158" spans="1:18" s="1" customFormat="1" x14ac:dyDescent="0.2">
      <c r="A158" s="14">
        <f t="shared" si="35"/>
        <v>26785</v>
      </c>
      <c r="B158" s="1">
        <f t="shared" si="38"/>
        <v>5</v>
      </c>
      <c r="C158" s="31"/>
      <c r="D158" s="31"/>
      <c r="E158" s="31"/>
      <c r="F158" s="34">
        <v>41.763107283933252</v>
      </c>
      <c r="G158" s="13">
        <f t="shared" si="28"/>
        <v>0.35327499716598043</v>
      </c>
      <c r="H158" s="13">
        <f t="shared" si="29"/>
        <v>41.409832286767269</v>
      </c>
      <c r="I158" s="16">
        <f t="shared" si="36"/>
        <v>53.092366230961687</v>
      </c>
      <c r="J158" s="13">
        <f t="shared" si="30"/>
        <v>50.710403238514488</v>
      </c>
      <c r="K158" s="13">
        <f t="shared" si="31"/>
        <v>2.3819629924471997</v>
      </c>
      <c r="L158" s="13">
        <f t="shared" si="32"/>
        <v>0</v>
      </c>
      <c r="M158" s="13">
        <f t="shared" si="37"/>
        <v>1.5883822394359478E-2</v>
      </c>
      <c r="N158" s="13">
        <f t="shared" si="33"/>
        <v>9.847969884502877E-3</v>
      </c>
      <c r="O158" s="13">
        <f t="shared" si="34"/>
        <v>0.3631229670504833</v>
      </c>
      <c r="Q158" s="41">
        <v>17.100411939231851</v>
      </c>
      <c r="R158" s="44"/>
    </row>
    <row r="159" spans="1:18" s="1" customFormat="1" x14ac:dyDescent="0.2">
      <c r="A159" s="14">
        <f t="shared" si="35"/>
        <v>26816</v>
      </c>
      <c r="B159" s="1">
        <f t="shared" si="38"/>
        <v>6</v>
      </c>
      <c r="C159" s="31"/>
      <c r="D159" s="31"/>
      <c r="E159" s="31"/>
      <c r="F159" s="34">
        <v>32.212262051536932</v>
      </c>
      <c r="G159" s="13">
        <f t="shared" si="28"/>
        <v>0</v>
      </c>
      <c r="H159" s="13">
        <f t="shared" si="29"/>
        <v>32.212262051536932</v>
      </c>
      <c r="I159" s="16">
        <f t="shared" si="36"/>
        <v>34.594225043984132</v>
      </c>
      <c r="J159" s="13">
        <f t="shared" si="30"/>
        <v>34.132870410860853</v>
      </c>
      <c r="K159" s="13">
        <f t="shared" si="31"/>
        <v>0.46135463312327829</v>
      </c>
      <c r="L159" s="13">
        <f t="shared" si="32"/>
        <v>0</v>
      </c>
      <c r="M159" s="13">
        <f t="shared" si="37"/>
        <v>6.0358525098566009E-3</v>
      </c>
      <c r="N159" s="13">
        <f t="shared" si="33"/>
        <v>3.7422285561110927E-3</v>
      </c>
      <c r="O159" s="13">
        <f t="shared" si="34"/>
        <v>3.7422285561110927E-3</v>
      </c>
      <c r="Q159" s="41">
        <v>19.96718812081274</v>
      </c>
      <c r="R159" s="44"/>
    </row>
    <row r="160" spans="1:18" s="1" customFormat="1" x14ac:dyDescent="0.2">
      <c r="A160" s="14">
        <f t="shared" si="35"/>
        <v>26846</v>
      </c>
      <c r="B160" s="1">
        <f t="shared" si="38"/>
        <v>7</v>
      </c>
      <c r="C160" s="31"/>
      <c r="D160" s="31"/>
      <c r="E160" s="31"/>
      <c r="F160" s="34">
        <v>12.45355841921269</v>
      </c>
      <c r="G160" s="13">
        <f t="shared" si="28"/>
        <v>0</v>
      </c>
      <c r="H160" s="13">
        <f t="shared" si="29"/>
        <v>12.45355841921269</v>
      </c>
      <c r="I160" s="16">
        <f t="shared" si="36"/>
        <v>12.914913052335969</v>
      </c>
      <c r="J160" s="13">
        <f t="shared" si="30"/>
        <v>12.901433237387051</v>
      </c>
      <c r="K160" s="13">
        <f t="shared" si="31"/>
        <v>1.3479814948917479E-2</v>
      </c>
      <c r="L160" s="13">
        <f t="shared" si="32"/>
        <v>0</v>
      </c>
      <c r="M160" s="13">
        <f t="shared" si="37"/>
        <v>2.2936239537455082E-3</v>
      </c>
      <c r="N160" s="13">
        <f t="shared" si="33"/>
        <v>1.4220468513222151E-3</v>
      </c>
      <c r="O160" s="13">
        <f t="shared" si="34"/>
        <v>1.4220468513222151E-3</v>
      </c>
      <c r="Q160" s="41">
        <v>24.190600870967749</v>
      </c>
      <c r="R160" s="44"/>
    </row>
    <row r="161" spans="1:18" s="1" customFormat="1" ht="13.5" customHeight="1" thickBot="1" x14ac:dyDescent="0.25">
      <c r="A161" s="14">
        <f t="shared" si="35"/>
        <v>26877</v>
      </c>
      <c r="B161" s="3">
        <f t="shared" si="38"/>
        <v>8</v>
      </c>
      <c r="C161" s="32"/>
      <c r="D161" s="32"/>
      <c r="E161" s="32"/>
      <c r="F161" s="37">
        <v>19.54936838292204</v>
      </c>
      <c r="G161" s="18">
        <f t="shared" si="28"/>
        <v>0</v>
      </c>
      <c r="H161" s="18">
        <f t="shared" si="29"/>
        <v>19.54936838292204</v>
      </c>
      <c r="I161" s="17">
        <f t="shared" si="36"/>
        <v>19.562848197870956</v>
      </c>
      <c r="J161" s="18">
        <f t="shared" si="30"/>
        <v>19.511070149754978</v>
      </c>
      <c r="K161" s="18">
        <f t="shared" si="31"/>
        <v>5.1778048115977526E-2</v>
      </c>
      <c r="L161" s="18">
        <f t="shared" si="32"/>
        <v>0</v>
      </c>
      <c r="M161" s="18">
        <f t="shared" si="37"/>
        <v>8.7157710242329305E-4</v>
      </c>
      <c r="N161" s="18">
        <f t="shared" si="33"/>
        <v>5.4037780350244165E-4</v>
      </c>
      <c r="O161" s="18">
        <f t="shared" si="34"/>
        <v>5.4037780350244165E-4</v>
      </c>
      <c r="P161" s="3"/>
      <c r="Q161" s="42">
        <v>23.459692659740391</v>
      </c>
      <c r="R161" s="47"/>
    </row>
    <row r="162" spans="1:18" s="1" customFormat="1" x14ac:dyDescent="0.2">
      <c r="A162" s="14">
        <f t="shared" si="35"/>
        <v>26908</v>
      </c>
      <c r="B162" s="1">
        <f t="shared" si="38"/>
        <v>9</v>
      </c>
      <c r="C162" s="31"/>
      <c r="D162" s="31"/>
      <c r="E162" s="31"/>
      <c r="F162" s="34">
        <v>29.885760907617978</v>
      </c>
      <c r="G162" s="13">
        <f t="shared" si="28"/>
        <v>0</v>
      </c>
      <c r="H162" s="13">
        <f t="shared" si="29"/>
        <v>29.885760907617978</v>
      </c>
      <c r="I162" s="16">
        <f t="shared" si="36"/>
        <v>29.937538955733956</v>
      </c>
      <c r="J162" s="13">
        <f t="shared" si="30"/>
        <v>29.633367488478122</v>
      </c>
      <c r="K162" s="13">
        <f t="shared" si="31"/>
        <v>0.30417146725583422</v>
      </c>
      <c r="L162" s="13">
        <f t="shared" si="32"/>
        <v>0</v>
      </c>
      <c r="M162" s="13">
        <f t="shared" si="37"/>
        <v>3.3119929892085141E-4</v>
      </c>
      <c r="N162" s="13">
        <f t="shared" si="33"/>
        <v>2.0534356533092788E-4</v>
      </c>
      <c r="O162" s="13">
        <f t="shared" si="34"/>
        <v>2.0534356533092788E-4</v>
      </c>
      <c r="Q162" s="41">
        <v>19.880258319886899</v>
      </c>
      <c r="R162" s="44"/>
    </row>
    <row r="163" spans="1:18" s="1" customFormat="1" x14ac:dyDescent="0.2">
      <c r="A163" s="14">
        <f t="shared" si="35"/>
        <v>26938</v>
      </c>
      <c r="B163" s="1">
        <f t="shared" si="38"/>
        <v>10</v>
      </c>
      <c r="C163" s="31"/>
      <c r="D163" s="31"/>
      <c r="E163" s="31"/>
      <c r="F163" s="34">
        <v>69.735499965660438</v>
      </c>
      <c r="G163" s="13">
        <f t="shared" si="28"/>
        <v>5.0349221179035624</v>
      </c>
      <c r="H163" s="13">
        <f t="shared" si="29"/>
        <v>64.700577847756875</v>
      </c>
      <c r="I163" s="16">
        <f t="shared" si="36"/>
        <v>65.004749315012702</v>
      </c>
      <c r="J163" s="13">
        <f t="shared" si="30"/>
        <v>59.987739658835785</v>
      </c>
      <c r="K163" s="13">
        <f t="shared" si="31"/>
        <v>5.0170096561769171</v>
      </c>
      <c r="L163" s="13">
        <f t="shared" si="32"/>
        <v>0</v>
      </c>
      <c r="M163" s="13">
        <f t="shared" si="37"/>
        <v>1.2585573358992353E-4</v>
      </c>
      <c r="N163" s="13">
        <f t="shared" si="33"/>
        <v>7.8030554825752585E-5</v>
      </c>
      <c r="O163" s="13">
        <f t="shared" si="34"/>
        <v>5.0350001484583879</v>
      </c>
      <c r="Q163" s="41">
        <v>15.749006703270741</v>
      </c>
      <c r="R163" s="44"/>
    </row>
    <row r="164" spans="1:18" s="1" customFormat="1" x14ac:dyDescent="0.2">
      <c r="A164" s="14">
        <f t="shared" si="35"/>
        <v>26969</v>
      </c>
      <c r="B164" s="1">
        <f t="shared" si="38"/>
        <v>11</v>
      </c>
      <c r="C164" s="31"/>
      <c r="D164" s="31"/>
      <c r="E164" s="31"/>
      <c r="F164" s="34">
        <v>86.72180359094942</v>
      </c>
      <c r="G164" s="13">
        <f t="shared" si="28"/>
        <v>7.8778637412441013</v>
      </c>
      <c r="H164" s="13">
        <f t="shared" si="29"/>
        <v>78.843939849705322</v>
      </c>
      <c r="I164" s="16">
        <f t="shared" si="36"/>
        <v>83.860949505882246</v>
      </c>
      <c r="J164" s="13">
        <f t="shared" si="30"/>
        <v>68.710794616592125</v>
      </c>
      <c r="K164" s="13">
        <f t="shared" si="31"/>
        <v>15.150154889290121</v>
      </c>
      <c r="L164" s="13">
        <f t="shared" si="32"/>
        <v>0</v>
      </c>
      <c r="M164" s="13">
        <f t="shared" si="37"/>
        <v>4.7825178764170944E-5</v>
      </c>
      <c r="N164" s="13">
        <f t="shared" si="33"/>
        <v>2.9651610833785985E-5</v>
      </c>
      <c r="O164" s="13">
        <f t="shared" si="34"/>
        <v>7.8778933928549346</v>
      </c>
      <c r="Q164" s="41">
        <v>11.953822135132331</v>
      </c>
      <c r="R164" s="44"/>
    </row>
    <row r="165" spans="1:18" s="1" customFormat="1" x14ac:dyDescent="0.2">
      <c r="A165" s="14">
        <f t="shared" si="35"/>
        <v>26999</v>
      </c>
      <c r="B165" s="1">
        <f t="shared" si="38"/>
        <v>12</v>
      </c>
      <c r="C165" s="31"/>
      <c r="D165" s="31"/>
      <c r="E165" s="31"/>
      <c r="F165" s="34">
        <v>32.241920874458692</v>
      </c>
      <c r="G165" s="13">
        <f t="shared" si="28"/>
        <v>0</v>
      </c>
      <c r="H165" s="13">
        <f t="shared" si="29"/>
        <v>32.241920874458692</v>
      </c>
      <c r="I165" s="16">
        <f t="shared" si="36"/>
        <v>47.392075763748814</v>
      </c>
      <c r="J165" s="13">
        <f t="shared" si="30"/>
        <v>44.034005537199597</v>
      </c>
      <c r="K165" s="13">
        <f t="shared" si="31"/>
        <v>3.3580702265492164</v>
      </c>
      <c r="L165" s="13">
        <f t="shared" si="32"/>
        <v>0</v>
      </c>
      <c r="M165" s="13">
        <f t="shared" si="37"/>
        <v>1.8173567930384958E-5</v>
      </c>
      <c r="N165" s="13">
        <f t="shared" si="33"/>
        <v>1.1267612116838674E-5</v>
      </c>
      <c r="O165" s="13">
        <f t="shared" si="34"/>
        <v>1.1267612116838674E-5</v>
      </c>
      <c r="Q165" s="41">
        <v>11.86131465579413</v>
      </c>
      <c r="R165" s="44"/>
    </row>
    <row r="166" spans="1:18" s="1" customFormat="1" x14ac:dyDescent="0.2">
      <c r="A166" s="14">
        <f t="shared" si="35"/>
        <v>27030</v>
      </c>
      <c r="B166" s="1">
        <f t="shared" si="38"/>
        <v>1</v>
      </c>
      <c r="C166" s="31"/>
      <c r="D166" s="31"/>
      <c r="E166" s="31"/>
      <c r="F166" s="34">
        <v>266.39032259999999</v>
      </c>
      <c r="G166" s="13">
        <f t="shared" si="28"/>
        <v>37.948391288763489</v>
      </c>
      <c r="H166" s="13">
        <f t="shared" si="29"/>
        <v>228.44193131123649</v>
      </c>
      <c r="I166" s="16">
        <f t="shared" si="36"/>
        <v>231.8000015377857</v>
      </c>
      <c r="J166" s="13">
        <f t="shared" si="30"/>
        <v>101.27142151392668</v>
      </c>
      <c r="K166" s="13">
        <f t="shared" si="31"/>
        <v>130.52858002385904</v>
      </c>
      <c r="L166" s="13">
        <f t="shared" si="32"/>
        <v>69.086015825740432</v>
      </c>
      <c r="M166" s="13">
        <f t="shared" si="37"/>
        <v>69.086022731696232</v>
      </c>
      <c r="N166" s="13">
        <f t="shared" si="33"/>
        <v>42.833334093651665</v>
      </c>
      <c r="O166" s="13">
        <f t="shared" si="34"/>
        <v>80.781725382415146</v>
      </c>
      <c r="Q166" s="41">
        <v>11.02824755161291</v>
      </c>
      <c r="R166" s="44"/>
    </row>
    <row r="167" spans="1:18" s="1" customFormat="1" x14ac:dyDescent="0.2">
      <c r="A167" s="14">
        <f t="shared" si="35"/>
        <v>27061</v>
      </c>
      <c r="B167" s="1">
        <f t="shared" si="38"/>
        <v>2</v>
      </c>
      <c r="C167" s="31"/>
      <c r="D167" s="31"/>
      <c r="E167" s="31"/>
      <c r="F167" s="34">
        <v>111.96611807901689</v>
      </c>
      <c r="G167" s="13">
        <f t="shared" si="28"/>
        <v>12.102921410882022</v>
      </c>
      <c r="H167" s="13">
        <f t="shared" si="29"/>
        <v>99.863196668134876</v>
      </c>
      <c r="I167" s="16">
        <f t="shared" si="36"/>
        <v>161.30576086625348</v>
      </c>
      <c r="J167" s="13">
        <f t="shared" si="30"/>
        <v>90.709586863324375</v>
      </c>
      <c r="K167" s="13">
        <f t="shared" si="31"/>
        <v>70.596174002929104</v>
      </c>
      <c r="L167" s="13">
        <f t="shared" si="32"/>
        <v>32.586088514961133</v>
      </c>
      <c r="M167" s="13">
        <f t="shared" si="37"/>
        <v>58.838777153005701</v>
      </c>
      <c r="N167" s="13">
        <f t="shared" si="33"/>
        <v>36.480041834863535</v>
      </c>
      <c r="O167" s="13">
        <f t="shared" si="34"/>
        <v>48.58296324574556</v>
      </c>
      <c r="Q167" s="41">
        <v>10.6415021732765</v>
      </c>
      <c r="R167" s="44"/>
    </row>
    <row r="168" spans="1:18" s="1" customFormat="1" x14ac:dyDescent="0.2">
      <c r="A168" s="14">
        <f t="shared" si="35"/>
        <v>27089</v>
      </c>
      <c r="B168" s="1">
        <f t="shared" si="38"/>
        <v>3</v>
      </c>
      <c r="C168" s="31"/>
      <c r="D168" s="31"/>
      <c r="E168" s="31"/>
      <c r="F168" s="34">
        <v>80.389127784277946</v>
      </c>
      <c r="G168" s="13">
        <f t="shared" si="28"/>
        <v>6.8179846742583505</v>
      </c>
      <c r="H168" s="13">
        <f t="shared" si="29"/>
        <v>73.571143110019591</v>
      </c>
      <c r="I168" s="16">
        <f t="shared" si="36"/>
        <v>111.58122859798756</v>
      </c>
      <c r="J168" s="13">
        <f t="shared" si="30"/>
        <v>86.586842944868863</v>
      </c>
      <c r="K168" s="13">
        <f t="shared" si="31"/>
        <v>24.994385653118698</v>
      </c>
      <c r="L168" s="13">
        <f t="shared" si="32"/>
        <v>4.8137684878234124</v>
      </c>
      <c r="M168" s="13">
        <f t="shared" si="37"/>
        <v>27.172503805965576</v>
      </c>
      <c r="N168" s="13">
        <f t="shared" si="33"/>
        <v>16.846952359698658</v>
      </c>
      <c r="O168" s="13">
        <f t="shared" si="34"/>
        <v>23.66493703395701</v>
      </c>
      <c r="Q168" s="41">
        <v>13.936568492223721</v>
      </c>
      <c r="R168" s="44"/>
    </row>
    <row r="169" spans="1:18" s="1" customFormat="1" x14ac:dyDescent="0.2">
      <c r="A169" s="14">
        <f t="shared" si="35"/>
        <v>27120</v>
      </c>
      <c r="B169" s="1">
        <f t="shared" si="38"/>
        <v>4</v>
      </c>
      <c r="C169" s="31"/>
      <c r="D169" s="31"/>
      <c r="E169" s="31"/>
      <c r="F169" s="34">
        <v>74.939498326917501</v>
      </c>
      <c r="G169" s="13">
        <f t="shared" si="28"/>
        <v>5.9058981628029104</v>
      </c>
      <c r="H169" s="13">
        <f t="shared" si="29"/>
        <v>69.033600164114588</v>
      </c>
      <c r="I169" s="16">
        <f t="shared" si="36"/>
        <v>89.214217329409877</v>
      </c>
      <c r="J169" s="13">
        <f t="shared" si="30"/>
        <v>74.570940073817482</v>
      </c>
      <c r="K169" s="13">
        <f t="shared" si="31"/>
        <v>14.643277255592395</v>
      </c>
      <c r="L169" s="13">
        <f t="shared" si="32"/>
        <v>0</v>
      </c>
      <c r="M169" s="13">
        <f t="shared" si="37"/>
        <v>10.325551446266918</v>
      </c>
      <c r="N169" s="13">
        <f t="shared" si="33"/>
        <v>6.4018418966854886</v>
      </c>
      <c r="O169" s="13">
        <f t="shared" si="34"/>
        <v>12.307740059488399</v>
      </c>
      <c r="Q169" s="41">
        <v>13.78453394232044</v>
      </c>
      <c r="R169" s="44"/>
    </row>
    <row r="170" spans="1:18" s="1" customFormat="1" x14ac:dyDescent="0.2">
      <c r="A170" s="14">
        <f t="shared" si="35"/>
        <v>27150</v>
      </c>
      <c r="B170" s="1">
        <f t="shared" si="38"/>
        <v>5</v>
      </c>
      <c r="C170" s="31"/>
      <c r="D170" s="31"/>
      <c r="E170" s="31"/>
      <c r="F170" s="34">
        <v>81.811338485334261</v>
      </c>
      <c r="G170" s="13">
        <f t="shared" si="28"/>
        <v>7.0560153893795485</v>
      </c>
      <c r="H170" s="13">
        <f t="shared" si="29"/>
        <v>74.755323095954708</v>
      </c>
      <c r="I170" s="16">
        <f t="shared" si="36"/>
        <v>89.398600351547103</v>
      </c>
      <c r="J170" s="13">
        <f t="shared" si="30"/>
        <v>79.600923762321273</v>
      </c>
      <c r="K170" s="13">
        <f t="shared" si="31"/>
        <v>9.79767658922583</v>
      </c>
      <c r="L170" s="13">
        <f t="shared" si="32"/>
        <v>0</v>
      </c>
      <c r="M170" s="13">
        <f t="shared" si="37"/>
        <v>3.9237095495814289</v>
      </c>
      <c r="N170" s="13">
        <f t="shared" si="33"/>
        <v>2.432699920740486</v>
      </c>
      <c r="O170" s="13">
        <f t="shared" si="34"/>
        <v>9.4887153101200354</v>
      </c>
      <c r="Q170" s="41">
        <v>17.400533086166011</v>
      </c>
      <c r="R170" s="44"/>
    </row>
    <row r="171" spans="1:18" s="1" customFormat="1" x14ac:dyDescent="0.2">
      <c r="A171" s="14">
        <f t="shared" si="35"/>
        <v>27181</v>
      </c>
      <c r="B171" s="1">
        <f t="shared" si="38"/>
        <v>6</v>
      </c>
      <c r="C171" s="31"/>
      <c r="D171" s="31"/>
      <c r="E171" s="31"/>
      <c r="F171" s="34">
        <v>136.72378258339239</v>
      </c>
      <c r="G171" s="13">
        <f t="shared" si="28"/>
        <v>16.246530077537557</v>
      </c>
      <c r="H171" s="13">
        <f t="shared" si="29"/>
        <v>120.47725250585484</v>
      </c>
      <c r="I171" s="16">
        <f t="shared" si="36"/>
        <v>130.27492909508067</v>
      </c>
      <c r="J171" s="13">
        <f t="shared" si="30"/>
        <v>106.19364243706922</v>
      </c>
      <c r="K171" s="13">
        <f t="shared" si="31"/>
        <v>24.08128665801145</v>
      </c>
      <c r="L171" s="13">
        <f t="shared" si="32"/>
        <v>4.2576745619876766</v>
      </c>
      <c r="M171" s="13">
        <f t="shared" si="37"/>
        <v>5.7486841908286195</v>
      </c>
      <c r="N171" s="13">
        <f t="shared" si="33"/>
        <v>3.5641841983137441</v>
      </c>
      <c r="O171" s="13">
        <f t="shared" si="34"/>
        <v>19.8107142758513</v>
      </c>
      <c r="Q171" s="41">
        <v>18.068709666614669</v>
      </c>
      <c r="R171" s="44"/>
    </row>
    <row r="172" spans="1:18" s="1" customFormat="1" x14ac:dyDescent="0.2">
      <c r="A172" s="14">
        <f t="shared" si="35"/>
        <v>27211</v>
      </c>
      <c r="B172" s="1">
        <f t="shared" si="38"/>
        <v>7</v>
      </c>
      <c r="C172" s="31"/>
      <c r="D172" s="31"/>
      <c r="E172" s="31"/>
      <c r="F172" s="34">
        <v>9.7112775015144859</v>
      </c>
      <c r="G172" s="13">
        <f t="shared" si="28"/>
        <v>0</v>
      </c>
      <c r="H172" s="13">
        <f t="shared" si="29"/>
        <v>9.7112775015144859</v>
      </c>
      <c r="I172" s="16">
        <f t="shared" si="36"/>
        <v>29.53488959753826</v>
      </c>
      <c r="J172" s="13">
        <f t="shared" si="30"/>
        <v>29.303256103186392</v>
      </c>
      <c r="K172" s="13">
        <f t="shared" si="31"/>
        <v>0.23163349435186831</v>
      </c>
      <c r="L172" s="13">
        <f t="shared" si="32"/>
        <v>0</v>
      </c>
      <c r="M172" s="13">
        <f t="shared" si="37"/>
        <v>2.1844999925148754</v>
      </c>
      <c r="N172" s="13">
        <f t="shared" si="33"/>
        <v>1.3543899953592227</v>
      </c>
      <c r="O172" s="13">
        <f t="shared" si="34"/>
        <v>1.3543899953592227</v>
      </c>
      <c r="Q172" s="41">
        <v>21.54253306568042</v>
      </c>
      <c r="R172" s="44"/>
    </row>
    <row r="173" spans="1:18" s="1" customFormat="1" ht="13.5" customHeight="1" thickBot="1" x14ac:dyDescent="0.25">
      <c r="A173" s="14">
        <f t="shared" si="35"/>
        <v>27242</v>
      </c>
      <c r="B173" s="3">
        <f t="shared" si="38"/>
        <v>8</v>
      </c>
      <c r="C173" s="32"/>
      <c r="D173" s="32"/>
      <c r="E173" s="32"/>
      <c r="F173" s="37">
        <v>7.1091279514921117</v>
      </c>
      <c r="G173" s="18">
        <f t="shared" si="28"/>
        <v>0</v>
      </c>
      <c r="H173" s="18">
        <f t="shared" si="29"/>
        <v>7.1091279514921117</v>
      </c>
      <c r="I173" s="17">
        <f t="shared" si="36"/>
        <v>7.34076144584398</v>
      </c>
      <c r="J173" s="18">
        <f t="shared" si="30"/>
        <v>7.3377464169535553</v>
      </c>
      <c r="K173" s="18">
        <f t="shared" si="31"/>
        <v>3.0150288904247091E-3</v>
      </c>
      <c r="L173" s="18">
        <f t="shared" si="32"/>
        <v>0</v>
      </c>
      <c r="M173" s="18">
        <f t="shared" si="37"/>
        <v>0.8301099971556527</v>
      </c>
      <c r="N173" s="18">
        <f t="shared" si="33"/>
        <v>0.51466819823650467</v>
      </c>
      <c r="O173" s="18">
        <f t="shared" si="34"/>
        <v>0.51466819823650467</v>
      </c>
      <c r="P173" s="3"/>
      <c r="Q173" s="42">
        <v>22.79225587096775</v>
      </c>
      <c r="R173" s="47"/>
    </row>
    <row r="174" spans="1:18" s="1" customFormat="1" x14ac:dyDescent="0.2">
      <c r="A174" s="14">
        <f t="shared" si="35"/>
        <v>27273</v>
      </c>
      <c r="B174" s="1">
        <f t="shared" si="38"/>
        <v>9</v>
      </c>
      <c r="C174" s="31"/>
      <c r="D174" s="31"/>
      <c r="E174" s="31"/>
      <c r="F174" s="34">
        <v>10.53642686461073</v>
      </c>
      <c r="G174" s="13">
        <f t="shared" si="28"/>
        <v>0</v>
      </c>
      <c r="H174" s="13">
        <f t="shared" si="29"/>
        <v>10.53642686461073</v>
      </c>
      <c r="I174" s="16">
        <f t="shared" si="36"/>
        <v>10.539441893501156</v>
      </c>
      <c r="J174" s="13">
        <f t="shared" si="30"/>
        <v>10.529027676675128</v>
      </c>
      <c r="K174" s="13">
        <f t="shared" si="31"/>
        <v>1.0414216826028166E-2</v>
      </c>
      <c r="L174" s="13">
        <f t="shared" si="32"/>
        <v>0</v>
      </c>
      <c r="M174" s="13">
        <f t="shared" si="37"/>
        <v>0.31544179891914803</v>
      </c>
      <c r="N174" s="13">
        <f t="shared" si="33"/>
        <v>0.19557391532987178</v>
      </c>
      <c r="O174" s="13">
        <f t="shared" si="34"/>
        <v>0.19557391532987178</v>
      </c>
      <c r="Q174" s="41">
        <v>21.690933604146661</v>
      </c>
      <c r="R174" s="44"/>
    </row>
    <row r="175" spans="1:18" s="1" customFormat="1" x14ac:dyDescent="0.2">
      <c r="A175" s="14">
        <f t="shared" si="35"/>
        <v>27303</v>
      </c>
      <c r="B175" s="1">
        <f t="shared" si="38"/>
        <v>10</v>
      </c>
      <c r="C175" s="31"/>
      <c r="D175" s="31"/>
      <c r="E175" s="31"/>
      <c r="F175" s="34">
        <v>94.83996956207497</v>
      </c>
      <c r="G175" s="13">
        <f t="shared" si="28"/>
        <v>9.2365744091812498</v>
      </c>
      <c r="H175" s="13">
        <f t="shared" si="29"/>
        <v>85.603395152893725</v>
      </c>
      <c r="I175" s="16">
        <f t="shared" si="36"/>
        <v>85.613809369719746</v>
      </c>
      <c r="J175" s="13">
        <f t="shared" si="30"/>
        <v>74.15363465204787</v>
      </c>
      <c r="K175" s="13">
        <f t="shared" si="31"/>
        <v>11.460174717671876</v>
      </c>
      <c r="L175" s="13">
        <f t="shared" si="32"/>
        <v>0</v>
      </c>
      <c r="M175" s="13">
        <f t="shared" si="37"/>
        <v>0.11986788358927625</v>
      </c>
      <c r="N175" s="13">
        <f t="shared" si="33"/>
        <v>7.4318087825351278E-2</v>
      </c>
      <c r="O175" s="13">
        <f t="shared" si="34"/>
        <v>9.3108924970066003</v>
      </c>
      <c r="Q175" s="41">
        <v>15.05619322420587</v>
      </c>
      <c r="R175" s="44"/>
    </row>
    <row r="176" spans="1:18" s="1" customFormat="1" x14ac:dyDescent="0.2">
      <c r="A176" s="14">
        <f t="shared" si="35"/>
        <v>27334</v>
      </c>
      <c r="B176" s="1">
        <f t="shared" si="38"/>
        <v>11</v>
      </c>
      <c r="C176" s="31"/>
      <c r="D176" s="31"/>
      <c r="E176" s="31"/>
      <c r="F176" s="34">
        <v>266.39032259999999</v>
      </c>
      <c r="G176" s="13">
        <f t="shared" si="28"/>
        <v>37.948391288763489</v>
      </c>
      <c r="H176" s="13">
        <f t="shared" si="29"/>
        <v>228.44193131123649</v>
      </c>
      <c r="I176" s="16">
        <f t="shared" si="36"/>
        <v>239.90210602890835</v>
      </c>
      <c r="J176" s="13">
        <f t="shared" si="30"/>
        <v>97.940848510320052</v>
      </c>
      <c r="K176" s="13">
        <f t="shared" si="31"/>
        <v>141.9612575185883</v>
      </c>
      <c r="L176" s="13">
        <f t="shared" si="32"/>
        <v>76.048724737835016</v>
      </c>
      <c r="M176" s="13">
        <f t="shared" si="37"/>
        <v>76.094274533598949</v>
      </c>
      <c r="N176" s="13">
        <f t="shared" si="33"/>
        <v>47.17845021083135</v>
      </c>
      <c r="O176" s="13">
        <f t="shared" si="34"/>
        <v>85.126841499594832</v>
      </c>
      <c r="Q176" s="41">
        <v>10.309793451612901</v>
      </c>
      <c r="R176" s="44"/>
    </row>
    <row r="177" spans="1:18" s="1" customFormat="1" x14ac:dyDescent="0.2">
      <c r="A177" s="14">
        <f t="shared" si="35"/>
        <v>27364</v>
      </c>
      <c r="B177" s="1">
        <f t="shared" si="38"/>
        <v>12</v>
      </c>
      <c r="C177" s="31"/>
      <c r="D177" s="31"/>
      <c r="E177" s="31"/>
      <c r="F177" s="34">
        <v>40.049022159366103</v>
      </c>
      <c r="G177" s="13">
        <f t="shared" si="28"/>
        <v>6.6394222273562023E-2</v>
      </c>
      <c r="H177" s="13">
        <f t="shared" si="29"/>
        <v>39.982627937092545</v>
      </c>
      <c r="I177" s="16">
        <f t="shared" si="36"/>
        <v>105.89516071784584</v>
      </c>
      <c r="J177" s="13">
        <f t="shared" si="30"/>
        <v>77.379077380736575</v>
      </c>
      <c r="K177" s="13">
        <f t="shared" si="31"/>
        <v>28.516083337109265</v>
      </c>
      <c r="L177" s="13">
        <f t="shared" si="32"/>
        <v>6.9585465471475345</v>
      </c>
      <c r="M177" s="13">
        <f t="shared" si="37"/>
        <v>35.874370869915133</v>
      </c>
      <c r="N177" s="13">
        <f t="shared" si="33"/>
        <v>22.242109939347383</v>
      </c>
      <c r="O177" s="13">
        <f t="shared" si="34"/>
        <v>22.308504161620945</v>
      </c>
      <c r="Q177" s="41">
        <v>11.12831701451428</v>
      </c>
      <c r="R177" s="44"/>
    </row>
    <row r="178" spans="1:18" s="1" customFormat="1" x14ac:dyDescent="0.2">
      <c r="A178" s="14">
        <f t="shared" si="35"/>
        <v>27395</v>
      </c>
      <c r="B178" s="1">
        <f t="shared" si="38"/>
        <v>1</v>
      </c>
      <c r="C178" s="31"/>
      <c r="D178" s="31"/>
      <c r="E178" s="31"/>
      <c r="F178" s="34">
        <v>46.172918201700227</v>
      </c>
      <c r="G178" s="13">
        <f t="shared" si="28"/>
        <v>1.0913305085791054</v>
      </c>
      <c r="H178" s="13">
        <f t="shared" si="29"/>
        <v>45.081587693121122</v>
      </c>
      <c r="I178" s="16">
        <f t="shared" si="36"/>
        <v>66.639124483082853</v>
      </c>
      <c r="J178" s="13">
        <f t="shared" si="30"/>
        <v>57.605984346186311</v>
      </c>
      <c r="K178" s="13">
        <f t="shared" si="31"/>
        <v>9.0331401368965416</v>
      </c>
      <c r="L178" s="13">
        <f t="shared" si="32"/>
        <v>0</v>
      </c>
      <c r="M178" s="13">
        <f t="shared" si="37"/>
        <v>13.63226093056775</v>
      </c>
      <c r="N178" s="13">
        <f t="shared" si="33"/>
        <v>8.4520017769520042</v>
      </c>
      <c r="O178" s="13">
        <f t="shared" si="34"/>
        <v>9.5433322855311093</v>
      </c>
      <c r="Q178" s="41">
        <v>11.290064646686981</v>
      </c>
      <c r="R178" s="44"/>
    </row>
    <row r="179" spans="1:18" s="1" customFormat="1" x14ac:dyDescent="0.2">
      <c r="A179" s="14">
        <f t="shared" si="35"/>
        <v>27426</v>
      </c>
      <c r="B179" s="1">
        <f t="shared" si="38"/>
        <v>2</v>
      </c>
      <c r="C179" s="31"/>
      <c r="D179" s="31"/>
      <c r="E179" s="31"/>
      <c r="F179" s="34">
        <v>13.04465490641919</v>
      </c>
      <c r="G179" s="13">
        <f t="shared" si="28"/>
        <v>0</v>
      </c>
      <c r="H179" s="13">
        <f t="shared" si="29"/>
        <v>13.04465490641919</v>
      </c>
      <c r="I179" s="16">
        <f t="shared" si="36"/>
        <v>22.077795043315732</v>
      </c>
      <c r="J179" s="13">
        <f t="shared" si="30"/>
        <v>21.726213070246075</v>
      </c>
      <c r="K179" s="13">
        <f t="shared" si="31"/>
        <v>0.35158197306965633</v>
      </c>
      <c r="L179" s="13">
        <f t="shared" si="32"/>
        <v>0</v>
      </c>
      <c r="M179" s="13">
        <f t="shared" si="37"/>
        <v>5.1802591536157454</v>
      </c>
      <c r="N179" s="13">
        <f t="shared" si="33"/>
        <v>3.211760675241762</v>
      </c>
      <c r="O179" s="13">
        <f t="shared" si="34"/>
        <v>3.211760675241762</v>
      </c>
      <c r="Q179" s="41">
        <v>12.2428732852597</v>
      </c>
      <c r="R179" s="44"/>
    </row>
    <row r="180" spans="1:18" s="1" customFormat="1" x14ac:dyDescent="0.2">
      <c r="A180" s="14">
        <f t="shared" si="35"/>
        <v>27454</v>
      </c>
      <c r="B180" s="1">
        <f t="shared" si="38"/>
        <v>3</v>
      </c>
      <c r="C180" s="31"/>
      <c r="D180" s="31"/>
      <c r="E180" s="31"/>
      <c r="F180" s="34">
        <v>63.659291527239702</v>
      </c>
      <c r="G180" s="13">
        <f t="shared" si="28"/>
        <v>4.0179671486092667</v>
      </c>
      <c r="H180" s="13">
        <f t="shared" si="29"/>
        <v>59.641324378630436</v>
      </c>
      <c r="I180" s="16">
        <f t="shared" si="36"/>
        <v>59.992906351700093</v>
      </c>
      <c r="J180" s="13">
        <f t="shared" si="30"/>
        <v>54.869488930617003</v>
      </c>
      <c r="K180" s="13">
        <f t="shared" si="31"/>
        <v>5.1234174210830901</v>
      </c>
      <c r="L180" s="13">
        <f t="shared" si="32"/>
        <v>0</v>
      </c>
      <c r="M180" s="13">
        <f t="shared" si="37"/>
        <v>1.9684984783739834</v>
      </c>
      <c r="N180" s="13">
        <f t="shared" si="33"/>
        <v>1.2204690565918697</v>
      </c>
      <c r="O180" s="13">
        <f t="shared" si="34"/>
        <v>5.2384362052011362</v>
      </c>
      <c r="Q180" s="41">
        <v>13.76833543408838</v>
      </c>
      <c r="R180" s="44"/>
    </row>
    <row r="181" spans="1:18" s="1" customFormat="1" x14ac:dyDescent="0.2">
      <c r="A181" s="14">
        <f t="shared" si="35"/>
        <v>27485</v>
      </c>
      <c r="B181" s="1">
        <f t="shared" si="38"/>
        <v>4</v>
      </c>
      <c r="C181" s="31"/>
      <c r="D181" s="31"/>
      <c r="E181" s="31"/>
      <c r="F181" s="34">
        <v>106.649575255025</v>
      </c>
      <c r="G181" s="13">
        <f t="shared" si="28"/>
        <v>11.213109170383945</v>
      </c>
      <c r="H181" s="13">
        <f t="shared" si="29"/>
        <v>95.436466084641054</v>
      </c>
      <c r="I181" s="16">
        <f t="shared" si="36"/>
        <v>100.55988350572414</v>
      </c>
      <c r="J181" s="13">
        <f t="shared" si="30"/>
        <v>80.944558956946196</v>
      </c>
      <c r="K181" s="13">
        <f t="shared" si="31"/>
        <v>19.615324548777949</v>
      </c>
      <c r="L181" s="13">
        <f t="shared" si="32"/>
        <v>1.5378222620017383</v>
      </c>
      <c r="M181" s="13">
        <f t="shared" si="37"/>
        <v>2.2858516837838518</v>
      </c>
      <c r="N181" s="13">
        <f t="shared" si="33"/>
        <v>1.4172280439459881</v>
      </c>
      <c r="O181" s="13">
        <f t="shared" si="34"/>
        <v>12.630337214329932</v>
      </c>
      <c r="Q181" s="41">
        <v>13.845393707687309</v>
      </c>
      <c r="R181" s="44"/>
    </row>
    <row r="182" spans="1:18" s="1" customFormat="1" x14ac:dyDescent="0.2">
      <c r="A182" s="14">
        <f t="shared" si="35"/>
        <v>27515</v>
      </c>
      <c r="B182" s="1">
        <f t="shared" si="38"/>
        <v>5</v>
      </c>
      <c r="C182" s="31"/>
      <c r="D182" s="31"/>
      <c r="E182" s="31"/>
      <c r="F182" s="34">
        <v>67.849356353520577</v>
      </c>
      <c r="G182" s="13">
        <f t="shared" si="28"/>
        <v>4.7192444813301098</v>
      </c>
      <c r="H182" s="13">
        <f t="shared" si="29"/>
        <v>63.130111872190469</v>
      </c>
      <c r="I182" s="16">
        <f t="shared" si="36"/>
        <v>81.207614158966678</v>
      </c>
      <c r="J182" s="13">
        <f t="shared" si="30"/>
        <v>74.078111843754428</v>
      </c>
      <c r="K182" s="13">
        <f t="shared" si="31"/>
        <v>7.1295023152122496</v>
      </c>
      <c r="L182" s="13">
        <f t="shared" si="32"/>
        <v>0</v>
      </c>
      <c r="M182" s="13">
        <f t="shared" si="37"/>
        <v>0.86862363983786373</v>
      </c>
      <c r="N182" s="13">
        <f t="shared" si="33"/>
        <v>0.53854665669947555</v>
      </c>
      <c r="O182" s="13">
        <f t="shared" si="34"/>
        <v>5.2577911380295852</v>
      </c>
      <c r="Q182" s="41">
        <v>17.871820529387321</v>
      </c>
      <c r="R182" s="44"/>
    </row>
    <row r="183" spans="1:18" s="1" customFormat="1" x14ac:dyDescent="0.2">
      <c r="A183" s="14">
        <f t="shared" si="35"/>
        <v>27546</v>
      </c>
      <c r="B183" s="1">
        <f t="shared" si="38"/>
        <v>6</v>
      </c>
      <c r="C183" s="31"/>
      <c r="D183" s="31"/>
      <c r="E183" s="31"/>
      <c r="F183" s="34">
        <v>54.297772715874487</v>
      </c>
      <c r="G183" s="13">
        <f t="shared" si="28"/>
        <v>2.4511606159100237</v>
      </c>
      <c r="H183" s="13">
        <f t="shared" si="29"/>
        <v>51.84661209996446</v>
      </c>
      <c r="I183" s="16">
        <f t="shared" si="36"/>
        <v>58.97611441517671</v>
      </c>
      <c r="J183" s="13">
        <f t="shared" si="30"/>
        <v>56.468530637925298</v>
      </c>
      <c r="K183" s="13">
        <f t="shared" si="31"/>
        <v>2.507583777251412</v>
      </c>
      <c r="L183" s="13">
        <f t="shared" si="32"/>
        <v>0</v>
      </c>
      <c r="M183" s="13">
        <f t="shared" si="37"/>
        <v>0.33007698313838818</v>
      </c>
      <c r="N183" s="13">
        <f t="shared" si="33"/>
        <v>0.20464772954580068</v>
      </c>
      <c r="O183" s="13">
        <f t="shared" si="34"/>
        <v>2.6558083454558243</v>
      </c>
      <c r="Q183" s="41">
        <v>18.994228065236211</v>
      </c>
      <c r="R183" s="44"/>
    </row>
    <row r="184" spans="1:18" s="1" customFormat="1" x14ac:dyDescent="0.2">
      <c r="A184" s="14">
        <f t="shared" si="35"/>
        <v>27576</v>
      </c>
      <c r="B184" s="1">
        <f t="shared" si="38"/>
        <v>7</v>
      </c>
      <c r="C184" s="31"/>
      <c r="D184" s="31"/>
      <c r="E184" s="31"/>
      <c r="F184" s="34">
        <v>6.1314074305389354</v>
      </c>
      <c r="G184" s="13">
        <f t="shared" si="28"/>
        <v>0</v>
      </c>
      <c r="H184" s="13">
        <f t="shared" si="29"/>
        <v>6.1314074305389354</v>
      </c>
      <c r="I184" s="16">
        <f t="shared" si="36"/>
        <v>8.6389912077903475</v>
      </c>
      <c r="J184" s="13">
        <f t="shared" si="30"/>
        <v>8.632052283542281</v>
      </c>
      <c r="K184" s="13">
        <f t="shared" si="31"/>
        <v>6.9389242480664137E-3</v>
      </c>
      <c r="L184" s="13">
        <f t="shared" si="32"/>
        <v>0</v>
      </c>
      <c r="M184" s="13">
        <f t="shared" si="37"/>
        <v>0.1254292535925875</v>
      </c>
      <c r="N184" s="13">
        <f t="shared" si="33"/>
        <v>7.7766137227404247E-2</v>
      </c>
      <c r="O184" s="13">
        <f t="shared" si="34"/>
        <v>7.7766137227404247E-2</v>
      </c>
      <c r="Q184" s="41">
        <v>20.346789839056221</v>
      </c>
      <c r="R184" s="44"/>
    </row>
    <row r="185" spans="1:18" s="1" customFormat="1" ht="13.5" customHeight="1" thickBot="1" x14ac:dyDescent="0.25">
      <c r="A185" s="14">
        <f t="shared" si="35"/>
        <v>27607</v>
      </c>
      <c r="B185" s="3">
        <f t="shared" si="38"/>
        <v>8</v>
      </c>
      <c r="C185" s="32"/>
      <c r="D185" s="32"/>
      <c r="E185" s="32"/>
      <c r="F185" s="37">
        <v>7.9029209349925704</v>
      </c>
      <c r="G185" s="18">
        <f t="shared" si="28"/>
        <v>0</v>
      </c>
      <c r="H185" s="18">
        <f t="shared" si="29"/>
        <v>7.9029209349925704</v>
      </c>
      <c r="I185" s="17">
        <f t="shared" si="36"/>
        <v>7.9098598592406368</v>
      </c>
      <c r="J185" s="18">
        <f t="shared" si="30"/>
        <v>7.9067066031522613</v>
      </c>
      <c r="K185" s="18">
        <f t="shared" si="31"/>
        <v>3.1532560883755778E-3</v>
      </c>
      <c r="L185" s="18">
        <f t="shared" si="32"/>
        <v>0</v>
      </c>
      <c r="M185" s="18">
        <f t="shared" si="37"/>
        <v>4.766311636518325E-2</v>
      </c>
      <c r="N185" s="18">
        <f t="shared" si="33"/>
        <v>2.9551132146413615E-2</v>
      </c>
      <c r="O185" s="18">
        <f t="shared" si="34"/>
        <v>2.9551132146413615E-2</v>
      </c>
      <c r="P185" s="3"/>
      <c r="Q185" s="42">
        <v>24.06844887096775</v>
      </c>
      <c r="R185" s="47"/>
    </row>
    <row r="186" spans="1:18" s="1" customFormat="1" x14ac:dyDescent="0.2">
      <c r="A186" s="14">
        <f t="shared" si="35"/>
        <v>27638</v>
      </c>
      <c r="B186" s="1">
        <f t="shared" si="38"/>
        <v>9</v>
      </c>
      <c r="C186" s="31"/>
      <c r="D186" s="31"/>
      <c r="E186" s="31"/>
      <c r="F186" s="34">
        <v>9.7284058902317678</v>
      </c>
      <c r="G186" s="13">
        <f t="shared" si="28"/>
        <v>0</v>
      </c>
      <c r="H186" s="13">
        <f t="shared" si="29"/>
        <v>9.7284058902317678</v>
      </c>
      <c r="I186" s="16">
        <f t="shared" si="36"/>
        <v>9.7315591463201443</v>
      </c>
      <c r="J186" s="13">
        <f t="shared" si="30"/>
        <v>9.7211655606660905</v>
      </c>
      <c r="K186" s="13">
        <f t="shared" si="31"/>
        <v>1.0393585654053794E-2</v>
      </c>
      <c r="L186" s="13">
        <f t="shared" si="32"/>
        <v>0</v>
      </c>
      <c r="M186" s="13">
        <f t="shared" si="37"/>
        <v>1.8111984218769635E-2</v>
      </c>
      <c r="N186" s="13">
        <f t="shared" si="33"/>
        <v>1.1229430215637173E-2</v>
      </c>
      <c r="O186" s="13">
        <f t="shared" si="34"/>
        <v>1.1229430215637173E-2</v>
      </c>
      <c r="Q186" s="41">
        <v>20.013766320736451</v>
      </c>
      <c r="R186" s="44"/>
    </row>
    <row r="187" spans="1:18" s="1" customFormat="1" x14ac:dyDescent="0.2">
      <c r="A187" s="14">
        <f t="shared" si="35"/>
        <v>27668</v>
      </c>
      <c r="B187" s="1">
        <f t="shared" si="38"/>
        <v>10</v>
      </c>
      <c r="C187" s="31"/>
      <c r="D187" s="31"/>
      <c r="E187" s="31"/>
      <c r="F187" s="34">
        <v>5.956977007959555</v>
      </c>
      <c r="G187" s="13">
        <f t="shared" si="28"/>
        <v>0</v>
      </c>
      <c r="H187" s="13">
        <f t="shared" si="29"/>
        <v>5.956977007959555</v>
      </c>
      <c r="I187" s="16">
        <f t="shared" si="36"/>
        <v>5.9673705936136088</v>
      </c>
      <c r="J187" s="13">
        <f t="shared" si="30"/>
        <v>5.9639141241316178</v>
      </c>
      <c r="K187" s="13">
        <f t="shared" si="31"/>
        <v>3.4564694819909647E-3</v>
      </c>
      <c r="L187" s="13">
        <f t="shared" si="32"/>
        <v>0</v>
      </c>
      <c r="M187" s="13">
        <f t="shared" si="37"/>
        <v>6.8825540031324621E-3</v>
      </c>
      <c r="N187" s="13">
        <f t="shared" si="33"/>
        <v>4.2671834819421267E-3</v>
      </c>
      <c r="O187" s="13">
        <f t="shared" si="34"/>
        <v>4.2671834819421267E-3</v>
      </c>
      <c r="Q187" s="41">
        <v>17.430237777822349</v>
      </c>
      <c r="R187" s="44"/>
    </row>
    <row r="188" spans="1:18" s="1" customFormat="1" x14ac:dyDescent="0.2">
      <c r="A188" s="14">
        <f t="shared" si="35"/>
        <v>27699</v>
      </c>
      <c r="B188" s="1">
        <f t="shared" si="38"/>
        <v>11</v>
      </c>
      <c r="C188" s="31"/>
      <c r="D188" s="31"/>
      <c r="E188" s="31"/>
      <c r="F188" s="34">
        <v>69.304481385998344</v>
      </c>
      <c r="G188" s="13">
        <f t="shared" si="28"/>
        <v>4.9627839595622625</v>
      </c>
      <c r="H188" s="13">
        <f t="shared" si="29"/>
        <v>64.341697426436085</v>
      </c>
      <c r="I188" s="16">
        <f t="shared" si="36"/>
        <v>64.345153895918074</v>
      </c>
      <c r="J188" s="13">
        <f t="shared" si="30"/>
        <v>57.988799059295445</v>
      </c>
      <c r="K188" s="13">
        <f t="shared" si="31"/>
        <v>6.3563548366226286</v>
      </c>
      <c r="L188" s="13">
        <f t="shared" si="32"/>
        <v>0</v>
      </c>
      <c r="M188" s="13">
        <f t="shared" si="37"/>
        <v>2.6153705211903354E-3</v>
      </c>
      <c r="N188" s="13">
        <f t="shared" si="33"/>
        <v>1.6215297231380078E-3</v>
      </c>
      <c r="O188" s="13">
        <f t="shared" si="34"/>
        <v>4.9644054892854008</v>
      </c>
      <c r="Q188" s="41">
        <v>13.56520500569626</v>
      </c>
      <c r="R188" s="44"/>
    </row>
    <row r="189" spans="1:18" s="1" customFormat="1" x14ac:dyDescent="0.2">
      <c r="A189" s="14">
        <f t="shared" si="35"/>
        <v>27729</v>
      </c>
      <c r="B189" s="1">
        <f t="shared" si="38"/>
        <v>12</v>
      </c>
      <c r="C189" s="31"/>
      <c r="D189" s="31"/>
      <c r="E189" s="31"/>
      <c r="F189" s="34">
        <v>112.4331253520496</v>
      </c>
      <c r="G189" s="13">
        <f t="shared" si="28"/>
        <v>12.181082878155621</v>
      </c>
      <c r="H189" s="13">
        <f t="shared" si="29"/>
        <v>100.25204247389398</v>
      </c>
      <c r="I189" s="16">
        <f t="shared" si="36"/>
        <v>106.60839731051661</v>
      </c>
      <c r="J189" s="13">
        <f t="shared" si="30"/>
        <v>78.984831603230205</v>
      </c>
      <c r="K189" s="13">
        <f t="shared" si="31"/>
        <v>27.623565707286403</v>
      </c>
      <c r="L189" s="13">
        <f t="shared" si="32"/>
        <v>6.4149870477884265</v>
      </c>
      <c r="M189" s="13">
        <f t="shared" si="37"/>
        <v>6.4159808885864784</v>
      </c>
      <c r="N189" s="13">
        <f t="shared" si="33"/>
        <v>3.9779081509236165</v>
      </c>
      <c r="O189" s="13">
        <f t="shared" si="34"/>
        <v>16.158991029079239</v>
      </c>
      <c r="Q189" s="41">
        <v>11.674375725626041</v>
      </c>
      <c r="R189" s="44"/>
    </row>
    <row r="190" spans="1:18" s="1" customFormat="1" x14ac:dyDescent="0.2">
      <c r="A190" s="14">
        <f t="shared" si="35"/>
        <v>27760</v>
      </c>
      <c r="B190" s="1">
        <f t="shared" si="38"/>
        <v>1</v>
      </c>
      <c r="C190" s="31"/>
      <c r="D190" s="31"/>
      <c r="E190" s="31"/>
      <c r="F190" s="34">
        <v>32.199651574349751</v>
      </c>
      <c r="G190" s="13">
        <f t="shared" si="28"/>
        <v>0</v>
      </c>
      <c r="H190" s="13">
        <f t="shared" si="29"/>
        <v>32.199651574349751</v>
      </c>
      <c r="I190" s="16">
        <f t="shared" si="36"/>
        <v>53.408230233847725</v>
      </c>
      <c r="J190" s="13">
        <f t="shared" si="30"/>
        <v>48.323248556475903</v>
      </c>
      <c r="K190" s="13">
        <f t="shared" si="31"/>
        <v>5.0849816773718217</v>
      </c>
      <c r="L190" s="13">
        <f t="shared" si="32"/>
        <v>0</v>
      </c>
      <c r="M190" s="13">
        <f t="shared" si="37"/>
        <v>2.4380727376628619</v>
      </c>
      <c r="N190" s="13">
        <f t="shared" si="33"/>
        <v>1.5116050973509745</v>
      </c>
      <c r="O190" s="13">
        <f t="shared" si="34"/>
        <v>1.5116050973509745</v>
      </c>
      <c r="Q190" s="41">
        <v>11.144999751612909</v>
      </c>
      <c r="R190" s="44"/>
    </row>
    <row r="191" spans="1:18" s="1" customFormat="1" x14ac:dyDescent="0.2">
      <c r="A191" s="14">
        <f t="shared" si="35"/>
        <v>27791</v>
      </c>
      <c r="B191" s="1">
        <f t="shared" si="38"/>
        <v>2</v>
      </c>
      <c r="C191" s="31"/>
      <c r="D191" s="31"/>
      <c r="E191" s="31"/>
      <c r="F191" s="34">
        <v>32.949338166307172</v>
      </c>
      <c r="G191" s="13">
        <f t="shared" si="28"/>
        <v>0</v>
      </c>
      <c r="H191" s="13">
        <f t="shared" si="29"/>
        <v>32.949338166307172</v>
      </c>
      <c r="I191" s="16">
        <f t="shared" si="36"/>
        <v>38.034319843678993</v>
      </c>
      <c r="J191" s="13">
        <f t="shared" si="30"/>
        <v>36.268237873089653</v>
      </c>
      <c r="K191" s="13">
        <f t="shared" si="31"/>
        <v>1.7660819705893402</v>
      </c>
      <c r="L191" s="13">
        <f t="shared" si="32"/>
        <v>0</v>
      </c>
      <c r="M191" s="13">
        <f t="shared" si="37"/>
        <v>0.92646764031188744</v>
      </c>
      <c r="N191" s="13">
        <f t="shared" si="33"/>
        <v>0.57440993699337017</v>
      </c>
      <c r="O191" s="13">
        <f t="shared" si="34"/>
        <v>0.57440993699337017</v>
      </c>
      <c r="Q191" s="41">
        <v>12.02354916584637</v>
      </c>
      <c r="R191" s="44"/>
    </row>
    <row r="192" spans="1:18" s="1" customFormat="1" x14ac:dyDescent="0.2">
      <c r="A192" s="14">
        <f t="shared" si="35"/>
        <v>27820</v>
      </c>
      <c r="B192" s="1">
        <f t="shared" si="38"/>
        <v>3</v>
      </c>
      <c r="C192" s="31"/>
      <c r="D192" s="31"/>
      <c r="E192" s="31"/>
      <c r="F192" s="34">
        <v>64.572399071489585</v>
      </c>
      <c r="G192" s="13">
        <f t="shared" si="28"/>
        <v>4.1707909472060081</v>
      </c>
      <c r="H192" s="13">
        <f t="shared" si="29"/>
        <v>60.401608124283577</v>
      </c>
      <c r="I192" s="16">
        <f t="shared" si="36"/>
        <v>62.167690094872917</v>
      </c>
      <c r="J192" s="13">
        <f t="shared" si="30"/>
        <v>56.004130609932574</v>
      </c>
      <c r="K192" s="13">
        <f t="shared" si="31"/>
        <v>6.1635594849403432</v>
      </c>
      <c r="L192" s="13">
        <f t="shared" si="32"/>
        <v>0</v>
      </c>
      <c r="M192" s="13">
        <f t="shared" si="37"/>
        <v>0.35205770331851727</v>
      </c>
      <c r="N192" s="13">
        <f t="shared" si="33"/>
        <v>0.21827577605748069</v>
      </c>
      <c r="O192" s="13">
        <f t="shared" si="34"/>
        <v>4.3890667232634888</v>
      </c>
      <c r="Q192" s="41">
        <v>13.033272207704091</v>
      </c>
      <c r="R192" s="44"/>
    </row>
    <row r="193" spans="1:18" s="1" customFormat="1" x14ac:dyDescent="0.2">
      <c r="A193" s="14">
        <f t="shared" si="35"/>
        <v>27851</v>
      </c>
      <c r="B193" s="1">
        <f t="shared" si="38"/>
        <v>4</v>
      </c>
      <c r="C193" s="31"/>
      <c r="D193" s="31"/>
      <c r="E193" s="31"/>
      <c r="F193" s="34">
        <v>106.6158594526302</v>
      </c>
      <c r="G193" s="13">
        <f t="shared" si="28"/>
        <v>11.207466267719131</v>
      </c>
      <c r="H193" s="13">
        <f t="shared" si="29"/>
        <v>95.408393184911077</v>
      </c>
      <c r="I193" s="16">
        <f t="shared" si="36"/>
        <v>101.57195266985141</v>
      </c>
      <c r="J193" s="13">
        <f t="shared" si="30"/>
        <v>79.530462490718648</v>
      </c>
      <c r="K193" s="13">
        <f t="shared" si="31"/>
        <v>22.041490179132765</v>
      </c>
      <c r="L193" s="13">
        <f t="shared" si="32"/>
        <v>3.0154013386858316</v>
      </c>
      <c r="M193" s="13">
        <f t="shared" si="37"/>
        <v>3.1491832659468679</v>
      </c>
      <c r="N193" s="13">
        <f t="shared" si="33"/>
        <v>1.9524936248870581</v>
      </c>
      <c r="O193" s="13">
        <f t="shared" si="34"/>
        <v>13.159959892606189</v>
      </c>
      <c r="Q193" s="41">
        <v>12.902597977851199</v>
      </c>
      <c r="R193" s="44"/>
    </row>
    <row r="194" spans="1:18" s="1" customFormat="1" x14ac:dyDescent="0.2">
      <c r="A194" s="14">
        <f t="shared" si="35"/>
        <v>27881</v>
      </c>
      <c r="B194" s="1">
        <f t="shared" si="38"/>
        <v>5</v>
      </c>
      <c r="C194" s="31"/>
      <c r="D194" s="31"/>
      <c r="E194" s="31"/>
      <c r="F194" s="34">
        <v>40.934388121964638</v>
      </c>
      <c r="G194" s="13">
        <f t="shared" si="28"/>
        <v>0.21457500383059222</v>
      </c>
      <c r="H194" s="13">
        <f t="shared" si="29"/>
        <v>40.719813118134049</v>
      </c>
      <c r="I194" s="16">
        <f t="shared" si="36"/>
        <v>59.74590195858098</v>
      </c>
      <c r="J194" s="13">
        <f t="shared" si="30"/>
        <v>56.522517187664697</v>
      </c>
      <c r="K194" s="13">
        <f t="shared" si="31"/>
        <v>3.2233847709162831</v>
      </c>
      <c r="L194" s="13">
        <f t="shared" si="32"/>
        <v>0</v>
      </c>
      <c r="M194" s="13">
        <f t="shared" si="37"/>
        <v>1.1966896410598098</v>
      </c>
      <c r="N194" s="13">
        <f t="shared" si="33"/>
        <v>0.74194757745708206</v>
      </c>
      <c r="O194" s="13">
        <f t="shared" si="34"/>
        <v>0.95652258128767431</v>
      </c>
      <c r="Q194" s="41">
        <v>17.364556248116809</v>
      </c>
      <c r="R194" s="44"/>
    </row>
    <row r="195" spans="1:18" s="1" customFormat="1" x14ac:dyDescent="0.2">
      <c r="A195" s="14">
        <f t="shared" si="35"/>
        <v>27912</v>
      </c>
      <c r="B195" s="1">
        <f t="shared" si="38"/>
        <v>6</v>
      </c>
      <c r="C195" s="31"/>
      <c r="D195" s="31"/>
      <c r="E195" s="31"/>
      <c r="F195" s="34">
        <v>30.98962452192977</v>
      </c>
      <c r="G195" s="13">
        <f t="shared" si="28"/>
        <v>0</v>
      </c>
      <c r="H195" s="13">
        <f t="shared" si="29"/>
        <v>30.98962452192977</v>
      </c>
      <c r="I195" s="16">
        <f t="shared" si="36"/>
        <v>34.213009292846053</v>
      </c>
      <c r="J195" s="13">
        <f t="shared" si="30"/>
        <v>33.695556362837223</v>
      </c>
      <c r="K195" s="13">
        <f t="shared" si="31"/>
        <v>0.51745293000882953</v>
      </c>
      <c r="L195" s="13">
        <f t="shared" si="32"/>
        <v>0</v>
      </c>
      <c r="M195" s="13">
        <f t="shared" si="37"/>
        <v>0.45474206360272773</v>
      </c>
      <c r="N195" s="13">
        <f t="shared" si="33"/>
        <v>0.2819400794336912</v>
      </c>
      <c r="O195" s="13">
        <f t="shared" si="34"/>
        <v>0.2819400794336912</v>
      </c>
      <c r="Q195" s="41">
        <v>18.903099345981989</v>
      </c>
      <c r="R195" s="44"/>
    </row>
    <row r="196" spans="1:18" s="1" customFormat="1" x14ac:dyDescent="0.2">
      <c r="A196" s="14">
        <f t="shared" si="35"/>
        <v>27942</v>
      </c>
      <c r="B196" s="1">
        <f t="shared" si="38"/>
        <v>7</v>
      </c>
      <c r="C196" s="31"/>
      <c r="D196" s="31"/>
      <c r="E196" s="31"/>
      <c r="F196" s="34">
        <v>6.6779195439630454</v>
      </c>
      <c r="G196" s="13">
        <f t="shared" si="28"/>
        <v>0</v>
      </c>
      <c r="H196" s="13">
        <f t="shared" si="29"/>
        <v>6.6779195439630454</v>
      </c>
      <c r="I196" s="16">
        <f t="shared" si="36"/>
        <v>7.195372473971875</v>
      </c>
      <c r="J196" s="13">
        <f t="shared" si="30"/>
        <v>7.192929307617157</v>
      </c>
      <c r="K196" s="13">
        <f t="shared" si="31"/>
        <v>2.4431663547179738E-3</v>
      </c>
      <c r="L196" s="13">
        <f t="shared" si="32"/>
        <v>0</v>
      </c>
      <c r="M196" s="13">
        <f t="shared" si="37"/>
        <v>0.17280198416903653</v>
      </c>
      <c r="N196" s="13">
        <f t="shared" si="33"/>
        <v>0.10713723018480265</v>
      </c>
      <c r="O196" s="13">
        <f t="shared" si="34"/>
        <v>0.10713723018480265</v>
      </c>
      <c r="Q196" s="41">
        <v>23.862898203582692</v>
      </c>
      <c r="R196" s="44"/>
    </row>
    <row r="197" spans="1:18" s="1" customFormat="1" ht="13.5" customHeight="1" thickBot="1" x14ac:dyDescent="0.25">
      <c r="A197" s="14">
        <f t="shared" si="35"/>
        <v>27973</v>
      </c>
      <c r="B197" s="3">
        <f t="shared" si="38"/>
        <v>8</v>
      </c>
      <c r="C197" s="32"/>
      <c r="D197" s="32"/>
      <c r="E197" s="32"/>
      <c r="F197" s="37">
        <v>17.01256781601283</v>
      </c>
      <c r="G197" s="18">
        <f t="shared" si="28"/>
        <v>0</v>
      </c>
      <c r="H197" s="18">
        <f t="shared" si="29"/>
        <v>17.01256781601283</v>
      </c>
      <c r="I197" s="17">
        <f t="shared" si="36"/>
        <v>17.015010982367549</v>
      </c>
      <c r="J197" s="18">
        <f t="shared" si="30"/>
        <v>16.984504996027102</v>
      </c>
      <c r="K197" s="18">
        <f t="shared" si="31"/>
        <v>3.0505986340447322E-2</v>
      </c>
      <c r="L197" s="18">
        <f t="shared" si="32"/>
        <v>0</v>
      </c>
      <c r="M197" s="18">
        <f t="shared" si="37"/>
        <v>6.5664753984233881E-2</v>
      </c>
      <c r="N197" s="18">
        <f t="shared" si="33"/>
        <v>4.0712147470225009E-2</v>
      </c>
      <c r="O197" s="18">
        <f t="shared" si="34"/>
        <v>4.0712147470225009E-2</v>
      </c>
      <c r="P197" s="3"/>
      <c r="Q197" s="42">
        <v>24.256991870967749</v>
      </c>
      <c r="R197" s="47"/>
    </row>
    <row r="198" spans="1:18" s="1" customFormat="1" x14ac:dyDescent="0.2">
      <c r="A198" s="14">
        <f t="shared" si="35"/>
        <v>28004</v>
      </c>
      <c r="B198" s="1">
        <f t="shared" si="38"/>
        <v>9</v>
      </c>
      <c r="C198" s="31"/>
      <c r="D198" s="31"/>
      <c r="E198" s="31"/>
      <c r="F198" s="34">
        <v>6.4392998915286954</v>
      </c>
      <c r="G198" s="13">
        <f t="shared" ref="G198:G261" si="39">IF((F198-$J$2)&gt;0,$I$2*(F198-$J$2),0)</f>
        <v>0</v>
      </c>
      <c r="H198" s="13">
        <f t="shared" ref="H198:H261" si="40">F198-G198</f>
        <v>6.4392998915286954</v>
      </c>
      <c r="I198" s="16">
        <f t="shared" si="36"/>
        <v>6.4698058778691427</v>
      </c>
      <c r="J198" s="13">
        <f t="shared" ref="J198:J261" si="41">I198/SQRT(1+(I198/($K$2*(300+(25*Q198)+0.05*(Q198)^3)))^2)</f>
        <v>6.4676834494141655</v>
      </c>
      <c r="K198" s="13">
        <f t="shared" ref="K198:K261" si="42">I198-J198</f>
        <v>2.1224284549772321E-3</v>
      </c>
      <c r="L198" s="13">
        <f t="shared" ref="L198:L261" si="43">IF(K198&gt;$N$2,(K198-$N$2)/$L$2,0)</f>
        <v>0</v>
      </c>
      <c r="M198" s="13">
        <f t="shared" si="37"/>
        <v>2.4952606514008872E-2</v>
      </c>
      <c r="N198" s="13">
        <f t="shared" ref="N198:N261" si="44">$M$2*M198</f>
        <v>1.5470616038685501E-2</v>
      </c>
      <c r="O198" s="13">
        <f t="shared" ref="O198:O261" si="45">N198+G198</f>
        <v>1.5470616038685501E-2</v>
      </c>
      <c r="Q198" s="41">
        <v>22.59549927835975</v>
      </c>
      <c r="R198" s="44"/>
    </row>
    <row r="199" spans="1:18" s="1" customFormat="1" x14ac:dyDescent="0.2">
      <c r="A199" s="14">
        <f t="shared" ref="A199:A262" si="46">EDATE(A198,1)</f>
        <v>28034</v>
      </c>
      <c r="B199" s="1">
        <f t="shared" si="38"/>
        <v>10</v>
      </c>
      <c r="C199" s="31"/>
      <c r="D199" s="31"/>
      <c r="E199" s="31"/>
      <c r="F199" s="34">
        <v>27.159145438079442</v>
      </c>
      <c r="G199" s="13">
        <f t="shared" si="39"/>
        <v>0</v>
      </c>
      <c r="H199" s="13">
        <f t="shared" si="40"/>
        <v>27.159145438079442</v>
      </c>
      <c r="I199" s="16">
        <f t="shared" ref="I199:I262" si="47">H199+K198-L198</f>
        <v>27.16126786653442</v>
      </c>
      <c r="J199" s="13">
        <f t="shared" si="41"/>
        <v>26.934039641362084</v>
      </c>
      <c r="K199" s="13">
        <f t="shared" si="42"/>
        <v>0.2272282251723361</v>
      </c>
      <c r="L199" s="13">
        <f t="shared" si="43"/>
        <v>0</v>
      </c>
      <c r="M199" s="13">
        <f t="shared" ref="M199:M262" si="48">L199+M198-N198</f>
        <v>9.4819904753233718E-3</v>
      </c>
      <c r="N199" s="13">
        <f t="shared" si="44"/>
        <v>5.8788340947004908E-3</v>
      </c>
      <c r="O199" s="13">
        <f t="shared" si="45"/>
        <v>5.8788340947004908E-3</v>
      </c>
      <c r="Q199" s="41">
        <v>19.897156374258131</v>
      </c>
      <c r="R199" s="44"/>
    </row>
    <row r="200" spans="1:18" s="1" customFormat="1" x14ac:dyDescent="0.2">
      <c r="A200" s="14">
        <f t="shared" si="46"/>
        <v>28065</v>
      </c>
      <c r="B200" s="1">
        <f t="shared" si="38"/>
        <v>11</v>
      </c>
      <c r="C200" s="31"/>
      <c r="D200" s="31"/>
      <c r="E200" s="31"/>
      <c r="F200" s="34">
        <v>82.195438990692423</v>
      </c>
      <c r="G200" s="13">
        <f t="shared" si="39"/>
        <v>7.1203010243427158</v>
      </c>
      <c r="H200" s="13">
        <f t="shared" si="40"/>
        <v>75.0751379663497</v>
      </c>
      <c r="I200" s="16">
        <f t="shared" si="47"/>
        <v>75.30236619152204</v>
      </c>
      <c r="J200" s="13">
        <f t="shared" si="41"/>
        <v>66.324800538275738</v>
      </c>
      <c r="K200" s="13">
        <f t="shared" si="42"/>
        <v>8.9775656532463017</v>
      </c>
      <c r="L200" s="13">
        <f t="shared" si="43"/>
        <v>0</v>
      </c>
      <c r="M200" s="13">
        <f t="shared" si="48"/>
        <v>3.603156380622881E-3</v>
      </c>
      <c r="N200" s="13">
        <f t="shared" si="44"/>
        <v>2.2339569559861861E-3</v>
      </c>
      <c r="O200" s="13">
        <f t="shared" si="45"/>
        <v>7.1225349812987018</v>
      </c>
      <c r="Q200" s="41">
        <v>14.22716018835931</v>
      </c>
      <c r="R200" s="44"/>
    </row>
    <row r="201" spans="1:18" s="1" customFormat="1" x14ac:dyDescent="0.2">
      <c r="A201" s="14">
        <f t="shared" si="46"/>
        <v>28095</v>
      </c>
      <c r="B201" s="1">
        <f t="shared" si="38"/>
        <v>12</v>
      </c>
      <c r="C201" s="31"/>
      <c r="D201" s="31"/>
      <c r="E201" s="31"/>
      <c r="F201" s="34">
        <v>94.445263506598394</v>
      </c>
      <c r="G201" s="13">
        <f t="shared" si="39"/>
        <v>9.1705137582678677</v>
      </c>
      <c r="H201" s="13">
        <f t="shared" si="40"/>
        <v>85.274749748330521</v>
      </c>
      <c r="I201" s="16">
        <f t="shared" si="47"/>
        <v>94.252315401576823</v>
      </c>
      <c r="J201" s="13">
        <f t="shared" si="41"/>
        <v>70.47189293869026</v>
      </c>
      <c r="K201" s="13">
        <f t="shared" si="42"/>
        <v>23.780422462886563</v>
      </c>
      <c r="L201" s="13">
        <f t="shared" si="43"/>
        <v>4.0744427850314926</v>
      </c>
      <c r="M201" s="13">
        <f t="shared" si="48"/>
        <v>4.0758119844561298</v>
      </c>
      <c r="N201" s="13">
        <f t="shared" si="44"/>
        <v>2.5270034303628006</v>
      </c>
      <c r="O201" s="13">
        <f t="shared" si="45"/>
        <v>11.697517188630668</v>
      </c>
      <c r="Q201" s="41">
        <v>10.146530502251849</v>
      </c>
      <c r="R201" s="44"/>
    </row>
    <row r="202" spans="1:18" s="1" customFormat="1" x14ac:dyDescent="0.2">
      <c r="A202" s="14">
        <f t="shared" si="46"/>
        <v>28126</v>
      </c>
      <c r="B202" s="1">
        <f t="shared" si="38"/>
        <v>1</v>
      </c>
      <c r="C202" s="31"/>
      <c r="D202" s="31"/>
      <c r="E202" s="31"/>
      <c r="F202" s="34">
        <v>30.597520573042409</v>
      </c>
      <c r="G202" s="13">
        <f t="shared" si="39"/>
        <v>0</v>
      </c>
      <c r="H202" s="13">
        <f t="shared" si="40"/>
        <v>30.597520573042409</v>
      </c>
      <c r="I202" s="16">
        <f t="shared" si="47"/>
        <v>50.303500250897478</v>
      </c>
      <c r="J202" s="13">
        <f t="shared" si="41"/>
        <v>45.935418310279523</v>
      </c>
      <c r="K202" s="13">
        <f t="shared" si="42"/>
        <v>4.3680819406179552</v>
      </c>
      <c r="L202" s="13">
        <f t="shared" si="43"/>
        <v>0</v>
      </c>
      <c r="M202" s="13">
        <f t="shared" si="48"/>
        <v>1.5488085540933292</v>
      </c>
      <c r="N202" s="13">
        <f t="shared" si="44"/>
        <v>0.9602613035378641</v>
      </c>
      <c r="O202" s="13">
        <f t="shared" si="45"/>
        <v>0.9602613035378641</v>
      </c>
      <c r="Q202" s="41">
        <v>11.0435206516129</v>
      </c>
      <c r="R202" s="44"/>
    </row>
    <row r="203" spans="1:18" s="1" customFormat="1" x14ac:dyDescent="0.2">
      <c r="A203" s="14">
        <f t="shared" si="46"/>
        <v>28157</v>
      </c>
      <c r="B203" s="1">
        <f t="shared" si="38"/>
        <v>2</v>
      </c>
      <c r="C203" s="31"/>
      <c r="D203" s="31"/>
      <c r="E203" s="31"/>
      <c r="F203" s="34">
        <v>59.42151335171188</v>
      </c>
      <c r="G203" s="13">
        <f t="shared" si="39"/>
        <v>3.3087041899655962</v>
      </c>
      <c r="H203" s="13">
        <f t="shared" si="40"/>
        <v>56.112809161746284</v>
      </c>
      <c r="I203" s="16">
        <f t="shared" si="47"/>
        <v>60.480891102364239</v>
      </c>
      <c r="J203" s="13">
        <f t="shared" si="41"/>
        <v>54.440387462310142</v>
      </c>
      <c r="K203" s="13">
        <f t="shared" si="42"/>
        <v>6.0405036400540979</v>
      </c>
      <c r="L203" s="13">
        <f t="shared" si="43"/>
        <v>0</v>
      </c>
      <c r="M203" s="13">
        <f t="shared" si="48"/>
        <v>0.58854725055546508</v>
      </c>
      <c r="N203" s="13">
        <f t="shared" si="44"/>
        <v>0.36489929534438836</v>
      </c>
      <c r="O203" s="13">
        <f t="shared" si="45"/>
        <v>3.6736034853099846</v>
      </c>
      <c r="Q203" s="41">
        <v>12.56835915728611</v>
      </c>
      <c r="R203" s="44"/>
    </row>
    <row r="204" spans="1:18" s="1" customFormat="1" x14ac:dyDescent="0.2">
      <c r="A204" s="14">
        <f t="shared" si="46"/>
        <v>28185</v>
      </c>
      <c r="B204" s="1">
        <f t="shared" si="38"/>
        <v>3</v>
      </c>
      <c r="C204" s="31"/>
      <c r="D204" s="31"/>
      <c r="E204" s="31"/>
      <c r="F204" s="34">
        <v>64.006966302983642</v>
      </c>
      <c r="G204" s="13">
        <f t="shared" si="39"/>
        <v>4.0761563293252223</v>
      </c>
      <c r="H204" s="13">
        <f t="shared" si="40"/>
        <v>59.93080997365842</v>
      </c>
      <c r="I204" s="16">
        <f t="shared" si="47"/>
        <v>65.97131361371251</v>
      </c>
      <c r="J204" s="13">
        <f t="shared" si="41"/>
        <v>59.111697074391259</v>
      </c>
      <c r="K204" s="13">
        <f t="shared" si="42"/>
        <v>6.8596165393212516</v>
      </c>
      <c r="L204" s="13">
        <f t="shared" si="43"/>
        <v>0</v>
      </c>
      <c r="M204" s="13">
        <f t="shared" si="48"/>
        <v>0.22364795521107672</v>
      </c>
      <c r="N204" s="13">
        <f t="shared" si="44"/>
        <v>0.13866173223086756</v>
      </c>
      <c r="O204" s="13">
        <f t="shared" si="45"/>
        <v>4.2148180615560902</v>
      </c>
      <c r="Q204" s="41">
        <v>13.491515756176121</v>
      </c>
      <c r="R204" s="44"/>
    </row>
    <row r="205" spans="1:18" s="1" customFormat="1" x14ac:dyDescent="0.2">
      <c r="A205" s="14">
        <f t="shared" si="46"/>
        <v>28216</v>
      </c>
      <c r="B205" s="1">
        <f t="shared" si="38"/>
        <v>4</v>
      </c>
      <c r="C205" s="31"/>
      <c r="D205" s="31"/>
      <c r="E205" s="31"/>
      <c r="F205" s="34">
        <v>99.720656581090253</v>
      </c>
      <c r="G205" s="13">
        <f t="shared" si="39"/>
        <v>10.053438900888482</v>
      </c>
      <c r="H205" s="13">
        <f t="shared" si="40"/>
        <v>89.667217680201773</v>
      </c>
      <c r="I205" s="16">
        <f t="shared" si="47"/>
        <v>96.526834219523025</v>
      </c>
      <c r="J205" s="13">
        <f t="shared" si="41"/>
        <v>80.144782830083386</v>
      </c>
      <c r="K205" s="13">
        <f t="shared" si="42"/>
        <v>16.382051389439638</v>
      </c>
      <c r="L205" s="13">
        <f t="shared" si="43"/>
        <v>0</v>
      </c>
      <c r="M205" s="13">
        <f t="shared" si="48"/>
        <v>8.4986222980209164E-2</v>
      </c>
      <c r="N205" s="13">
        <f t="shared" si="44"/>
        <v>5.2691458247729681E-2</v>
      </c>
      <c r="O205" s="13">
        <f t="shared" si="45"/>
        <v>10.106130359136211</v>
      </c>
      <c r="Q205" s="41">
        <v>14.606551824857769</v>
      </c>
      <c r="R205" s="44"/>
    </row>
    <row r="206" spans="1:18" s="1" customFormat="1" x14ac:dyDescent="0.2">
      <c r="A206" s="14">
        <f t="shared" si="46"/>
        <v>28246</v>
      </c>
      <c r="B206" s="1">
        <f t="shared" si="38"/>
        <v>5</v>
      </c>
      <c r="C206" s="31"/>
      <c r="D206" s="31"/>
      <c r="E206" s="31"/>
      <c r="F206" s="34">
        <v>57.13268853110165</v>
      </c>
      <c r="G206" s="13">
        <f t="shared" si="39"/>
        <v>2.925631127421239</v>
      </c>
      <c r="H206" s="13">
        <f t="shared" si="40"/>
        <v>54.207057403680409</v>
      </c>
      <c r="I206" s="16">
        <f t="shared" si="47"/>
        <v>70.589108793120047</v>
      </c>
      <c r="J206" s="13">
        <f t="shared" si="41"/>
        <v>66.170362939137661</v>
      </c>
      <c r="K206" s="13">
        <f t="shared" si="42"/>
        <v>4.4187458539823865</v>
      </c>
      <c r="L206" s="13">
        <f t="shared" si="43"/>
        <v>0</v>
      </c>
      <c r="M206" s="13">
        <f t="shared" si="48"/>
        <v>3.2294764732479483E-2</v>
      </c>
      <c r="N206" s="13">
        <f t="shared" si="44"/>
        <v>2.0022754134137278E-2</v>
      </c>
      <c r="O206" s="13">
        <f t="shared" si="45"/>
        <v>2.9456538815553763</v>
      </c>
      <c r="Q206" s="41">
        <v>18.57471755797188</v>
      </c>
      <c r="R206" s="44"/>
    </row>
    <row r="207" spans="1:18" s="1" customFormat="1" x14ac:dyDescent="0.2">
      <c r="A207" s="14">
        <f t="shared" si="46"/>
        <v>28277</v>
      </c>
      <c r="B207" s="1">
        <f t="shared" si="38"/>
        <v>6</v>
      </c>
      <c r="C207" s="31"/>
      <c r="D207" s="31"/>
      <c r="E207" s="31"/>
      <c r="F207" s="34">
        <v>54.727846693965951</v>
      </c>
      <c r="G207" s="13">
        <f t="shared" si="39"/>
        <v>2.5231406794013864</v>
      </c>
      <c r="H207" s="13">
        <f t="shared" si="40"/>
        <v>52.204706014564564</v>
      </c>
      <c r="I207" s="16">
        <f t="shared" si="47"/>
        <v>56.623451868546951</v>
      </c>
      <c r="J207" s="13">
        <f t="shared" si="41"/>
        <v>55.325968764691844</v>
      </c>
      <c r="K207" s="13">
        <f t="shared" si="42"/>
        <v>1.2974831038551073</v>
      </c>
      <c r="L207" s="13">
        <f t="shared" si="43"/>
        <v>0</v>
      </c>
      <c r="M207" s="13">
        <f t="shared" si="48"/>
        <v>1.2272010598342206E-2</v>
      </c>
      <c r="N207" s="13">
        <f t="shared" si="44"/>
        <v>7.6086465709721673E-3</v>
      </c>
      <c r="O207" s="13">
        <f t="shared" si="45"/>
        <v>2.5307493259723586</v>
      </c>
      <c r="Q207" s="41">
        <v>23.006442898885929</v>
      </c>
      <c r="R207" s="44"/>
    </row>
    <row r="208" spans="1:18" s="1" customFormat="1" x14ac:dyDescent="0.2">
      <c r="A208" s="14">
        <f t="shared" si="46"/>
        <v>28307</v>
      </c>
      <c r="B208" s="1">
        <f t="shared" si="38"/>
        <v>7</v>
      </c>
      <c r="C208" s="31"/>
      <c r="D208" s="31"/>
      <c r="E208" s="31"/>
      <c r="F208" s="34">
        <v>10.15791858812929</v>
      </c>
      <c r="G208" s="13">
        <f t="shared" si="39"/>
        <v>0</v>
      </c>
      <c r="H208" s="13">
        <f t="shared" si="40"/>
        <v>10.15791858812929</v>
      </c>
      <c r="I208" s="16">
        <f t="shared" si="47"/>
        <v>11.455401691984397</v>
      </c>
      <c r="J208" s="13">
        <f t="shared" si="41"/>
        <v>11.444444303414365</v>
      </c>
      <c r="K208" s="13">
        <f t="shared" si="42"/>
        <v>1.0957388570032478E-2</v>
      </c>
      <c r="L208" s="13">
        <f t="shared" si="43"/>
        <v>0</v>
      </c>
      <c r="M208" s="13">
        <f t="shared" si="48"/>
        <v>4.6633640273700382E-3</v>
      </c>
      <c r="N208" s="13">
        <f t="shared" si="44"/>
        <v>2.8912856969694235E-3</v>
      </c>
      <c r="O208" s="13">
        <f t="shared" si="45"/>
        <v>2.8912856969694235E-3</v>
      </c>
      <c r="Q208" s="41">
        <v>23.103731963225709</v>
      </c>
      <c r="R208" s="44"/>
    </row>
    <row r="209" spans="1:18" s="1" customFormat="1" ht="13.5" customHeight="1" thickBot="1" x14ac:dyDescent="0.25">
      <c r="A209" s="14">
        <f t="shared" si="46"/>
        <v>28338</v>
      </c>
      <c r="B209" s="3">
        <f t="shared" si="38"/>
        <v>8</v>
      </c>
      <c r="C209" s="32"/>
      <c r="D209" s="32"/>
      <c r="E209" s="32"/>
      <c r="F209" s="37">
        <v>5.2127802060144903</v>
      </c>
      <c r="G209" s="18">
        <f t="shared" si="39"/>
        <v>0</v>
      </c>
      <c r="H209" s="18">
        <f t="shared" si="40"/>
        <v>5.2127802060144903</v>
      </c>
      <c r="I209" s="17">
        <f t="shared" si="47"/>
        <v>5.2237375945845228</v>
      </c>
      <c r="J209" s="18">
        <f t="shared" si="41"/>
        <v>5.2227249967648497</v>
      </c>
      <c r="K209" s="18">
        <f t="shared" si="42"/>
        <v>1.0125978196731111E-3</v>
      </c>
      <c r="L209" s="18">
        <f t="shared" si="43"/>
        <v>0</v>
      </c>
      <c r="M209" s="18">
        <f t="shared" si="48"/>
        <v>1.7720783304006147E-3</v>
      </c>
      <c r="N209" s="18">
        <f t="shared" si="44"/>
        <v>1.0986885648483812E-3</v>
      </c>
      <c r="O209" s="18">
        <f t="shared" si="45"/>
        <v>1.0986885648483812E-3</v>
      </c>
      <c r="P209" s="3"/>
      <c r="Q209" s="42">
        <v>23.295055870967751</v>
      </c>
      <c r="R209" s="47"/>
    </row>
    <row r="210" spans="1:18" s="1" customFormat="1" x14ac:dyDescent="0.2">
      <c r="A210" s="14">
        <f t="shared" si="46"/>
        <v>28369</v>
      </c>
      <c r="B210" s="1">
        <f t="shared" si="38"/>
        <v>9</v>
      </c>
      <c r="C210" s="31"/>
      <c r="D210" s="31"/>
      <c r="E210" s="31"/>
      <c r="F210" s="34">
        <v>12.996495784782089</v>
      </c>
      <c r="G210" s="13">
        <f t="shared" si="39"/>
        <v>0</v>
      </c>
      <c r="H210" s="13">
        <f t="shared" si="40"/>
        <v>12.996495784782089</v>
      </c>
      <c r="I210" s="16">
        <f t="shared" si="47"/>
        <v>12.997508382601762</v>
      </c>
      <c r="J210" s="13">
        <f t="shared" si="41"/>
        <v>12.982372657170972</v>
      </c>
      <c r="K210" s="13">
        <f t="shared" si="42"/>
        <v>1.5135725430790004E-2</v>
      </c>
      <c r="L210" s="13">
        <f t="shared" si="43"/>
        <v>0</v>
      </c>
      <c r="M210" s="13">
        <f t="shared" si="48"/>
        <v>6.7338976555223352E-4</v>
      </c>
      <c r="N210" s="13">
        <f t="shared" si="44"/>
        <v>4.1750165464238476E-4</v>
      </c>
      <c r="O210" s="13">
        <f t="shared" si="45"/>
        <v>4.1750165464238476E-4</v>
      </c>
      <c r="Q210" s="41">
        <v>23.498961123146671</v>
      </c>
      <c r="R210" s="44"/>
    </row>
    <row r="211" spans="1:18" s="1" customFormat="1" x14ac:dyDescent="0.2">
      <c r="A211" s="14">
        <f t="shared" si="46"/>
        <v>28399</v>
      </c>
      <c r="B211" s="1">
        <f t="shared" si="38"/>
        <v>10</v>
      </c>
      <c r="C211" s="31"/>
      <c r="D211" s="31"/>
      <c r="E211" s="31"/>
      <c r="F211" s="34">
        <v>11.326507122712041</v>
      </c>
      <c r="G211" s="13">
        <f t="shared" si="39"/>
        <v>0</v>
      </c>
      <c r="H211" s="13">
        <f t="shared" si="40"/>
        <v>11.326507122712041</v>
      </c>
      <c r="I211" s="16">
        <f t="shared" si="47"/>
        <v>11.341642848142831</v>
      </c>
      <c r="J211" s="13">
        <f t="shared" si="41"/>
        <v>11.32478233723997</v>
      </c>
      <c r="K211" s="13">
        <f t="shared" si="42"/>
        <v>1.6860510902860781E-2</v>
      </c>
      <c r="L211" s="13">
        <f t="shared" si="43"/>
        <v>0</v>
      </c>
      <c r="M211" s="13">
        <f t="shared" si="48"/>
        <v>2.5588811090984876E-4</v>
      </c>
      <c r="N211" s="13">
        <f t="shared" si="44"/>
        <v>1.5865062876410622E-4</v>
      </c>
      <c r="O211" s="13">
        <f t="shared" si="45"/>
        <v>1.5865062876410622E-4</v>
      </c>
      <c r="Q211" s="41">
        <v>19.836640799388281</v>
      </c>
      <c r="R211" s="44"/>
    </row>
    <row r="212" spans="1:18" s="1" customFormat="1" x14ac:dyDescent="0.2">
      <c r="A212" s="14">
        <f t="shared" si="46"/>
        <v>28430</v>
      </c>
      <c r="B212" s="1">
        <f t="shared" si="38"/>
        <v>11</v>
      </c>
      <c r="C212" s="31"/>
      <c r="D212" s="31"/>
      <c r="E212" s="31"/>
      <c r="F212" s="34">
        <v>8.5943084344743408</v>
      </c>
      <c r="G212" s="13">
        <f t="shared" si="39"/>
        <v>0</v>
      </c>
      <c r="H212" s="13">
        <f t="shared" si="40"/>
        <v>8.5943084344743408</v>
      </c>
      <c r="I212" s="16">
        <f t="shared" si="47"/>
        <v>8.6111689453772016</v>
      </c>
      <c r="J212" s="13">
        <f t="shared" si="41"/>
        <v>8.5957714887646937</v>
      </c>
      <c r="K212" s="13">
        <f t="shared" si="42"/>
        <v>1.5397456612507909E-2</v>
      </c>
      <c r="L212" s="13">
        <f t="shared" si="43"/>
        <v>0</v>
      </c>
      <c r="M212" s="13">
        <f t="shared" si="48"/>
        <v>9.7237482145742538E-5</v>
      </c>
      <c r="N212" s="13">
        <f t="shared" si="44"/>
        <v>6.0287238930360374E-5</v>
      </c>
      <c r="O212" s="13">
        <f t="shared" si="45"/>
        <v>6.0287238930360374E-5</v>
      </c>
      <c r="Q212" s="41">
        <v>14.60704475934944</v>
      </c>
      <c r="R212" s="44"/>
    </row>
    <row r="213" spans="1:18" s="1" customFormat="1" x14ac:dyDescent="0.2">
      <c r="A213" s="14">
        <f t="shared" si="46"/>
        <v>28460</v>
      </c>
      <c r="B213" s="1">
        <f t="shared" si="38"/>
        <v>12</v>
      </c>
      <c r="C213" s="31"/>
      <c r="D213" s="31"/>
      <c r="E213" s="31"/>
      <c r="F213" s="34">
        <v>11.72981924919571</v>
      </c>
      <c r="G213" s="13">
        <f t="shared" si="39"/>
        <v>0</v>
      </c>
      <c r="H213" s="13">
        <f t="shared" si="40"/>
        <v>11.72981924919571</v>
      </c>
      <c r="I213" s="16">
        <f t="shared" si="47"/>
        <v>11.745216705808218</v>
      </c>
      <c r="J213" s="13">
        <f t="shared" si="41"/>
        <v>11.693780866459905</v>
      </c>
      <c r="K213" s="13">
        <f t="shared" si="42"/>
        <v>5.1435839348313195E-2</v>
      </c>
      <c r="L213" s="13">
        <f t="shared" si="43"/>
        <v>0</v>
      </c>
      <c r="M213" s="13">
        <f t="shared" si="48"/>
        <v>3.6950243215382164E-5</v>
      </c>
      <c r="N213" s="13">
        <f t="shared" si="44"/>
        <v>2.2909150793536942E-5</v>
      </c>
      <c r="O213" s="13">
        <f t="shared" si="45"/>
        <v>2.2909150793536942E-5</v>
      </c>
      <c r="Q213" s="41">
        <v>12.58222322486036</v>
      </c>
      <c r="R213" s="44"/>
    </row>
    <row r="214" spans="1:18" s="1" customFormat="1" x14ac:dyDescent="0.2">
      <c r="A214" s="14">
        <f t="shared" si="46"/>
        <v>28491</v>
      </c>
      <c r="B214" s="1">
        <f t="shared" si="38"/>
        <v>1</v>
      </c>
      <c r="C214" s="31"/>
      <c r="D214" s="31"/>
      <c r="E214" s="31"/>
      <c r="F214" s="34">
        <v>146.59800861227649</v>
      </c>
      <c r="G214" s="13">
        <f t="shared" si="39"/>
        <v>17.899146726517866</v>
      </c>
      <c r="H214" s="13">
        <f t="shared" si="40"/>
        <v>128.69886188575862</v>
      </c>
      <c r="I214" s="16">
        <f t="shared" si="47"/>
        <v>128.75029772510692</v>
      </c>
      <c r="J214" s="13">
        <f t="shared" si="41"/>
        <v>81.401258864202262</v>
      </c>
      <c r="K214" s="13">
        <f t="shared" si="42"/>
        <v>47.349038860904656</v>
      </c>
      <c r="L214" s="13">
        <f t="shared" si="43"/>
        <v>18.428159621343372</v>
      </c>
      <c r="M214" s="13">
        <f t="shared" si="48"/>
        <v>18.428173662435796</v>
      </c>
      <c r="N214" s="13">
        <f t="shared" si="44"/>
        <v>11.425467670710194</v>
      </c>
      <c r="O214" s="13">
        <f t="shared" si="45"/>
        <v>29.324614397228061</v>
      </c>
      <c r="Q214" s="41">
        <v>9.9959626766325655</v>
      </c>
      <c r="R214" s="44"/>
    </row>
    <row r="215" spans="1:18" s="1" customFormat="1" x14ac:dyDescent="0.2">
      <c r="A215" s="14">
        <f t="shared" si="46"/>
        <v>28522</v>
      </c>
      <c r="B215" s="1">
        <f t="shared" si="38"/>
        <v>2</v>
      </c>
      <c r="C215" s="31"/>
      <c r="D215" s="31"/>
      <c r="E215" s="31"/>
      <c r="F215" s="34">
        <v>106.6863610848569</v>
      </c>
      <c r="G215" s="13">
        <f t="shared" si="39"/>
        <v>11.219265893417115</v>
      </c>
      <c r="H215" s="13">
        <f t="shared" si="40"/>
        <v>95.467095191439782</v>
      </c>
      <c r="I215" s="16">
        <f t="shared" si="47"/>
        <v>124.38797443100107</v>
      </c>
      <c r="J215" s="13">
        <f t="shared" si="41"/>
        <v>83.022033369580555</v>
      </c>
      <c r="K215" s="13">
        <f t="shared" si="42"/>
        <v>41.365941061420514</v>
      </c>
      <c r="L215" s="13">
        <f t="shared" si="43"/>
        <v>14.784344041868888</v>
      </c>
      <c r="M215" s="13">
        <f t="shared" si="48"/>
        <v>21.787050033594493</v>
      </c>
      <c r="N215" s="13">
        <f t="shared" si="44"/>
        <v>13.507971020828586</v>
      </c>
      <c r="O215" s="13">
        <f t="shared" si="45"/>
        <v>24.727236914245701</v>
      </c>
      <c r="Q215" s="41">
        <v>10.882917251612909</v>
      </c>
      <c r="R215" s="44"/>
    </row>
    <row r="216" spans="1:18" s="1" customFormat="1" x14ac:dyDescent="0.2">
      <c r="A216" s="14">
        <f t="shared" si="46"/>
        <v>28550</v>
      </c>
      <c r="B216" s="1">
        <f t="shared" si="38"/>
        <v>3</v>
      </c>
      <c r="C216" s="31"/>
      <c r="D216" s="31"/>
      <c r="E216" s="31"/>
      <c r="F216" s="34">
        <v>68.486767987258148</v>
      </c>
      <c r="G216" s="13">
        <f t="shared" si="39"/>
        <v>4.8259259645255579</v>
      </c>
      <c r="H216" s="13">
        <f t="shared" si="40"/>
        <v>63.660842022732588</v>
      </c>
      <c r="I216" s="16">
        <f t="shared" si="47"/>
        <v>90.242439042284204</v>
      </c>
      <c r="J216" s="13">
        <f t="shared" si="41"/>
        <v>73.471865959376359</v>
      </c>
      <c r="K216" s="13">
        <f t="shared" si="42"/>
        <v>16.770573082907845</v>
      </c>
      <c r="L216" s="13">
        <f t="shared" si="43"/>
        <v>0</v>
      </c>
      <c r="M216" s="13">
        <f t="shared" si="48"/>
        <v>8.2790790127659069</v>
      </c>
      <c r="N216" s="13">
        <f t="shared" si="44"/>
        <v>5.1330289879148623</v>
      </c>
      <c r="O216" s="13">
        <f t="shared" si="45"/>
        <v>9.9589549524404202</v>
      </c>
      <c r="Q216" s="41">
        <v>12.750796243279099</v>
      </c>
      <c r="R216" s="44"/>
    </row>
    <row r="217" spans="1:18" s="1" customFormat="1" x14ac:dyDescent="0.2">
      <c r="A217" s="14">
        <f t="shared" si="46"/>
        <v>28581</v>
      </c>
      <c r="B217" s="1">
        <f t="shared" si="38"/>
        <v>4</v>
      </c>
      <c r="C217" s="31"/>
      <c r="D217" s="31"/>
      <c r="E217" s="31"/>
      <c r="F217" s="34">
        <v>36.052224998984002</v>
      </c>
      <c r="G217" s="13">
        <f t="shared" si="39"/>
        <v>0</v>
      </c>
      <c r="H217" s="13">
        <f t="shared" si="40"/>
        <v>36.052224998984002</v>
      </c>
      <c r="I217" s="16">
        <f t="shared" si="47"/>
        <v>52.822798081891847</v>
      </c>
      <c r="J217" s="13">
        <f t="shared" si="41"/>
        <v>49.628649661709353</v>
      </c>
      <c r="K217" s="13">
        <f t="shared" si="42"/>
        <v>3.1941484201824935</v>
      </c>
      <c r="L217" s="13">
        <f t="shared" si="43"/>
        <v>0</v>
      </c>
      <c r="M217" s="13">
        <f t="shared" si="48"/>
        <v>3.1460500248510446</v>
      </c>
      <c r="N217" s="13">
        <f t="shared" si="44"/>
        <v>1.9505510154076475</v>
      </c>
      <c r="O217" s="13">
        <f t="shared" si="45"/>
        <v>1.9505510154076475</v>
      </c>
      <c r="Q217" s="41">
        <v>14.717982413559749</v>
      </c>
      <c r="R217" s="44"/>
    </row>
    <row r="218" spans="1:18" s="1" customFormat="1" x14ac:dyDescent="0.2">
      <c r="A218" s="14">
        <f t="shared" si="46"/>
        <v>28611</v>
      </c>
      <c r="B218" s="1">
        <f t="shared" ref="B218:B281" si="49">B206</f>
        <v>5</v>
      </c>
      <c r="C218" s="31"/>
      <c r="D218" s="31"/>
      <c r="E218" s="31"/>
      <c r="F218" s="34">
        <v>34.002875080066602</v>
      </c>
      <c r="G218" s="13">
        <f t="shared" si="39"/>
        <v>0</v>
      </c>
      <c r="H218" s="13">
        <f t="shared" si="40"/>
        <v>34.002875080066602</v>
      </c>
      <c r="I218" s="16">
        <f t="shared" si="47"/>
        <v>37.197023500249095</v>
      </c>
      <c r="J218" s="13">
        <f t="shared" si="41"/>
        <v>36.607440105893701</v>
      </c>
      <c r="K218" s="13">
        <f t="shared" si="42"/>
        <v>0.58958339435539386</v>
      </c>
      <c r="L218" s="13">
        <f t="shared" si="43"/>
        <v>0</v>
      </c>
      <c r="M218" s="13">
        <f t="shared" si="48"/>
        <v>1.195499009443397</v>
      </c>
      <c r="N218" s="13">
        <f t="shared" si="44"/>
        <v>0.74120938585490614</v>
      </c>
      <c r="O218" s="13">
        <f t="shared" si="45"/>
        <v>0.74120938585490614</v>
      </c>
      <c r="Q218" s="41">
        <v>19.745124199305302</v>
      </c>
      <c r="R218" s="44"/>
    </row>
    <row r="219" spans="1:18" s="1" customFormat="1" x14ac:dyDescent="0.2">
      <c r="A219" s="14">
        <f t="shared" si="46"/>
        <v>28642</v>
      </c>
      <c r="B219" s="1">
        <f t="shared" si="49"/>
        <v>6</v>
      </c>
      <c r="C219" s="31"/>
      <c r="D219" s="31"/>
      <c r="E219" s="31"/>
      <c r="F219" s="34">
        <v>53.059778632577093</v>
      </c>
      <c r="G219" s="13">
        <f t="shared" si="39"/>
        <v>2.2439616286261965</v>
      </c>
      <c r="H219" s="13">
        <f t="shared" si="40"/>
        <v>50.815817003950897</v>
      </c>
      <c r="I219" s="16">
        <f t="shared" si="47"/>
        <v>51.405400398306291</v>
      </c>
      <c r="J219" s="13">
        <f t="shared" si="41"/>
        <v>50.141034466013004</v>
      </c>
      <c r="K219" s="13">
        <f t="shared" si="42"/>
        <v>1.2643659322932876</v>
      </c>
      <c r="L219" s="13">
        <f t="shared" si="43"/>
        <v>0</v>
      </c>
      <c r="M219" s="13">
        <f t="shared" si="48"/>
        <v>0.4542896235884909</v>
      </c>
      <c r="N219" s="13">
        <f t="shared" si="44"/>
        <v>0.28165956662486435</v>
      </c>
      <c r="O219" s="13">
        <f t="shared" si="45"/>
        <v>2.5256211952510608</v>
      </c>
      <c r="Q219" s="41">
        <v>21.116415389638121</v>
      </c>
      <c r="R219" s="44"/>
    </row>
    <row r="220" spans="1:18" s="1" customFormat="1" x14ac:dyDescent="0.2">
      <c r="A220" s="14">
        <f t="shared" si="46"/>
        <v>28672</v>
      </c>
      <c r="B220" s="1">
        <f t="shared" si="49"/>
        <v>7</v>
      </c>
      <c r="C220" s="31"/>
      <c r="D220" s="31"/>
      <c r="E220" s="31"/>
      <c r="F220" s="34">
        <v>8.602743821946838</v>
      </c>
      <c r="G220" s="13">
        <f t="shared" si="39"/>
        <v>0</v>
      </c>
      <c r="H220" s="13">
        <f t="shared" si="40"/>
        <v>8.602743821946838</v>
      </c>
      <c r="I220" s="16">
        <f t="shared" si="47"/>
        <v>9.8671097542401256</v>
      </c>
      <c r="J220" s="13">
        <f t="shared" si="41"/>
        <v>9.8620435263469783</v>
      </c>
      <c r="K220" s="13">
        <f t="shared" si="42"/>
        <v>5.0662278931472571E-3</v>
      </c>
      <c r="L220" s="13">
        <f t="shared" si="43"/>
        <v>0</v>
      </c>
      <c r="M220" s="13">
        <f t="shared" si="48"/>
        <v>0.17263005696362654</v>
      </c>
      <c r="N220" s="13">
        <f t="shared" si="44"/>
        <v>0.10703063531744846</v>
      </c>
      <c r="O220" s="13">
        <f t="shared" si="45"/>
        <v>0.10703063531744846</v>
      </c>
      <c r="Q220" s="41">
        <v>25.42389087096775</v>
      </c>
      <c r="R220" s="44"/>
    </row>
    <row r="221" spans="1:18" s="1" customFormat="1" ht="13.5" customHeight="1" thickBot="1" x14ac:dyDescent="0.25">
      <c r="A221" s="14">
        <f t="shared" si="46"/>
        <v>28703</v>
      </c>
      <c r="B221" s="3">
        <f t="shared" si="49"/>
        <v>8</v>
      </c>
      <c r="C221" s="32"/>
      <c r="D221" s="32"/>
      <c r="E221" s="32"/>
      <c r="F221" s="37">
        <v>6.1490630332920624</v>
      </c>
      <c r="G221" s="18">
        <f t="shared" si="39"/>
        <v>0</v>
      </c>
      <c r="H221" s="18">
        <f t="shared" si="40"/>
        <v>6.1490630332920624</v>
      </c>
      <c r="I221" s="17">
        <f t="shared" si="47"/>
        <v>6.1541292611852096</v>
      </c>
      <c r="J221" s="18">
        <f t="shared" si="41"/>
        <v>6.1526052476586335</v>
      </c>
      <c r="K221" s="18">
        <f t="shared" si="42"/>
        <v>1.5240135265761623E-3</v>
      </c>
      <c r="L221" s="18">
        <f t="shared" si="43"/>
        <v>0</v>
      </c>
      <c r="M221" s="18">
        <f t="shared" si="48"/>
        <v>6.5599421646178088E-2</v>
      </c>
      <c r="N221" s="18">
        <f t="shared" si="44"/>
        <v>4.0671641420630414E-2</v>
      </c>
      <c r="O221" s="18">
        <f t="shared" si="45"/>
        <v>4.0671641420630414E-2</v>
      </c>
      <c r="P221" s="3"/>
      <c r="Q221" s="42">
        <v>23.885315558954201</v>
      </c>
      <c r="R221" s="47"/>
    </row>
    <row r="222" spans="1:18" s="1" customFormat="1" x14ac:dyDescent="0.2">
      <c r="A222" s="14">
        <f t="shared" si="46"/>
        <v>28734</v>
      </c>
      <c r="B222" s="1">
        <f t="shared" si="49"/>
        <v>9</v>
      </c>
      <c r="C222" s="31"/>
      <c r="D222" s="31"/>
      <c r="E222" s="31"/>
      <c r="F222" s="34">
        <v>19.52762501223625</v>
      </c>
      <c r="G222" s="13">
        <f t="shared" si="39"/>
        <v>0</v>
      </c>
      <c r="H222" s="13">
        <f t="shared" si="40"/>
        <v>19.52762501223625</v>
      </c>
      <c r="I222" s="16">
        <f t="shared" si="47"/>
        <v>19.529149025762827</v>
      </c>
      <c r="J222" s="13">
        <f t="shared" si="41"/>
        <v>19.454750188705585</v>
      </c>
      <c r="K222" s="13">
        <f t="shared" si="42"/>
        <v>7.4398837057241707E-2</v>
      </c>
      <c r="L222" s="13">
        <f t="shared" si="43"/>
        <v>0</v>
      </c>
      <c r="M222" s="13">
        <f t="shared" si="48"/>
        <v>2.4927780225547674E-2</v>
      </c>
      <c r="N222" s="13">
        <f t="shared" si="44"/>
        <v>1.5455223739839558E-2</v>
      </c>
      <c r="O222" s="13">
        <f t="shared" si="45"/>
        <v>1.5455223739839558E-2</v>
      </c>
      <c r="Q222" s="41">
        <v>20.841475832428571</v>
      </c>
      <c r="R222" s="44"/>
    </row>
    <row r="223" spans="1:18" s="1" customFormat="1" x14ac:dyDescent="0.2">
      <c r="A223" s="14">
        <f t="shared" si="46"/>
        <v>28764</v>
      </c>
      <c r="B223" s="1">
        <f t="shared" si="49"/>
        <v>10</v>
      </c>
      <c r="C223" s="31"/>
      <c r="D223" s="31"/>
      <c r="E223" s="31"/>
      <c r="F223" s="34">
        <v>27.82340212864429</v>
      </c>
      <c r="G223" s="13">
        <f t="shared" si="39"/>
        <v>0</v>
      </c>
      <c r="H223" s="13">
        <f t="shared" si="40"/>
        <v>27.82340212864429</v>
      </c>
      <c r="I223" s="16">
        <f t="shared" si="47"/>
        <v>27.897800965701531</v>
      </c>
      <c r="J223" s="13">
        <f t="shared" si="41"/>
        <v>27.679266327861555</v>
      </c>
      <c r="K223" s="13">
        <f t="shared" si="42"/>
        <v>0.2185346378399764</v>
      </c>
      <c r="L223" s="13">
        <f t="shared" si="43"/>
        <v>0</v>
      </c>
      <c r="M223" s="13">
        <f t="shared" si="48"/>
        <v>9.4725564857081161E-3</v>
      </c>
      <c r="N223" s="13">
        <f t="shared" si="44"/>
        <v>5.8729850211390322E-3</v>
      </c>
      <c r="O223" s="13">
        <f t="shared" si="45"/>
        <v>5.8729850211390322E-3</v>
      </c>
      <c r="Q223" s="41">
        <v>20.744975982842931</v>
      </c>
      <c r="R223" s="44"/>
    </row>
    <row r="224" spans="1:18" s="1" customFormat="1" x14ac:dyDescent="0.2">
      <c r="A224" s="14">
        <f t="shared" si="46"/>
        <v>28795</v>
      </c>
      <c r="B224" s="1">
        <f t="shared" si="49"/>
        <v>11</v>
      </c>
      <c r="C224" s="31"/>
      <c r="D224" s="31"/>
      <c r="E224" s="31"/>
      <c r="F224" s="34">
        <v>69.672159316398904</v>
      </c>
      <c r="G224" s="13">
        <f t="shared" si="39"/>
        <v>5.024321002310236</v>
      </c>
      <c r="H224" s="13">
        <f t="shared" si="40"/>
        <v>64.647838314088673</v>
      </c>
      <c r="I224" s="16">
        <f t="shared" si="47"/>
        <v>64.866372951928653</v>
      </c>
      <c r="J224" s="13">
        <f t="shared" si="41"/>
        <v>57.928379886922393</v>
      </c>
      <c r="K224" s="13">
        <f t="shared" si="42"/>
        <v>6.9379930650062605</v>
      </c>
      <c r="L224" s="13">
        <f t="shared" si="43"/>
        <v>0</v>
      </c>
      <c r="M224" s="13">
        <f t="shared" si="48"/>
        <v>3.5995714645690839E-3</v>
      </c>
      <c r="N224" s="13">
        <f t="shared" si="44"/>
        <v>2.2317343080328319E-3</v>
      </c>
      <c r="O224" s="13">
        <f t="shared" si="45"/>
        <v>5.0265527366182692</v>
      </c>
      <c r="Q224" s="41">
        <v>13.00276738852474</v>
      </c>
      <c r="R224" s="44"/>
    </row>
    <row r="225" spans="1:18" s="1" customFormat="1" x14ac:dyDescent="0.2">
      <c r="A225" s="14">
        <f t="shared" si="46"/>
        <v>28825</v>
      </c>
      <c r="B225" s="1">
        <f t="shared" si="49"/>
        <v>12</v>
      </c>
      <c r="C225" s="31"/>
      <c r="D225" s="31"/>
      <c r="E225" s="31"/>
      <c r="F225" s="34">
        <v>52.826192256462733</v>
      </c>
      <c r="G225" s="13">
        <f t="shared" si="39"/>
        <v>2.2048670471357226</v>
      </c>
      <c r="H225" s="13">
        <f t="shared" si="40"/>
        <v>50.621325209327011</v>
      </c>
      <c r="I225" s="16">
        <f t="shared" si="47"/>
        <v>57.559318274333272</v>
      </c>
      <c r="J225" s="13">
        <f t="shared" si="41"/>
        <v>51.185801106701746</v>
      </c>
      <c r="K225" s="13">
        <f t="shared" si="42"/>
        <v>6.3735171676315261</v>
      </c>
      <c r="L225" s="13">
        <f t="shared" si="43"/>
        <v>0</v>
      </c>
      <c r="M225" s="13">
        <f t="shared" si="48"/>
        <v>1.3678371565362521E-3</v>
      </c>
      <c r="N225" s="13">
        <f t="shared" si="44"/>
        <v>8.4805903705247629E-4</v>
      </c>
      <c r="O225" s="13">
        <f t="shared" si="45"/>
        <v>2.2057151061727751</v>
      </c>
      <c r="Q225" s="41">
        <v>10.93894444248275</v>
      </c>
      <c r="R225" s="44"/>
    </row>
    <row r="226" spans="1:18" s="1" customFormat="1" x14ac:dyDescent="0.2">
      <c r="A226" s="14">
        <f t="shared" si="46"/>
        <v>28856</v>
      </c>
      <c r="B226" s="1">
        <f t="shared" si="49"/>
        <v>1</v>
      </c>
      <c r="C226" s="31"/>
      <c r="D226" s="31"/>
      <c r="E226" s="31"/>
      <c r="F226" s="34">
        <v>99.850427082425924</v>
      </c>
      <c r="G226" s="13">
        <f t="shared" si="39"/>
        <v>10.075158161762854</v>
      </c>
      <c r="H226" s="13">
        <f t="shared" si="40"/>
        <v>89.775268920663066</v>
      </c>
      <c r="I226" s="16">
        <f t="shared" si="47"/>
        <v>96.148786088294599</v>
      </c>
      <c r="J226" s="13">
        <f t="shared" si="41"/>
        <v>70.821441790461662</v>
      </c>
      <c r="K226" s="13">
        <f t="shared" si="42"/>
        <v>25.327344297832937</v>
      </c>
      <c r="L226" s="13">
        <f t="shared" si="43"/>
        <v>5.0165463693808645</v>
      </c>
      <c r="M226" s="13">
        <f t="shared" si="48"/>
        <v>5.0170661475003486</v>
      </c>
      <c r="N226" s="13">
        <f t="shared" si="44"/>
        <v>3.1105810114502161</v>
      </c>
      <c r="O226" s="13">
        <f t="shared" si="45"/>
        <v>13.18573917321307</v>
      </c>
      <c r="Q226" s="41">
        <v>9.9454114516129053</v>
      </c>
      <c r="R226" s="44"/>
    </row>
    <row r="227" spans="1:18" s="1" customFormat="1" x14ac:dyDescent="0.2">
      <c r="A227" s="14">
        <f t="shared" si="46"/>
        <v>28887</v>
      </c>
      <c r="B227" s="1">
        <f t="shared" si="49"/>
        <v>2</v>
      </c>
      <c r="C227" s="31"/>
      <c r="D227" s="31"/>
      <c r="E227" s="31"/>
      <c r="F227" s="34">
        <v>87.813565077133163</v>
      </c>
      <c r="G227" s="13">
        <f t="shared" si="39"/>
        <v>8.060588260968979</v>
      </c>
      <c r="H227" s="13">
        <f t="shared" si="40"/>
        <v>79.752976816164178</v>
      </c>
      <c r="I227" s="16">
        <f t="shared" si="47"/>
        <v>100.06377474461625</v>
      </c>
      <c r="J227" s="13">
        <f t="shared" si="41"/>
        <v>71.857960083554289</v>
      </c>
      <c r="K227" s="13">
        <f t="shared" si="42"/>
        <v>28.205814661061964</v>
      </c>
      <c r="L227" s="13">
        <f t="shared" si="43"/>
        <v>6.7695872699480963</v>
      </c>
      <c r="M227" s="13">
        <f t="shared" si="48"/>
        <v>8.6760724059982284</v>
      </c>
      <c r="N227" s="13">
        <f t="shared" si="44"/>
        <v>5.3791648917189017</v>
      </c>
      <c r="O227" s="13">
        <f t="shared" si="45"/>
        <v>13.439753152687882</v>
      </c>
      <c r="Q227" s="41">
        <v>9.7352381279011855</v>
      </c>
      <c r="R227" s="44"/>
    </row>
    <row r="228" spans="1:18" s="1" customFormat="1" x14ac:dyDescent="0.2">
      <c r="A228" s="14">
        <f t="shared" si="46"/>
        <v>28915</v>
      </c>
      <c r="B228" s="1">
        <f t="shared" si="49"/>
        <v>3</v>
      </c>
      <c r="C228" s="31"/>
      <c r="D228" s="31"/>
      <c r="E228" s="31"/>
      <c r="F228" s="34">
        <v>82.041050881236629</v>
      </c>
      <c r="G228" s="13">
        <f t="shared" si="39"/>
        <v>7.0944615955768668</v>
      </c>
      <c r="H228" s="13">
        <f t="shared" si="40"/>
        <v>74.946589285659769</v>
      </c>
      <c r="I228" s="16">
        <f t="shared" si="47"/>
        <v>96.382816676773643</v>
      </c>
      <c r="J228" s="13">
        <f t="shared" si="41"/>
        <v>74.126738044518461</v>
      </c>
      <c r="K228" s="13">
        <f t="shared" si="42"/>
        <v>22.256078632255182</v>
      </c>
      <c r="L228" s="13">
        <f t="shared" si="43"/>
        <v>3.1460896167096686</v>
      </c>
      <c r="M228" s="13">
        <f t="shared" si="48"/>
        <v>6.4429971309889948</v>
      </c>
      <c r="N228" s="13">
        <f t="shared" si="44"/>
        <v>3.9946582212131769</v>
      </c>
      <c r="O228" s="13">
        <f t="shared" si="45"/>
        <v>11.089119816790044</v>
      </c>
      <c r="Q228" s="41">
        <v>11.468752941345469</v>
      </c>
      <c r="R228" s="44"/>
    </row>
    <row r="229" spans="1:18" s="1" customFormat="1" x14ac:dyDescent="0.2">
      <c r="A229" s="14">
        <f t="shared" si="46"/>
        <v>28946</v>
      </c>
      <c r="B229" s="1">
        <f t="shared" si="49"/>
        <v>4</v>
      </c>
      <c r="C229" s="31"/>
      <c r="D229" s="31"/>
      <c r="E229" s="31"/>
      <c r="F229" s="34">
        <v>34.792353345809431</v>
      </c>
      <c r="G229" s="13">
        <f t="shared" si="39"/>
        <v>0</v>
      </c>
      <c r="H229" s="13">
        <f t="shared" si="40"/>
        <v>34.792353345809431</v>
      </c>
      <c r="I229" s="16">
        <f t="shared" si="47"/>
        <v>53.902342361354947</v>
      </c>
      <c r="J229" s="13">
        <f t="shared" si="41"/>
        <v>50.415975111307844</v>
      </c>
      <c r="K229" s="13">
        <f t="shared" si="42"/>
        <v>3.4863672500471026</v>
      </c>
      <c r="L229" s="13">
        <f t="shared" si="43"/>
        <v>0</v>
      </c>
      <c r="M229" s="13">
        <f t="shared" si="48"/>
        <v>2.4483389097758179</v>
      </c>
      <c r="N229" s="13">
        <f t="shared" si="44"/>
        <v>1.5179701240610071</v>
      </c>
      <c r="O229" s="13">
        <f t="shared" si="45"/>
        <v>1.5179701240610071</v>
      </c>
      <c r="Q229" s="41">
        <v>14.47559918991869</v>
      </c>
      <c r="R229" s="44"/>
    </row>
    <row r="230" spans="1:18" s="1" customFormat="1" x14ac:dyDescent="0.2">
      <c r="A230" s="14">
        <f t="shared" si="46"/>
        <v>28976</v>
      </c>
      <c r="B230" s="1">
        <f t="shared" si="49"/>
        <v>5</v>
      </c>
      <c r="C230" s="31"/>
      <c r="D230" s="31"/>
      <c r="E230" s="31"/>
      <c r="F230" s="34">
        <v>33.802611856666203</v>
      </c>
      <c r="G230" s="13">
        <f t="shared" si="39"/>
        <v>0</v>
      </c>
      <c r="H230" s="13">
        <f t="shared" si="40"/>
        <v>33.802611856666203</v>
      </c>
      <c r="I230" s="16">
        <f t="shared" si="47"/>
        <v>37.288979106713306</v>
      </c>
      <c r="J230" s="13">
        <f t="shared" si="41"/>
        <v>36.54877802177505</v>
      </c>
      <c r="K230" s="13">
        <f t="shared" si="42"/>
        <v>0.74020108493825632</v>
      </c>
      <c r="L230" s="13">
        <f t="shared" si="43"/>
        <v>0</v>
      </c>
      <c r="M230" s="13">
        <f t="shared" si="48"/>
        <v>0.93036878571481085</v>
      </c>
      <c r="N230" s="13">
        <f t="shared" si="44"/>
        <v>0.57682864714318272</v>
      </c>
      <c r="O230" s="13">
        <f t="shared" si="45"/>
        <v>0.57682864714318272</v>
      </c>
      <c r="Q230" s="41">
        <v>18.147105212849102</v>
      </c>
      <c r="R230" s="44"/>
    </row>
    <row r="231" spans="1:18" s="1" customFormat="1" x14ac:dyDescent="0.2">
      <c r="A231" s="14">
        <f t="shared" si="46"/>
        <v>29007</v>
      </c>
      <c r="B231" s="1">
        <f t="shared" si="49"/>
        <v>6</v>
      </c>
      <c r="C231" s="31"/>
      <c r="D231" s="31"/>
      <c r="E231" s="31"/>
      <c r="F231" s="34">
        <v>61.067101866153322</v>
      </c>
      <c r="G231" s="13">
        <f t="shared" si="39"/>
        <v>3.5841209130972662</v>
      </c>
      <c r="H231" s="13">
        <f t="shared" si="40"/>
        <v>57.482980953056057</v>
      </c>
      <c r="I231" s="16">
        <f t="shared" si="47"/>
        <v>58.223182037994313</v>
      </c>
      <c r="J231" s="13">
        <f t="shared" si="41"/>
        <v>56.199644716546111</v>
      </c>
      <c r="K231" s="13">
        <f t="shared" si="42"/>
        <v>2.0235373214482024</v>
      </c>
      <c r="L231" s="13">
        <f t="shared" si="43"/>
        <v>0</v>
      </c>
      <c r="M231" s="13">
        <f t="shared" si="48"/>
        <v>0.35354013857162814</v>
      </c>
      <c r="N231" s="13">
        <f t="shared" si="44"/>
        <v>0.21919488591440944</v>
      </c>
      <c r="O231" s="13">
        <f t="shared" si="45"/>
        <v>3.8033157990116755</v>
      </c>
      <c r="Q231" s="41">
        <v>20.322269975965309</v>
      </c>
      <c r="R231" s="44"/>
    </row>
    <row r="232" spans="1:18" s="1" customFormat="1" x14ac:dyDescent="0.2">
      <c r="A232" s="14">
        <f t="shared" si="46"/>
        <v>29037</v>
      </c>
      <c r="B232" s="1">
        <f t="shared" si="49"/>
        <v>7</v>
      </c>
      <c r="C232" s="31"/>
      <c r="D232" s="31"/>
      <c r="E232" s="31"/>
      <c r="F232" s="34">
        <v>12.172702198714139</v>
      </c>
      <c r="G232" s="13">
        <f t="shared" si="39"/>
        <v>0</v>
      </c>
      <c r="H232" s="13">
        <f t="shared" si="40"/>
        <v>12.172702198714139</v>
      </c>
      <c r="I232" s="16">
        <f t="shared" si="47"/>
        <v>14.196239520162342</v>
      </c>
      <c r="J232" s="13">
        <f t="shared" si="41"/>
        <v>14.17889412326126</v>
      </c>
      <c r="K232" s="13">
        <f t="shared" si="42"/>
        <v>1.73453969010815E-2</v>
      </c>
      <c r="L232" s="13">
        <f t="shared" si="43"/>
        <v>0</v>
      </c>
      <c r="M232" s="13">
        <f t="shared" si="48"/>
        <v>0.13434525265721869</v>
      </c>
      <c r="N232" s="13">
        <f t="shared" si="44"/>
        <v>8.3294056647475592E-2</v>
      </c>
      <c r="O232" s="13">
        <f t="shared" si="45"/>
        <v>8.3294056647475592E-2</v>
      </c>
      <c r="Q232" s="41">
        <v>24.415102710184431</v>
      </c>
      <c r="R232" s="44"/>
    </row>
    <row r="233" spans="1:18" s="1" customFormat="1" ht="13.5" customHeight="1" thickBot="1" x14ac:dyDescent="0.25">
      <c r="A233" s="14">
        <f t="shared" si="46"/>
        <v>29068</v>
      </c>
      <c r="B233" s="3">
        <f t="shared" si="49"/>
        <v>8</v>
      </c>
      <c r="C233" s="32"/>
      <c r="D233" s="32"/>
      <c r="E233" s="32"/>
      <c r="F233" s="37">
        <v>6.7730351141093292</v>
      </c>
      <c r="G233" s="18">
        <f t="shared" si="39"/>
        <v>0</v>
      </c>
      <c r="H233" s="18">
        <f t="shared" si="40"/>
        <v>6.7730351141093292</v>
      </c>
      <c r="I233" s="17">
        <f t="shared" si="47"/>
        <v>6.7903805110104107</v>
      </c>
      <c r="J233" s="18">
        <f t="shared" si="41"/>
        <v>6.7884910969085386</v>
      </c>
      <c r="K233" s="18">
        <f t="shared" si="42"/>
        <v>1.8894141018721555E-3</v>
      </c>
      <c r="L233" s="18">
        <f t="shared" si="43"/>
        <v>0</v>
      </c>
      <c r="M233" s="18">
        <f t="shared" si="48"/>
        <v>5.1051196009743102E-2</v>
      </c>
      <c r="N233" s="18">
        <f t="shared" si="44"/>
        <v>3.1651741526040722E-2</v>
      </c>
      <c r="O233" s="18">
        <f t="shared" si="45"/>
        <v>3.1651741526040722E-2</v>
      </c>
      <c r="P233" s="3"/>
      <c r="Q233" s="42">
        <v>24.458535870967751</v>
      </c>
      <c r="R233" s="47"/>
    </row>
    <row r="234" spans="1:18" s="1" customFormat="1" x14ac:dyDescent="0.2">
      <c r="A234" s="14">
        <f t="shared" si="46"/>
        <v>29099</v>
      </c>
      <c r="B234" s="1">
        <f t="shared" si="49"/>
        <v>9</v>
      </c>
      <c r="C234" s="31"/>
      <c r="D234" s="31"/>
      <c r="E234" s="31"/>
      <c r="F234" s="34">
        <v>27.736975240827611</v>
      </c>
      <c r="G234" s="13">
        <f t="shared" si="39"/>
        <v>0</v>
      </c>
      <c r="H234" s="13">
        <f t="shared" si="40"/>
        <v>27.736975240827611</v>
      </c>
      <c r="I234" s="16">
        <f t="shared" si="47"/>
        <v>27.738864654929483</v>
      </c>
      <c r="J234" s="13">
        <f t="shared" si="41"/>
        <v>27.520461271391305</v>
      </c>
      <c r="K234" s="13">
        <f t="shared" si="42"/>
        <v>0.21840338353817756</v>
      </c>
      <c r="L234" s="13">
        <f t="shared" si="43"/>
        <v>0</v>
      </c>
      <c r="M234" s="13">
        <f t="shared" si="48"/>
        <v>1.939945448370238E-2</v>
      </c>
      <c r="N234" s="13">
        <f t="shared" si="44"/>
        <v>1.2027661779895475E-2</v>
      </c>
      <c r="O234" s="13">
        <f t="shared" si="45"/>
        <v>1.2027661779895475E-2</v>
      </c>
      <c r="Q234" s="41">
        <v>20.627739483162468</v>
      </c>
      <c r="R234" s="44"/>
    </row>
    <row r="235" spans="1:18" s="1" customFormat="1" x14ac:dyDescent="0.2">
      <c r="A235" s="14">
        <f t="shared" si="46"/>
        <v>29129</v>
      </c>
      <c r="B235" s="1">
        <f t="shared" si="49"/>
        <v>10</v>
      </c>
      <c r="C235" s="31"/>
      <c r="D235" s="31"/>
      <c r="E235" s="31"/>
      <c r="F235" s="34">
        <v>57.863705978178473</v>
      </c>
      <c r="G235" s="13">
        <f t="shared" si="39"/>
        <v>3.0479791069186022</v>
      </c>
      <c r="H235" s="13">
        <f t="shared" si="40"/>
        <v>54.815726871259869</v>
      </c>
      <c r="I235" s="16">
        <f t="shared" si="47"/>
        <v>55.034130254798043</v>
      </c>
      <c r="J235" s="13">
        <f t="shared" si="41"/>
        <v>52.368189345022202</v>
      </c>
      <c r="K235" s="13">
        <f t="shared" si="42"/>
        <v>2.6659409097758413</v>
      </c>
      <c r="L235" s="13">
        <f t="shared" si="43"/>
        <v>0</v>
      </c>
      <c r="M235" s="13">
        <f t="shared" si="48"/>
        <v>7.3717927038069054E-3</v>
      </c>
      <c r="N235" s="13">
        <f t="shared" si="44"/>
        <v>4.5705114763602813E-3</v>
      </c>
      <c r="O235" s="13">
        <f t="shared" si="45"/>
        <v>3.0525496183949623</v>
      </c>
      <c r="Q235" s="41">
        <v>17.025563113302589</v>
      </c>
      <c r="R235" s="44"/>
    </row>
    <row r="236" spans="1:18" s="1" customFormat="1" x14ac:dyDescent="0.2">
      <c r="A236" s="14">
        <f t="shared" si="46"/>
        <v>29160</v>
      </c>
      <c r="B236" s="1">
        <f t="shared" si="49"/>
        <v>11</v>
      </c>
      <c r="C236" s="31"/>
      <c r="D236" s="31"/>
      <c r="E236" s="31"/>
      <c r="F236" s="34">
        <v>25.775396451867142</v>
      </c>
      <c r="G236" s="13">
        <f t="shared" si="39"/>
        <v>0</v>
      </c>
      <c r="H236" s="13">
        <f t="shared" si="40"/>
        <v>25.775396451867142</v>
      </c>
      <c r="I236" s="16">
        <f t="shared" si="47"/>
        <v>28.441337361642983</v>
      </c>
      <c r="J236" s="13">
        <f t="shared" si="41"/>
        <v>27.752486564819399</v>
      </c>
      <c r="K236" s="13">
        <f t="shared" si="42"/>
        <v>0.68885079682358352</v>
      </c>
      <c r="L236" s="13">
        <f t="shared" si="43"/>
        <v>0</v>
      </c>
      <c r="M236" s="13">
        <f t="shared" si="48"/>
        <v>2.8012812274466241E-3</v>
      </c>
      <c r="N236" s="13">
        <f t="shared" si="44"/>
        <v>1.736794361016907E-3</v>
      </c>
      <c r="O236" s="13">
        <f t="shared" si="45"/>
        <v>1.736794361016907E-3</v>
      </c>
      <c r="Q236" s="41">
        <v>12.788863544489001</v>
      </c>
      <c r="R236" s="44"/>
    </row>
    <row r="237" spans="1:18" s="1" customFormat="1" x14ac:dyDescent="0.2">
      <c r="A237" s="14">
        <f t="shared" si="46"/>
        <v>29190</v>
      </c>
      <c r="B237" s="1">
        <f t="shared" si="49"/>
        <v>12</v>
      </c>
      <c r="C237" s="31"/>
      <c r="D237" s="31"/>
      <c r="E237" s="31"/>
      <c r="F237" s="34">
        <v>82.518253028007649</v>
      </c>
      <c r="G237" s="13">
        <f t="shared" si="39"/>
        <v>7.1743293452491983</v>
      </c>
      <c r="H237" s="13">
        <f t="shared" si="40"/>
        <v>75.343923682758458</v>
      </c>
      <c r="I237" s="16">
        <f t="shared" si="47"/>
        <v>76.032774479582045</v>
      </c>
      <c r="J237" s="13">
        <f t="shared" si="41"/>
        <v>65.140521272174212</v>
      </c>
      <c r="K237" s="13">
        <f t="shared" si="42"/>
        <v>10.892253207407833</v>
      </c>
      <c r="L237" s="13">
        <f t="shared" si="43"/>
        <v>0</v>
      </c>
      <c r="M237" s="13">
        <f t="shared" si="48"/>
        <v>1.0644868664297172E-3</v>
      </c>
      <c r="N237" s="13">
        <f t="shared" si="44"/>
        <v>6.5998185718642462E-4</v>
      </c>
      <c r="O237" s="13">
        <f t="shared" si="45"/>
        <v>7.1749893271063847</v>
      </c>
      <c r="Q237" s="41">
        <v>12.72392521389747</v>
      </c>
      <c r="R237" s="44"/>
    </row>
    <row r="238" spans="1:18" s="1" customFormat="1" x14ac:dyDescent="0.2">
      <c r="A238" s="14">
        <f t="shared" si="46"/>
        <v>29221</v>
      </c>
      <c r="B238" s="1">
        <f t="shared" si="49"/>
        <v>1</v>
      </c>
      <c r="C238" s="31"/>
      <c r="D238" s="31"/>
      <c r="E238" s="31"/>
      <c r="F238" s="34">
        <v>53.06223114915452</v>
      </c>
      <c r="G238" s="13">
        <f t="shared" si="39"/>
        <v>2.2443720982382858</v>
      </c>
      <c r="H238" s="13">
        <f t="shared" si="40"/>
        <v>50.817859050916233</v>
      </c>
      <c r="I238" s="16">
        <f t="shared" si="47"/>
        <v>61.710112258324067</v>
      </c>
      <c r="J238" s="13">
        <f t="shared" si="41"/>
        <v>54.903543832604214</v>
      </c>
      <c r="K238" s="13">
        <f t="shared" si="42"/>
        <v>6.8065684257198527</v>
      </c>
      <c r="L238" s="13">
        <f t="shared" si="43"/>
        <v>0</v>
      </c>
      <c r="M238" s="13">
        <f t="shared" si="48"/>
        <v>4.0450500924329254E-4</v>
      </c>
      <c r="N238" s="13">
        <f t="shared" si="44"/>
        <v>2.5079310573084137E-4</v>
      </c>
      <c r="O238" s="13">
        <f t="shared" si="45"/>
        <v>2.2446228913440165</v>
      </c>
      <c r="Q238" s="41">
        <v>12.00398548396293</v>
      </c>
      <c r="R238" s="44"/>
    </row>
    <row r="239" spans="1:18" s="1" customFormat="1" x14ac:dyDescent="0.2">
      <c r="A239" s="14">
        <f t="shared" si="46"/>
        <v>29252</v>
      </c>
      <c r="B239" s="1">
        <f t="shared" si="49"/>
        <v>2</v>
      </c>
      <c r="C239" s="31"/>
      <c r="D239" s="31"/>
      <c r="E239" s="31"/>
      <c r="F239" s="34">
        <v>116.3933772076883</v>
      </c>
      <c r="G239" s="13">
        <f t="shared" si="39"/>
        <v>12.843897171816602</v>
      </c>
      <c r="H239" s="13">
        <f t="shared" si="40"/>
        <v>103.5494800358717</v>
      </c>
      <c r="I239" s="16">
        <f t="shared" si="47"/>
        <v>110.35604846159154</v>
      </c>
      <c r="J239" s="13">
        <f t="shared" si="41"/>
        <v>77.962098281824851</v>
      </c>
      <c r="K239" s="13">
        <f t="shared" si="42"/>
        <v>32.393950179766691</v>
      </c>
      <c r="L239" s="13">
        <f t="shared" si="43"/>
        <v>9.3202381139510972</v>
      </c>
      <c r="M239" s="13">
        <f t="shared" si="48"/>
        <v>9.3203918258546086</v>
      </c>
      <c r="N239" s="13">
        <f t="shared" si="44"/>
        <v>5.7786429320298573</v>
      </c>
      <c r="O239" s="13">
        <f t="shared" si="45"/>
        <v>18.622540103846461</v>
      </c>
      <c r="Q239" s="41">
        <v>10.703399251612909</v>
      </c>
      <c r="R239" s="44"/>
    </row>
    <row r="240" spans="1:18" s="1" customFormat="1" x14ac:dyDescent="0.2">
      <c r="A240" s="14">
        <f t="shared" si="46"/>
        <v>29281</v>
      </c>
      <c r="B240" s="1">
        <f t="shared" si="49"/>
        <v>3</v>
      </c>
      <c r="C240" s="31"/>
      <c r="D240" s="31"/>
      <c r="E240" s="31"/>
      <c r="F240" s="34">
        <v>57.781189327955524</v>
      </c>
      <c r="G240" s="13">
        <f t="shared" si="39"/>
        <v>3.0341685672795835</v>
      </c>
      <c r="H240" s="13">
        <f t="shared" si="40"/>
        <v>54.747020760675937</v>
      </c>
      <c r="I240" s="16">
        <f t="shared" si="47"/>
        <v>77.820732826491536</v>
      </c>
      <c r="J240" s="13">
        <f t="shared" si="41"/>
        <v>66.133995145168939</v>
      </c>
      <c r="K240" s="13">
        <f t="shared" si="42"/>
        <v>11.686737681322597</v>
      </c>
      <c r="L240" s="13">
        <f t="shared" si="43"/>
        <v>0</v>
      </c>
      <c r="M240" s="13">
        <f t="shared" si="48"/>
        <v>3.5417488938247512</v>
      </c>
      <c r="N240" s="13">
        <f t="shared" si="44"/>
        <v>2.1958843141713458</v>
      </c>
      <c r="O240" s="13">
        <f t="shared" si="45"/>
        <v>5.2300528814509288</v>
      </c>
      <c r="Q240" s="41">
        <v>12.62764949162705</v>
      </c>
      <c r="R240" s="44"/>
    </row>
    <row r="241" spans="1:18" s="1" customFormat="1" x14ac:dyDescent="0.2">
      <c r="A241" s="14">
        <f t="shared" si="46"/>
        <v>29312</v>
      </c>
      <c r="B241" s="1">
        <f t="shared" si="49"/>
        <v>4</v>
      </c>
      <c r="C241" s="31"/>
      <c r="D241" s="31"/>
      <c r="E241" s="31"/>
      <c r="F241" s="34">
        <v>161.20635624851289</v>
      </c>
      <c r="G241" s="13">
        <f t="shared" si="39"/>
        <v>20.344097697572835</v>
      </c>
      <c r="H241" s="13">
        <f t="shared" si="40"/>
        <v>140.86225855094006</v>
      </c>
      <c r="I241" s="16">
        <f t="shared" si="47"/>
        <v>152.54899623226265</v>
      </c>
      <c r="J241" s="13">
        <f t="shared" si="41"/>
        <v>97.645229037899597</v>
      </c>
      <c r="K241" s="13">
        <f t="shared" si="42"/>
        <v>54.903767194363056</v>
      </c>
      <c r="L241" s="13">
        <f t="shared" si="43"/>
        <v>23.029126833098868</v>
      </c>
      <c r="M241" s="13">
        <f t="shared" si="48"/>
        <v>24.374991412752273</v>
      </c>
      <c r="N241" s="13">
        <f t="shared" si="44"/>
        <v>15.11249467590641</v>
      </c>
      <c r="O241" s="13">
        <f t="shared" si="45"/>
        <v>35.456592373479246</v>
      </c>
      <c r="Q241" s="41">
        <v>12.814975796051391</v>
      </c>
      <c r="R241" s="44"/>
    </row>
    <row r="242" spans="1:18" s="1" customFormat="1" x14ac:dyDescent="0.2">
      <c r="A242" s="14">
        <f t="shared" si="46"/>
        <v>29342</v>
      </c>
      <c r="B242" s="1">
        <f t="shared" si="49"/>
        <v>5</v>
      </c>
      <c r="C242" s="31"/>
      <c r="D242" s="31"/>
      <c r="E242" s="31"/>
      <c r="F242" s="34">
        <v>77.168325559671459</v>
      </c>
      <c r="G242" s="13">
        <f t="shared" si="39"/>
        <v>6.2789296269171837</v>
      </c>
      <c r="H242" s="13">
        <f t="shared" si="40"/>
        <v>70.889395932754269</v>
      </c>
      <c r="I242" s="16">
        <f t="shared" si="47"/>
        <v>102.76403629401845</v>
      </c>
      <c r="J242" s="13">
        <f t="shared" si="41"/>
        <v>85.633890011881817</v>
      </c>
      <c r="K242" s="13">
        <f t="shared" si="42"/>
        <v>17.130146282136636</v>
      </c>
      <c r="L242" s="13">
        <f t="shared" si="43"/>
        <v>2.4303414534500748E-2</v>
      </c>
      <c r="M242" s="13">
        <f t="shared" si="48"/>
        <v>9.2868001513803637</v>
      </c>
      <c r="N242" s="13">
        <f t="shared" si="44"/>
        <v>5.7578160938558254</v>
      </c>
      <c r="O242" s="13">
        <f t="shared" si="45"/>
        <v>12.036745720773009</v>
      </c>
      <c r="Q242" s="41">
        <v>15.67412458744549</v>
      </c>
      <c r="R242" s="44"/>
    </row>
    <row r="243" spans="1:18" s="1" customFormat="1" x14ac:dyDescent="0.2">
      <c r="A243" s="14">
        <f t="shared" si="46"/>
        <v>29373</v>
      </c>
      <c r="B243" s="1">
        <f t="shared" si="49"/>
        <v>6</v>
      </c>
      <c r="C243" s="31"/>
      <c r="D243" s="31"/>
      <c r="E243" s="31"/>
      <c r="F243" s="34">
        <v>33.864618129074067</v>
      </c>
      <c r="G243" s="13">
        <f t="shared" si="39"/>
        <v>0</v>
      </c>
      <c r="H243" s="13">
        <f t="shared" si="40"/>
        <v>33.864618129074067</v>
      </c>
      <c r="I243" s="16">
        <f t="shared" si="47"/>
        <v>50.970460996676202</v>
      </c>
      <c r="J243" s="13">
        <f t="shared" si="41"/>
        <v>49.788251051725481</v>
      </c>
      <c r="K243" s="13">
        <f t="shared" si="42"/>
        <v>1.1822099449507206</v>
      </c>
      <c r="L243" s="13">
        <f t="shared" si="43"/>
        <v>0</v>
      </c>
      <c r="M243" s="13">
        <f t="shared" si="48"/>
        <v>3.5289840575245384</v>
      </c>
      <c r="N243" s="13">
        <f t="shared" si="44"/>
        <v>2.1879701156652138</v>
      </c>
      <c r="O243" s="13">
        <f t="shared" si="45"/>
        <v>2.1879701156652138</v>
      </c>
      <c r="Q243" s="41">
        <v>21.426448322378778</v>
      </c>
      <c r="R243" s="44"/>
    </row>
    <row r="244" spans="1:18" s="1" customFormat="1" x14ac:dyDescent="0.2">
      <c r="A244" s="14">
        <f t="shared" si="46"/>
        <v>29403</v>
      </c>
      <c r="B244" s="1">
        <f t="shared" si="49"/>
        <v>7</v>
      </c>
      <c r="C244" s="31"/>
      <c r="D244" s="31"/>
      <c r="E244" s="31"/>
      <c r="F244" s="34">
        <v>8.7304263571585157</v>
      </c>
      <c r="G244" s="13">
        <f t="shared" si="39"/>
        <v>0</v>
      </c>
      <c r="H244" s="13">
        <f t="shared" si="40"/>
        <v>8.7304263571585157</v>
      </c>
      <c r="I244" s="16">
        <f t="shared" si="47"/>
        <v>9.9126363021092363</v>
      </c>
      <c r="J244" s="13">
        <f t="shared" si="41"/>
        <v>9.9040813334456494</v>
      </c>
      <c r="K244" s="13">
        <f t="shared" si="42"/>
        <v>8.5549686635868483E-3</v>
      </c>
      <c r="L244" s="13">
        <f t="shared" si="43"/>
        <v>0</v>
      </c>
      <c r="M244" s="13">
        <f t="shared" si="48"/>
        <v>1.3410139418593245</v>
      </c>
      <c r="N244" s="13">
        <f t="shared" si="44"/>
        <v>0.83142864395278127</v>
      </c>
      <c r="O244" s="13">
        <f t="shared" si="45"/>
        <v>0.83142864395278127</v>
      </c>
      <c r="Q244" s="41">
        <v>21.7822567114581</v>
      </c>
      <c r="R244" s="44"/>
    </row>
    <row r="245" spans="1:18" s="1" customFormat="1" ht="13.5" customHeight="1" thickBot="1" x14ac:dyDescent="0.25">
      <c r="A245" s="14">
        <f t="shared" si="46"/>
        <v>29434</v>
      </c>
      <c r="B245" s="3">
        <f t="shared" si="49"/>
        <v>8</v>
      </c>
      <c r="C245" s="32"/>
      <c r="D245" s="32"/>
      <c r="E245" s="32"/>
      <c r="F245" s="37">
        <v>6.4401297359523459</v>
      </c>
      <c r="G245" s="18">
        <f t="shared" si="39"/>
        <v>0</v>
      </c>
      <c r="H245" s="18">
        <f t="shared" si="40"/>
        <v>6.4401297359523459</v>
      </c>
      <c r="I245" s="17">
        <f t="shared" si="47"/>
        <v>6.4486847046159328</v>
      </c>
      <c r="J245" s="18">
        <f t="shared" si="41"/>
        <v>6.4468418457308365</v>
      </c>
      <c r="K245" s="18">
        <f t="shared" si="42"/>
        <v>1.8428588850962768E-3</v>
      </c>
      <c r="L245" s="18">
        <f t="shared" si="43"/>
        <v>0</v>
      </c>
      <c r="M245" s="18">
        <f t="shared" si="48"/>
        <v>0.50958529790654328</v>
      </c>
      <c r="N245" s="18">
        <f t="shared" si="44"/>
        <v>0.31594288470205684</v>
      </c>
      <c r="O245" s="18">
        <f t="shared" si="45"/>
        <v>0.31594288470205684</v>
      </c>
      <c r="P245" s="3"/>
      <c r="Q245" s="42">
        <v>23.530410870967749</v>
      </c>
      <c r="R245" s="47"/>
    </row>
    <row r="246" spans="1:18" s="1" customFormat="1" x14ac:dyDescent="0.2">
      <c r="A246" s="14">
        <f t="shared" si="46"/>
        <v>29465</v>
      </c>
      <c r="B246" s="1">
        <f t="shared" si="49"/>
        <v>9</v>
      </c>
      <c r="C246" s="31"/>
      <c r="D246" s="31"/>
      <c r="E246" s="31"/>
      <c r="F246" s="34">
        <v>12.0051033197904</v>
      </c>
      <c r="G246" s="13">
        <f t="shared" si="39"/>
        <v>0</v>
      </c>
      <c r="H246" s="13">
        <f t="shared" si="40"/>
        <v>12.0051033197904</v>
      </c>
      <c r="I246" s="16">
        <f t="shared" si="47"/>
        <v>12.006946178675497</v>
      </c>
      <c r="J246" s="13">
        <f t="shared" si="41"/>
        <v>11.991563035501475</v>
      </c>
      <c r="K246" s="13">
        <f t="shared" si="42"/>
        <v>1.5383143174021896E-2</v>
      </c>
      <c r="L246" s="13">
        <f t="shared" si="43"/>
        <v>0</v>
      </c>
      <c r="M246" s="13">
        <f t="shared" si="48"/>
        <v>0.19364241320448644</v>
      </c>
      <c r="N246" s="13">
        <f t="shared" si="44"/>
        <v>0.1200582961867816</v>
      </c>
      <c r="O246" s="13">
        <f t="shared" si="45"/>
        <v>0.1200582961867816</v>
      </c>
      <c r="Q246" s="41">
        <v>21.694765918644521</v>
      </c>
      <c r="R246" s="44"/>
    </row>
    <row r="247" spans="1:18" s="1" customFormat="1" x14ac:dyDescent="0.2">
      <c r="A247" s="14">
        <f t="shared" si="46"/>
        <v>29495</v>
      </c>
      <c r="B247" s="1">
        <f t="shared" si="49"/>
        <v>10</v>
      </c>
      <c r="C247" s="31"/>
      <c r="D247" s="31"/>
      <c r="E247" s="31"/>
      <c r="F247" s="34">
        <v>26.393067911189181</v>
      </c>
      <c r="G247" s="13">
        <f t="shared" si="39"/>
        <v>0</v>
      </c>
      <c r="H247" s="13">
        <f t="shared" si="40"/>
        <v>26.393067911189181</v>
      </c>
      <c r="I247" s="16">
        <f t="shared" si="47"/>
        <v>26.408451054363205</v>
      </c>
      <c r="J247" s="13">
        <f t="shared" si="41"/>
        <v>26.15896826899057</v>
      </c>
      <c r="K247" s="13">
        <f t="shared" si="42"/>
        <v>0.24948278537263491</v>
      </c>
      <c r="L247" s="13">
        <f t="shared" si="43"/>
        <v>0</v>
      </c>
      <c r="M247" s="13">
        <f t="shared" si="48"/>
        <v>7.3584117017704842E-2</v>
      </c>
      <c r="N247" s="13">
        <f t="shared" si="44"/>
        <v>4.5622152550976999E-2</v>
      </c>
      <c r="O247" s="13">
        <f t="shared" si="45"/>
        <v>4.5622152550976999E-2</v>
      </c>
      <c r="Q247" s="41">
        <v>18.630427454395932</v>
      </c>
      <c r="R247" s="44"/>
    </row>
    <row r="248" spans="1:18" s="1" customFormat="1" x14ac:dyDescent="0.2">
      <c r="A248" s="14">
        <f t="shared" si="46"/>
        <v>29526</v>
      </c>
      <c r="B248" s="1">
        <f t="shared" si="49"/>
        <v>11</v>
      </c>
      <c r="C248" s="31"/>
      <c r="D248" s="31"/>
      <c r="E248" s="31"/>
      <c r="F248" s="34">
        <v>53.021306596476428</v>
      </c>
      <c r="G248" s="13">
        <f t="shared" si="39"/>
        <v>2.2375226908102959</v>
      </c>
      <c r="H248" s="13">
        <f t="shared" si="40"/>
        <v>50.783783905666134</v>
      </c>
      <c r="I248" s="16">
        <f t="shared" si="47"/>
        <v>51.033266691038769</v>
      </c>
      <c r="J248" s="13">
        <f t="shared" si="41"/>
        <v>48.058493013500076</v>
      </c>
      <c r="K248" s="13">
        <f t="shared" si="42"/>
        <v>2.9747736775386926</v>
      </c>
      <c r="L248" s="13">
        <f t="shared" si="43"/>
        <v>0</v>
      </c>
      <c r="M248" s="13">
        <f t="shared" si="48"/>
        <v>2.7961964466727843E-2</v>
      </c>
      <c r="N248" s="13">
        <f t="shared" si="44"/>
        <v>1.7336417969371264E-2</v>
      </c>
      <c r="O248" s="13">
        <f t="shared" si="45"/>
        <v>2.2548591087796672</v>
      </c>
      <c r="Q248" s="41">
        <v>14.511074720870891</v>
      </c>
      <c r="R248" s="44"/>
    </row>
    <row r="249" spans="1:18" s="1" customFormat="1" x14ac:dyDescent="0.2">
      <c r="A249" s="14">
        <f t="shared" si="46"/>
        <v>29556</v>
      </c>
      <c r="B249" s="1">
        <f t="shared" si="49"/>
        <v>12</v>
      </c>
      <c r="C249" s="31"/>
      <c r="D249" s="31"/>
      <c r="E249" s="31"/>
      <c r="F249" s="34">
        <v>115.94004693379959</v>
      </c>
      <c r="G249" s="13">
        <f t="shared" si="39"/>
        <v>12.768024778788149</v>
      </c>
      <c r="H249" s="13">
        <f t="shared" si="40"/>
        <v>103.17202215501145</v>
      </c>
      <c r="I249" s="16">
        <f t="shared" si="47"/>
        <v>106.14679583255014</v>
      </c>
      <c r="J249" s="13">
        <f t="shared" si="41"/>
        <v>77.313142471562855</v>
      </c>
      <c r="K249" s="13">
        <f t="shared" si="42"/>
        <v>28.833653360987284</v>
      </c>
      <c r="L249" s="13">
        <f t="shared" si="43"/>
        <v>7.1519524782156481</v>
      </c>
      <c r="M249" s="13">
        <f t="shared" si="48"/>
        <v>7.1625780247130049</v>
      </c>
      <c r="N249" s="13">
        <f t="shared" si="44"/>
        <v>4.4407983753220632</v>
      </c>
      <c r="O249" s="13">
        <f t="shared" si="45"/>
        <v>17.208823154110213</v>
      </c>
      <c r="Q249" s="41">
        <v>11.061130343735989</v>
      </c>
      <c r="R249" s="44"/>
    </row>
    <row r="250" spans="1:18" s="1" customFormat="1" x14ac:dyDescent="0.2">
      <c r="A250" s="14">
        <f t="shared" si="46"/>
        <v>29587</v>
      </c>
      <c r="B250" s="1">
        <f t="shared" si="49"/>
        <v>1</v>
      </c>
      <c r="C250" s="31"/>
      <c r="D250" s="31"/>
      <c r="E250" s="31"/>
      <c r="F250" s="34">
        <v>149.84109370306999</v>
      </c>
      <c r="G250" s="13">
        <f t="shared" si="39"/>
        <v>18.441931183692262</v>
      </c>
      <c r="H250" s="13">
        <f t="shared" si="40"/>
        <v>131.39916251937774</v>
      </c>
      <c r="I250" s="16">
        <f t="shared" si="47"/>
        <v>153.08086340214936</v>
      </c>
      <c r="J250" s="13">
        <f t="shared" si="41"/>
        <v>83.408130042792124</v>
      </c>
      <c r="K250" s="13">
        <f t="shared" si="42"/>
        <v>69.672733359357238</v>
      </c>
      <c r="L250" s="13">
        <f t="shared" si="43"/>
        <v>32.023696336772566</v>
      </c>
      <c r="M250" s="13">
        <f t="shared" si="48"/>
        <v>34.745475986163513</v>
      </c>
      <c r="N250" s="13">
        <f t="shared" si="44"/>
        <v>21.542195111421378</v>
      </c>
      <c r="O250" s="13">
        <f t="shared" si="45"/>
        <v>39.98412629511364</v>
      </c>
      <c r="Q250" s="41">
        <v>9.172441951612905</v>
      </c>
      <c r="R250" s="44"/>
    </row>
    <row r="251" spans="1:18" s="1" customFormat="1" x14ac:dyDescent="0.2">
      <c r="A251" s="14">
        <f t="shared" si="46"/>
        <v>29618</v>
      </c>
      <c r="B251" s="1">
        <f t="shared" si="49"/>
        <v>2</v>
      </c>
      <c r="C251" s="31"/>
      <c r="D251" s="31"/>
      <c r="E251" s="31"/>
      <c r="F251" s="34">
        <v>43.529474574971843</v>
      </c>
      <c r="G251" s="13">
        <f t="shared" si="39"/>
        <v>0.64890606585385402</v>
      </c>
      <c r="H251" s="13">
        <f t="shared" si="40"/>
        <v>42.880568509117992</v>
      </c>
      <c r="I251" s="16">
        <f t="shared" si="47"/>
        <v>80.529605531702657</v>
      </c>
      <c r="J251" s="13">
        <f t="shared" si="41"/>
        <v>67.477433697630872</v>
      </c>
      <c r="K251" s="13">
        <f t="shared" si="42"/>
        <v>13.052171834071785</v>
      </c>
      <c r="L251" s="13">
        <f t="shared" si="43"/>
        <v>0</v>
      </c>
      <c r="M251" s="13">
        <f t="shared" si="48"/>
        <v>13.203280874742134</v>
      </c>
      <c r="N251" s="13">
        <f t="shared" si="44"/>
        <v>8.1860341423401231</v>
      </c>
      <c r="O251" s="13">
        <f t="shared" si="45"/>
        <v>8.8349402081939772</v>
      </c>
      <c r="Q251" s="41">
        <v>12.4106549306952</v>
      </c>
      <c r="R251" s="44"/>
    </row>
    <row r="252" spans="1:18" s="1" customFormat="1" x14ac:dyDescent="0.2">
      <c r="A252" s="14">
        <f t="shared" si="46"/>
        <v>29646</v>
      </c>
      <c r="B252" s="1">
        <f t="shared" si="49"/>
        <v>3</v>
      </c>
      <c r="C252" s="31"/>
      <c r="D252" s="31"/>
      <c r="E252" s="31"/>
      <c r="F252" s="34">
        <v>55.426619930104501</v>
      </c>
      <c r="G252" s="13">
        <f t="shared" si="39"/>
        <v>2.6400920516432596</v>
      </c>
      <c r="H252" s="13">
        <f t="shared" si="40"/>
        <v>52.786527878461243</v>
      </c>
      <c r="I252" s="16">
        <f t="shared" si="47"/>
        <v>65.838699712533028</v>
      </c>
      <c r="J252" s="13">
        <f t="shared" si="41"/>
        <v>59.099258438063984</v>
      </c>
      <c r="K252" s="13">
        <f t="shared" si="42"/>
        <v>6.7394412744690442</v>
      </c>
      <c r="L252" s="13">
        <f t="shared" si="43"/>
        <v>0</v>
      </c>
      <c r="M252" s="13">
        <f t="shared" si="48"/>
        <v>5.0172467324020111</v>
      </c>
      <c r="N252" s="13">
        <f t="shared" si="44"/>
        <v>3.1106929740892468</v>
      </c>
      <c r="O252" s="13">
        <f t="shared" si="45"/>
        <v>5.7507850257325064</v>
      </c>
      <c r="Q252" s="41">
        <v>13.596024303933641</v>
      </c>
      <c r="R252" s="44"/>
    </row>
    <row r="253" spans="1:18" s="1" customFormat="1" x14ac:dyDescent="0.2">
      <c r="A253" s="14">
        <f t="shared" si="46"/>
        <v>29677</v>
      </c>
      <c r="B253" s="1">
        <f t="shared" si="49"/>
        <v>4</v>
      </c>
      <c r="C253" s="31"/>
      <c r="D253" s="31"/>
      <c r="E253" s="31"/>
      <c r="F253" s="34">
        <v>86.535436118629832</v>
      </c>
      <c r="G253" s="13">
        <f t="shared" si="39"/>
        <v>7.846672031971619</v>
      </c>
      <c r="H253" s="13">
        <f t="shared" si="40"/>
        <v>78.68876408665821</v>
      </c>
      <c r="I253" s="16">
        <f t="shared" si="47"/>
        <v>85.428205361127254</v>
      </c>
      <c r="J253" s="13">
        <f t="shared" si="41"/>
        <v>73.336270966413849</v>
      </c>
      <c r="K253" s="13">
        <f t="shared" si="42"/>
        <v>12.091934394713405</v>
      </c>
      <c r="L253" s="13">
        <f t="shared" si="43"/>
        <v>0</v>
      </c>
      <c r="M253" s="13">
        <f t="shared" si="48"/>
        <v>1.9065537583127643</v>
      </c>
      <c r="N253" s="13">
        <f t="shared" si="44"/>
        <v>1.1820633301539138</v>
      </c>
      <c r="O253" s="13">
        <f t="shared" si="45"/>
        <v>9.0287353621255324</v>
      </c>
      <c r="Q253" s="41">
        <v>14.524938240299161</v>
      </c>
      <c r="R253" s="44"/>
    </row>
    <row r="254" spans="1:18" s="1" customFormat="1" x14ac:dyDescent="0.2">
      <c r="A254" s="14">
        <f t="shared" si="46"/>
        <v>29707</v>
      </c>
      <c r="B254" s="1">
        <f t="shared" si="49"/>
        <v>5</v>
      </c>
      <c r="C254" s="31"/>
      <c r="D254" s="31"/>
      <c r="E254" s="31"/>
      <c r="F254" s="34">
        <v>29.892463555069732</v>
      </c>
      <c r="G254" s="13">
        <f t="shared" si="39"/>
        <v>0</v>
      </c>
      <c r="H254" s="13">
        <f t="shared" si="40"/>
        <v>29.892463555069732</v>
      </c>
      <c r="I254" s="16">
        <f t="shared" si="47"/>
        <v>41.984397949783137</v>
      </c>
      <c r="J254" s="13">
        <f t="shared" si="41"/>
        <v>41.017231540137665</v>
      </c>
      <c r="K254" s="13">
        <f t="shared" si="42"/>
        <v>0.96716640964547196</v>
      </c>
      <c r="L254" s="13">
        <f t="shared" si="43"/>
        <v>0</v>
      </c>
      <c r="M254" s="13">
        <f t="shared" si="48"/>
        <v>0.72449042815885045</v>
      </c>
      <c r="N254" s="13">
        <f t="shared" si="44"/>
        <v>0.44918406545848727</v>
      </c>
      <c r="O254" s="13">
        <f t="shared" si="45"/>
        <v>0.44918406545848727</v>
      </c>
      <c r="Q254" s="41">
        <v>18.73700280273513</v>
      </c>
      <c r="R254" s="44"/>
    </row>
    <row r="255" spans="1:18" s="1" customFormat="1" x14ac:dyDescent="0.2">
      <c r="A255" s="14">
        <f t="shared" si="46"/>
        <v>29738</v>
      </c>
      <c r="B255" s="1">
        <f t="shared" si="49"/>
        <v>6</v>
      </c>
      <c r="C255" s="31"/>
      <c r="D255" s="31"/>
      <c r="E255" s="31"/>
      <c r="F255" s="34">
        <v>31.097714561302119</v>
      </c>
      <c r="G255" s="13">
        <f t="shared" si="39"/>
        <v>0</v>
      </c>
      <c r="H255" s="13">
        <f t="shared" si="40"/>
        <v>31.097714561302119</v>
      </c>
      <c r="I255" s="16">
        <f t="shared" si="47"/>
        <v>32.064880970947591</v>
      </c>
      <c r="J255" s="13">
        <f t="shared" si="41"/>
        <v>31.799272817619805</v>
      </c>
      <c r="K255" s="13">
        <f t="shared" si="42"/>
        <v>0.26560815332778631</v>
      </c>
      <c r="L255" s="13">
        <f t="shared" si="43"/>
        <v>0</v>
      </c>
      <c r="M255" s="13">
        <f t="shared" si="48"/>
        <v>0.27530636270036318</v>
      </c>
      <c r="N255" s="13">
        <f t="shared" si="44"/>
        <v>0.17068994487422517</v>
      </c>
      <c r="O255" s="13">
        <f t="shared" si="45"/>
        <v>0.17068994487422517</v>
      </c>
      <c r="Q255" s="41">
        <v>22.314572526314048</v>
      </c>
      <c r="R255" s="44"/>
    </row>
    <row r="256" spans="1:18" s="1" customFormat="1" x14ac:dyDescent="0.2">
      <c r="A256" s="14">
        <f t="shared" si="46"/>
        <v>29768</v>
      </c>
      <c r="B256" s="1">
        <f t="shared" si="49"/>
        <v>7</v>
      </c>
      <c r="C256" s="31"/>
      <c r="D256" s="31"/>
      <c r="E256" s="31"/>
      <c r="F256" s="34">
        <v>5.0378990298018369</v>
      </c>
      <c r="G256" s="13">
        <f t="shared" si="39"/>
        <v>0</v>
      </c>
      <c r="H256" s="13">
        <f t="shared" si="40"/>
        <v>5.0378990298018369</v>
      </c>
      <c r="I256" s="16">
        <f t="shared" si="47"/>
        <v>5.3035071831296232</v>
      </c>
      <c r="J256" s="13">
        <f t="shared" si="41"/>
        <v>5.3025499450060547</v>
      </c>
      <c r="K256" s="13">
        <f t="shared" si="42"/>
        <v>9.5723812356851568E-4</v>
      </c>
      <c r="L256" s="13">
        <f t="shared" si="43"/>
        <v>0</v>
      </c>
      <c r="M256" s="13">
        <f t="shared" si="48"/>
        <v>0.10461641782613801</v>
      </c>
      <c r="N256" s="13">
        <f t="shared" si="44"/>
        <v>6.4862179052205565E-2</v>
      </c>
      <c r="O256" s="13">
        <f t="shared" si="45"/>
        <v>6.4862179052205565E-2</v>
      </c>
      <c r="Q256" s="41">
        <v>24.020164592265239</v>
      </c>
      <c r="R256" s="44"/>
    </row>
    <row r="257" spans="1:18" s="1" customFormat="1" ht="13.5" customHeight="1" thickBot="1" x14ac:dyDescent="0.25">
      <c r="A257" s="14">
        <f t="shared" si="46"/>
        <v>29799</v>
      </c>
      <c r="B257" s="3">
        <f t="shared" si="49"/>
        <v>8</v>
      </c>
      <c r="C257" s="32"/>
      <c r="D257" s="32"/>
      <c r="E257" s="32"/>
      <c r="F257" s="37">
        <v>6.7507719844747349</v>
      </c>
      <c r="G257" s="18">
        <f t="shared" si="39"/>
        <v>0</v>
      </c>
      <c r="H257" s="18">
        <f t="shared" si="40"/>
        <v>6.7507719844747349</v>
      </c>
      <c r="I257" s="17">
        <f t="shared" si="47"/>
        <v>6.7517292225983034</v>
      </c>
      <c r="J257" s="18">
        <f t="shared" si="41"/>
        <v>6.7502107646073295</v>
      </c>
      <c r="K257" s="18">
        <f t="shared" si="42"/>
        <v>1.5184579909739426E-3</v>
      </c>
      <c r="L257" s="18">
        <f t="shared" si="43"/>
        <v>0</v>
      </c>
      <c r="M257" s="18">
        <f t="shared" si="48"/>
        <v>3.9754238773932443E-2</v>
      </c>
      <c r="N257" s="18">
        <f t="shared" si="44"/>
        <v>2.4647628039838113E-2</v>
      </c>
      <c r="O257" s="18">
        <f t="shared" si="45"/>
        <v>2.4647628039838113E-2</v>
      </c>
      <c r="P257" s="3"/>
      <c r="Q257" s="42">
        <v>25.90820087096775</v>
      </c>
      <c r="R257" s="47"/>
    </row>
    <row r="258" spans="1:18" s="1" customFormat="1" x14ac:dyDescent="0.2">
      <c r="A258" s="14">
        <f t="shared" si="46"/>
        <v>29830</v>
      </c>
      <c r="B258" s="1">
        <f t="shared" si="49"/>
        <v>9</v>
      </c>
      <c r="C258" s="31"/>
      <c r="D258" s="31"/>
      <c r="E258" s="31"/>
      <c r="F258" s="34">
        <v>3.8495353621484032</v>
      </c>
      <c r="G258" s="13">
        <f t="shared" si="39"/>
        <v>0</v>
      </c>
      <c r="H258" s="13">
        <f t="shared" si="40"/>
        <v>3.8495353621484032</v>
      </c>
      <c r="I258" s="16">
        <f t="shared" si="47"/>
        <v>3.8510538201393771</v>
      </c>
      <c r="J258" s="13">
        <f t="shared" si="41"/>
        <v>3.8506304265648512</v>
      </c>
      <c r="K258" s="13">
        <f t="shared" si="42"/>
        <v>4.2339357452592097E-4</v>
      </c>
      <c r="L258" s="13">
        <f t="shared" si="43"/>
        <v>0</v>
      </c>
      <c r="M258" s="13">
        <f t="shared" si="48"/>
        <v>1.510661073409433E-2</v>
      </c>
      <c r="N258" s="13">
        <f t="shared" si="44"/>
        <v>9.3660986551384849E-3</v>
      </c>
      <c r="O258" s="13">
        <f t="shared" si="45"/>
        <v>9.3660986551384849E-3</v>
      </c>
      <c r="Q258" s="41">
        <v>22.992789024430721</v>
      </c>
      <c r="R258" s="44"/>
    </row>
    <row r="259" spans="1:18" s="1" customFormat="1" x14ac:dyDescent="0.2">
      <c r="A259" s="14">
        <f t="shared" si="46"/>
        <v>29860</v>
      </c>
      <c r="B259" s="1">
        <f t="shared" si="49"/>
        <v>10</v>
      </c>
      <c r="C259" s="31"/>
      <c r="D259" s="31"/>
      <c r="E259" s="31"/>
      <c r="F259" s="34">
        <v>10.69580447538875</v>
      </c>
      <c r="G259" s="13">
        <f t="shared" si="39"/>
        <v>0</v>
      </c>
      <c r="H259" s="13">
        <f t="shared" si="40"/>
        <v>10.69580447538875</v>
      </c>
      <c r="I259" s="16">
        <f t="shared" si="47"/>
        <v>10.696227868963275</v>
      </c>
      <c r="J259" s="13">
        <f t="shared" si="41"/>
        <v>10.675429279239792</v>
      </c>
      <c r="K259" s="13">
        <f t="shared" si="42"/>
        <v>2.0798589723483474E-2</v>
      </c>
      <c r="L259" s="13">
        <f t="shared" si="43"/>
        <v>0</v>
      </c>
      <c r="M259" s="13">
        <f t="shared" si="48"/>
        <v>5.740512078955845E-3</v>
      </c>
      <c r="N259" s="13">
        <f t="shared" si="44"/>
        <v>3.5591174889526237E-3</v>
      </c>
      <c r="O259" s="13">
        <f t="shared" si="45"/>
        <v>3.5591174889526237E-3</v>
      </c>
      <c r="Q259" s="41">
        <v>17.104425101964839</v>
      </c>
      <c r="R259" s="44"/>
    </row>
    <row r="260" spans="1:18" s="1" customFormat="1" x14ac:dyDescent="0.2">
      <c r="A260" s="14">
        <f t="shared" si="46"/>
        <v>29891</v>
      </c>
      <c r="B260" s="1">
        <f t="shared" si="49"/>
        <v>11</v>
      </c>
      <c r="C260" s="31"/>
      <c r="D260" s="31"/>
      <c r="E260" s="31"/>
      <c r="F260" s="34">
        <v>46.128539495628957</v>
      </c>
      <c r="G260" s="13">
        <f t="shared" si="39"/>
        <v>1.083902990888195</v>
      </c>
      <c r="H260" s="13">
        <f t="shared" si="40"/>
        <v>45.044636504740758</v>
      </c>
      <c r="I260" s="16">
        <f t="shared" si="47"/>
        <v>45.065435094464242</v>
      </c>
      <c r="J260" s="13">
        <f t="shared" si="41"/>
        <v>42.683509328875914</v>
      </c>
      <c r="K260" s="13">
        <f t="shared" si="42"/>
        <v>2.3819257655883277</v>
      </c>
      <c r="L260" s="13">
        <f t="shared" si="43"/>
        <v>0</v>
      </c>
      <c r="M260" s="13">
        <f t="shared" si="48"/>
        <v>2.1813945900032213E-3</v>
      </c>
      <c r="N260" s="13">
        <f t="shared" si="44"/>
        <v>1.3524646458019972E-3</v>
      </c>
      <c r="O260" s="13">
        <f t="shared" si="45"/>
        <v>1.085255455533997</v>
      </c>
      <c r="Q260" s="41">
        <v>13.482786964817439</v>
      </c>
      <c r="R260" s="44"/>
    </row>
    <row r="261" spans="1:18" s="1" customFormat="1" x14ac:dyDescent="0.2">
      <c r="A261" s="14">
        <f t="shared" si="46"/>
        <v>29921</v>
      </c>
      <c r="B261" s="1">
        <f t="shared" si="49"/>
        <v>12</v>
      </c>
      <c r="C261" s="31"/>
      <c r="D261" s="31"/>
      <c r="E261" s="31"/>
      <c r="F261" s="34">
        <v>25.791945865277551</v>
      </c>
      <c r="G261" s="13">
        <f t="shared" si="39"/>
        <v>0</v>
      </c>
      <c r="H261" s="13">
        <f t="shared" si="40"/>
        <v>25.791945865277551</v>
      </c>
      <c r="I261" s="16">
        <f t="shared" si="47"/>
        <v>28.173871630865879</v>
      </c>
      <c r="J261" s="13">
        <f t="shared" si="41"/>
        <v>27.54479611194753</v>
      </c>
      <c r="K261" s="13">
        <f t="shared" si="42"/>
        <v>0.62907551891834856</v>
      </c>
      <c r="L261" s="13">
        <f t="shared" si="43"/>
        <v>0</v>
      </c>
      <c r="M261" s="13">
        <f t="shared" si="48"/>
        <v>8.289299442012241E-4</v>
      </c>
      <c r="N261" s="13">
        <f t="shared" si="44"/>
        <v>5.1393656540475892E-4</v>
      </c>
      <c r="O261" s="13">
        <f t="shared" si="45"/>
        <v>5.1393656540475892E-4</v>
      </c>
      <c r="Q261" s="41">
        <v>13.265593762668651</v>
      </c>
      <c r="R261" s="44"/>
    </row>
    <row r="262" spans="1:18" s="1" customFormat="1" x14ac:dyDescent="0.2">
      <c r="A262" s="14">
        <f t="shared" si="46"/>
        <v>29952</v>
      </c>
      <c r="B262" s="1">
        <f t="shared" si="49"/>
        <v>1</v>
      </c>
      <c r="C262" s="31"/>
      <c r="D262" s="31"/>
      <c r="E262" s="31"/>
      <c r="F262" s="34">
        <v>126.01558446415891</v>
      </c>
      <c r="G262" s="13">
        <f t="shared" ref="G262:G325" si="50">IF((F262-$J$2)&gt;0,$I$2*(F262-$J$2),0)</f>
        <v>14.454334269920944</v>
      </c>
      <c r="H262" s="13">
        <f t="shared" ref="H262:H325" si="51">F262-G262</f>
        <v>111.56125019423796</v>
      </c>
      <c r="I262" s="16">
        <f t="shared" si="47"/>
        <v>112.19032571315631</v>
      </c>
      <c r="J262" s="13">
        <f t="shared" ref="J262:J325" si="52">I262/SQRT(1+(I262/($K$2*(300+(25*Q262)+0.05*(Q262)^3)))^2)</f>
        <v>83.787574822138694</v>
      </c>
      <c r="K262" s="13">
        <f t="shared" ref="K262:K325" si="53">I262-J262</f>
        <v>28.402750891017618</v>
      </c>
      <c r="L262" s="13">
        <f t="shared" ref="L262:L325" si="54">IF(K262&gt;$N$2,(K262-$N$2)/$L$2,0)</f>
        <v>6.8895250224176028</v>
      </c>
      <c r="M262" s="13">
        <f t="shared" si="48"/>
        <v>6.8898400157963993</v>
      </c>
      <c r="N262" s="13">
        <f t="shared" ref="N262:N325" si="55">$M$2*M262</f>
        <v>4.2717008097937672</v>
      </c>
      <c r="O262" s="13">
        <f t="shared" ref="O262:O325" si="56">N262+G262</f>
        <v>18.726035079714713</v>
      </c>
      <c r="Q262" s="41">
        <v>12.68801790143683</v>
      </c>
      <c r="R262" s="44"/>
    </row>
    <row r="263" spans="1:18" s="1" customFormat="1" x14ac:dyDescent="0.2">
      <c r="A263" s="14">
        <f t="shared" ref="A263:A326" si="57">EDATE(A262,1)</f>
        <v>29983</v>
      </c>
      <c r="B263" s="1">
        <f t="shared" si="49"/>
        <v>2</v>
      </c>
      <c r="C263" s="31"/>
      <c r="D263" s="31"/>
      <c r="E263" s="31"/>
      <c r="F263" s="34">
        <v>141.7648084104581</v>
      </c>
      <c r="G263" s="13">
        <f t="shared" si="50"/>
        <v>17.09022994681126</v>
      </c>
      <c r="H263" s="13">
        <f t="shared" si="51"/>
        <v>124.67457846364684</v>
      </c>
      <c r="I263" s="16">
        <f t="shared" ref="I263:I326" si="58">H263+K262-L262</f>
        <v>146.18780433224686</v>
      </c>
      <c r="J263" s="13">
        <f t="shared" si="52"/>
        <v>96.713275424523744</v>
      </c>
      <c r="K263" s="13">
        <f t="shared" si="53"/>
        <v>49.474528907723112</v>
      </c>
      <c r="L263" s="13">
        <f t="shared" si="54"/>
        <v>19.722621788965434</v>
      </c>
      <c r="M263" s="13">
        <f t="shared" ref="M263:M326" si="59">L263+M262-N262</f>
        <v>22.340760994968065</v>
      </c>
      <c r="N263" s="13">
        <f t="shared" si="55"/>
        <v>13.8512718168802</v>
      </c>
      <c r="O263" s="13">
        <f t="shared" si="56"/>
        <v>30.941501763691459</v>
      </c>
      <c r="Q263" s="41">
        <v>13.02922878036259</v>
      </c>
      <c r="R263" s="44"/>
    </row>
    <row r="264" spans="1:18" s="1" customFormat="1" x14ac:dyDescent="0.2">
      <c r="A264" s="14">
        <f t="shared" si="57"/>
        <v>30011</v>
      </c>
      <c r="B264" s="1">
        <f t="shared" si="49"/>
        <v>3</v>
      </c>
      <c r="C264" s="31"/>
      <c r="D264" s="31"/>
      <c r="E264" s="31"/>
      <c r="F264" s="34">
        <v>266.39032259999999</v>
      </c>
      <c r="G264" s="13">
        <f t="shared" si="50"/>
        <v>37.948391288763489</v>
      </c>
      <c r="H264" s="13">
        <f t="shared" si="51"/>
        <v>228.44193131123649</v>
      </c>
      <c r="I264" s="16">
        <f t="shared" si="58"/>
        <v>258.19383842999417</v>
      </c>
      <c r="J264" s="13">
        <f t="shared" si="52"/>
        <v>105.10696106588337</v>
      </c>
      <c r="K264" s="13">
        <f t="shared" si="53"/>
        <v>153.08687736411082</v>
      </c>
      <c r="L264" s="13">
        <f t="shared" si="54"/>
        <v>82.824429946585028</v>
      </c>
      <c r="M264" s="13">
        <f t="shared" si="59"/>
        <v>91.313919124672893</v>
      </c>
      <c r="N264" s="13">
        <f t="shared" si="55"/>
        <v>56.614629857297196</v>
      </c>
      <c r="O264" s="13">
        <f t="shared" si="56"/>
        <v>94.563021146060692</v>
      </c>
      <c r="Q264" s="41">
        <v>11.352777651612911</v>
      </c>
      <c r="R264" s="44"/>
    </row>
    <row r="265" spans="1:18" s="1" customFormat="1" x14ac:dyDescent="0.2">
      <c r="A265" s="14">
        <f t="shared" si="57"/>
        <v>30042</v>
      </c>
      <c r="B265" s="1">
        <f t="shared" si="49"/>
        <v>4</v>
      </c>
      <c r="C265" s="31"/>
      <c r="D265" s="31"/>
      <c r="E265" s="31"/>
      <c r="F265" s="34">
        <v>111.8496986450489</v>
      </c>
      <c r="G265" s="13">
        <f t="shared" si="50"/>
        <v>12.083436674126194</v>
      </c>
      <c r="H265" s="13">
        <f t="shared" si="51"/>
        <v>99.766261970922713</v>
      </c>
      <c r="I265" s="16">
        <f t="shared" si="58"/>
        <v>170.02870938844848</v>
      </c>
      <c r="J265" s="13">
        <f t="shared" si="52"/>
        <v>103.00170154631159</v>
      </c>
      <c r="K265" s="13">
        <f t="shared" si="53"/>
        <v>67.027007842136882</v>
      </c>
      <c r="L265" s="13">
        <f t="shared" si="54"/>
        <v>30.412401288329285</v>
      </c>
      <c r="M265" s="13">
        <f t="shared" si="59"/>
        <v>65.111690555704996</v>
      </c>
      <c r="N265" s="13">
        <f t="shared" si="55"/>
        <v>40.369248144537096</v>
      </c>
      <c r="O265" s="13">
        <f t="shared" si="56"/>
        <v>52.452684818663286</v>
      </c>
      <c r="Q265" s="41">
        <v>13.0844673026105</v>
      </c>
      <c r="R265" s="44"/>
    </row>
    <row r="266" spans="1:18" s="1" customFormat="1" x14ac:dyDescent="0.2">
      <c r="A266" s="14">
        <f t="shared" si="57"/>
        <v>30072</v>
      </c>
      <c r="B266" s="1">
        <f t="shared" si="49"/>
        <v>5</v>
      </c>
      <c r="C266" s="31"/>
      <c r="D266" s="31"/>
      <c r="E266" s="31"/>
      <c r="F266" s="34">
        <v>63.258158361436571</v>
      </c>
      <c r="G266" s="13">
        <f t="shared" si="50"/>
        <v>3.9508308134347168</v>
      </c>
      <c r="H266" s="13">
        <f t="shared" si="51"/>
        <v>59.307327548001851</v>
      </c>
      <c r="I266" s="16">
        <f t="shared" si="58"/>
        <v>95.921934101809455</v>
      </c>
      <c r="J266" s="13">
        <f t="shared" si="52"/>
        <v>84.929917000591999</v>
      </c>
      <c r="K266" s="13">
        <f t="shared" si="53"/>
        <v>10.992017101217456</v>
      </c>
      <c r="L266" s="13">
        <f t="shared" si="54"/>
        <v>0</v>
      </c>
      <c r="M266" s="13">
        <f t="shared" si="59"/>
        <v>24.7424424111679</v>
      </c>
      <c r="N266" s="13">
        <f t="shared" si="55"/>
        <v>15.340314294924099</v>
      </c>
      <c r="O266" s="13">
        <f t="shared" si="56"/>
        <v>19.291145108358815</v>
      </c>
      <c r="Q266" s="41">
        <v>18.021322893870941</v>
      </c>
      <c r="R266" s="44"/>
    </row>
    <row r="267" spans="1:18" s="1" customFormat="1" x14ac:dyDescent="0.2">
      <c r="A267" s="14">
        <f t="shared" si="57"/>
        <v>30103</v>
      </c>
      <c r="B267" s="1">
        <f t="shared" si="49"/>
        <v>6</v>
      </c>
      <c r="C267" s="31"/>
      <c r="D267" s="31"/>
      <c r="E267" s="31"/>
      <c r="F267" s="34">
        <v>75.529672723546128</v>
      </c>
      <c r="G267" s="13">
        <f t="shared" si="50"/>
        <v>6.0046737053940298</v>
      </c>
      <c r="H267" s="13">
        <f t="shared" si="51"/>
        <v>69.524999018152101</v>
      </c>
      <c r="I267" s="16">
        <f t="shared" si="58"/>
        <v>80.517016119369558</v>
      </c>
      <c r="J267" s="13">
        <f t="shared" si="52"/>
        <v>74.528200468211153</v>
      </c>
      <c r="K267" s="13">
        <f t="shared" si="53"/>
        <v>5.9888156511584043</v>
      </c>
      <c r="L267" s="13">
        <f t="shared" si="54"/>
        <v>0</v>
      </c>
      <c r="M267" s="13">
        <f t="shared" si="59"/>
        <v>9.4021281162438015</v>
      </c>
      <c r="N267" s="13">
        <f t="shared" si="55"/>
        <v>5.8293194320711565</v>
      </c>
      <c r="O267" s="13">
        <f t="shared" si="56"/>
        <v>11.833993137465185</v>
      </c>
      <c r="Q267" s="41">
        <v>19.080104758876018</v>
      </c>
      <c r="R267" s="44"/>
    </row>
    <row r="268" spans="1:18" s="1" customFormat="1" x14ac:dyDescent="0.2">
      <c r="A268" s="14">
        <f t="shared" si="57"/>
        <v>30133</v>
      </c>
      <c r="B268" s="1">
        <f t="shared" si="49"/>
        <v>7</v>
      </c>
      <c r="C268" s="31"/>
      <c r="D268" s="31"/>
      <c r="E268" s="31"/>
      <c r="F268" s="34">
        <v>32.468664449340068</v>
      </c>
      <c r="G268" s="13">
        <f t="shared" si="50"/>
        <v>0</v>
      </c>
      <c r="H268" s="13">
        <f t="shared" si="51"/>
        <v>32.468664449340068</v>
      </c>
      <c r="I268" s="16">
        <f t="shared" si="58"/>
        <v>38.457480100498472</v>
      </c>
      <c r="J268" s="13">
        <f t="shared" si="52"/>
        <v>37.943059677330758</v>
      </c>
      <c r="K268" s="13">
        <f t="shared" si="53"/>
        <v>0.51442042316771364</v>
      </c>
      <c r="L268" s="13">
        <f t="shared" si="54"/>
        <v>0</v>
      </c>
      <c r="M268" s="13">
        <f t="shared" si="59"/>
        <v>3.572808684172645</v>
      </c>
      <c r="N268" s="13">
        <f t="shared" si="55"/>
        <v>2.21514138418704</v>
      </c>
      <c r="O268" s="13">
        <f t="shared" si="56"/>
        <v>2.21514138418704</v>
      </c>
      <c r="Q268" s="41">
        <v>21.441071339913311</v>
      </c>
      <c r="R268" s="44"/>
    </row>
    <row r="269" spans="1:18" s="1" customFormat="1" ht="13.5" customHeight="1" thickBot="1" x14ac:dyDescent="0.25">
      <c r="A269" s="14">
        <f t="shared" si="57"/>
        <v>30164</v>
      </c>
      <c r="B269" s="3">
        <f t="shared" si="49"/>
        <v>8</v>
      </c>
      <c r="C269" s="32"/>
      <c r="D269" s="32"/>
      <c r="E269" s="32"/>
      <c r="F269" s="37">
        <v>11.954947522474869</v>
      </c>
      <c r="G269" s="18">
        <f t="shared" si="50"/>
        <v>0</v>
      </c>
      <c r="H269" s="18">
        <f t="shared" si="51"/>
        <v>11.954947522474869</v>
      </c>
      <c r="I269" s="17">
        <f t="shared" si="58"/>
        <v>12.469367945642583</v>
      </c>
      <c r="J269" s="18">
        <f t="shared" si="52"/>
        <v>12.455724515135991</v>
      </c>
      <c r="K269" s="18">
        <f t="shared" si="53"/>
        <v>1.3643430506592225E-2</v>
      </c>
      <c r="L269" s="18">
        <f t="shared" si="54"/>
        <v>0</v>
      </c>
      <c r="M269" s="18">
        <f t="shared" si="59"/>
        <v>1.357667299985605</v>
      </c>
      <c r="N269" s="18">
        <f t="shared" si="55"/>
        <v>0.84175372599107512</v>
      </c>
      <c r="O269" s="18">
        <f t="shared" si="56"/>
        <v>0.84175372599107512</v>
      </c>
      <c r="P269" s="3"/>
      <c r="Q269" s="42">
        <v>23.352675870967751</v>
      </c>
      <c r="R269" s="47"/>
    </row>
    <row r="270" spans="1:18" s="1" customFormat="1" x14ac:dyDescent="0.2">
      <c r="A270" s="14">
        <f t="shared" si="57"/>
        <v>30195</v>
      </c>
      <c r="B270" s="1">
        <f t="shared" si="49"/>
        <v>9</v>
      </c>
      <c r="C270" s="31"/>
      <c r="D270" s="31"/>
      <c r="E270" s="31"/>
      <c r="F270" s="34">
        <v>11.347924994894999</v>
      </c>
      <c r="G270" s="13">
        <f t="shared" si="50"/>
        <v>0</v>
      </c>
      <c r="H270" s="13">
        <f t="shared" si="51"/>
        <v>11.347924994894999</v>
      </c>
      <c r="I270" s="16">
        <f t="shared" si="58"/>
        <v>11.361568425401591</v>
      </c>
      <c r="J270" s="13">
        <f t="shared" si="52"/>
        <v>11.345791357278619</v>
      </c>
      <c r="K270" s="13">
        <f t="shared" si="53"/>
        <v>1.5777068122972082E-2</v>
      </c>
      <c r="L270" s="13">
        <f t="shared" si="54"/>
        <v>0</v>
      </c>
      <c r="M270" s="13">
        <f t="shared" si="59"/>
        <v>0.51591357399452986</v>
      </c>
      <c r="N270" s="13">
        <f t="shared" si="55"/>
        <v>0.31986641587660852</v>
      </c>
      <c r="O270" s="13">
        <f t="shared" si="56"/>
        <v>0.31986641587660852</v>
      </c>
      <c r="Q270" s="41">
        <v>20.343697181966359</v>
      </c>
      <c r="R270" s="44"/>
    </row>
    <row r="271" spans="1:18" s="1" customFormat="1" x14ac:dyDescent="0.2">
      <c r="A271" s="14">
        <f t="shared" si="57"/>
        <v>30225</v>
      </c>
      <c r="B271" s="1">
        <f t="shared" si="49"/>
        <v>10</v>
      </c>
      <c r="C271" s="31"/>
      <c r="D271" s="31"/>
      <c r="E271" s="31"/>
      <c r="F271" s="34">
        <v>27.7894521650495</v>
      </c>
      <c r="G271" s="13">
        <f t="shared" si="50"/>
        <v>0</v>
      </c>
      <c r="H271" s="13">
        <f t="shared" si="51"/>
        <v>27.7894521650495</v>
      </c>
      <c r="I271" s="16">
        <f t="shared" si="58"/>
        <v>27.805229233172472</v>
      </c>
      <c r="J271" s="13">
        <f t="shared" si="52"/>
        <v>27.517616803335727</v>
      </c>
      <c r="K271" s="13">
        <f t="shared" si="53"/>
        <v>0.28761242983674506</v>
      </c>
      <c r="L271" s="13">
        <f t="shared" si="54"/>
        <v>0</v>
      </c>
      <c r="M271" s="13">
        <f t="shared" si="59"/>
        <v>0.19604715811792134</v>
      </c>
      <c r="N271" s="13">
        <f t="shared" si="55"/>
        <v>0.12154923803311123</v>
      </c>
      <c r="O271" s="13">
        <f t="shared" si="56"/>
        <v>0.12154923803311123</v>
      </c>
      <c r="Q271" s="41">
        <v>18.70839926906665</v>
      </c>
      <c r="R271" s="44"/>
    </row>
    <row r="272" spans="1:18" s="1" customFormat="1" x14ac:dyDescent="0.2">
      <c r="A272" s="14">
        <f t="shared" si="57"/>
        <v>30256</v>
      </c>
      <c r="B272" s="1">
        <f t="shared" si="49"/>
        <v>11</v>
      </c>
      <c r="C272" s="31"/>
      <c r="D272" s="31"/>
      <c r="E272" s="31"/>
      <c r="F272" s="34">
        <v>29.89919148490829</v>
      </c>
      <c r="G272" s="13">
        <f t="shared" si="50"/>
        <v>0</v>
      </c>
      <c r="H272" s="13">
        <f t="shared" si="51"/>
        <v>29.89919148490829</v>
      </c>
      <c r="I272" s="16">
        <f t="shared" si="58"/>
        <v>30.186803914745035</v>
      </c>
      <c r="J272" s="13">
        <f t="shared" si="52"/>
        <v>29.656137317245197</v>
      </c>
      <c r="K272" s="13">
        <f t="shared" si="53"/>
        <v>0.53066659749983813</v>
      </c>
      <c r="L272" s="13">
        <f t="shared" si="54"/>
        <v>0</v>
      </c>
      <c r="M272" s="13">
        <f t="shared" si="59"/>
        <v>7.4497920084810113E-2</v>
      </c>
      <c r="N272" s="13">
        <f t="shared" si="55"/>
        <v>4.6188710452582271E-2</v>
      </c>
      <c r="O272" s="13">
        <f t="shared" si="56"/>
        <v>4.6188710452582271E-2</v>
      </c>
      <c r="Q272" s="41">
        <v>16.03412833597255</v>
      </c>
      <c r="R272" s="44"/>
    </row>
    <row r="273" spans="1:18" s="1" customFormat="1" x14ac:dyDescent="0.2">
      <c r="A273" s="14">
        <f t="shared" si="57"/>
        <v>30286</v>
      </c>
      <c r="B273" s="1">
        <f t="shared" si="49"/>
        <v>12</v>
      </c>
      <c r="C273" s="31"/>
      <c r="D273" s="31"/>
      <c r="E273" s="31"/>
      <c r="F273" s="34">
        <v>81.815943277569687</v>
      </c>
      <c r="G273" s="13">
        <f t="shared" si="50"/>
        <v>7.0567860782711236</v>
      </c>
      <c r="H273" s="13">
        <f t="shared" si="51"/>
        <v>74.759157199298556</v>
      </c>
      <c r="I273" s="16">
        <f t="shared" si="58"/>
        <v>75.289823796798402</v>
      </c>
      <c r="J273" s="13">
        <f t="shared" si="52"/>
        <v>61.573962983919543</v>
      </c>
      <c r="K273" s="13">
        <f t="shared" si="53"/>
        <v>13.715860812878859</v>
      </c>
      <c r="L273" s="13">
        <f t="shared" si="54"/>
        <v>0</v>
      </c>
      <c r="M273" s="13">
        <f t="shared" si="59"/>
        <v>2.8309209632227841E-2</v>
      </c>
      <c r="N273" s="13">
        <f t="shared" si="55"/>
        <v>1.7551709971981262E-2</v>
      </c>
      <c r="O273" s="13">
        <f t="shared" si="56"/>
        <v>7.0743377882431044</v>
      </c>
      <c r="Q273" s="41">
        <v>10.2692071059034</v>
      </c>
      <c r="R273" s="44"/>
    </row>
    <row r="274" spans="1:18" s="1" customFormat="1" x14ac:dyDescent="0.2">
      <c r="A274" s="14">
        <f t="shared" si="57"/>
        <v>30317</v>
      </c>
      <c r="B274" s="1">
        <f t="shared" si="49"/>
        <v>1</v>
      </c>
      <c r="C274" s="31"/>
      <c r="D274" s="31"/>
      <c r="E274" s="31"/>
      <c r="F274" s="34">
        <v>67.805938857849171</v>
      </c>
      <c r="G274" s="13">
        <f t="shared" si="50"/>
        <v>4.7119778382541151</v>
      </c>
      <c r="H274" s="13">
        <f t="shared" si="51"/>
        <v>63.093961019595056</v>
      </c>
      <c r="I274" s="16">
        <f t="shared" si="58"/>
        <v>76.809821832473915</v>
      </c>
      <c r="J274" s="13">
        <f t="shared" si="52"/>
        <v>62.53029611124343</v>
      </c>
      <c r="K274" s="13">
        <f t="shared" si="53"/>
        <v>14.279525721230485</v>
      </c>
      <c r="L274" s="13">
        <f t="shared" si="54"/>
        <v>0</v>
      </c>
      <c r="M274" s="13">
        <f t="shared" si="59"/>
        <v>1.075749966024658E-2</v>
      </c>
      <c r="N274" s="13">
        <f t="shared" si="55"/>
        <v>6.6696497893528797E-3</v>
      </c>
      <c r="O274" s="13">
        <f t="shared" si="56"/>
        <v>4.7186474880434677</v>
      </c>
      <c r="Q274" s="41">
        <v>10.363405451612911</v>
      </c>
      <c r="R274" s="44"/>
    </row>
    <row r="275" spans="1:18" s="1" customFormat="1" x14ac:dyDescent="0.2">
      <c r="A275" s="14">
        <f t="shared" si="57"/>
        <v>30348</v>
      </c>
      <c r="B275" s="1">
        <f t="shared" si="49"/>
        <v>2</v>
      </c>
      <c r="C275" s="31"/>
      <c r="D275" s="31"/>
      <c r="E275" s="31"/>
      <c r="F275" s="34">
        <v>33.229892226265193</v>
      </c>
      <c r="G275" s="13">
        <f t="shared" si="50"/>
        <v>0</v>
      </c>
      <c r="H275" s="13">
        <f t="shared" si="51"/>
        <v>33.229892226265193</v>
      </c>
      <c r="I275" s="16">
        <f t="shared" si="58"/>
        <v>47.509417947495677</v>
      </c>
      <c r="J275" s="13">
        <f t="shared" si="52"/>
        <v>44.854712281831155</v>
      </c>
      <c r="K275" s="13">
        <f t="shared" si="53"/>
        <v>2.6547056656645225</v>
      </c>
      <c r="L275" s="13">
        <f t="shared" si="54"/>
        <v>0</v>
      </c>
      <c r="M275" s="13">
        <f t="shared" si="59"/>
        <v>4.0878498708937002E-3</v>
      </c>
      <c r="N275" s="13">
        <f t="shared" si="55"/>
        <v>2.5344669199540942E-3</v>
      </c>
      <c r="O275" s="13">
        <f t="shared" si="56"/>
        <v>2.5344669199540942E-3</v>
      </c>
      <c r="Q275" s="41">
        <v>13.810588237888551</v>
      </c>
      <c r="R275" s="44"/>
    </row>
    <row r="276" spans="1:18" s="1" customFormat="1" x14ac:dyDescent="0.2">
      <c r="A276" s="14">
        <f t="shared" si="57"/>
        <v>30376</v>
      </c>
      <c r="B276" s="1">
        <f t="shared" si="49"/>
        <v>3</v>
      </c>
      <c r="C276" s="31"/>
      <c r="D276" s="31"/>
      <c r="E276" s="31"/>
      <c r="F276" s="34">
        <v>115.4048945399234</v>
      </c>
      <c r="G276" s="13">
        <f t="shared" si="50"/>
        <v>12.678458087355887</v>
      </c>
      <c r="H276" s="13">
        <f t="shared" si="51"/>
        <v>102.72643645256751</v>
      </c>
      <c r="I276" s="16">
        <f t="shared" si="58"/>
        <v>105.38114211823203</v>
      </c>
      <c r="J276" s="13">
        <f t="shared" si="52"/>
        <v>86.11019649315871</v>
      </c>
      <c r="K276" s="13">
        <f t="shared" si="53"/>
        <v>19.270945625073324</v>
      </c>
      <c r="L276" s="13">
        <f t="shared" si="54"/>
        <v>1.3280892224472525</v>
      </c>
      <c r="M276" s="13">
        <f t="shared" si="59"/>
        <v>1.329642605398192</v>
      </c>
      <c r="N276" s="13">
        <f t="shared" si="55"/>
        <v>0.82437841534687906</v>
      </c>
      <c r="O276" s="13">
        <f t="shared" si="56"/>
        <v>13.502836502702767</v>
      </c>
      <c r="Q276" s="41">
        <v>15.153838186956939</v>
      </c>
      <c r="R276" s="44"/>
    </row>
    <row r="277" spans="1:18" s="1" customFormat="1" x14ac:dyDescent="0.2">
      <c r="A277" s="14">
        <f t="shared" si="57"/>
        <v>30407</v>
      </c>
      <c r="B277" s="1">
        <f t="shared" si="49"/>
        <v>4</v>
      </c>
      <c r="C277" s="31"/>
      <c r="D277" s="31"/>
      <c r="E277" s="31"/>
      <c r="F277" s="34">
        <v>19.093548389999999</v>
      </c>
      <c r="G277" s="13">
        <f t="shared" si="50"/>
        <v>0</v>
      </c>
      <c r="H277" s="13">
        <f t="shared" si="51"/>
        <v>19.093548389999999</v>
      </c>
      <c r="I277" s="16">
        <f t="shared" si="58"/>
        <v>37.036404792626065</v>
      </c>
      <c r="J277" s="13">
        <f t="shared" si="52"/>
        <v>36.373073860463009</v>
      </c>
      <c r="K277" s="13">
        <f t="shared" si="53"/>
        <v>0.66333093216305627</v>
      </c>
      <c r="L277" s="13">
        <f t="shared" si="54"/>
        <v>0</v>
      </c>
      <c r="M277" s="13">
        <f t="shared" si="59"/>
        <v>0.50526419005131296</v>
      </c>
      <c r="N277" s="13">
        <f t="shared" si="55"/>
        <v>0.31326379783181402</v>
      </c>
      <c r="O277" s="13">
        <f t="shared" si="56"/>
        <v>0.31326379783181402</v>
      </c>
      <c r="Q277" s="41">
        <v>18.799052425532238</v>
      </c>
      <c r="R277" s="44"/>
    </row>
    <row r="278" spans="1:18" s="1" customFormat="1" x14ac:dyDescent="0.2">
      <c r="A278" s="14">
        <f t="shared" si="57"/>
        <v>30437</v>
      </c>
      <c r="B278" s="1">
        <f t="shared" si="49"/>
        <v>5</v>
      </c>
      <c r="C278" s="31"/>
      <c r="D278" s="31"/>
      <c r="E278" s="31"/>
      <c r="F278" s="34">
        <v>55.417586597005453</v>
      </c>
      <c r="G278" s="13">
        <f t="shared" si="50"/>
        <v>2.6385801724709981</v>
      </c>
      <c r="H278" s="13">
        <f t="shared" si="51"/>
        <v>52.779006424534458</v>
      </c>
      <c r="I278" s="16">
        <f t="shared" si="58"/>
        <v>53.442337356697514</v>
      </c>
      <c r="J278" s="13">
        <f t="shared" si="52"/>
        <v>51.788900739473718</v>
      </c>
      <c r="K278" s="13">
        <f t="shared" si="53"/>
        <v>1.6534366172237966</v>
      </c>
      <c r="L278" s="13">
        <f t="shared" si="54"/>
        <v>0</v>
      </c>
      <c r="M278" s="13">
        <f t="shared" si="59"/>
        <v>0.19200039221949894</v>
      </c>
      <c r="N278" s="13">
        <f t="shared" si="55"/>
        <v>0.11904024317608934</v>
      </c>
      <c r="O278" s="13">
        <f t="shared" si="56"/>
        <v>2.7576204156470876</v>
      </c>
      <c r="Q278" s="41">
        <v>19.97567376139326</v>
      </c>
      <c r="R278" s="44"/>
    </row>
    <row r="279" spans="1:18" s="1" customFormat="1" x14ac:dyDescent="0.2">
      <c r="A279" s="14">
        <f t="shared" si="57"/>
        <v>30468</v>
      </c>
      <c r="B279" s="1">
        <f t="shared" si="49"/>
        <v>6</v>
      </c>
      <c r="C279" s="31"/>
      <c r="D279" s="31"/>
      <c r="E279" s="31"/>
      <c r="F279" s="34">
        <v>13.51727252415648</v>
      </c>
      <c r="G279" s="13">
        <f t="shared" si="50"/>
        <v>0</v>
      </c>
      <c r="H279" s="13">
        <f t="shared" si="51"/>
        <v>13.51727252415648</v>
      </c>
      <c r="I279" s="16">
        <f t="shared" si="58"/>
        <v>15.170709141380277</v>
      </c>
      <c r="J279" s="13">
        <f t="shared" si="52"/>
        <v>15.147248350743663</v>
      </c>
      <c r="K279" s="13">
        <f t="shared" si="53"/>
        <v>2.3460790636613993E-2</v>
      </c>
      <c r="L279" s="13">
        <f t="shared" si="54"/>
        <v>0</v>
      </c>
      <c r="M279" s="13">
        <f t="shared" si="59"/>
        <v>7.2960149043409597E-2</v>
      </c>
      <c r="N279" s="13">
        <f t="shared" si="55"/>
        <v>4.523529240691395E-2</v>
      </c>
      <c r="O279" s="13">
        <f t="shared" si="56"/>
        <v>4.523529240691395E-2</v>
      </c>
      <c r="Q279" s="41">
        <v>23.67698703508248</v>
      </c>
      <c r="R279" s="44"/>
    </row>
    <row r="280" spans="1:18" s="1" customFormat="1" x14ac:dyDescent="0.2">
      <c r="A280" s="14">
        <f t="shared" si="57"/>
        <v>30498</v>
      </c>
      <c r="B280" s="1">
        <f t="shared" si="49"/>
        <v>7</v>
      </c>
      <c r="C280" s="31"/>
      <c r="D280" s="31"/>
      <c r="E280" s="31"/>
      <c r="F280" s="34">
        <v>5.8934705742628664</v>
      </c>
      <c r="G280" s="13">
        <f t="shared" si="50"/>
        <v>0</v>
      </c>
      <c r="H280" s="13">
        <f t="shared" si="51"/>
        <v>5.8934705742628664</v>
      </c>
      <c r="I280" s="16">
        <f t="shared" si="58"/>
        <v>5.9169313648994804</v>
      </c>
      <c r="J280" s="13">
        <f t="shared" si="52"/>
        <v>5.9155119723806084</v>
      </c>
      <c r="K280" s="13">
        <f t="shared" si="53"/>
        <v>1.4193925188719092E-3</v>
      </c>
      <c r="L280" s="13">
        <f t="shared" si="54"/>
        <v>0</v>
      </c>
      <c r="M280" s="13">
        <f t="shared" si="59"/>
        <v>2.7724856636495647E-2</v>
      </c>
      <c r="N280" s="13">
        <f t="shared" si="55"/>
        <v>1.7189411114627302E-2</v>
      </c>
      <c r="O280" s="13">
        <f t="shared" si="56"/>
        <v>1.7189411114627302E-2</v>
      </c>
      <c r="Q280" s="41">
        <v>23.55166714577576</v>
      </c>
      <c r="R280" s="44"/>
    </row>
    <row r="281" spans="1:18" s="1" customFormat="1" ht="13.5" customHeight="1" thickBot="1" x14ac:dyDescent="0.25">
      <c r="A281" s="14">
        <f t="shared" si="57"/>
        <v>30529</v>
      </c>
      <c r="B281" s="3">
        <f t="shared" si="49"/>
        <v>8</v>
      </c>
      <c r="C281" s="32"/>
      <c r="D281" s="32"/>
      <c r="E281" s="32"/>
      <c r="F281" s="37">
        <v>12.98081074722098</v>
      </c>
      <c r="G281" s="18">
        <f t="shared" si="50"/>
        <v>0</v>
      </c>
      <c r="H281" s="18">
        <f t="shared" si="51"/>
        <v>12.98081074722098</v>
      </c>
      <c r="I281" s="17">
        <f t="shared" si="58"/>
        <v>12.982230139739851</v>
      </c>
      <c r="J281" s="18">
        <f t="shared" si="52"/>
        <v>12.970837258873768</v>
      </c>
      <c r="K281" s="18">
        <f t="shared" si="53"/>
        <v>1.1392880866083033E-2</v>
      </c>
      <c r="L281" s="18">
        <f t="shared" si="54"/>
        <v>0</v>
      </c>
      <c r="M281" s="18">
        <f t="shared" si="59"/>
        <v>1.0535445521868345E-2</v>
      </c>
      <c r="N281" s="18">
        <f t="shared" si="55"/>
        <v>6.5319762235583733E-3</v>
      </c>
      <c r="O281" s="18">
        <f t="shared" si="56"/>
        <v>6.5319762235583733E-3</v>
      </c>
      <c r="P281" s="3"/>
      <c r="Q281" s="42">
        <v>25.511702870967749</v>
      </c>
      <c r="R281" s="47"/>
    </row>
    <row r="282" spans="1:18" s="1" customFormat="1" x14ac:dyDescent="0.2">
      <c r="A282" s="14">
        <f t="shared" si="57"/>
        <v>30560</v>
      </c>
      <c r="B282" s="1">
        <f t="shared" ref="B282:B345" si="60">B270</f>
        <v>9</v>
      </c>
      <c r="C282" s="31"/>
      <c r="D282" s="31"/>
      <c r="E282" s="31"/>
      <c r="F282" s="34">
        <v>11.707553002615191</v>
      </c>
      <c r="G282" s="13">
        <f t="shared" si="50"/>
        <v>0</v>
      </c>
      <c r="H282" s="13">
        <f t="shared" si="51"/>
        <v>11.707553002615191</v>
      </c>
      <c r="I282" s="16">
        <f t="shared" si="58"/>
        <v>11.718945883481274</v>
      </c>
      <c r="J282" s="13">
        <f t="shared" si="52"/>
        <v>11.707911508041231</v>
      </c>
      <c r="K282" s="13">
        <f t="shared" si="53"/>
        <v>1.1034375440042155E-2</v>
      </c>
      <c r="L282" s="13">
        <f t="shared" si="54"/>
        <v>0</v>
      </c>
      <c r="M282" s="13">
        <f t="shared" si="59"/>
        <v>4.0034692983099713E-3</v>
      </c>
      <c r="N282" s="13">
        <f t="shared" si="55"/>
        <v>2.4821509649521822E-3</v>
      </c>
      <c r="O282" s="13">
        <f t="shared" si="56"/>
        <v>2.4821509649521822E-3</v>
      </c>
      <c r="Q282" s="41">
        <v>23.539745835886819</v>
      </c>
      <c r="R282" s="44"/>
    </row>
    <row r="283" spans="1:18" s="1" customFormat="1" x14ac:dyDescent="0.2">
      <c r="A283" s="14">
        <f t="shared" si="57"/>
        <v>30590</v>
      </c>
      <c r="B283" s="1">
        <f t="shared" si="60"/>
        <v>10</v>
      </c>
      <c r="C283" s="31"/>
      <c r="D283" s="31"/>
      <c r="E283" s="31"/>
      <c r="F283" s="34">
        <v>8.511702914227957</v>
      </c>
      <c r="G283" s="13">
        <f t="shared" si="50"/>
        <v>0</v>
      </c>
      <c r="H283" s="13">
        <f t="shared" si="51"/>
        <v>8.511702914227957</v>
      </c>
      <c r="I283" s="16">
        <f t="shared" si="58"/>
        <v>8.5227372896679991</v>
      </c>
      <c r="J283" s="13">
        <f t="shared" si="52"/>
        <v>8.5175898330851503</v>
      </c>
      <c r="K283" s="13">
        <f t="shared" si="53"/>
        <v>5.147456582848875E-3</v>
      </c>
      <c r="L283" s="13">
        <f t="shared" si="54"/>
        <v>0</v>
      </c>
      <c r="M283" s="13">
        <f t="shared" si="59"/>
        <v>1.5213183333577891E-3</v>
      </c>
      <c r="N283" s="13">
        <f t="shared" si="55"/>
        <v>9.4321736668182921E-4</v>
      </c>
      <c r="O283" s="13">
        <f t="shared" si="56"/>
        <v>9.4321736668182921E-4</v>
      </c>
      <c r="Q283" s="41">
        <v>22.173017974781882</v>
      </c>
      <c r="R283" s="44"/>
    </row>
    <row r="284" spans="1:18" s="1" customFormat="1" x14ac:dyDescent="0.2">
      <c r="A284" s="14">
        <f t="shared" si="57"/>
        <v>30621</v>
      </c>
      <c r="B284" s="1">
        <f t="shared" si="60"/>
        <v>11</v>
      </c>
      <c r="C284" s="31"/>
      <c r="D284" s="31"/>
      <c r="E284" s="31"/>
      <c r="F284" s="34">
        <v>69.586347002315676</v>
      </c>
      <c r="G284" s="13">
        <f t="shared" si="50"/>
        <v>5.0099588782787787</v>
      </c>
      <c r="H284" s="13">
        <f t="shared" si="51"/>
        <v>64.576388124036896</v>
      </c>
      <c r="I284" s="16">
        <f t="shared" si="58"/>
        <v>64.581535580619743</v>
      </c>
      <c r="J284" s="13">
        <f t="shared" si="52"/>
        <v>58.813837108474807</v>
      </c>
      <c r="K284" s="13">
        <f t="shared" si="53"/>
        <v>5.7676984721449358</v>
      </c>
      <c r="L284" s="13">
        <f t="shared" si="54"/>
        <v>0</v>
      </c>
      <c r="M284" s="13">
        <f t="shared" si="59"/>
        <v>5.7810096667595989E-4</v>
      </c>
      <c r="N284" s="13">
        <f t="shared" si="55"/>
        <v>3.5842259933909512E-4</v>
      </c>
      <c r="O284" s="13">
        <f t="shared" si="56"/>
        <v>5.0103173008781177</v>
      </c>
      <c r="Q284" s="41">
        <v>14.46325697573109</v>
      </c>
      <c r="R284" s="44"/>
    </row>
    <row r="285" spans="1:18" s="1" customFormat="1" x14ac:dyDescent="0.2">
      <c r="A285" s="14">
        <f t="shared" si="57"/>
        <v>30651</v>
      </c>
      <c r="B285" s="1">
        <f t="shared" si="60"/>
        <v>12</v>
      </c>
      <c r="C285" s="31"/>
      <c r="D285" s="31"/>
      <c r="E285" s="31"/>
      <c r="F285" s="34">
        <v>35.958064520000001</v>
      </c>
      <c r="G285" s="13">
        <f t="shared" si="50"/>
        <v>0</v>
      </c>
      <c r="H285" s="13">
        <f t="shared" si="51"/>
        <v>35.958064520000001</v>
      </c>
      <c r="I285" s="16">
        <f t="shared" si="58"/>
        <v>41.725762992144936</v>
      </c>
      <c r="J285" s="13">
        <f t="shared" si="52"/>
        <v>38.87819412743071</v>
      </c>
      <c r="K285" s="13">
        <f t="shared" si="53"/>
        <v>2.8475688647142263</v>
      </c>
      <c r="L285" s="13">
        <f t="shared" si="54"/>
        <v>0</v>
      </c>
      <c r="M285" s="13">
        <f t="shared" si="59"/>
        <v>2.1967836733686476E-4</v>
      </c>
      <c r="N285" s="13">
        <f t="shared" si="55"/>
        <v>1.3620058774885615E-4</v>
      </c>
      <c r="O285" s="13">
        <f t="shared" si="56"/>
        <v>1.3620058774885615E-4</v>
      </c>
      <c r="Q285" s="41">
        <v>10.280147411155969</v>
      </c>
      <c r="R285" s="44"/>
    </row>
    <row r="286" spans="1:18" s="1" customFormat="1" x14ac:dyDescent="0.2">
      <c r="A286" s="14">
        <f t="shared" si="57"/>
        <v>30682</v>
      </c>
      <c r="B286" s="1">
        <f t="shared" si="60"/>
        <v>1</v>
      </c>
      <c r="C286" s="31"/>
      <c r="D286" s="31"/>
      <c r="E286" s="31"/>
      <c r="F286" s="34">
        <v>47.103263309076333</v>
      </c>
      <c r="G286" s="13">
        <f t="shared" si="50"/>
        <v>1.2470393012732992</v>
      </c>
      <c r="H286" s="13">
        <f t="shared" si="51"/>
        <v>45.856224007803036</v>
      </c>
      <c r="I286" s="16">
        <f t="shared" si="58"/>
        <v>48.703792872517262</v>
      </c>
      <c r="J286" s="13">
        <f t="shared" si="52"/>
        <v>44.068970235473351</v>
      </c>
      <c r="K286" s="13">
        <f t="shared" si="53"/>
        <v>4.6348226370439107</v>
      </c>
      <c r="L286" s="13">
        <f t="shared" si="54"/>
        <v>0</v>
      </c>
      <c r="M286" s="13">
        <f t="shared" si="59"/>
        <v>8.347777958800861E-5</v>
      </c>
      <c r="N286" s="13">
        <f t="shared" si="55"/>
        <v>5.1756223344565339E-5</v>
      </c>
      <c r="O286" s="13">
        <f t="shared" si="56"/>
        <v>1.2470910574966438</v>
      </c>
      <c r="Q286" s="41">
        <v>9.7716402516129044</v>
      </c>
      <c r="R286" s="44"/>
    </row>
    <row r="287" spans="1:18" s="1" customFormat="1" x14ac:dyDescent="0.2">
      <c r="A287" s="14">
        <f t="shared" si="57"/>
        <v>30713</v>
      </c>
      <c r="B287" s="1">
        <f t="shared" si="60"/>
        <v>2</v>
      </c>
      <c r="C287" s="31"/>
      <c r="D287" s="31"/>
      <c r="E287" s="31"/>
      <c r="F287" s="34">
        <v>266.39032259999999</v>
      </c>
      <c r="G287" s="13">
        <f t="shared" si="50"/>
        <v>37.948391288763489</v>
      </c>
      <c r="H287" s="13">
        <f t="shared" si="51"/>
        <v>228.44193131123649</v>
      </c>
      <c r="I287" s="16">
        <f t="shared" si="58"/>
        <v>233.07675394828038</v>
      </c>
      <c r="J287" s="13">
        <f t="shared" si="52"/>
        <v>101.47130297203287</v>
      </c>
      <c r="K287" s="13">
        <f t="shared" si="53"/>
        <v>131.60545097624751</v>
      </c>
      <c r="L287" s="13">
        <f t="shared" si="54"/>
        <v>69.74184985769206</v>
      </c>
      <c r="M287" s="13">
        <f t="shared" si="59"/>
        <v>69.7418815792483</v>
      </c>
      <c r="N287" s="13">
        <f t="shared" si="55"/>
        <v>43.239966579133949</v>
      </c>
      <c r="O287" s="13">
        <f t="shared" si="56"/>
        <v>81.188357867897437</v>
      </c>
      <c r="Q287" s="41">
        <v>11.045261717180169</v>
      </c>
      <c r="R287" s="44"/>
    </row>
    <row r="288" spans="1:18" s="1" customFormat="1" x14ac:dyDescent="0.2">
      <c r="A288" s="14">
        <f t="shared" si="57"/>
        <v>30742</v>
      </c>
      <c r="B288" s="1">
        <f t="shared" si="60"/>
        <v>3</v>
      </c>
      <c r="C288" s="31"/>
      <c r="D288" s="31"/>
      <c r="E288" s="31"/>
      <c r="F288" s="34">
        <v>91.502046333519814</v>
      </c>
      <c r="G288" s="13">
        <f t="shared" si="50"/>
        <v>8.6779172056301004</v>
      </c>
      <c r="H288" s="13">
        <f t="shared" si="51"/>
        <v>82.824129127889719</v>
      </c>
      <c r="I288" s="16">
        <f t="shared" si="58"/>
        <v>144.6877302464452</v>
      </c>
      <c r="J288" s="13">
        <f t="shared" si="52"/>
        <v>91.027938988704335</v>
      </c>
      <c r="K288" s="13">
        <f t="shared" si="53"/>
        <v>53.659791257740864</v>
      </c>
      <c r="L288" s="13">
        <f t="shared" si="54"/>
        <v>22.271522820885309</v>
      </c>
      <c r="M288" s="13">
        <f t="shared" si="59"/>
        <v>48.773437820999661</v>
      </c>
      <c r="N288" s="13">
        <f t="shared" si="55"/>
        <v>30.23953144901979</v>
      </c>
      <c r="O288" s="13">
        <f t="shared" si="56"/>
        <v>38.917448654649888</v>
      </c>
      <c r="Q288" s="41">
        <v>11.612220835920519</v>
      </c>
      <c r="R288" s="44"/>
    </row>
    <row r="289" spans="1:18" s="1" customFormat="1" x14ac:dyDescent="0.2">
      <c r="A289" s="14">
        <f t="shared" si="57"/>
        <v>30773</v>
      </c>
      <c r="B289" s="1">
        <f t="shared" si="60"/>
        <v>4</v>
      </c>
      <c r="C289" s="31"/>
      <c r="D289" s="31"/>
      <c r="E289" s="31"/>
      <c r="F289" s="34">
        <v>46.857836377261847</v>
      </c>
      <c r="G289" s="13">
        <f t="shared" si="50"/>
        <v>1.2059630050209831</v>
      </c>
      <c r="H289" s="13">
        <f t="shared" si="51"/>
        <v>45.651873372240864</v>
      </c>
      <c r="I289" s="16">
        <f t="shared" si="58"/>
        <v>77.040141809096411</v>
      </c>
      <c r="J289" s="13">
        <f t="shared" si="52"/>
        <v>67.671844474578663</v>
      </c>
      <c r="K289" s="13">
        <f t="shared" si="53"/>
        <v>9.3682973345177487</v>
      </c>
      <c r="L289" s="13">
        <f t="shared" si="54"/>
        <v>0</v>
      </c>
      <c r="M289" s="13">
        <f t="shared" si="59"/>
        <v>18.533906371979871</v>
      </c>
      <c r="N289" s="13">
        <f t="shared" si="55"/>
        <v>11.49102195062752</v>
      </c>
      <c r="O289" s="13">
        <f t="shared" si="56"/>
        <v>12.696984955648503</v>
      </c>
      <c r="Q289" s="41">
        <v>14.383732956453469</v>
      </c>
      <c r="R289" s="44"/>
    </row>
    <row r="290" spans="1:18" s="1" customFormat="1" x14ac:dyDescent="0.2">
      <c r="A290" s="14">
        <f t="shared" si="57"/>
        <v>30803</v>
      </c>
      <c r="B290" s="1">
        <f t="shared" si="60"/>
        <v>5</v>
      </c>
      <c r="C290" s="31"/>
      <c r="D290" s="31"/>
      <c r="E290" s="31"/>
      <c r="F290" s="34">
        <v>67.273336536815478</v>
      </c>
      <c r="G290" s="13">
        <f t="shared" si="50"/>
        <v>4.622837944104325</v>
      </c>
      <c r="H290" s="13">
        <f t="shared" si="51"/>
        <v>62.650498592711152</v>
      </c>
      <c r="I290" s="16">
        <f t="shared" si="58"/>
        <v>72.018795927228894</v>
      </c>
      <c r="J290" s="13">
        <f t="shared" si="52"/>
        <v>66.106501071779249</v>
      </c>
      <c r="K290" s="13">
        <f t="shared" si="53"/>
        <v>5.9122948554496446</v>
      </c>
      <c r="L290" s="13">
        <f t="shared" si="54"/>
        <v>0</v>
      </c>
      <c r="M290" s="13">
        <f t="shared" si="59"/>
        <v>7.0428844213523512</v>
      </c>
      <c r="N290" s="13">
        <f t="shared" si="55"/>
        <v>4.3665883412384581</v>
      </c>
      <c r="O290" s="13">
        <f t="shared" si="56"/>
        <v>8.989426285342784</v>
      </c>
      <c r="Q290" s="41">
        <v>16.71172488644779</v>
      </c>
      <c r="R290" s="44"/>
    </row>
    <row r="291" spans="1:18" s="1" customFormat="1" x14ac:dyDescent="0.2">
      <c r="A291" s="14">
        <f t="shared" si="57"/>
        <v>30834</v>
      </c>
      <c r="B291" s="1">
        <f t="shared" si="60"/>
        <v>6</v>
      </c>
      <c r="C291" s="31"/>
      <c r="D291" s="31"/>
      <c r="E291" s="31"/>
      <c r="F291" s="34">
        <v>30.980233630278128</v>
      </c>
      <c r="G291" s="13">
        <f t="shared" si="50"/>
        <v>0</v>
      </c>
      <c r="H291" s="13">
        <f t="shared" si="51"/>
        <v>30.980233630278128</v>
      </c>
      <c r="I291" s="16">
        <f t="shared" si="58"/>
        <v>36.892528485727773</v>
      </c>
      <c r="J291" s="13">
        <f t="shared" si="52"/>
        <v>36.158260597394722</v>
      </c>
      <c r="K291" s="13">
        <f t="shared" si="53"/>
        <v>0.73426788833305068</v>
      </c>
      <c r="L291" s="13">
        <f t="shared" si="54"/>
        <v>0</v>
      </c>
      <c r="M291" s="13">
        <f t="shared" si="59"/>
        <v>2.6762960801138931</v>
      </c>
      <c r="N291" s="13">
        <f t="shared" si="55"/>
        <v>1.6593035696706138</v>
      </c>
      <c r="O291" s="13">
        <f t="shared" si="56"/>
        <v>1.6593035696706138</v>
      </c>
      <c r="Q291" s="41">
        <v>17.976606746706029</v>
      </c>
      <c r="R291" s="44"/>
    </row>
    <row r="292" spans="1:18" s="1" customFormat="1" x14ac:dyDescent="0.2">
      <c r="A292" s="14">
        <f t="shared" si="57"/>
        <v>30864</v>
      </c>
      <c r="B292" s="1">
        <f t="shared" si="60"/>
        <v>7</v>
      </c>
      <c r="C292" s="31"/>
      <c r="D292" s="31"/>
      <c r="E292" s="31"/>
      <c r="F292" s="34">
        <v>0.56278670466417635</v>
      </c>
      <c r="G292" s="13">
        <f t="shared" si="50"/>
        <v>0</v>
      </c>
      <c r="H292" s="13">
        <f t="shared" si="51"/>
        <v>0.56278670466417635</v>
      </c>
      <c r="I292" s="16">
        <f t="shared" si="58"/>
        <v>1.297054592997227</v>
      </c>
      <c r="J292" s="13">
        <f t="shared" si="52"/>
        <v>1.2970304711102882</v>
      </c>
      <c r="K292" s="13">
        <f t="shared" si="53"/>
        <v>2.4121886938788251E-5</v>
      </c>
      <c r="L292" s="13">
        <f t="shared" si="54"/>
        <v>0</v>
      </c>
      <c r="M292" s="13">
        <f t="shared" si="59"/>
        <v>1.0169925104432793</v>
      </c>
      <c r="N292" s="13">
        <f t="shared" si="55"/>
        <v>0.63053535647483316</v>
      </c>
      <c r="O292" s="13">
        <f t="shared" si="56"/>
        <v>0.63053535647483316</v>
      </c>
      <c r="Q292" s="41">
        <v>20.165996353046442</v>
      </c>
      <c r="R292" s="44"/>
    </row>
    <row r="293" spans="1:18" s="1" customFormat="1" ht="13.5" customHeight="1" thickBot="1" x14ac:dyDescent="0.25">
      <c r="A293" s="14">
        <f t="shared" si="57"/>
        <v>30895</v>
      </c>
      <c r="B293" s="3">
        <f t="shared" si="60"/>
        <v>8</v>
      </c>
      <c r="C293" s="32"/>
      <c r="D293" s="32"/>
      <c r="E293" s="32"/>
      <c r="F293" s="37">
        <v>6.5986031656815376</v>
      </c>
      <c r="G293" s="18">
        <f t="shared" si="50"/>
        <v>0</v>
      </c>
      <c r="H293" s="18">
        <f t="shared" si="51"/>
        <v>6.5986031656815376</v>
      </c>
      <c r="I293" s="17">
        <f t="shared" si="58"/>
        <v>6.5986272875684762</v>
      </c>
      <c r="J293" s="18">
        <f t="shared" si="52"/>
        <v>6.5955221272561264</v>
      </c>
      <c r="K293" s="18">
        <f t="shared" si="53"/>
        <v>3.1051603123497529E-3</v>
      </c>
      <c r="L293" s="18">
        <f t="shared" si="54"/>
        <v>0</v>
      </c>
      <c r="M293" s="18">
        <f t="shared" si="59"/>
        <v>0.38645715396844615</v>
      </c>
      <c r="N293" s="18">
        <f t="shared" si="55"/>
        <v>0.23960343546043661</v>
      </c>
      <c r="O293" s="18">
        <f t="shared" si="56"/>
        <v>0.23960343546043661</v>
      </c>
      <c r="P293" s="3"/>
      <c r="Q293" s="42">
        <v>20.320725870967749</v>
      </c>
      <c r="R293" s="47"/>
    </row>
    <row r="294" spans="1:18" s="1" customFormat="1" x14ac:dyDescent="0.2">
      <c r="A294" s="14">
        <f t="shared" si="57"/>
        <v>30926</v>
      </c>
      <c r="B294" s="1">
        <f t="shared" si="60"/>
        <v>9</v>
      </c>
      <c r="C294" s="31"/>
      <c r="D294" s="31"/>
      <c r="E294" s="31"/>
      <c r="F294" s="34">
        <v>23.78429853956192</v>
      </c>
      <c r="G294" s="13">
        <f t="shared" si="50"/>
        <v>0</v>
      </c>
      <c r="H294" s="13">
        <f t="shared" si="51"/>
        <v>23.78429853956192</v>
      </c>
      <c r="I294" s="16">
        <f t="shared" si="58"/>
        <v>23.787403699874268</v>
      </c>
      <c r="J294" s="13">
        <f t="shared" si="52"/>
        <v>23.601243719472141</v>
      </c>
      <c r="K294" s="13">
        <f t="shared" si="53"/>
        <v>0.18615998040212745</v>
      </c>
      <c r="L294" s="13">
        <f t="shared" si="54"/>
        <v>0</v>
      </c>
      <c r="M294" s="13">
        <f t="shared" si="59"/>
        <v>0.14685371850800955</v>
      </c>
      <c r="N294" s="13">
        <f t="shared" si="55"/>
        <v>9.1049305474965911E-2</v>
      </c>
      <c r="O294" s="13">
        <f t="shared" si="56"/>
        <v>9.1049305474965911E-2</v>
      </c>
      <c r="Q294" s="41">
        <v>18.500792675301039</v>
      </c>
      <c r="R294" s="44"/>
    </row>
    <row r="295" spans="1:18" s="1" customFormat="1" x14ac:dyDescent="0.2">
      <c r="A295" s="14">
        <f t="shared" si="57"/>
        <v>30956</v>
      </c>
      <c r="B295" s="1">
        <f t="shared" si="60"/>
        <v>10</v>
      </c>
      <c r="C295" s="31"/>
      <c r="D295" s="31"/>
      <c r="E295" s="31"/>
      <c r="F295" s="34">
        <v>11.27958697440825</v>
      </c>
      <c r="G295" s="13">
        <f t="shared" si="50"/>
        <v>0</v>
      </c>
      <c r="H295" s="13">
        <f t="shared" si="51"/>
        <v>11.27958697440825</v>
      </c>
      <c r="I295" s="16">
        <f t="shared" si="58"/>
        <v>11.465746954810378</v>
      </c>
      <c r="J295" s="13">
        <f t="shared" si="52"/>
        <v>11.44165107588846</v>
      </c>
      <c r="K295" s="13">
        <f t="shared" si="53"/>
        <v>2.4095878921917446E-2</v>
      </c>
      <c r="L295" s="13">
        <f t="shared" si="54"/>
        <v>0</v>
      </c>
      <c r="M295" s="13">
        <f t="shared" si="59"/>
        <v>5.5804413033043634E-2</v>
      </c>
      <c r="N295" s="13">
        <f t="shared" si="55"/>
        <v>3.4598736080487053E-2</v>
      </c>
      <c r="O295" s="13">
        <f t="shared" si="56"/>
        <v>3.4598736080487053E-2</v>
      </c>
      <c r="Q295" s="41">
        <v>17.537206704353292</v>
      </c>
      <c r="R295" s="44"/>
    </row>
    <row r="296" spans="1:18" s="1" customFormat="1" x14ac:dyDescent="0.2">
      <c r="A296" s="14">
        <f t="shared" si="57"/>
        <v>30987</v>
      </c>
      <c r="B296" s="1">
        <f t="shared" si="60"/>
        <v>11</v>
      </c>
      <c r="C296" s="31"/>
      <c r="D296" s="31"/>
      <c r="E296" s="31"/>
      <c r="F296" s="34">
        <v>45.984802014891592</v>
      </c>
      <c r="G296" s="13">
        <f t="shared" si="50"/>
        <v>1.0598461227291924</v>
      </c>
      <c r="H296" s="13">
        <f t="shared" si="51"/>
        <v>44.924955892162401</v>
      </c>
      <c r="I296" s="16">
        <f t="shared" si="58"/>
        <v>44.949051771084321</v>
      </c>
      <c r="J296" s="13">
        <f t="shared" si="52"/>
        <v>42.844598804006871</v>
      </c>
      <c r="K296" s="13">
        <f t="shared" si="53"/>
        <v>2.1044529670774494</v>
      </c>
      <c r="L296" s="13">
        <f t="shared" si="54"/>
        <v>0</v>
      </c>
      <c r="M296" s="13">
        <f t="shared" si="59"/>
        <v>2.1205676952556582E-2</v>
      </c>
      <c r="N296" s="13">
        <f t="shared" si="55"/>
        <v>1.314751971058508E-2</v>
      </c>
      <c r="O296" s="13">
        <f t="shared" si="56"/>
        <v>1.0729936424397775</v>
      </c>
      <c r="Q296" s="41">
        <v>14.39279963586946</v>
      </c>
      <c r="R296" s="44"/>
    </row>
    <row r="297" spans="1:18" s="1" customFormat="1" x14ac:dyDescent="0.2">
      <c r="A297" s="14">
        <f t="shared" si="57"/>
        <v>31017</v>
      </c>
      <c r="B297" s="1">
        <f t="shared" si="60"/>
        <v>12</v>
      </c>
      <c r="C297" s="31"/>
      <c r="D297" s="31"/>
      <c r="E297" s="31"/>
      <c r="F297" s="34">
        <v>23.324511686297871</v>
      </c>
      <c r="G297" s="13">
        <f t="shared" si="50"/>
        <v>0</v>
      </c>
      <c r="H297" s="13">
        <f t="shared" si="51"/>
        <v>23.324511686297871</v>
      </c>
      <c r="I297" s="16">
        <f t="shared" si="58"/>
        <v>25.428964653375321</v>
      </c>
      <c r="J297" s="13">
        <f t="shared" si="52"/>
        <v>24.941567506095833</v>
      </c>
      <c r="K297" s="13">
        <f t="shared" si="53"/>
        <v>0.4873971472794878</v>
      </c>
      <c r="L297" s="13">
        <f t="shared" si="54"/>
        <v>0</v>
      </c>
      <c r="M297" s="13">
        <f t="shared" si="59"/>
        <v>8.0581572419715017E-3</v>
      </c>
      <c r="N297" s="13">
        <f t="shared" si="55"/>
        <v>4.9960574900223308E-3</v>
      </c>
      <c r="O297" s="13">
        <f t="shared" si="56"/>
        <v>4.9960574900223308E-3</v>
      </c>
      <c r="Q297" s="41">
        <v>12.919345349173179</v>
      </c>
      <c r="R297" s="44"/>
    </row>
    <row r="298" spans="1:18" s="1" customFormat="1" x14ac:dyDescent="0.2">
      <c r="A298" s="14">
        <f t="shared" si="57"/>
        <v>31048</v>
      </c>
      <c r="B298" s="1">
        <f t="shared" si="60"/>
        <v>1</v>
      </c>
      <c r="C298" s="31"/>
      <c r="D298" s="31"/>
      <c r="E298" s="31"/>
      <c r="F298" s="34">
        <v>95.287372333496322</v>
      </c>
      <c r="G298" s="13">
        <f t="shared" si="50"/>
        <v>9.3114547356684092</v>
      </c>
      <c r="H298" s="13">
        <f t="shared" si="51"/>
        <v>85.975917597827916</v>
      </c>
      <c r="I298" s="16">
        <f t="shared" si="58"/>
        <v>86.463314745107397</v>
      </c>
      <c r="J298" s="13">
        <f t="shared" si="52"/>
        <v>64.205566677929113</v>
      </c>
      <c r="K298" s="13">
        <f t="shared" si="53"/>
        <v>22.257748067178284</v>
      </c>
      <c r="L298" s="13">
        <f t="shared" si="54"/>
        <v>3.1471063329970477</v>
      </c>
      <c r="M298" s="13">
        <f t="shared" si="59"/>
        <v>3.1501684327489969</v>
      </c>
      <c r="N298" s="13">
        <f t="shared" si="55"/>
        <v>1.9531044283043781</v>
      </c>
      <c r="O298" s="13">
        <f t="shared" si="56"/>
        <v>11.264559163972788</v>
      </c>
      <c r="Q298" s="41">
        <v>8.6138942516129049</v>
      </c>
      <c r="R298" s="44"/>
    </row>
    <row r="299" spans="1:18" s="1" customFormat="1" x14ac:dyDescent="0.2">
      <c r="A299" s="14">
        <f t="shared" si="57"/>
        <v>31079</v>
      </c>
      <c r="B299" s="1">
        <f t="shared" si="60"/>
        <v>2</v>
      </c>
      <c r="C299" s="31"/>
      <c r="D299" s="31"/>
      <c r="E299" s="31"/>
      <c r="F299" s="34">
        <v>67.552564835393255</v>
      </c>
      <c r="G299" s="13">
        <f t="shared" si="50"/>
        <v>4.6695714636476513</v>
      </c>
      <c r="H299" s="13">
        <f t="shared" si="51"/>
        <v>62.882993371745606</v>
      </c>
      <c r="I299" s="16">
        <f t="shared" si="58"/>
        <v>81.993635105926842</v>
      </c>
      <c r="J299" s="13">
        <f t="shared" si="52"/>
        <v>62.346211749737002</v>
      </c>
      <c r="K299" s="13">
        <f t="shared" si="53"/>
        <v>19.64742335618984</v>
      </c>
      <c r="L299" s="13">
        <f t="shared" si="54"/>
        <v>1.5573710205963389</v>
      </c>
      <c r="M299" s="13">
        <f t="shared" si="59"/>
        <v>2.7544350250409577</v>
      </c>
      <c r="N299" s="13">
        <f t="shared" si="55"/>
        <v>1.7077497155253938</v>
      </c>
      <c r="O299" s="13">
        <f t="shared" si="56"/>
        <v>6.3773211791730446</v>
      </c>
      <c r="Q299" s="41">
        <v>8.634546236568438</v>
      </c>
      <c r="R299" s="44"/>
    </row>
    <row r="300" spans="1:18" s="1" customFormat="1" x14ac:dyDescent="0.2">
      <c r="A300" s="14">
        <f t="shared" si="57"/>
        <v>31107</v>
      </c>
      <c r="B300" s="1">
        <f t="shared" si="60"/>
        <v>3</v>
      </c>
      <c r="C300" s="31"/>
      <c r="D300" s="31"/>
      <c r="E300" s="31"/>
      <c r="F300" s="34">
        <v>96.325125918035866</v>
      </c>
      <c r="G300" s="13">
        <f t="shared" si="50"/>
        <v>9.485140130992793</v>
      </c>
      <c r="H300" s="13">
        <f t="shared" si="51"/>
        <v>86.839985787043076</v>
      </c>
      <c r="I300" s="16">
        <f t="shared" si="58"/>
        <v>104.93003812263659</v>
      </c>
      <c r="J300" s="13">
        <f t="shared" si="52"/>
        <v>83.966704679739095</v>
      </c>
      <c r="K300" s="13">
        <f t="shared" si="53"/>
        <v>20.963333442897493</v>
      </c>
      <c r="L300" s="13">
        <f t="shared" si="54"/>
        <v>2.3587842409428923</v>
      </c>
      <c r="M300" s="13">
        <f t="shared" si="59"/>
        <v>3.4054695504584562</v>
      </c>
      <c r="N300" s="13">
        <f t="shared" si="55"/>
        <v>2.1113911212842429</v>
      </c>
      <c r="O300" s="13">
        <f t="shared" si="56"/>
        <v>11.596531252277035</v>
      </c>
      <c r="Q300" s="41">
        <v>14.22159035167668</v>
      </c>
      <c r="R300" s="44"/>
    </row>
    <row r="301" spans="1:18" s="1" customFormat="1" x14ac:dyDescent="0.2">
      <c r="A301" s="14">
        <f t="shared" si="57"/>
        <v>31138</v>
      </c>
      <c r="B301" s="1">
        <f t="shared" si="60"/>
        <v>4</v>
      </c>
      <c r="C301" s="31"/>
      <c r="D301" s="31"/>
      <c r="E301" s="31"/>
      <c r="F301" s="34">
        <v>53.066526955310003</v>
      </c>
      <c r="G301" s="13">
        <f t="shared" si="50"/>
        <v>2.24509107314858</v>
      </c>
      <c r="H301" s="13">
        <f t="shared" si="51"/>
        <v>50.821435882161424</v>
      </c>
      <c r="I301" s="16">
        <f t="shared" si="58"/>
        <v>69.425985084116022</v>
      </c>
      <c r="J301" s="13">
        <f t="shared" si="52"/>
        <v>62.704202077200172</v>
      </c>
      <c r="K301" s="13">
        <f t="shared" si="53"/>
        <v>6.7217830069158495</v>
      </c>
      <c r="L301" s="13">
        <f t="shared" si="54"/>
        <v>0</v>
      </c>
      <c r="M301" s="13">
        <f t="shared" si="59"/>
        <v>1.2940784291742133</v>
      </c>
      <c r="N301" s="13">
        <f t="shared" si="55"/>
        <v>0.80232862608801225</v>
      </c>
      <c r="O301" s="13">
        <f t="shared" si="56"/>
        <v>3.0474196992365923</v>
      </c>
      <c r="Q301" s="41">
        <v>14.83252332606193</v>
      </c>
      <c r="R301" s="44"/>
    </row>
    <row r="302" spans="1:18" s="1" customFormat="1" x14ac:dyDescent="0.2">
      <c r="A302" s="14">
        <f t="shared" si="57"/>
        <v>31168</v>
      </c>
      <c r="B302" s="1">
        <f t="shared" si="60"/>
        <v>5</v>
      </c>
      <c r="C302" s="31"/>
      <c r="D302" s="31"/>
      <c r="E302" s="31"/>
      <c r="F302" s="34">
        <v>67.338630293127068</v>
      </c>
      <c r="G302" s="13">
        <f t="shared" si="50"/>
        <v>4.6337659447840087</v>
      </c>
      <c r="H302" s="13">
        <f t="shared" si="51"/>
        <v>62.704864348343058</v>
      </c>
      <c r="I302" s="16">
        <f t="shared" si="58"/>
        <v>69.426647355258908</v>
      </c>
      <c r="J302" s="13">
        <f t="shared" si="52"/>
        <v>62.764241407576719</v>
      </c>
      <c r="K302" s="13">
        <f t="shared" si="53"/>
        <v>6.6624059476821884</v>
      </c>
      <c r="L302" s="13">
        <f t="shared" si="54"/>
        <v>0</v>
      </c>
      <c r="M302" s="13">
        <f t="shared" si="59"/>
        <v>0.49174980308620109</v>
      </c>
      <c r="N302" s="13">
        <f t="shared" si="55"/>
        <v>0.30488487791344465</v>
      </c>
      <c r="O302" s="13">
        <f t="shared" si="56"/>
        <v>4.9386508226974533</v>
      </c>
      <c r="Q302" s="41">
        <v>14.90688925244082</v>
      </c>
      <c r="R302" s="44"/>
    </row>
    <row r="303" spans="1:18" s="1" customFormat="1" x14ac:dyDescent="0.2">
      <c r="A303" s="14">
        <f t="shared" si="57"/>
        <v>31199</v>
      </c>
      <c r="B303" s="1">
        <f t="shared" si="60"/>
        <v>6</v>
      </c>
      <c r="C303" s="31"/>
      <c r="D303" s="31"/>
      <c r="E303" s="31"/>
      <c r="F303" s="34">
        <v>22.338129783500541</v>
      </c>
      <c r="G303" s="13">
        <f t="shared" si="50"/>
        <v>0</v>
      </c>
      <c r="H303" s="13">
        <f t="shared" si="51"/>
        <v>22.338129783500541</v>
      </c>
      <c r="I303" s="16">
        <f t="shared" si="58"/>
        <v>29.00053573118273</v>
      </c>
      <c r="J303" s="13">
        <f t="shared" si="52"/>
        <v>28.702336529694055</v>
      </c>
      <c r="K303" s="13">
        <f t="shared" si="53"/>
        <v>0.29819920148867496</v>
      </c>
      <c r="L303" s="13">
        <f t="shared" si="54"/>
        <v>0</v>
      </c>
      <c r="M303" s="13">
        <f t="shared" si="59"/>
        <v>0.18686492517275644</v>
      </c>
      <c r="N303" s="13">
        <f t="shared" si="55"/>
        <v>0.11585625360710899</v>
      </c>
      <c r="O303" s="13">
        <f t="shared" si="56"/>
        <v>0.11585625360710899</v>
      </c>
      <c r="Q303" s="41">
        <v>19.345518536401318</v>
      </c>
      <c r="R303" s="44"/>
    </row>
    <row r="304" spans="1:18" s="1" customFormat="1" x14ac:dyDescent="0.2">
      <c r="A304" s="14">
        <f t="shared" si="57"/>
        <v>31229</v>
      </c>
      <c r="B304" s="1">
        <f t="shared" si="60"/>
        <v>7</v>
      </c>
      <c r="C304" s="31"/>
      <c r="D304" s="31"/>
      <c r="E304" s="31"/>
      <c r="F304" s="34">
        <v>25.73063314629454</v>
      </c>
      <c r="G304" s="13">
        <f t="shared" si="50"/>
        <v>0</v>
      </c>
      <c r="H304" s="13">
        <f t="shared" si="51"/>
        <v>25.73063314629454</v>
      </c>
      <c r="I304" s="16">
        <f t="shared" si="58"/>
        <v>26.028832347783215</v>
      </c>
      <c r="J304" s="13">
        <f t="shared" si="52"/>
        <v>25.871724659643416</v>
      </c>
      <c r="K304" s="13">
        <f t="shared" si="53"/>
        <v>0.15710768813979925</v>
      </c>
      <c r="L304" s="13">
        <f t="shared" si="54"/>
        <v>0</v>
      </c>
      <c r="M304" s="13">
        <f t="shared" si="59"/>
        <v>7.1008671565647441E-2</v>
      </c>
      <c r="N304" s="13">
        <f t="shared" si="55"/>
        <v>4.4025376370701412E-2</v>
      </c>
      <c r="O304" s="13">
        <f t="shared" si="56"/>
        <v>4.4025376370701412E-2</v>
      </c>
      <c r="Q304" s="41">
        <v>21.626395158022209</v>
      </c>
      <c r="R304" s="44"/>
    </row>
    <row r="305" spans="1:18" s="1" customFormat="1" ht="13.5" customHeight="1" thickBot="1" x14ac:dyDescent="0.25">
      <c r="A305" s="14">
        <f t="shared" si="57"/>
        <v>31260</v>
      </c>
      <c r="B305" s="3">
        <f t="shared" si="60"/>
        <v>8</v>
      </c>
      <c r="C305" s="32"/>
      <c r="D305" s="32"/>
      <c r="E305" s="32"/>
      <c r="F305" s="37">
        <v>4.8265819493874762</v>
      </c>
      <c r="G305" s="18">
        <f t="shared" si="50"/>
        <v>0</v>
      </c>
      <c r="H305" s="18">
        <f t="shared" si="51"/>
        <v>4.8265819493874762</v>
      </c>
      <c r="I305" s="17">
        <f t="shared" si="58"/>
        <v>4.9836896375272755</v>
      </c>
      <c r="J305" s="18">
        <f t="shared" si="52"/>
        <v>4.9828593034635276</v>
      </c>
      <c r="K305" s="18">
        <f t="shared" si="53"/>
        <v>8.3033406374788399E-4</v>
      </c>
      <c r="L305" s="18">
        <f t="shared" si="54"/>
        <v>0</v>
      </c>
      <c r="M305" s="18">
        <f t="shared" si="59"/>
        <v>2.6983295194946029E-2</v>
      </c>
      <c r="N305" s="18">
        <f t="shared" si="55"/>
        <v>1.6729643020866537E-2</v>
      </c>
      <c r="O305" s="18">
        <f t="shared" si="56"/>
        <v>1.6729643020866537E-2</v>
      </c>
      <c r="P305" s="3"/>
      <c r="Q305" s="42">
        <v>23.703664870967749</v>
      </c>
      <c r="R305" s="47"/>
    </row>
    <row r="306" spans="1:18" s="1" customFormat="1" x14ac:dyDescent="0.2">
      <c r="A306" s="14">
        <f t="shared" si="57"/>
        <v>31291</v>
      </c>
      <c r="B306" s="1">
        <f t="shared" si="60"/>
        <v>9</v>
      </c>
      <c r="C306" s="31"/>
      <c r="D306" s="31"/>
      <c r="E306" s="31"/>
      <c r="F306" s="34">
        <v>11.399486210108201</v>
      </c>
      <c r="G306" s="13">
        <f t="shared" si="50"/>
        <v>0</v>
      </c>
      <c r="H306" s="13">
        <f t="shared" si="51"/>
        <v>11.399486210108201</v>
      </c>
      <c r="I306" s="16">
        <f t="shared" si="58"/>
        <v>11.400316544171949</v>
      </c>
      <c r="J306" s="13">
        <f t="shared" si="52"/>
        <v>11.38341020384172</v>
      </c>
      <c r="K306" s="13">
        <f t="shared" si="53"/>
        <v>1.6906340330228531E-2</v>
      </c>
      <c r="L306" s="13">
        <f t="shared" si="54"/>
        <v>0</v>
      </c>
      <c r="M306" s="13">
        <f t="shared" si="59"/>
        <v>1.0253652174079492E-2</v>
      </c>
      <c r="N306" s="13">
        <f t="shared" si="55"/>
        <v>6.3572643479292848E-3</v>
      </c>
      <c r="O306" s="13">
        <f t="shared" si="56"/>
        <v>6.3572643479292848E-3</v>
      </c>
      <c r="Q306" s="41">
        <v>19.926786514958771</v>
      </c>
      <c r="R306" s="44"/>
    </row>
    <row r="307" spans="1:18" s="1" customFormat="1" x14ac:dyDescent="0.2">
      <c r="A307" s="14">
        <f t="shared" si="57"/>
        <v>31321</v>
      </c>
      <c r="B307" s="1">
        <f t="shared" si="60"/>
        <v>10</v>
      </c>
      <c r="C307" s="31"/>
      <c r="D307" s="31"/>
      <c r="E307" s="31"/>
      <c r="F307" s="34">
        <v>29.756847736172709</v>
      </c>
      <c r="G307" s="13">
        <f t="shared" si="50"/>
        <v>0</v>
      </c>
      <c r="H307" s="13">
        <f t="shared" si="51"/>
        <v>29.756847736172709</v>
      </c>
      <c r="I307" s="16">
        <f t="shared" si="58"/>
        <v>29.773754076502939</v>
      </c>
      <c r="J307" s="13">
        <f t="shared" si="52"/>
        <v>29.449575470929378</v>
      </c>
      <c r="K307" s="13">
        <f t="shared" si="53"/>
        <v>0.32417860557356093</v>
      </c>
      <c r="L307" s="13">
        <f t="shared" si="54"/>
        <v>0</v>
      </c>
      <c r="M307" s="13">
        <f t="shared" si="59"/>
        <v>3.8963878261502076E-3</v>
      </c>
      <c r="N307" s="13">
        <f t="shared" si="55"/>
        <v>2.4157604522131288E-3</v>
      </c>
      <c r="O307" s="13">
        <f t="shared" si="56"/>
        <v>2.4157604522131288E-3</v>
      </c>
      <c r="Q307" s="41">
        <v>19.306592456262109</v>
      </c>
      <c r="R307" s="44"/>
    </row>
    <row r="308" spans="1:18" s="1" customFormat="1" x14ac:dyDescent="0.2">
      <c r="A308" s="14">
        <f t="shared" si="57"/>
        <v>31352</v>
      </c>
      <c r="B308" s="1">
        <f t="shared" si="60"/>
        <v>11</v>
      </c>
      <c r="C308" s="31"/>
      <c r="D308" s="31"/>
      <c r="E308" s="31"/>
      <c r="F308" s="34">
        <v>36.051510105958641</v>
      </c>
      <c r="G308" s="13">
        <f t="shared" si="50"/>
        <v>0</v>
      </c>
      <c r="H308" s="13">
        <f t="shared" si="51"/>
        <v>36.051510105958641</v>
      </c>
      <c r="I308" s="16">
        <f t="shared" si="58"/>
        <v>36.375688711532206</v>
      </c>
      <c r="J308" s="13">
        <f t="shared" si="52"/>
        <v>35.148408233242812</v>
      </c>
      <c r="K308" s="13">
        <f t="shared" si="53"/>
        <v>1.2272804782893942</v>
      </c>
      <c r="L308" s="13">
        <f t="shared" si="54"/>
        <v>0</v>
      </c>
      <c r="M308" s="13">
        <f t="shared" si="59"/>
        <v>1.4806273739370788E-3</v>
      </c>
      <c r="N308" s="13">
        <f t="shared" si="55"/>
        <v>9.1798897184098888E-4</v>
      </c>
      <c r="O308" s="13">
        <f t="shared" si="56"/>
        <v>9.1798897184098888E-4</v>
      </c>
      <c r="Q308" s="41">
        <v>13.850322429361871</v>
      </c>
      <c r="R308" s="44"/>
    </row>
    <row r="309" spans="1:18" s="1" customFormat="1" x14ac:dyDescent="0.2">
      <c r="A309" s="14">
        <f t="shared" si="57"/>
        <v>31382</v>
      </c>
      <c r="B309" s="1">
        <f t="shared" si="60"/>
        <v>12</v>
      </c>
      <c r="C309" s="31"/>
      <c r="D309" s="31"/>
      <c r="E309" s="31"/>
      <c r="F309" s="34">
        <v>59.810731416139063</v>
      </c>
      <c r="G309" s="13">
        <f t="shared" si="50"/>
        <v>3.3738463339143654</v>
      </c>
      <c r="H309" s="13">
        <f t="shared" si="51"/>
        <v>56.436885082224698</v>
      </c>
      <c r="I309" s="16">
        <f t="shared" si="58"/>
        <v>57.664165560514093</v>
      </c>
      <c r="J309" s="13">
        <f t="shared" si="52"/>
        <v>51.603760695099247</v>
      </c>
      <c r="K309" s="13">
        <f t="shared" si="53"/>
        <v>6.0604048654148457</v>
      </c>
      <c r="L309" s="13">
        <f t="shared" si="54"/>
        <v>0</v>
      </c>
      <c r="M309" s="13">
        <f t="shared" si="59"/>
        <v>5.6263840209608989E-4</v>
      </c>
      <c r="N309" s="13">
        <f t="shared" si="55"/>
        <v>3.4883580929957574E-4</v>
      </c>
      <c r="O309" s="13">
        <f t="shared" si="56"/>
        <v>3.3741951697236652</v>
      </c>
      <c r="Q309" s="41">
        <v>11.424922651612899</v>
      </c>
      <c r="R309" s="44"/>
    </row>
    <row r="310" spans="1:18" s="1" customFormat="1" x14ac:dyDescent="0.2">
      <c r="A310" s="14">
        <f t="shared" si="57"/>
        <v>31413</v>
      </c>
      <c r="B310" s="1">
        <f t="shared" si="60"/>
        <v>1</v>
      </c>
      <c r="C310" s="31"/>
      <c r="D310" s="31"/>
      <c r="E310" s="31"/>
      <c r="F310" s="34">
        <v>111.7786725459036</v>
      </c>
      <c r="G310" s="13">
        <f t="shared" si="50"/>
        <v>12.071549270129536</v>
      </c>
      <c r="H310" s="13">
        <f t="shared" si="51"/>
        <v>99.707123275774066</v>
      </c>
      <c r="I310" s="16">
        <f t="shared" si="58"/>
        <v>105.7675281411889</v>
      </c>
      <c r="J310" s="13">
        <f t="shared" si="52"/>
        <v>83.109937837909428</v>
      </c>
      <c r="K310" s="13">
        <f t="shared" si="53"/>
        <v>22.657590303279477</v>
      </c>
      <c r="L310" s="13">
        <f t="shared" si="54"/>
        <v>3.390617540412554</v>
      </c>
      <c r="M310" s="13">
        <f t="shared" si="59"/>
        <v>3.3908313430053503</v>
      </c>
      <c r="N310" s="13">
        <f t="shared" si="55"/>
        <v>2.1023154326633171</v>
      </c>
      <c r="O310" s="13">
        <f t="shared" si="56"/>
        <v>14.173864702792853</v>
      </c>
      <c r="Q310" s="41">
        <v>13.626250983217201</v>
      </c>
      <c r="R310" s="44"/>
    </row>
    <row r="311" spans="1:18" s="1" customFormat="1" x14ac:dyDescent="0.2">
      <c r="A311" s="14">
        <f t="shared" si="57"/>
        <v>31444</v>
      </c>
      <c r="B311" s="1">
        <f t="shared" si="60"/>
        <v>2</v>
      </c>
      <c r="C311" s="31"/>
      <c r="D311" s="31"/>
      <c r="E311" s="31"/>
      <c r="F311" s="34">
        <v>26.417037772612279</v>
      </c>
      <c r="G311" s="13">
        <f t="shared" si="50"/>
        <v>0</v>
      </c>
      <c r="H311" s="13">
        <f t="shared" si="51"/>
        <v>26.417037772612279</v>
      </c>
      <c r="I311" s="16">
        <f t="shared" si="58"/>
        <v>45.684010535479196</v>
      </c>
      <c r="J311" s="13">
        <f t="shared" si="52"/>
        <v>42.765816995782266</v>
      </c>
      <c r="K311" s="13">
        <f t="shared" si="53"/>
        <v>2.9181935396969294</v>
      </c>
      <c r="L311" s="13">
        <f t="shared" si="54"/>
        <v>0</v>
      </c>
      <c r="M311" s="13">
        <f t="shared" si="59"/>
        <v>1.2885159103420332</v>
      </c>
      <c r="N311" s="13">
        <f t="shared" si="55"/>
        <v>0.7988798644120606</v>
      </c>
      <c r="O311" s="13">
        <f t="shared" si="56"/>
        <v>0.7988798644120606</v>
      </c>
      <c r="Q311" s="41">
        <v>12.167925037347491</v>
      </c>
      <c r="R311" s="44"/>
    </row>
    <row r="312" spans="1:18" s="1" customFormat="1" x14ac:dyDescent="0.2">
      <c r="A312" s="14">
        <f t="shared" si="57"/>
        <v>31472</v>
      </c>
      <c r="B312" s="1">
        <f t="shared" si="60"/>
        <v>3</v>
      </c>
      <c r="C312" s="31"/>
      <c r="D312" s="31"/>
      <c r="E312" s="31"/>
      <c r="F312" s="34">
        <v>150.67790812007021</v>
      </c>
      <c r="G312" s="13">
        <f t="shared" si="50"/>
        <v>18.581986053167192</v>
      </c>
      <c r="H312" s="13">
        <f t="shared" si="51"/>
        <v>132.09592206690303</v>
      </c>
      <c r="I312" s="16">
        <f t="shared" si="58"/>
        <v>135.01411560659994</v>
      </c>
      <c r="J312" s="13">
        <f t="shared" si="52"/>
        <v>94.474642877309634</v>
      </c>
      <c r="K312" s="13">
        <f t="shared" si="53"/>
        <v>40.53947272929031</v>
      </c>
      <c r="L312" s="13">
        <f t="shared" si="54"/>
        <v>14.281009768306124</v>
      </c>
      <c r="M312" s="13">
        <f t="shared" si="59"/>
        <v>14.770645814236095</v>
      </c>
      <c r="N312" s="13">
        <f t="shared" si="55"/>
        <v>9.1578004048263786</v>
      </c>
      <c r="O312" s="13">
        <f t="shared" si="56"/>
        <v>27.739786457993571</v>
      </c>
      <c r="Q312" s="41">
        <v>13.394276465501729</v>
      </c>
      <c r="R312" s="44"/>
    </row>
    <row r="313" spans="1:18" s="1" customFormat="1" x14ac:dyDescent="0.2">
      <c r="A313" s="14">
        <f t="shared" si="57"/>
        <v>31503</v>
      </c>
      <c r="B313" s="1">
        <f t="shared" si="60"/>
        <v>4</v>
      </c>
      <c r="C313" s="31"/>
      <c r="D313" s="31"/>
      <c r="E313" s="31"/>
      <c r="F313" s="34">
        <v>75.048369588524253</v>
      </c>
      <c r="G313" s="13">
        <f t="shared" si="50"/>
        <v>5.9241195868416652</v>
      </c>
      <c r="H313" s="13">
        <f t="shared" si="51"/>
        <v>69.124250001682583</v>
      </c>
      <c r="I313" s="16">
        <f t="shared" si="58"/>
        <v>95.382712962666773</v>
      </c>
      <c r="J313" s="13">
        <f t="shared" si="52"/>
        <v>76.315951993776324</v>
      </c>
      <c r="K313" s="13">
        <f t="shared" si="53"/>
        <v>19.066760968890449</v>
      </c>
      <c r="L313" s="13">
        <f t="shared" si="54"/>
        <v>1.2037370463298993</v>
      </c>
      <c r="M313" s="13">
        <f t="shared" si="59"/>
        <v>6.8165824557396171</v>
      </c>
      <c r="N313" s="13">
        <f t="shared" si="55"/>
        <v>4.2262811225585626</v>
      </c>
      <c r="O313" s="13">
        <f t="shared" si="56"/>
        <v>10.150400709400227</v>
      </c>
      <c r="Q313" s="41">
        <v>12.829867030667369</v>
      </c>
      <c r="R313" s="44"/>
    </row>
    <row r="314" spans="1:18" s="1" customFormat="1" x14ac:dyDescent="0.2">
      <c r="A314" s="14">
        <f t="shared" si="57"/>
        <v>31533</v>
      </c>
      <c r="B314" s="1">
        <f t="shared" si="60"/>
        <v>5</v>
      </c>
      <c r="C314" s="31"/>
      <c r="D314" s="31"/>
      <c r="E314" s="31"/>
      <c r="F314" s="34">
        <v>111.9165982364533</v>
      </c>
      <c r="G314" s="13">
        <f t="shared" si="50"/>
        <v>12.094633438129922</v>
      </c>
      <c r="H314" s="13">
        <f t="shared" si="51"/>
        <v>99.821964798323378</v>
      </c>
      <c r="I314" s="16">
        <f t="shared" si="58"/>
        <v>117.68498872088392</v>
      </c>
      <c r="J314" s="13">
        <f t="shared" si="52"/>
        <v>91.122560255915516</v>
      </c>
      <c r="K314" s="13">
        <f t="shared" si="53"/>
        <v>26.562428464968406</v>
      </c>
      <c r="L314" s="13">
        <f t="shared" si="54"/>
        <v>5.7687351319577544</v>
      </c>
      <c r="M314" s="13">
        <f t="shared" si="59"/>
        <v>8.3590364651388089</v>
      </c>
      <c r="N314" s="13">
        <f t="shared" si="55"/>
        <v>5.1826026083860617</v>
      </c>
      <c r="O314" s="13">
        <f t="shared" si="56"/>
        <v>17.277236046515984</v>
      </c>
      <c r="Q314" s="41">
        <v>14.62592459878373</v>
      </c>
      <c r="R314" s="44"/>
    </row>
    <row r="315" spans="1:18" s="1" customFormat="1" x14ac:dyDescent="0.2">
      <c r="A315" s="14">
        <f t="shared" si="57"/>
        <v>31564</v>
      </c>
      <c r="B315" s="1">
        <f t="shared" si="60"/>
        <v>6</v>
      </c>
      <c r="C315" s="31"/>
      <c r="D315" s="31"/>
      <c r="E315" s="31"/>
      <c r="F315" s="34">
        <v>19.051260555198262</v>
      </c>
      <c r="G315" s="13">
        <f t="shared" si="50"/>
        <v>0</v>
      </c>
      <c r="H315" s="13">
        <f t="shared" si="51"/>
        <v>19.051260555198262</v>
      </c>
      <c r="I315" s="16">
        <f t="shared" si="58"/>
        <v>39.844953888208913</v>
      </c>
      <c r="J315" s="13">
        <f t="shared" si="52"/>
        <v>39.205868511111092</v>
      </c>
      <c r="K315" s="13">
        <f t="shared" si="53"/>
        <v>0.63908537709782109</v>
      </c>
      <c r="L315" s="13">
        <f t="shared" si="54"/>
        <v>0</v>
      </c>
      <c r="M315" s="13">
        <f t="shared" si="59"/>
        <v>3.1764338567527473</v>
      </c>
      <c r="N315" s="13">
        <f t="shared" si="55"/>
        <v>1.9693889911867033</v>
      </c>
      <c r="O315" s="13">
        <f t="shared" si="56"/>
        <v>1.9693889911867033</v>
      </c>
      <c r="Q315" s="41">
        <v>20.630336412293222</v>
      </c>
      <c r="R315" s="44"/>
    </row>
    <row r="316" spans="1:18" s="1" customFormat="1" x14ac:dyDescent="0.2">
      <c r="A316" s="14">
        <f t="shared" si="57"/>
        <v>31594</v>
      </c>
      <c r="B316" s="1">
        <f t="shared" si="60"/>
        <v>7</v>
      </c>
      <c r="C316" s="31"/>
      <c r="D316" s="31"/>
      <c r="E316" s="31"/>
      <c r="F316" s="34">
        <v>3.0158001344988201</v>
      </c>
      <c r="G316" s="13">
        <f t="shared" si="50"/>
        <v>0</v>
      </c>
      <c r="H316" s="13">
        <f t="shared" si="51"/>
        <v>3.0158001344988201</v>
      </c>
      <c r="I316" s="16">
        <f t="shared" si="58"/>
        <v>3.6548855115966412</v>
      </c>
      <c r="J316" s="13">
        <f t="shared" si="52"/>
        <v>3.654425589202615</v>
      </c>
      <c r="K316" s="13">
        <f t="shared" si="53"/>
        <v>4.5992239402625756E-4</v>
      </c>
      <c r="L316" s="13">
        <f t="shared" si="54"/>
        <v>0</v>
      </c>
      <c r="M316" s="13">
        <f t="shared" si="59"/>
        <v>1.207044865566044</v>
      </c>
      <c r="N316" s="13">
        <f t="shared" si="55"/>
        <v>0.7483678166509472</v>
      </c>
      <c r="O316" s="13">
        <f t="shared" si="56"/>
        <v>0.7483678166509472</v>
      </c>
      <c r="Q316" s="41">
        <v>21.294760494602549</v>
      </c>
      <c r="R316" s="44"/>
    </row>
    <row r="317" spans="1:18" s="1" customFormat="1" ht="13.5" customHeight="1" thickBot="1" x14ac:dyDescent="0.25">
      <c r="A317" s="14">
        <f t="shared" si="57"/>
        <v>31625</v>
      </c>
      <c r="B317" s="3">
        <f t="shared" si="60"/>
        <v>8</v>
      </c>
      <c r="C317" s="32"/>
      <c r="D317" s="32"/>
      <c r="E317" s="32"/>
      <c r="F317" s="37">
        <v>4.4085551187094891</v>
      </c>
      <c r="G317" s="18">
        <f t="shared" si="50"/>
        <v>0</v>
      </c>
      <c r="H317" s="18">
        <f t="shared" si="51"/>
        <v>4.4085551187094891</v>
      </c>
      <c r="I317" s="17">
        <f t="shared" si="58"/>
        <v>4.4090150411035154</v>
      </c>
      <c r="J317" s="18">
        <f t="shared" si="52"/>
        <v>4.4085034874715925</v>
      </c>
      <c r="K317" s="18">
        <f t="shared" si="53"/>
        <v>5.1155363192290082E-4</v>
      </c>
      <c r="L317" s="18">
        <f t="shared" si="54"/>
        <v>0</v>
      </c>
      <c r="M317" s="18">
        <f t="shared" si="59"/>
        <v>0.45867704891509675</v>
      </c>
      <c r="N317" s="18">
        <f t="shared" si="55"/>
        <v>0.28437977032736</v>
      </c>
      <c r="O317" s="18">
        <f t="shared" si="56"/>
        <v>0.28437977032736</v>
      </c>
      <c r="P317" s="3"/>
      <c r="Q317" s="42">
        <v>24.53907987096775</v>
      </c>
      <c r="R317" s="47"/>
    </row>
    <row r="318" spans="1:18" s="1" customFormat="1" x14ac:dyDescent="0.2">
      <c r="A318" s="14">
        <f t="shared" si="57"/>
        <v>31656</v>
      </c>
      <c r="B318" s="1">
        <f t="shared" si="60"/>
        <v>9</v>
      </c>
      <c r="C318" s="31"/>
      <c r="D318" s="31"/>
      <c r="E318" s="31"/>
      <c r="F318" s="34">
        <v>13.00960776339112</v>
      </c>
      <c r="G318" s="13">
        <f t="shared" si="50"/>
        <v>0</v>
      </c>
      <c r="H318" s="13">
        <f t="shared" si="51"/>
        <v>13.00960776339112</v>
      </c>
      <c r="I318" s="16">
        <f t="shared" si="58"/>
        <v>13.010119317023044</v>
      </c>
      <c r="J318" s="13">
        <f t="shared" si="52"/>
        <v>12.989275387402042</v>
      </c>
      <c r="K318" s="13">
        <f t="shared" si="53"/>
        <v>2.0843929621001678E-2</v>
      </c>
      <c r="L318" s="13">
        <f t="shared" si="54"/>
        <v>0</v>
      </c>
      <c r="M318" s="13">
        <f t="shared" si="59"/>
        <v>0.17429727858773675</v>
      </c>
      <c r="N318" s="13">
        <f t="shared" si="55"/>
        <v>0.10806431272439679</v>
      </c>
      <c r="O318" s="13">
        <f t="shared" si="56"/>
        <v>0.10806431272439679</v>
      </c>
      <c r="Q318" s="41">
        <v>21.24535585331391</v>
      </c>
      <c r="R318" s="44"/>
    </row>
    <row r="319" spans="1:18" s="1" customFormat="1" x14ac:dyDescent="0.2">
      <c r="A319" s="14">
        <f t="shared" si="57"/>
        <v>31686</v>
      </c>
      <c r="B319" s="1">
        <f t="shared" si="60"/>
        <v>10</v>
      </c>
      <c r="C319" s="31"/>
      <c r="D319" s="31"/>
      <c r="E319" s="31"/>
      <c r="F319" s="34">
        <v>16.634447866289442</v>
      </c>
      <c r="G319" s="13">
        <f t="shared" si="50"/>
        <v>0</v>
      </c>
      <c r="H319" s="13">
        <f t="shared" si="51"/>
        <v>16.634447866289442</v>
      </c>
      <c r="I319" s="16">
        <f t="shared" si="58"/>
        <v>16.655291795910443</v>
      </c>
      <c r="J319" s="13">
        <f t="shared" si="52"/>
        <v>16.575226014092244</v>
      </c>
      <c r="K319" s="13">
        <f t="shared" si="53"/>
        <v>8.00657818181989E-2</v>
      </c>
      <c r="L319" s="13">
        <f t="shared" si="54"/>
        <v>0</v>
      </c>
      <c r="M319" s="13">
        <f t="shared" si="59"/>
        <v>6.623296586333996E-2</v>
      </c>
      <c r="N319" s="13">
        <f t="shared" si="55"/>
        <v>4.1064438835270778E-2</v>
      </c>
      <c r="O319" s="13">
        <f t="shared" si="56"/>
        <v>4.1064438835270778E-2</v>
      </c>
      <c r="Q319" s="41">
        <v>16.935701064388731</v>
      </c>
      <c r="R319" s="44"/>
    </row>
    <row r="320" spans="1:18" s="1" customFormat="1" x14ac:dyDescent="0.2">
      <c r="A320" s="14">
        <f t="shared" si="57"/>
        <v>31717</v>
      </c>
      <c r="B320" s="1">
        <f t="shared" si="60"/>
        <v>11</v>
      </c>
      <c r="C320" s="31"/>
      <c r="D320" s="31"/>
      <c r="E320" s="31"/>
      <c r="F320" s="34">
        <v>12.456596068906221</v>
      </c>
      <c r="G320" s="13">
        <f t="shared" si="50"/>
        <v>0</v>
      </c>
      <c r="H320" s="13">
        <f t="shared" si="51"/>
        <v>12.456596068906221</v>
      </c>
      <c r="I320" s="16">
        <f t="shared" si="58"/>
        <v>12.536661850724419</v>
      </c>
      <c r="J320" s="13">
        <f t="shared" si="52"/>
        <v>12.501130416084548</v>
      </c>
      <c r="K320" s="13">
        <f t="shared" si="53"/>
        <v>3.5531434639871406E-2</v>
      </c>
      <c r="L320" s="13">
        <f t="shared" si="54"/>
        <v>0</v>
      </c>
      <c r="M320" s="13">
        <f t="shared" si="59"/>
        <v>2.5168527028069182E-2</v>
      </c>
      <c r="N320" s="13">
        <f t="shared" si="55"/>
        <v>1.5604486757402893E-2</v>
      </c>
      <c r="O320" s="13">
        <f t="shared" si="56"/>
        <v>1.5604486757402893E-2</v>
      </c>
      <c r="Q320" s="41">
        <v>16.674116519052809</v>
      </c>
      <c r="R320" s="44"/>
    </row>
    <row r="321" spans="1:18" s="1" customFormat="1" x14ac:dyDescent="0.2">
      <c r="A321" s="14">
        <f t="shared" si="57"/>
        <v>31747</v>
      </c>
      <c r="B321" s="1">
        <f t="shared" si="60"/>
        <v>12</v>
      </c>
      <c r="C321" s="31"/>
      <c r="D321" s="31"/>
      <c r="E321" s="31"/>
      <c r="F321" s="34">
        <v>19.093548389999999</v>
      </c>
      <c r="G321" s="13">
        <f t="shared" si="50"/>
        <v>0</v>
      </c>
      <c r="H321" s="13">
        <f t="shared" si="51"/>
        <v>19.093548389999999</v>
      </c>
      <c r="I321" s="16">
        <f t="shared" si="58"/>
        <v>19.12907982463987</v>
      </c>
      <c r="J321" s="13">
        <f t="shared" si="52"/>
        <v>18.897557905991604</v>
      </c>
      <c r="K321" s="13">
        <f t="shared" si="53"/>
        <v>0.23152191864826577</v>
      </c>
      <c r="L321" s="13">
        <f t="shared" si="54"/>
        <v>0</v>
      </c>
      <c r="M321" s="13">
        <f t="shared" si="59"/>
        <v>9.5640402706662891E-3</v>
      </c>
      <c r="N321" s="13">
        <f t="shared" si="55"/>
        <v>5.9297049678130988E-3</v>
      </c>
      <c r="O321" s="13">
        <f t="shared" si="56"/>
        <v>5.9297049678130988E-3</v>
      </c>
      <c r="Q321" s="41">
        <v>12.19515721855675</v>
      </c>
      <c r="R321" s="44"/>
    </row>
    <row r="322" spans="1:18" s="1" customFormat="1" x14ac:dyDescent="0.2">
      <c r="A322" s="14">
        <f t="shared" si="57"/>
        <v>31778</v>
      </c>
      <c r="B322" s="1">
        <f t="shared" si="60"/>
        <v>1</v>
      </c>
      <c r="C322" s="31"/>
      <c r="D322" s="31"/>
      <c r="E322" s="31"/>
      <c r="F322" s="34">
        <v>63.73405600857248</v>
      </c>
      <c r="G322" s="13">
        <f t="shared" si="50"/>
        <v>4.0304802333048668</v>
      </c>
      <c r="H322" s="13">
        <f t="shared" si="51"/>
        <v>59.703575775267616</v>
      </c>
      <c r="I322" s="16">
        <f t="shared" si="58"/>
        <v>59.935097693915878</v>
      </c>
      <c r="J322" s="13">
        <f t="shared" si="52"/>
        <v>52.811535981600727</v>
      </c>
      <c r="K322" s="13">
        <f t="shared" si="53"/>
        <v>7.1235617123151513</v>
      </c>
      <c r="L322" s="13">
        <f t="shared" si="54"/>
        <v>0</v>
      </c>
      <c r="M322" s="13">
        <f t="shared" si="59"/>
        <v>3.6343353028531903E-3</v>
      </c>
      <c r="N322" s="13">
        <f t="shared" si="55"/>
        <v>2.2532878877689778E-3</v>
      </c>
      <c r="O322" s="13">
        <f t="shared" si="56"/>
        <v>4.0327335211926361</v>
      </c>
      <c r="Q322" s="41">
        <v>10.909446158587221</v>
      </c>
      <c r="R322" s="44"/>
    </row>
    <row r="323" spans="1:18" s="1" customFormat="1" x14ac:dyDescent="0.2">
      <c r="A323" s="14">
        <f t="shared" si="57"/>
        <v>31809</v>
      </c>
      <c r="B323" s="1">
        <f t="shared" si="60"/>
        <v>2</v>
      </c>
      <c r="C323" s="31"/>
      <c r="D323" s="31"/>
      <c r="E323" s="31"/>
      <c r="F323" s="34">
        <v>136.97327595756289</v>
      </c>
      <c r="G323" s="13">
        <f t="shared" si="50"/>
        <v>16.288286960837404</v>
      </c>
      <c r="H323" s="13">
        <f t="shared" si="51"/>
        <v>120.68498899672548</v>
      </c>
      <c r="I323" s="16">
        <f t="shared" si="58"/>
        <v>127.80855070904063</v>
      </c>
      <c r="J323" s="13">
        <f t="shared" si="52"/>
        <v>83.279479746216992</v>
      </c>
      <c r="K323" s="13">
        <f t="shared" si="53"/>
        <v>44.529070962823639</v>
      </c>
      <c r="L323" s="13">
        <f t="shared" si="54"/>
        <v>16.710747788039985</v>
      </c>
      <c r="M323" s="13">
        <f t="shared" si="59"/>
        <v>16.712128835455069</v>
      </c>
      <c r="N323" s="13">
        <f t="shared" si="55"/>
        <v>10.361519877982142</v>
      </c>
      <c r="O323" s="13">
        <f t="shared" si="56"/>
        <v>26.649806838819543</v>
      </c>
      <c r="Q323" s="41">
        <v>10.6533615516129</v>
      </c>
      <c r="R323" s="44"/>
    </row>
    <row r="324" spans="1:18" s="1" customFormat="1" x14ac:dyDescent="0.2">
      <c r="A324" s="14">
        <f t="shared" si="57"/>
        <v>31837</v>
      </c>
      <c r="B324" s="1">
        <f t="shared" si="60"/>
        <v>3</v>
      </c>
      <c r="C324" s="31"/>
      <c r="D324" s="31"/>
      <c r="E324" s="31"/>
      <c r="F324" s="34">
        <v>67.474684449161771</v>
      </c>
      <c r="G324" s="13">
        <f t="shared" si="50"/>
        <v>4.656536880224234</v>
      </c>
      <c r="H324" s="13">
        <f t="shared" si="51"/>
        <v>62.818147568937533</v>
      </c>
      <c r="I324" s="16">
        <f t="shared" si="58"/>
        <v>90.636470743721191</v>
      </c>
      <c r="J324" s="13">
        <f t="shared" si="52"/>
        <v>75.20794314039928</v>
      </c>
      <c r="K324" s="13">
        <f t="shared" si="53"/>
        <v>15.428527603321911</v>
      </c>
      <c r="L324" s="13">
        <f t="shared" si="54"/>
        <v>0</v>
      </c>
      <c r="M324" s="13">
        <f t="shared" si="59"/>
        <v>6.350608957472927</v>
      </c>
      <c r="N324" s="13">
        <f t="shared" si="55"/>
        <v>3.9373775536332145</v>
      </c>
      <c r="O324" s="13">
        <f t="shared" si="56"/>
        <v>8.5939144338574494</v>
      </c>
      <c r="Q324" s="41">
        <v>13.667877227960441</v>
      </c>
      <c r="R324" s="44"/>
    </row>
    <row r="325" spans="1:18" s="1" customFormat="1" x14ac:dyDescent="0.2">
      <c r="A325" s="14">
        <f t="shared" si="57"/>
        <v>31868</v>
      </c>
      <c r="B325" s="1">
        <f t="shared" si="60"/>
        <v>4</v>
      </c>
      <c r="C325" s="31"/>
      <c r="D325" s="31"/>
      <c r="E325" s="31"/>
      <c r="F325" s="34">
        <v>30.814016197053721</v>
      </c>
      <c r="G325" s="13">
        <f t="shared" si="50"/>
        <v>0</v>
      </c>
      <c r="H325" s="13">
        <f t="shared" si="51"/>
        <v>30.814016197053721</v>
      </c>
      <c r="I325" s="16">
        <f t="shared" si="58"/>
        <v>46.242543800375628</v>
      </c>
      <c r="J325" s="13">
        <f t="shared" si="52"/>
        <v>44.003979885650374</v>
      </c>
      <c r="K325" s="13">
        <f t="shared" si="53"/>
        <v>2.2385639147252547</v>
      </c>
      <c r="L325" s="13">
        <f t="shared" si="54"/>
        <v>0</v>
      </c>
      <c r="M325" s="13">
        <f t="shared" si="59"/>
        <v>2.4132314038397125</v>
      </c>
      <c r="N325" s="13">
        <f t="shared" si="55"/>
        <v>1.4962034703806217</v>
      </c>
      <c r="O325" s="13">
        <f t="shared" si="56"/>
        <v>1.4962034703806217</v>
      </c>
      <c r="Q325" s="41">
        <v>14.542794135240159</v>
      </c>
      <c r="R325" s="44"/>
    </row>
    <row r="326" spans="1:18" s="1" customFormat="1" x14ac:dyDescent="0.2">
      <c r="A326" s="14">
        <f t="shared" si="57"/>
        <v>31898</v>
      </c>
      <c r="B326" s="1">
        <f t="shared" si="60"/>
        <v>5</v>
      </c>
      <c r="C326" s="31"/>
      <c r="D326" s="31"/>
      <c r="E326" s="31"/>
      <c r="F326" s="34">
        <v>27.741922610383991</v>
      </c>
      <c r="G326" s="13">
        <f t="shared" ref="G326:G389" si="61">IF((F326-$J$2)&gt;0,$I$2*(F326-$J$2),0)</f>
        <v>0</v>
      </c>
      <c r="H326" s="13">
        <f t="shared" ref="H326:H389" si="62">F326-G326</f>
        <v>27.741922610383991</v>
      </c>
      <c r="I326" s="16">
        <f t="shared" si="58"/>
        <v>29.980486525109246</v>
      </c>
      <c r="J326" s="13">
        <f t="shared" ref="J326:J389" si="63">I326/SQRT(1+(I326/($K$2*(300+(25*Q326)+0.05*(Q326)^3)))^2)</f>
        <v>29.502282354919725</v>
      </c>
      <c r="K326" s="13">
        <f t="shared" ref="K326:K389" si="64">I326-J326</f>
        <v>0.47820417018952099</v>
      </c>
      <c r="L326" s="13">
        <f t="shared" ref="L326:L389" si="65">IF(K326&gt;$N$2,(K326-$N$2)/$L$2,0)</f>
        <v>0</v>
      </c>
      <c r="M326" s="13">
        <f t="shared" si="59"/>
        <v>0.91702793345909073</v>
      </c>
      <c r="N326" s="13">
        <f t="shared" ref="N326:N389" si="66">$M$2*M326</f>
        <v>0.56855731874463622</v>
      </c>
      <c r="O326" s="13">
        <f t="shared" ref="O326:O389" si="67">N326+G326</f>
        <v>0.56855731874463622</v>
      </c>
      <c r="Q326" s="41">
        <v>16.646778234249851</v>
      </c>
      <c r="R326" s="44"/>
    </row>
    <row r="327" spans="1:18" s="1" customFormat="1" x14ac:dyDescent="0.2">
      <c r="A327" s="14">
        <f t="shared" ref="A327:A390" si="68">EDATE(A326,1)</f>
        <v>31929</v>
      </c>
      <c r="B327" s="1">
        <f t="shared" si="60"/>
        <v>6</v>
      </c>
      <c r="C327" s="31"/>
      <c r="D327" s="31"/>
      <c r="E327" s="31"/>
      <c r="F327" s="34">
        <v>6.7365692619430462</v>
      </c>
      <c r="G327" s="13">
        <f t="shared" si="61"/>
        <v>0</v>
      </c>
      <c r="H327" s="13">
        <f t="shared" si="62"/>
        <v>6.7365692619430462</v>
      </c>
      <c r="I327" s="16">
        <f t="shared" ref="I327:I390" si="69">H327+K326-L326</f>
        <v>7.2147734321325672</v>
      </c>
      <c r="J327" s="13">
        <f t="shared" si="63"/>
        <v>7.2115073968242118</v>
      </c>
      <c r="K327" s="13">
        <f t="shared" si="64"/>
        <v>3.2660353083553417E-3</v>
      </c>
      <c r="L327" s="13">
        <f t="shared" si="65"/>
        <v>0</v>
      </c>
      <c r="M327" s="13">
        <f t="shared" ref="M327:M390" si="70">L327+M326-N326</f>
        <v>0.34847061471445451</v>
      </c>
      <c r="N327" s="13">
        <f t="shared" si="66"/>
        <v>0.21605178112296181</v>
      </c>
      <c r="O327" s="13">
        <f t="shared" si="67"/>
        <v>0.21605178112296181</v>
      </c>
      <c r="Q327" s="41">
        <v>21.856669522220091</v>
      </c>
      <c r="R327" s="44"/>
    </row>
    <row r="328" spans="1:18" s="1" customFormat="1" x14ac:dyDescent="0.2">
      <c r="A328" s="14">
        <f t="shared" si="68"/>
        <v>31959</v>
      </c>
      <c r="B328" s="1">
        <f t="shared" si="60"/>
        <v>7</v>
      </c>
      <c r="C328" s="31"/>
      <c r="D328" s="31"/>
      <c r="E328" s="31"/>
      <c r="F328" s="34">
        <v>16.02745888941422</v>
      </c>
      <c r="G328" s="13">
        <f t="shared" si="61"/>
        <v>0</v>
      </c>
      <c r="H328" s="13">
        <f t="shared" si="62"/>
        <v>16.02745888941422</v>
      </c>
      <c r="I328" s="16">
        <f t="shared" si="69"/>
        <v>16.030724924722577</v>
      </c>
      <c r="J328" s="13">
        <f t="shared" si="63"/>
        <v>16.008849816579879</v>
      </c>
      <c r="K328" s="13">
        <f t="shared" si="64"/>
        <v>2.1875108142697997E-2</v>
      </c>
      <c r="L328" s="13">
        <f t="shared" si="65"/>
        <v>0</v>
      </c>
      <c r="M328" s="13">
        <f t="shared" si="70"/>
        <v>0.1324188335914927</v>
      </c>
      <c r="N328" s="13">
        <f t="shared" si="66"/>
        <v>8.2099676826725476E-2</v>
      </c>
      <c r="O328" s="13">
        <f t="shared" si="67"/>
        <v>8.2099676826725476E-2</v>
      </c>
      <c r="Q328" s="41">
        <v>25.36532787096775</v>
      </c>
      <c r="R328" s="44"/>
    </row>
    <row r="329" spans="1:18" s="1" customFormat="1" ht="13.5" customHeight="1" thickBot="1" x14ac:dyDescent="0.25">
      <c r="A329" s="14">
        <f t="shared" si="68"/>
        <v>31990</v>
      </c>
      <c r="B329" s="3">
        <f t="shared" si="60"/>
        <v>8</v>
      </c>
      <c r="C329" s="32"/>
      <c r="D329" s="32"/>
      <c r="E329" s="32"/>
      <c r="F329" s="37">
        <v>5.855138326198789</v>
      </c>
      <c r="G329" s="18">
        <f t="shared" si="61"/>
        <v>0</v>
      </c>
      <c r="H329" s="18">
        <f t="shared" si="62"/>
        <v>5.855138326198789</v>
      </c>
      <c r="I329" s="17">
        <f t="shared" si="69"/>
        <v>5.877013434341487</v>
      </c>
      <c r="J329" s="18">
        <f t="shared" si="63"/>
        <v>5.8759790076062366</v>
      </c>
      <c r="K329" s="18">
        <f t="shared" si="64"/>
        <v>1.0344267352504488E-3</v>
      </c>
      <c r="L329" s="18">
        <f t="shared" si="65"/>
        <v>0</v>
      </c>
      <c r="M329" s="18">
        <f t="shared" si="70"/>
        <v>5.0319156764767226E-2</v>
      </c>
      <c r="N329" s="18">
        <f t="shared" si="66"/>
        <v>3.119787719415568E-2</v>
      </c>
      <c r="O329" s="18">
        <f t="shared" si="67"/>
        <v>3.119787719415568E-2</v>
      </c>
      <c r="P329" s="3"/>
      <c r="Q329" s="42">
        <v>25.674686421461541</v>
      </c>
      <c r="R329" s="47"/>
    </row>
    <row r="330" spans="1:18" s="1" customFormat="1" x14ac:dyDescent="0.2">
      <c r="A330" s="14">
        <f t="shared" si="68"/>
        <v>32021</v>
      </c>
      <c r="B330" s="1">
        <f t="shared" si="60"/>
        <v>9</v>
      </c>
      <c r="C330" s="31"/>
      <c r="D330" s="31"/>
      <c r="E330" s="31"/>
      <c r="F330" s="34">
        <v>11.08979458127939</v>
      </c>
      <c r="G330" s="13">
        <f t="shared" si="61"/>
        <v>0</v>
      </c>
      <c r="H330" s="13">
        <f t="shared" si="62"/>
        <v>11.08979458127939</v>
      </c>
      <c r="I330" s="16">
        <f t="shared" si="69"/>
        <v>11.090829008014641</v>
      </c>
      <c r="J330" s="13">
        <f t="shared" si="63"/>
        <v>11.079464399002898</v>
      </c>
      <c r="K330" s="13">
        <f t="shared" si="64"/>
        <v>1.1364609011742743E-2</v>
      </c>
      <c r="L330" s="13">
        <f t="shared" si="65"/>
        <v>0</v>
      </c>
      <c r="M330" s="13">
        <f t="shared" si="70"/>
        <v>1.9121279570611546E-2</v>
      </c>
      <c r="N330" s="13">
        <f t="shared" si="66"/>
        <v>1.1855193333779159E-2</v>
      </c>
      <c r="O330" s="13">
        <f t="shared" si="67"/>
        <v>1.1855193333779159E-2</v>
      </c>
      <c r="Q330" s="41">
        <v>22.155374564693378</v>
      </c>
      <c r="R330" s="44"/>
    </row>
    <row r="331" spans="1:18" s="1" customFormat="1" x14ac:dyDescent="0.2">
      <c r="A331" s="14">
        <f t="shared" si="68"/>
        <v>32051</v>
      </c>
      <c r="B331" s="1">
        <f t="shared" si="60"/>
        <v>10</v>
      </c>
      <c r="C331" s="31"/>
      <c r="D331" s="31"/>
      <c r="E331" s="31"/>
      <c r="F331" s="34">
        <v>35.958064520000001</v>
      </c>
      <c r="G331" s="13">
        <f t="shared" si="61"/>
        <v>0</v>
      </c>
      <c r="H331" s="13">
        <f t="shared" si="62"/>
        <v>35.958064520000001</v>
      </c>
      <c r="I331" s="16">
        <f t="shared" si="69"/>
        <v>35.969429129011743</v>
      </c>
      <c r="J331" s="13">
        <f t="shared" si="63"/>
        <v>35.374574337937581</v>
      </c>
      <c r="K331" s="13">
        <f t="shared" si="64"/>
        <v>0.59485479107416239</v>
      </c>
      <c r="L331" s="13">
        <f t="shared" si="65"/>
        <v>0</v>
      </c>
      <c r="M331" s="13">
        <f t="shared" si="70"/>
        <v>7.2660862368323868E-3</v>
      </c>
      <c r="N331" s="13">
        <f t="shared" si="66"/>
        <v>4.50497346683608E-3</v>
      </c>
      <c r="O331" s="13">
        <f t="shared" si="67"/>
        <v>4.50497346683608E-3</v>
      </c>
      <c r="Q331" s="41">
        <v>18.96406331892419</v>
      </c>
      <c r="R331" s="44"/>
    </row>
    <row r="332" spans="1:18" s="1" customFormat="1" x14ac:dyDescent="0.2">
      <c r="A332" s="14">
        <f t="shared" si="68"/>
        <v>32082</v>
      </c>
      <c r="B332" s="1">
        <f t="shared" si="60"/>
        <v>11</v>
      </c>
      <c r="C332" s="31"/>
      <c r="D332" s="31"/>
      <c r="E332" s="31"/>
      <c r="F332" s="34">
        <v>19.696034445459631</v>
      </c>
      <c r="G332" s="13">
        <f t="shared" si="61"/>
        <v>0</v>
      </c>
      <c r="H332" s="13">
        <f t="shared" si="62"/>
        <v>19.696034445459631</v>
      </c>
      <c r="I332" s="16">
        <f t="shared" si="69"/>
        <v>20.290889236533793</v>
      </c>
      <c r="J332" s="13">
        <f t="shared" si="63"/>
        <v>20.076286640811965</v>
      </c>
      <c r="K332" s="13">
        <f t="shared" si="64"/>
        <v>0.21460259572182849</v>
      </c>
      <c r="L332" s="13">
        <f t="shared" si="65"/>
        <v>0</v>
      </c>
      <c r="M332" s="13">
        <f t="shared" si="70"/>
        <v>2.7611127699963068E-3</v>
      </c>
      <c r="N332" s="13">
        <f t="shared" si="66"/>
        <v>1.7118899173977102E-3</v>
      </c>
      <c r="O332" s="13">
        <f t="shared" si="67"/>
        <v>1.7118899173977102E-3</v>
      </c>
      <c r="Q332" s="41">
        <v>14.05478553928679</v>
      </c>
      <c r="R332" s="44"/>
    </row>
    <row r="333" spans="1:18" s="1" customFormat="1" x14ac:dyDescent="0.2">
      <c r="A333" s="14">
        <f t="shared" si="68"/>
        <v>32112</v>
      </c>
      <c r="B333" s="1">
        <f t="shared" si="60"/>
        <v>12</v>
      </c>
      <c r="C333" s="31"/>
      <c r="D333" s="31"/>
      <c r="E333" s="31"/>
      <c r="F333" s="34">
        <v>10.13179899350636</v>
      </c>
      <c r="G333" s="13">
        <f t="shared" si="61"/>
        <v>0</v>
      </c>
      <c r="H333" s="13">
        <f t="shared" si="62"/>
        <v>10.13179899350636</v>
      </c>
      <c r="I333" s="16">
        <f t="shared" si="69"/>
        <v>10.346401589228188</v>
      </c>
      <c r="J333" s="13">
        <f t="shared" si="63"/>
        <v>10.29782846012856</v>
      </c>
      <c r="K333" s="13">
        <f t="shared" si="64"/>
        <v>4.8573129099628076E-2</v>
      </c>
      <c r="L333" s="13">
        <f t="shared" si="65"/>
        <v>0</v>
      </c>
      <c r="M333" s="13">
        <f t="shared" si="70"/>
        <v>1.0492228525985966E-3</v>
      </c>
      <c r="N333" s="13">
        <f t="shared" si="66"/>
        <v>6.5051816861112983E-4</v>
      </c>
      <c r="O333" s="13">
        <f t="shared" si="67"/>
        <v>6.5051816861112983E-4</v>
      </c>
      <c r="Q333" s="41">
        <v>10.18509536997132</v>
      </c>
      <c r="R333" s="44"/>
    </row>
    <row r="334" spans="1:18" s="1" customFormat="1" x14ac:dyDescent="0.2">
      <c r="A334" s="14">
        <f t="shared" si="68"/>
        <v>32143</v>
      </c>
      <c r="B334" s="1">
        <f t="shared" si="60"/>
        <v>1</v>
      </c>
      <c r="C334" s="31"/>
      <c r="D334" s="31"/>
      <c r="E334" s="31"/>
      <c r="F334" s="34">
        <v>34.932811870673767</v>
      </c>
      <c r="G334" s="13">
        <f t="shared" si="61"/>
        <v>0</v>
      </c>
      <c r="H334" s="13">
        <f t="shared" si="62"/>
        <v>34.932811870673767</v>
      </c>
      <c r="I334" s="16">
        <f t="shared" si="69"/>
        <v>34.981384999773397</v>
      </c>
      <c r="J334" s="13">
        <f t="shared" si="63"/>
        <v>33.452018503897811</v>
      </c>
      <c r="K334" s="13">
        <f t="shared" si="64"/>
        <v>1.5293664958755855</v>
      </c>
      <c r="L334" s="13">
        <f t="shared" si="65"/>
        <v>0</v>
      </c>
      <c r="M334" s="13">
        <f t="shared" si="70"/>
        <v>3.9870468398746676E-4</v>
      </c>
      <c r="N334" s="13">
        <f t="shared" si="66"/>
        <v>2.4719690407222939E-4</v>
      </c>
      <c r="O334" s="13">
        <f t="shared" si="67"/>
        <v>2.4719690407222939E-4</v>
      </c>
      <c r="Q334" s="41">
        <v>11.263826687301769</v>
      </c>
      <c r="R334" s="44"/>
    </row>
    <row r="335" spans="1:18" s="1" customFormat="1" x14ac:dyDescent="0.2">
      <c r="A335" s="14">
        <f t="shared" si="68"/>
        <v>32174</v>
      </c>
      <c r="B335" s="1">
        <f t="shared" si="60"/>
        <v>2</v>
      </c>
      <c r="C335" s="31"/>
      <c r="D335" s="31"/>
      <c r="E335" s="31"/>
      <c r="F335" s="34">
        <v>140.2325263717525</v>
      </c>
      <c r="G335" s="13">
        <f t="shared" si="61"/>
        <v>16.833776954881468</v>
      </c>
      <c r="H335" s="13">
        <f t="shared" si="62"/>
        <v>123.39874941687103</v>
      </c>
      <c r="I335" s="16">
        <f t="shared" si="69"/>
        <v>124.92811591274662</v>
      </c>
      <c r="J335" s="13">
        <f t="shared" si="63"/>
        <v>82.16736265738399</v>
      </c>
      <c r="K335" s="13">
        <f t="shared" si="64"/>
        <v>42.76075325536263</v>
      </c>
      <c r="L335" s="13">
        <f t="shared" si="65"/>
        <v>15.633810083217146</v>
      </c>
      <c r="M335" s="13">
        <f t="shared" si="70"/>
        <v>15.633961590997062</v>
      </c>
      <c r="N335" s="13">
        <f t="shared" si="66"/>
        <v>9.693056186418179</v>
      </c>
      <c r="O335" s="13">
        <f t="shared" si="67"/>
        <v>26.526833141299647</v>
      </c>
      <c r="Q335" s="41">
        <v>10.557409251612899</v>
      </c>
      <c r="R335" s="44"/>
    </row>
    <row r="336" spans="1:18" s="1" customFormat="1" x14ac:dyDescent="0.2">
      <c r="A336" s="14">
        <f t="shared" si="68"/>
        <v>32203</v>
      </c>
      <c r="B336" s="1">
        <f t="shared" si="60"/>
        <v>3</v>
      </c>
      <c r="C336" s="31"/>
      <c r="D336" s="31"/>
      <c r="E336" s="31"/>
      <c r="F336" s="34">
        <v>46.018841603548623</v>
      </c>
      <c r="G336" s="13">
        <f t="shared" si="61"/>
        <v>1.0655432164329921</v>
      </c>
      <c r="H336" s="13">
        <f t="shared" si="62"/>
        <v>44.95329838711563</v>
      </c>
      <c r="I336" s="16">
        <f t="shared" si="69"/>
        <v>72.080241559261125</v>
      </c>
      <c r="J336" s="13">
        <f t="shared" si="63"/>
        <v>63.054320582586357</v>
      </c>
      <c r="K336" s="13">
        <f t="shared" si="64"/>
        <v>9.0259209766747688</v>
      </c>
      <c r="L336" s="13">
        <f t="shared" si="65"/>
        <v>0</v>
      </c>
      <c r="M336" s="13">
        <f t="shared" si="70"/>
        <v>5.9409054045788832</v>
      </c>
      <c r="N336" s="13">
        <f t="shared" si="66"/>
        <v>3.6833613508389074</v>
      </c>
      <c r="O336" s="13">
        <f t="shared" si="67"/>
        <v>4.7489045672718992</v>
      </c>
      <c r="Q336" s="41">
        <v>13.160530880357561</v>
      </c>
      <c r="R336" s="44"/>
    </row>
    <row r="337" spans="1:18" s="1" customFormat="1" x14ac:dyDescent="0.2">
      <c r="A337" s="14">
        <f t="shared" si="68"/>
        <v>32234</v>
      </c>
      <c r="B337" s="1">
        <f t="shared" si="60"/>
        <v>4</v>
      </c>
      <c r="C337" s="31"/>
      <c r="D337" s="31"/>
      <c r="E337" s="31"/>
      <c r="F337" s="34">
        <v>125.1661826775629</v>
      </c>
      <c r="G337" s="13">
        <f t="shared" si="61"/>
        <v>14.312172693905167</v>
      </c>
      <c r="H337" s="13">
        <f t="shared" si="62"/>
        <v>110.85400998365773</v>
      </c>
      <c r="I337" s="16">
        <f t="shared" si="69"/>
        <v>119.8799309603325</v>
      </c>
      <c r="J337" s="13">
        <f t="shared" si="63"/>
        <v>87.774441944912667</v>
      </c>
      <c r="K337" s="13">
        <f t="shared" si="64"/>
        <v>32.105489015419835</v>
      </c>
      <c r="L337" s="13">
        <f t="shared" si="65"/>
        <v>9.1445600087375993</v>
      </c>
      <c r="M337" s="13">
        <f t="shared" si="70"/>
        <v>11.402104062477575</v>
      </c>
      <c r="N337" s="13">
        <f t="shared" si="66"/>
        <v>7.0693045187360966</v>
      </c>
      <c r="O337" s="13">
        <f t="shared" si="67"/>
        <v>21.381477212641265</v>
      </c>
      <c r="Q337" s="41">
        <v>13.01789581697337</v>
      </c>
      <c r="R337" s="44"/>
    </row>
    <row r="338" spans="1:18" s="1" customFormat="1" x14ac:dyDescent="0.2">
      <c r="A338" s="14">
        <f t="shared" si="68"/>
        <v>32264</v>
      </c>
      <c r="B338" s="1">
        <f t="shared" si="60"/>
        <v>5</v>
      </c>
      <c r="C338" s="31"/>
      <c r="D338" s="31"/>
      <c r="E338" s="31"/>
      <c r="F338" s="34">
        <v>81.69743500092487</v>
      </c>
      <c r="G338" s="13">
        <f t="shared" si="61"/>
        <v>7.0369517388046887</v>
      </c>
      <c r="H338" s="13">
        <f t="shared" si="62"/>
        <v>74.660483262120181</v>
      </c>
      <c r="I338" s="16">
        <f t="shared" si="69"/>
        <v>97.621412268802416</v>
      </c>
      <c r="J338" s="13">
        <f t="shared" si="63"/>
        <v>87.481132379900359</v>
      </c>
      <c r="K338" s="13">
        <f t="shared" si="64"/>
        <v>10.140279888902057</v>
      </c>
      <c r="L338" s="13">
        <f t="shared" si="65"/>
        <v>0</v>
      </c>
      <c r="M338" s="13">
        <f t="shared" si="70"/>
        <v>4.3327995437414781</v>
      </c>
      <c r="N338" s="13">
        <f t="shared" si="66"/>
        <v>2.6863357171197166</v>
      </c>
      <c r="O338" s="13">
        <f t="shared" si="67"/>
        <v>9.7232874559244049</v>
      </c>
      <c r="Q338" s="41">
        <v>19.09375214134192</v>
      </c>
      <c r="R338" s="44"/>
    </row>
    <row r="339" spans="1:18" s="1" customFormat="1" x14ac:dyDescent="0.2">
      <c r="A339" s="14">
        <f t="shared" si="68"/>
        <v>32295</v>
      </c>
      <c r="B339" s="1">
        <f t="shared" si="60"/>
        <v>6</v>
      </c>
      <c r="C339" s="31"/>
      <c r="D339" s="31"/>
      <c r="E339" s="31"/>
      <c r="F339" s="34">
        <v>7.1121656350436648</v>
      </c>
      <c r="G339" s="13">
        <f t="shared" si="61"/>
        <v>0</v>
      </c>
      <c r="H339" s="13">
        <f t="shared" si="62"/>
        <v>7.1121656350436648</v>
      </c>
      <c r="I339" s="16">
        <f t="shared" si="69"/>
        <v>17.252445523945724</v>
      </c>
      <c r="J339" s="13">
        <f t="shared" si="63"/>
        <v>17.196719674441329</v>
      </c>
      <c r="K339" s="13">
        <f t="shared" si="64"/>
        <v>5.5725849504394631E-2</v>
      </c>
      <c r="L339" s="13">
        <f t="shared" si="65"/>
        <v>0</v>
      </c>
      <c r="M339" s="13">
        <f t="shared" si="70"/>
        <v>1.6464638266217615</v>
      </c>
      <c r="N339" s="13">
        <f t="shared" si="66"/>
        <v>1.0208075725054921</v>
      </c>
      <c r="O339" s="13">
        <f t="shared" si="67"/>
        <v>1.0208075725054921</v>
      </c>
      <c r="Q339" s="41">
        <v>20.262481994316619</v>
      </c>
      <c r="R339" s="44"/>
    </row>
    <row r="340" spans="1:18" s="1" customFormat="1" x14ac:dyDescent="0.2">
      <c r="A340" s="14">
        <f t="shared" si="68"/>
        <v>32325</v>
      </c>
      <c r="B340" s="1">
        <f t="shared" si="60"/>
        <v>7</v>
      </c>
      <c r="C340" s="31"/>
      <c r="D340" s="31"/>
      <c r="E340" s="31"/>
      <c r="F340" s="34">
        <v>5.9463571284044923</v>
      </c>
      <c r="G340" s="13">
        <f t="shared" si="61"/>
        <v>0</v>
      </c>
      <c r="H340" s="13">
        <f t="shared" si="62"/>
        <v>5.9463571284044923</v>
      </c>
      <c r="I340" s="16">
        <f t="shared" si="69"/>
        <v>6.0020829779088869</v>
      </c>
      <c r="J340" s="13">
        <f t="shared" si="63"/>
        <v>6.0004883933358721</v>
      </c>
      <c r="K340" s="13">
        <f t="shared" si="64"/>
        <v>1.5945845730147568E-3</v>
      </c>
      <c r="L340" s="13">
        <f t="shared" si="65"/>
        <v>0</v>
      </c>
      <c r="M340" s="13">
        <f t="shared" si="70"/>
        <v>0.62565625411626935</v>
      </c>
      <c r="N340" s="13">
        <f t="shared" si="66"/>
        <v>0.38790687755208697</v>
      </c>
      <c r="O340" s="13">
        <f t="shared" si="67"/>
        <v>0.38790687755208697</v>
      </c>
      <c r="Q340" s="41">
        <v>23.028180870967741</v>
      </c>
      <c r="R340" s="44"/>
    </row>
    <row r="341" spans="1:18" s="1" customFormat="1" ht="13.5" customHeight="1" thickBot="1" x14ac:dyDescent="0.25">
      <c r="A341" s="14">
        <f t="shared" si="68"/>
        <v>32356</v>
      </c>
      <c r="B341" s="3">
        <f t="shared" si="60"/>
        <v>8</v>
      </c>
      <c r="C341" s="32"/>
      <c r="D341" s="32"/>
      <c r="E341" s="32"/>
      <c r="F341" s="37">
        <v>9.6877499736918118</v>
      </c>
      <c r="G341" s="18">
        <f t="shared" si="61"/>
        <v>0</v>
      </c>
      <c r="H341" s="18">
        <f t="shared" si="62"/>
        <v>9.6877499736918118</v>
      </c>
      <c r="I341" s="17">
        <f t="shared" si="69"/>
        <v>9.6893445582648265</v>
      </c>
      <c r="J341" s="18">
        <f t="shared" si="63"/>
        <v>9.6829760418663025</v>
      </c>
      <c r="K341" s="18">
        <f t="shared" si="64"/>
        <v>6.3685163985240933E-3</v>
      </c>
      <c r="L341" s="18">
        <f t="shared" si="65"/>
        <v>0</v>
      </c>
      <c r="M341" s="18">
        <f t="shared" si="70"/>
        <v>0.23774937656418238</v>
      </c>
      <c r="N341" s="18">
        <f t="shared" si="66"/>
        <v>0.14740461346979308</v>
      </c>
      <c r="O341" s="18">
        <f t="shared" si="67"/>
        <v>0.14740461346979308</v>
      </c>
      <c r="P341" s="3"/>
      <c r="Q341" s="42">
        <v>23.393987594608951</v>
      </c>
      <c r="R341" s="47"/>
    </row>
    <row r="342" spans="1:18" s="1" customFormat="1" x14ac:dyDescent="0.2">
      <c r="A342" s="14">
        <f t="shared" si="68"/>
        <v>32387</v>
      </c>
      <c r="B342" s="1">
        <f t="shared" si="60"/>
        <v>9</v>
      </c>
      <c r="C342" s="31"/>
      <c r="D342" s="31"/>
      <c r="E342" s="31"/>
      <c r="F342" s="34">
        <v>8.5884471588235591</v>
      </c>
      <c r="G342" s="13">
        <f t="shared" si="61"/>
        <v>0</v>
      </c>
      <c r="H342" s="13">
        <f t="shared" si="62"/>
        <v>8.5884471588235591</v>
      </c>
      <c r="I342" s="16">
        <f t="shared" si="69"/>
        <v>8.5948156752220832</v>
      </c>
      <c r="J342" s="13">
        <f t="shared" si="63"/>
        <v>8.5894262840707114</v>
      </c>
      <c r="K342" s="13">
        <f t="shared" si="64"/>
        <v>5.3893911513718251E-3</v>
      </c>
      <c r="L342" s="13">
        <f t="shared" si="65"/>
        <v>0</v>
      </c>
      <c r="M342" s="13">
        <f t="shared" si="70"/>
        <v>9.0344763094389297E-2</v>
      </c>
      <c r="N342" s="13">
        <f t="shared" si="66"/>
        <v>5.6013753118521366E-2</v>
      </c>
      <c r="O342" s="13">
        <f t="shared" si="67"/>
        <v>5.6013753118521366E-2</v>
      </c>
      <c r="Q342" s="41">
        <v>22.02638037284424</v>
      </c>
      <c r="R342" s="44"/>
    </row>
    <row r="343" spans="1:18" s="1" customFormat="1" x14ac:dyDescent="0.2">
      <c r="A343" s="14">
        <f t="shared" si="68"/>
        <v>32417</v>
      </c>
      <c r="B343" s="1">
        <f t="shared" si="60"/>
        <v>10</v>
      </c>
      <c r="C343" s="31"/>
      <c r="D343" s="31"/>
      <c r="E343" s="31"/>
      <c r="F343" s="34">
        <v>6.6403917131818906</v>
      </c>
      <c r="G343" s="13">
        <f t="shared" si="61"/>
        <v>0</v>
      </c>
      <c r="H343" s="13">
        <f t="shared" si="62"/>
        <v>6.6403917131818906</v>
      </c>
      <c r="I343" s="16">
        <f t="shared" si="69"/>
        <v>6.6457811043332624</v>
      </c>
      <c r="J343" s="13">
        <f t="shared" si="63"/>
        <v>6.6422100835068818</v>
      </c>
      <c r="K343" s="13">
        <f t="shared" si="64"/>
        <v>3.5710208263806109E-3</v>
      </c>
      <c r="L343" s="13">
        <f t="shared" si="65"/>
        <v>0</v>
      </c>
      <c r="M343" s="13">
        <f t="shared" si="70"/>
        <v>3.4331009975867931E-2</v>
      </c>
      <c r="N343" s="13">
        <f t="shared" si="66"/>
        <v>2.1285226185038118E-2</v>
      </c>
      <c r="O343" s="13">
        <f t="shared" si="67"/>
        <v>2.1285226185038118E-2</v>
      </c>
      <c r="Q343" s="41">
        <v>19.484060905682991</v>
      </c>
      <c r="R343" s="44"/>
    </row>
    <row r="344" spans="1:18" s="1" customFormat="1" x14ac:dyDescent="0.2">
      <c r="A344" s="14">
        <f t="shared" si="68"/>
        <v>32448</v>
      </c>
      <c r="B344" s="1">
        <f t="shared" si="60"/>
        <v>11</v>
      </c>
      <c r="C344" s="31"/>
      <c r="D344" s="31"/>
      <c r="E344" s="31"/>
      <c r="F344" s="34">
        <v>42.936921665225128</v>
      </c>
      <c r="G344" s="13">
        <f t="shared" si="61"/>
        <v>0.54973243936560001</v>
      </c>
      <c r="H344" s="13">
        <f t="shared" si="62"/>
        <v>42.38718922585953</v>
      </c>
      <c r="I344" s="16">
        <f t="shared" si="69"/>
        <v>42.390760246685907</v>
      </c>
      <c r="J344" s="13">
        <f t="shared" si="63"/>
        <v>40.71438493967252</v>
      </c>
      <c r="K344" s="13">
        <f t="shared" si="64"/>
        <v>1.6763753070133873</v>
      </c>
      <c r="L344" s="13">
        <f t="shared" si="65"/>
        <v>0</v>
      </c>
      <c r="M344" s="13">
        <f t="shared" si="70"/>
        <v>1.3045783790829813E-2</v>
      </c>
      <c r="N344" s="13">
        <f t="shared" si="66"/>
        <v>8.0883859503144834E-3</v>
      </c>
      <c r="O344" s="13">
        <f t="shared" si="67"/>
        <v>0.55782082531591448</v>
      </c>
      <c r="Q344" s="41">
        <v>14.847225013556519</v>
      </c>
      <c r="R344" s="44"/>
    </row>
    <row r="345" spans="1:18" s="1" customFormat="1" x14ac:dyDescent="0.2">
      <c r="A345" s="14">
        <f t="shared" si="68"/>
        <v>32478</v>
      </c>
      <c r="B345" s="1">
        <f t="shared" si="60"/>
        <v>12</v>
      </c>
      <c r="C345" s="31"/>
      <c r="D345" s="31"/>
      <c r="E345" s="31"/>
      <c r="F345" s="34">
        <v>29.903036544977891</v>
      </c>
      <c r="G345" s="13">
        <f t="shared" si="61"/>
        <v>0</v>
      </c>
      <c r="H345" s="13">
        <f t="shared" si="62"/>
        <v>29.903036544977891</v>
      </c>
      <c r="I345" s="16">
        <f t="shared" si="69"/>
        <v>31.579411851991278</v>
      </c>
      <c r="J345" s="13">
        <f t="shared" si="63"/>
        <v>30.509282614671513</v>
      </c>
      <c r="K345" s="13">
        <f t="shared" si="64"/>
        <v>1.0701292373197653</v>
      </c>
      <c r="L345" s="13">
        <f t="shared" si="65"/>
        <v>0</v>
      </c>
      <c r="M345" s="13">
        <f t="shared" si="70"/>
        <v>4.9573978405153298E-3</v>
      </c>
      <c r="N345" s="13">
        <f t="shared" si="66"/>
        <v>3.0735866611195043E-3</v>
      </c>
      <c r="O345" s="13">
        <f t="shared" si="67"/>
        <v>3.0735866611195043E-3</v>
      </c>
      <c r="Q345" s="41">
        <v>11.74910749251422</v>
      </c>
      <c r="R345" s="44"/>
    </row>
    <row r="346" spans="1:18" s="1" customFormat="1" x14ac:dyDescent="0.2">
      <c r="A346" s="14">
        <f t="shared" si="68"/>
        <v>32509</v>
      </c>
      <c r="B346" s="1">
        <f t="shared" ref="B346:B409" si="71">B334</f>
        <v>1</v>
      </c>
      <c r="C346" s="31"/>
      <c r="D346" s="31"/>
      <c r="E346" s="31"/>
      <c r="F346" s="34">
        <v>29.794123378838801</v>
      </c>
      <c r="G346" s="13">
        <f t="shared" si="61"/>
        <v>0</v>
      </c>
      <c r="H346" s="13">
        <f t="shared" si="62"/>
        <v>29.794123378838801</v>
      </c>
      <c r="I346" s="16">
        <f t="shared" si="69"/>
        <v>30.864252616158566</v>
      </c>
      <c r="J346" s="13">
        <f t="shared" si="63"/>
        <v>29.853700504251009</v>
      </c>
      <c r="K346" s="13">
        <f t="shared" si="64"/>
        <v>1.0105521119075576</v>
      </c>
      <c r="L346" s="13">
        <f t="shared" si="65"/>
        <v>0</v>
      </c>
      <c r="M346" s="13">
        <f t="shared" si="70"/>
        <v>1.8838111793958254E-3</v>
      </c>
      <c r="N346" s="13">
        <f t="shared" si="66"/>
        <v>1.1679629312254117E-3</v>
      </c>
      <c r="O346" s="13">
        <f t="shared" si="67"/>
        <v>1.1679629312254117E-3</v>
      </c>
      <c r="Q346" s="41">
        <v>11.677840251612899</v>
      </c>
      <c r="R346" s="44"/>
    </row>
    <row r="347" spans="1:18" s="1" customFormat="1" x14ac:dyDescent="0.2">
      <c r="A347" s="14">
        <f t="shared" si="68"/>
        <v>32540</v>
      </c>
      <c r="B347" s="1">
        <f t="shared" si="71"/>
        <v>2</v>
      </c>
      <c r="C347" s="31"/>
      <c r="D347" s="31"/>
      <c r="E347" s="31"/>
      <c r="F347" s="34">
        <v>19.646522275915029</v>
      </c>
      <c r="G347" s="13">
        <f t="shared" si="61"/>
        <v>0</v>
      </c>
      <c r="H347" s="13">
        <f t="shared" si="62"/>
        <v>19.646522275915029</v>
      </c>
      <c r="I347" s="16">
        <f t="shared" si="69"/>
        <v>20.657074387822586</v>
      </c>
      <c r="J347" s="13">
        <f t="shared" si="63"/>
        <v>20.443749508520845</v>
      </c>
      <c r="K347" s="13">
        <f t="shared" si="64"/>
        <v>0.21332487930174082</v>
      </c>
      <c r="L347" s="13">
        <f t="shared" si="65"/>
        <v>0</v>
      </c>
      <c r="M347" s="13">
        <f t="shared" si="70"/>
        <v>7.1584824817041374E-4</v>
      </c>
      <c r="N347" s="13">
        <f t="shared" si="66"/>
        <v>4.438259138656565E-4</v>
      </c>
      <c r="O347" s="13">
        <f t="shared" si="67"/>
        <v>4.438259138656565E-4</v>
      </c>
      <c r="Q347" s="41">
        <v>14.488026709523091</v>
      </c>
      <c r="R347" s="44"/>
    </row>
    <row r="348" spans="1:18" s="1" customFormat="1" x14ac:dyDescent="0.2">
      <c r="A348" s="14">
        <f t="shared" si="68"/>
        <v>32568</v>
      </c>
      <c r="B348" s="1">
        <f t="shared" si="71"/>
        <v>3</v>
      </c>
      <c r="C348" s="31"/>
      <c r="D348" s="31"/>
      <c r="E348" s="31"/>
      <c r="F348" s="34">
        <v>52.664923319577028</v>
      </c>
      <c r="G348" s="13">
        <f t="shared" si="61"/>
        <v>2.1778759969733037</v>
      </c>
      <c r="H348" s="13">
        <f t="shared" si="62"/>
        <v>50.487047322603722</v>
      </c>
      <c r="I348" s="16">
        <f t="shared" si="69"/>
        <v>50.700372201905466</v>
      </c>
      <c r="J348" s="13">
        <f t="shared" si="63"/>
        <v>47.745775852352523</v>
      </c>
      <c r="K348" s="13">
        <f t="shared" si="64"/>
        <v>2.9545963495529435</v>
      </c>
      <c r="L348" s="13">
        <f t="shared" si="65"/>
        <v>0</v>
      </c>
      <c r="M348" s="13">
        <f t="shared" si="70"/>
        <v>2.7202233430475724E-4</v>
      </c>
      <c r="N348" s="13">
        <f t="shared" si="66"/>
        <v>1.686538472689495E-4</v>
      </c>
      <c r="O348" s="13">
        <f t="shared" si="67"/>
        <v>2.1780446508205729</v>
      </c>
      <c r="Q348" s="41">
        <v>14.41877942773532</v>
      </c>
      <c r="R348" s="44"/>
    </row>
    <row r="349" spans="1:18" s="1" customFormat="1" x14ac:dyDescent="0.2">
      <c r="A349" s="14">
        <f t="shared" si="68"/>
        <v>32599</v>
      </c>
      <c r="B349" s="1">
        <f t="shared" si="71"/>
        <v>4</v>
      </c>
      <c r="C349" s="31"/>
      <c r="D349" s="31"/>
      <c r="E349" s="31"/>
      <c r="F349" s="34">
        <v>35.958064520000001</v>
      </c>
      <c r="G349" s="13">
        <f t="shared" si="61"/>
        <v>0</v>
      </c>
      <c r="H349" s="13">
        <f t="shared" si="62"/>
        <v>35.958064520000001</v>
      </c>
      <c r="I349" s="16">
        <f t="shared" si="69"/>
        <v>38.912660869552944</v>
      </c>
      <c r="J349" s="13">
        <f t="shared" si="63"/>
        <v>37.789084294135733</v>
      </c>
      <c r="K349" s="13">
        <f t="shared" si="64"/>
        <v>1.1235765754172107</v>
      </c>
      <c r="L349" s="13">
        <f t="shared" si="65"/>
        <v>0</v>
      </c>
      <c r="M349" s="13">
        <f t="shared" si="70"/>
        <v>1.0336848703580774E-4</v>
      </c>
      <c r="N349" s="13">
        <f t="shared" si="66"/>
        <v>6.4088461962200793E-5</v>
      </c>
      <c r="O349" s="13">
        <f t="shared" si="67"/>
        <v>6.4088461962200793E-5</v>
      </c>
      <c r="Q349" s="41">
        <v>15.99269259704961</v>
      </c>
      <c r="R349" s="44"/>
    </row>
    <row r="350" spans="1:18" s="1" customFormat="1" x14ac:dyDescent="0.2">
      <c r="A350" s="14">
        <f t="shared" si="68"/>
        <v>32629</v>
      </c>
      <c r="B350" s="1">
        <f t="shared" si="71"/>
        <v>5</v>
      </c>
      <c r="C350" s="31"/>
      <c r="D350" s="31"/>
      <c r="E350" s="31"/>
      <c r="F350" s="34">
        <v>21.856459365576299</v>
      </c>
      <c r="G350" s="13">
        <f t="shared" si="61"/>
        <v>0</v>
      </c>
      <c r="H350" s="13">
        <f t="shared" si="62"/>
        <v>21.856459365576299</v>
      </c>
      <c r="I350" s="16">
        <f t="shared" si="69"/>
        <v>22.98003594099351</v>
      </c>
      <c r="J350" s="13">
        <f t="shared" si="63"/>
        <v>22.830525706443634</v>
      </c>
      <c r="K350" s="13">
        <f t="shared" si="64"/>
        <v>0.14951023454987578</v>
      </c>
      <c r="L350" s="13">
        <f t="shared" si="65"/>
        <v>0</v>
      </c>
      <c r="M350" s="13">
        <f t="shared" si="70"/>
        <v>3.9280025073606945E-5</v>
      </c>
      <c r="N350" s="13">
        <f t="shared" si="66"/>
        <v>2.4353615545636305E-5</v>
      </c>
      <c r="O350" s="13">
        <f t="shared" si="67"/>
        <v>2.4353615545636305E-5</v>
      </c>
      <c r="Q350" s="41">
        <v>19.331766785561982</v>
      </c>
      <c r="R350" s="44"/>
    </row>
    <row r="351" spans="1:18" s="1" customFormat="1" x14ac:dyDescent="0.2">
      <c r="A351" s="14">
        <f t="shared" si="68"/>
        <v>32660</v>
      </c>
      <c r="B351" s="1">
        <f t="shared" si="71"/>
        <v>6</v>
      </c>
      <c r="C351" s="31"/>
      <c r="D351" s="31"/>
      <c r="E351" s="31"/>
      <c r="F351" s="34">
        <v>93.997783196599769</v>
      </c>
      <c r="G351" s="13">
        <f t="shared" si="61"/>
        <v>9.0956204544047221</v>
      </c>
      <c r="H351" s="13">
        <f t="shared" si="62"/>
        <v>84.902162742195046</v>
      </c>
      <c r="I351" s="16">
        <f t="shared" si="69"/>
        <v>85.051672976744925</v>
      </c>
      <c r="J351" s="13">
        <f t="shared" si="63"/>
        <v>78.841249047049814</v>
      </c>
      <c r="K351" s="13">
        <f t="shared" si="64"/>
        <v>6.2104239296951107</v>
      </c>
      <c r="L351" s="13">
        <f t="shared" si="65"/>
        <v>0</v>
      </c>
      <c r="M351" s="13">
        <f t="shared" si="70"/>
        <v>1.492640952797064E-5</v>
      </c>
      <c r="N351" s="13">
        <f t="shared" si="66"/>
        <v>9.2543739073417966E-6</v>
      </c>
      <c r="O351" s="13">
        <f t="shared" si="67"/>
        <v>9.0956297087786293</v>
      </c>
      <c r="Q351" s="41">
        <v>19.99971635022662</v>
      </c>
      <c r="R351" s="44"/>
    </row>
    <row r="352" spans="1:18" s="1" customFormat="1" x14ac:dyDescent="0.2">
      <c r="A352" s="14">
        <f t="shared" si="68"/>
        <v>32690</v>
      </c>
      <c r="B352" s="1">
        <f t="shared" si="71"/>
        <v>7</v>
      </c>
      <c r="C352" s="31"/>
      <c r="D352" s="31"/>
      <c r="E352" s="31"/>
      <c r="F352" s="34">
        <v>13.047875715160719</v>
      </c>
      <c r="G352" s="13">
        <f t="shared" si="61"/>
        <v>0</v>
      </c>
      <c r="H352" s="13">
        <f t="shared" si="62"/>
        <v>13.047875715160719</v>
      </c>
      <c r="I352" s="16">
        <f t="shared" si="69"/>
        <v>19.258299644855832</v>
      </c>
      <c r="J352" s="13">
        <f t="shared" si="63"/>
        <v>19.214389090551624</v>
      </c>
      <c r="K352" s="13">
        <f t="shared" si="64"/>
        <v>4.3910554304208205E-2</v>
      </c>
      <c r="L352" s="13">
        <f t="shared" si="65"/>
        <v>0</v>
      </c>
      <c r="M352" s="13">
        <f t="shared" si="70"/>
        <v>5.6720356206288433E-6</v>
      </c>
      <c r="N352" s="13">
        <f t="shared" si="66"/>
        <v>3.516662084789883E-6</v>
      </c>
      <c r="O352" s="13">
        <f t="shared" si="67"/>
        <v>3.516662084789883E-6</v>
      </c>
      <c r="Q352" s="41">
        <v>24.304016525882499</v>
      </c>
      <c r="R352" s="44"/>
    </row>
    <row r="353" spans="1:18" s="1" customFormat="1" ht="13.5" customHeight="1" thickBot="1" x14ac:dyDescent="0.25">
      <c r="A353" s="14">
        <f t="shared" si="68"/>
        <v>32721</v>
      </c>
      <c r="B353" s="3">
        <f t="shared" si="71"/>
        <v>8</v>
      </c>
      <c r="C353" s="32"/>
      <c r="D353" s="32"/>
      <c r="E353" s="32"/>
      <c r="F353" s="37">
        <v>7.7696221535433949</v>
      </c>
      <c r="G353" s="18">
        <f t="shared" si="61"/>
        <v>0</v>
      </c>
      <c r="H353" s="18">
        <f t="shared" si="62"/>
        <v>7.7696221535433949</v>
      </c>
      <c r="I353" s="17">
        <f t="shared" si="69"/>
        <v>7.8135327078476031</v>
      </c>
      <c r="J353" s="18">
        <f t="shared" si="63"/>
        <v>7.8105847630207901</v>
      </c>
      <c r="K353" s="18">
        <f t="shared" si="64"/>
        <v>2.9479448268130426E-3</v>
      </c>
      <c r="L353" s="18">
        <f t="shared" si="65"/>
        <v>0</v>
      </c>
      <c r="M353" s="18">
        <f t="shared" si="70"/>
        <v>2.1553735358389603E-6</v>
      </c>
      <c r="N353" s="18">
        <f t="shared" si="66"/>
        <v>1.3363315922201554E-6</v>
      </c>
      <c r="O353" s="18">
        <f t="shared" si="67"/>
        <v>1.3363315922201554E-6</v>
      </c>
      <c r="P353" s="3"/>
      <c r="Q353" s="42">
        <v>24.287207870967741</v>
      </c>
      <c r="R353" s="47"/>
    </row>
    <row r="354" spans="1:18" s="1" customFormat="1" x14ac:dyDescent="0.2">
      <c r="A354" s="14">
        <f t="shared" si="68"/>
        <v>32752</v>
      </c>
      <c r="B354" s="1">
        <f t="shared" si="71"/>
        <v>9</v>
      </c>
      <c r="C354" s="31"/>
      <c r="D354" s="31"/>
      <c r="E354" s="31"/>
      <c r="F354" s="34">
        <v>1.1504930147399219</v>
      </c>
      <c r="G354" s="13">
        <f t="shared" si="61"/>
        <v>0</v>
      </c>
      <c r="H354" s="13">
        <f t="shared" si="62"/>
        <v>1.1504930147399219</v>
      </c>
      <c r="I354" s="16">
        <f t="shared" si="69"/>
        <v>1.153440959566735</v>
      </c>
      <c r="J354" s="13">
        <f t="shared" si="63"/>
        <v>1.1534289200828249</v>
      </c>
      <c r="K354" s="13">
        <f t="shared" si="64"/>
        <v>1.2039483910042392E-5</v>
      </c>
      <c r="L354" s="13">
        <f t="shared" si="65"/>
        <v>0</v>
      </c>
      <c r="M354" s="13">
        <f t="shared" si="70"/>
        <v>8.1904194361880491E-7</v>
      </c>
      <c r="N354" s="13">
        <f t="shared" si="66"/>
        <v>5.0780600504365905E-7</v>
      </c>
      <c r="O354" s="13">
        <f t="shared" si="67"/>
        <v>5.0780600504365905E-7</v>
      </c>
      <c r="Q354" s="41">
        <v>22.591324484115891</v>
      </c>
      <c r="R354" s="44"/>
    </row>
    <row r="355" spans="1:18" s="1" customFormat="1" x14ac:dyDescent="0.2">
      <c r="A355" s="14">
        <f t="shared" si="68"/>
        <v>32782</v>
      </c>
      <c r="B355" s="1">
        <f t="shared" si="71"/>
        <v>10</v>
      </c>
      <c r="C355" s="31"/>
      <c r="D355" s="31"/>
      <c r="E355" s="31"/>
      <c r="F355" s="34">
        <v>20.332266551003649</v>
      </c>
      <c r="G355" s="13">
        <f t="shared" si="61"/>
        <v>0</v>
      </c>
      <c r="H355" s="13">
        <f t="shared" si="62"/>
        <v>20.332266551003649</v>
      </c>
      <c r="I355" s="16">
        <f t="shared" si="69"/>
        <v>20.332278590487558</v>
      </c>
      <c r="J355" s="13">
        <f t="shared" si="63"/>
        <v>20.235526052994281</v>
      </c>
      <c r="K355" s="13">
        <f t="shared" si="64"/>
        <v>9.6752537493276947E-2</v>
      </c>
      <c r="L355" s="13">
        <f t="shared" si="65"/>
        <v>0</v>
      </c>
      <c r="M355" s="13">
        <f t="shared" si="70"/>
        <v>3.1123593857514586E-7</v>
      </c>
      <c r="N355" s="13">
        <f t="shared" si="66"/>
        <v>1.9296628191659044E-7</v>
      </c>
      <c r="O355" s="13">
        <f t="shared" si="67"/>
        <v>1.9296628191659044E-7</v>
      </c>
      <c r="Q355" s="41">
        <v>19.830128653035409</v>
      </c>
      <c r="R355" s="44"/>
    </row>
    <row r="356" spans="1:18" s="1" customFormat="1" x14ac:dyDescent="0.2">
      <c r="A356" s="14">
        <f t="shared" si="68"/>
        <v>32813</v>
      </c>
      <c r="B356" s="1">
        <f t="shared" si="71"/>
        <v>11</v>
      </c>
      <c r="C356" s="31"/>
      <c r="D356" s="31"/>
      <c r="E356" s="31"/>
      <c r="F356" s="34">
        <v>60.046235192684321</v>
      </c>
      <c r="G356" s="13">
        <f t="shared" si="61"/>
        <v>3.4132618243920954</v>
      </c>
      <c r="H356" s="13">
        <f t="shared" si="62"/>
        <v>56.632973368292227</v>
      </c>
      <c r="I356" s="16">
        <f t="shared" si="69"/>
        <v>56.7297259057855</v>
      </c>
      <c r="J356" s="13">
        <f t="shared" si="63"/>
        <v>52.590922647099127</v>
      </c>
      <c r="K356" s="13">
        <f t="shared" si="64"/>
        <v>4.138803258686373</v>
      </c>
      <c r="L356" s="13">
        <f t="shared" si="65"/>
        <v>0</v>
      </c>
      <c r="M356" s="13">
        <f t="shared" si="70"/>
        <v>1.1826965665855542E-7</v>
      </c>
      <c r="N356" s="13">
        <f t="shared" si="66"/>
        <v>7.3327187128304364E-8</v>
      </c>
      <c r="O356" s="13">
        <f t="shared" si="67"/>
        <v>3.4132618977192823</v>
      </c>
      <c r="Q356" s="41">
        <v>14.24714708665983</v>
      </c>
      <c r="R356" s="44"/>
    </row>
    <row r="357" spans="1:18" s="1" customFormat="1" x14ac:dyDescent="0.2">
      <c r="A357" s="14">
        <f t="shared" si="68"/>
        <v>32843</v>
      </c>
      <c r="B357" s="1">
        <f t="shared" si="71"/>
        <v>12</v>
      </c>
      <c r="C357" s="31"/>
      <c r="D357" s="31"/>
      <c r="E357" s="31"/>
      <c r="F357" s="34">
        <v>39.795614746114062</v>
      </c>
      <c r="G357" s="13">
        <f t="shared" si="61"/>
        <v>2.3982259159660617E-2</v>
      </c>
      <c r="H357" s="13">
        <f t="shared" si="62"/>
        <v>39.771632486954402</v>
      </c>
      <c r="I357" s="16">
        <f t="shared" si="69"/>
        <v>43.910435745640775</v>
      </c>
      <c r="J357" s="13">
        <f t="shared" si="63"/>
        <v>41.16712569460153</v>
      </c>
      <c r="K357" s="13">
        <f t="shared" si="64"/>
        <v>2.743310051039245</v>
      </c>
      <c r="L357" s="13">
        <f t="shared" si="65"/>
        <v>0</v>
      </c>
      <c r="M357" s="13">
        <f t="shared" si="70"/>
        <v>4.4942469530251056E-8</v>
      </c>
      <c r="N357" s="13">
        <f t="shared" si="66"/>
        <v>2.7864331108755656E-8</v>
      </c>
      <c r="O357" s="13">
        <f t="shared" si="67"/>
        <v>2.3982287023991727E-2</v>
      </c>
      <c r="Q357" s="41">
        <v>11.764801442946521</v>
      </c>
      <c r="R357" s="44"/>
    </row>
    <row r="358" spans="1:18" s="1" customFormat="1" x14ac:dyDescent="0.2">
      <c r="A358" s="14">
        <f t="shared" si="68"/>
        <v>32874</v>
      </c>
      <c r="B358" s="1">
        <f t="shared" si="71"/>
        <v>1</v>
      </c>
      <c r="C358" s="31"/>
      <c r="D358" s="31"/>
      <c r="E358" s="31"/>
      <c r="F358" s="34">
        <v>64.364765653793597</v>
      </c>
      <c r="G358" s="13">
        <f t="shared" si="61"/>
        <v>4.1360400267829469</v>
      </c>
      <c r="H358" s="13">
        <f t="shared" si="62"/>
        <v>60.228725627010647</v>
      </c>
      <c r="I358" s="16">
        <f t="shared" si="69"/>
        <v>62.972035678049892</v>
      </c>
      <c r="J358" s="13">
        <f t="shared" si="63"/>
        <v>54.45446830026264</v>
      </c>
      <c r="K358" s="13">
        <f t="shared" si="64"/>
        <v>8.5175673777872518</v>
      </c>
      <c r="L358" s="13">
        <f t="shared" si="65"/>
        <v>0</v>
      </c>
      <c r="M358" s="13">
        <f t="shared" si="70"/>
        <v>1.70781384214954E-8</v>
      </c>
      <c r="N358" s="13">
        <f t="shared" si="66"/>
        <v>1.0588445821327148E-8</v>
      </c>
      <c r="O358" s="13">
        <f t="shared" si="67"/>
        <v>4.1360400373713926</v>
      </c>
      <c r="Q358" s="41">
        <v>10.467621251612901</v>
      </c>
      <c r="R358" s="44"/>
    </row>
    <row r="359" spans="1:18" s="1" customFormat="1" x14ac:dyDescent="0.2">
      <c r="A359" s="14">
        <f t="shared" si="68"/>
        <v>32905</v>
      </c>
      <c r="B359" s="1">
        <f t="shared" si="71"/>
        <v>2</v>
      </c>
      <c r="C359" s="31"/>
      <c r="D359" s="31"/>
      <c r="E359" s="31"/>
      <c r="F359" s="34">
        <v>68.474465666494055</v>
      </c>
      <c r="G359" s="13">
        <f t="shared" si="61"/>
        <v>4.823866965667686</v>
      </c>
      <c r="H359" s="13">
        <f t="shared" si="62"/>
        <v>63.650598700826372</v>
      </c>
      <c r="I359" s="16">
        <f t="shared" si="69"/>
        <v>72.168166078613623</v>
      </c>
      <c r="J359" s="13">
        <f t="shared" si="63"/>
        <v>62.427725276747054</v>
      </c>
      <c r="K359" s="13">
        <f t="shared" si="64"/>
        <v>9.7404408018665691</v>
      </c>
      <c r="L359" s="13">
        <f t="shared" si="65"/>
        <v>0</v>
      </c>
      <c r="M359" s="13">
        <f t="shared" si="70"/>
        <v>6.489692600168252E-9</v>
      </c>
      <c r="N359" s="13">
        <f t="shared" si="66"/>
        <v>4.0236094121043164E-9</v>
      </c>
      <c r="O359" s="13">
        <f t="shared" si="67"/>
        <v>4.823866969691295</v>
      </c>
      <c r="Q359" s="41">
        <v>12.50475804433005</v>
      </c>
      <c r="R359" s="44"/>
    </row>
    <row r="360" spans="1:18" s="1" customFormat="1" x14ac:dyDescent="0.2">
      <c r="A360" s="14">
        <f t="shared" si="68"/>
        <v>32933</v>
      </c>
      <c r="B360" s="1">
        <f t="shared" si="71"/>
        <v>3</v>
      </c>
      <c r="C360" s="31"/>
      <c r="D360" s="31"/>
      <c r="E360" s="31"/>
      <c r="F360" s="34">
        <v>74.600817068619435</v>
      </c>
      <c r="G360" s="13">
        <f t="shared" si="61"/>
        <v>5.849214197444641</v>
      </c>
      <c r="H360" s="13">
        <f t="shared" si="62"/>
        <v>68.751602871174796</v>
      </c>
      <c r="I360" s="16">
        <f t="shared" si="69"/>
        <v>78.492043673041366</v>
      </c>
      <c r="J360" s="13">
        <f t="shared" si="63"/>
        <v>67.580602506599845</v>
      </c>
      <c r="K360" s="13">
        <f t="shared" si="64"/>
        <v>10.91144116644152</v>
      </c>
      <c r="L360" s="13">
        <f t="shared" si="65"/>
        <v>0</v>
      </c>
      <c r="M360" s="13">
        <f t="shared" si="70"/>
        <v>2.4660831880639356E-9</v>
      </c>
      <c r="N360" s="13">
        <f t="shared" si="66"/>
        <v>1.52897157659964E-9</v>
      </c>
      <c r="O360" s="13">
        <f t="shared" si="67"/>
        <v>5.8492141989736126</v>
      </c>
      <c r="Q360" s="41">
        <v>13.462826187212791</v>
      </c>
      <c r="R360" s="44"/>
    </row>
    <row r="361" spans="1:18" s="1" customFormat="1" x14ac:dyDescent="0.2">
      <c r="A361" s="14">
        <f t="shared" si="68"/>
        <v>32964</v>
      </c>
      <c r="B361" s="1">
        <f t="shared" si="71"/>
        <v>4</v>
      </c>
      <c r="C361" s="31"/>
      <c r="D361" s="31"/>
      <c r="E361" s="31"/>
      <c r="F361" s="34">
        <v>55.423006415204902</v>
      </c>
      <c r="G361" s="13">
        <f t="shared" si="61"/>
        <v>2.6394872695705232</v>
      </c>
      <c r="H361" s="13">
        <f t="shared" si="62"/>
        <v>52.783519145634379</v>
      </c>
      <c r="I361" s="16">
        <f t="shared" si="69"/>
        <v>63.694960312075899</v>
      </c>
      <c r="J361" s="13">
        <f t="shared" si="63"/>
        <v>57.629825486652592</v>
      </c>
      <c r="K361" s="13">
        <f t="shared" si="64"/>
        <v>6.0651348254233071</v>
      </c>
      <c r="L361" s="13">
        <f t="shared" si="65"/>
        <v>0</v>
      </c>
      <c r="M361" s="13">
        <f t="shared" si="70"/>
        <v>9.3711161146429561E-10</v>
      </c>
      <c r="N361" s="13">
        <f t="shared" si="66"/>
        <v>5.8100919910786327E-10</v>
      </c>
      <c r="O361" s="13">
        <f t="shared" si="67"/>
        <v>2.6394872701515322</v>
      </c>
      <c r="Q361" s="41">
        <v>13.728114162162241</v>
      </c>
      <c r="R361" s="44"/>
    </row>
    <row r="362" spans="1:18" s="1" customFormat="1" x14ac:dyDescent="0.2">
      <c r="A362" s="14">
        <f t="shared" si="68"/>
        <v>32994</v>
      </c>
      <c r="B362" s="1">
        <f t="shared" si="71"/>
        <v>5</v>
      </c>
      <c r="C362" s="31"/>
      <c r="D362" s="31"/>
      <c r="E362" s="31"/>
      <c r="F362" s="34">
        <v>24.716835288481271</v>
      </c>
      <c r="G362" s="13">
        <f t="shared" si="61"/>
        <v>0</v>
      </c>
      <c r="H362" s="13">
        <f t="shared" si="62"/>
        <v>24.716835288481271</v>
      </c>
      <c r="I362" s="16">
        <f t="shared" si="69"/>
        <v>30.781970113904578</v>
      </c>
      <c r="J362" s="13">
        <f t="shared" si="63"/>
        <v>30.381799771531249</v>
      </c>
      <c r="K362" s="13">
        <f t="shared" si="64"/>
        <v>0.40017034237332894</v>
      </c>
      <c r="L362" s="13">
        <f t="shared" si="65"/>
        <v>0</v>
      </c>
      <c r="M362" s="13">
        <f t="shared" si="70"/>
        <v>3.5610241235643235E-10</v>
      </c>
      <c r="N362" s="13">
        <f t="shared" si="66"/>
        <v>2.2078349566098805E-10</v>
      </c>
      <c r="O362" s="13">
        <f t="shared" si="67"/>
        <v>2.2078349566098805E-10</v>
      </c>
      <c r="Q362" s="41">
        <v>18.502053056299079</v>
      </c>
      <c r="R362" s="44"/>
    </row>
    <row r="363" spans="1:18" s="1" customFormat="1" x14ac:dyDescent="0.2">
      <c r="A363" s="14">
        <f t="shared" si="68"/>
        <v>33025</v>
      </c>
      <c r="B363" s="1">
        <f t="shared" si="71"/>
        <v>6</v>
      </c>
      <c r="C363" s="31"/>
      <c r="D363" s="31"/>
      <c r="E363" s="31"/>
      <c r="F363" s="34">
        <v>56.442964377224783</v>
      </c>
      <c r="G363" s="13">
        <f t="shared" si="61"/>
        <v>2.8101942702370426</v>
      </c>
      <c r="H363" s="13">
        <f t="shared" si="62"/>
        <v>53.632770106987742</v>
      </c>
      <c r="I363" s="16">
        <f t="shared" si="69"/>
        <v>54.032940449361071</v>
      </c>
      <c r="J363" s="13">
        <f t="shared" si="63"/>
        <v>52.8055003688293</v>
      </c>
      <c r="K363" s="13">
        <f t="shared" si="64"/>
        <v>1.2274400805317711</v>
      </c>
      <c r="L363" s="13">
        <f t="shared" si="65"/>
        <v>0</v>
      </c>
      <c r="M363" s="13">
        <f t="shared" si="70"/>
        <v>1.3531891669544429E-10</v>
      </c>
      <c r="N363" s="13">
        <f t="shared" si="66"/>
        <v>8.3897728351175467E-11</v>
      </c>
      <c r="O363" s="13">
        <f t="shared" si="67"/>
        <v>2.8101942703209404</v>
      </c>
      <c r="Q363" s="41">
        <v>22.405222674928002</v>
      </c>
      <c r="R363" s="44"/>
    </row>
    <row r="364" spans="1:18" s="1" customFormat="1" x14ac:dyDescent="0.2">
      <c r="A364" s="14">
        <f t="shared" si="68"/>
        <v>33055</v>
      </c>
      <c r="B364" s="1">
        <f t="shared" si="71"/>
        <v>7</v>
      </c>
      <c r="C364" s="31"/>
      <c r="D364" s="31"/>
      <c r="E364" s="31"/>
      <c r="F364" s="34">
        <v>13.2999277615564</v>
      </c>
      <c r="G364" s="13">
        <f t="shared" si="61"/>
        <v>0</v>
      </c>
      <c r="H364" s="13">
        <f t="shared" si="62"/>
        <v>13.2999277615564</v>
      </c>
      <c r="I364" s="16">
        <f t="shared" si="69"/>
        <v>14.527367842088172</v>
      </c>
      <c r="J364" s="13">
        <f t="shared" si="63"/>
        <v>14.502996669105709</v>
      </c>
      <c r="K364" s="13">
        <f t="shared" si="64"/>
        <v>2.4371172982462497E-2</v>
      </c>
      <c r="L364" s="13">
        <f t="shared" si="65"/>
        <v>0</v>
      </c>
      <c r="M364" s="13">
        <f t="shared" si="70"/>
        <v>5.1421188344268825E-11</v>
      </c>
      <c r="N364" s="13">
        <f t="shared" si="66"/>
        <v>3.188113677344667E-11</v>
      </c>
      <c r="O364" s="13">
        <f t="shared" si="67"/>
        <v>3.188113677344667E-11</v>
      </c>
      <c r="Q364" s="41">
        <v>22.480550810797361</v>
      </c>
      <c r="R364" s="44"/>
    </row>
    <row r="365" spans="1:18" s="1" customFormat="1" ht="13.5" customHeight="1" thickBot="1" x14ac:dyDescent="0.25">
      <c r="A365" s="14">
        <f t="shared" si="68"/>
        <v>33086</v>
      </c>
      <c r="B365" s="3">
        <f t="shared" si="71"/>
        <v>8</v>
      </c>
      <c r="C365" s="32"/>
      <c r="D365" s="32"/>
      <c r="E365" s="32"/>
      <c r="F365" s="37">
        <v>11.02352587316777</v>
      </c>
      <c r="G365" s="18">
        <f t="shared" si="61"/>
        <v>0</v>
      </c>
      <c r="H365" s="18">
        <f t="shared" si="62"/>
        <v>11.02352587316777</v>
      </c>
      <c r="I365" s="17">
        <f t="shared" si="69"/>
        <v>11.047897046150233</v>
      </c>
      <c r="J365" s="18">
        <f t="shared" si="63"/>
        <v>11.038385771440723</v>
      </c>
      <c r="K365" s="18">
        <f t="shared" si="64"/>
        <v>9.5112747095100758E-3</v>
      </c>
      <c r="L365" s="18">
        <f t="shared" si="65"/>
        <v>0</v>
      </c>
      <c r="M365" s="18">
        <f t="shared" si="70"/>
        <v>1.9540051570822156E-11</v>
      </c>
      <c r="N365" s="18">
        <f t="shared" si="66"/>
        <v>1.2114831973909736E-11</v>
      </c>
      <c r="O365" s="18">
        <f t="shared" si="67"/>
        <v>1.2114831973909736E-11</v>
      </c>
      <c r="P365" s="3"/>
      <c r="Q365" s="42">
        <v>23.338620870967741</v>
      </c>
      <c r="R365" s="47"/>
    </row>
    <row r="366" spans="1:18" s="1" customFormat="1" x14ac:dyDescent="0.2">
      <c r="A366" s="14">
        <f t="shared" si="68"/>
        <v>33117</v>
      </c>
      <c r="B366" s="1">
        <f t="shared" si="71"/>
        <v>9</v>
      </c>
      <c r="C366" s="31"/>
      <c r="D366" s="31"/>
      <c r="E366" s="31"/>
      <c r="F366" s="34">
        <v>3.470967742</v>
      </c>
      <c r="G366" s="13">
        <f t="shared" si="61"/>
        <v>0</v>
      </c>
      <c r="H366" s="13">
        <f t="shared" si="62"/>
        <v>3.470967742</v>
      </c>
      <c r="I366" s="16">
        <f t="shared" si="69"/>
        <v>3.4804790167095101</v>
      </c>
      <c r="J366" s="13">
        <f t="shared" si="63"/>
        <v>3.4801363098363955</v>
      </c>
      <c r="K366" s="13">
        <f t="shared" si="64"/>
        <v>3.4270687311455106E-4</v>
      </c>
      <c r="L366" s="13">
        <f t="shared" si="65"/>
        <v>0</v>
      </c>
      <c r="M366" s="13">
        <f t="shared" si="70"/>
        <v>7.4252195969124194E-12</v>
      </c>
      <c r="N366" s="13">
        <f t="shared" si="66"/>
        <v>4.6036361500856998E-12</v>
      </c>
      <c r="O366" s="13">
        <f t="shared" si="67"/>
        <v>4.6036361500856998E-12</v>
      </c>
      <c r="Q366" s="41">
        <v>22.339140287003818</v>
      </c>
      <c r="R366" s="44"/>
    </row>
    <row r="367" spans="1:18" s="1" customFormat="1" x14ac:dyDescent="0.2">
      <c r="A367" s="14">
        <f t="shared" si="68"/>
        <v>33147</v>
      </c>
      <c r="B367" s="1">
        <f t="shared" si="71"/>
        <v>10</v>
      </c>
      <c r="C367" s="31"/>
      <c r="D367" s="31"/>
      <c r="E367" s="31"/>
      <c r="F367" s="34">
        <v>27.764516130000001</v>
      </c>
      <c r="G367" s="13">
        <f t="shared" si="61"/>
        <v>0</v>
      </c>
      <c r="H367" s="13">
        <f t="shared" si="62"/>
        <v>27.764516130000001</v>
      </c>
      <c r="I367" s="16">
        <f t="shared" si="69"/>
        <v>27.764858836873117</v>
      </c>
      <c r="J367" s="13">
        <f t="shared" si="63"/>
        <v>27.500395503438771</v>
      </c>
      <c r="K367" s="13">
        <f t="shared" si="64"/>
        <v>0.26446333343434603</v>
      </c>
      <c r="L367" s="13">
        <f t="shared" si="65"/>
        <v>0</v>
      </c>
      <c r="M367" s="13">
        <f t="shared" si="70"/>
        <v>2.8215834468267196E-12</v>
      </c>
      <c r="N367" s="13">
        <f t="shared" si="66"/>
        <v>1.7493817370325662E-12</v>
      </c>
      <c r="O367" s="13">
        <f t="shared" si="67"/>
        <v>1.7493817370325662E-12</v>
      </c>
      <c r="Q367" s="41">
        <v>19.279006235124481</v>
      </c>
      <c r="R367" s="44"/>
    </row>
    <row r="368" spans="1:18" s="1" customFormat="1" x14ac:dyDescent="0.2">
      <c r="A368" s="14">
        <f t="shared" si="68"/>
        <v>33178</v>
      </c>
      <c r="B368" s="1">
        <f t="shared" si="71"/>
        <v>11</v>
      </c>
      <c r="C368" s="31"/>
      <c r="D368" s="31"/>
      <c r="E368" s="31"/>
      <c r="F368" s="34">
        <v>61.125806449999999</v>
      </c>
      <c r="G368" s="13">
        <f t="shared" si="61"/>
        <v>3.5939461057101036</v>
      </c>
      <c r="H368" s="13">
        <f t="shared" si="62"/>
        <v>57.531860344289896</v>
      </c>
      <c r="I368" s="16">
        <f t="shared" si="69"/>
        <v>57.796323677724246</v>
      </c>
      <c r="J368" s="13">
        <f t="shared" si="63"/>
        <v>53.362660945248138</v>
      </c>
      <c r="K368" s="13">
        <f t="shared" si="64"/>
        <v>4.4336627324761082</v>
      </c>
      <c r="L368" s="13">
        <f t="shared" si="65"/>
        <v>0</v>
      </c>
      <c r="M368" s="13">
        <f t="shared" si="70"/>
        <v>1.0722017097941535E-12</v>
      </c>
      <c r="N368" s="13">
        <f t="shared" si="66"/>
        <v>6.6476506007237513E-13</v>
      </c>
      <c r="O368" s="13">
        <f t="shared" si="67"/>
        <v>3.5939461057107684</v>
      </c>
      <c r="Q368" s="41">
        <v>14.10910355411216</v>
      </c>
      <c r="R368" s="44"/>
    </row>
    <row r="369" spans="1:18" s="1" customFormat="1" x14ac:dyDescent="0.2">
      <c r="A369" s="14">
        <f t="shared" si="68"/>
        <v>33208</v>
      </c>
      <c r="B369" s="1">
        <f t="shared" si="71"/>
        <v>12</v>
      </c>
      <c r="C369" s="31"/>
      <c r="D369" s="31"/>
      <c r="E369" s="31"/>
      <c r="F369" s="34">
        <v>73.151612900000003</v>
      </c>
      <c r="G369" s="13">
        <f t="shared" si="61"/>
        <v>5.6066656746716825</v>
      </c>
      <c r="H369" s="13">
        <f t="shared" si="62"/>
        <v>67.544947225328315</v>
      </c>
      <c r="I369" s="16">
        <f t="shared" si="69"/>
        <v>71.978609957804423</v>
      </c>
      <c r="J369" s="13">
        <f t="shared" si="63"/>
        <v>60.867418485490447</v>
      </c>
      <c r="K369" s="13">
        <f t="shared" si="64"/>
        <v>11.111191472313976</v>
      </c>
      <c r="L369" s="13">
        <f t="shared" si="65"/>
        <v>0</v>
      </c>
      <c r="M369" s="13">
        <f t="shared" si="70"/>
        <v>4.0743664972177834E-13</v>
      </c>
      <c r="N369" s="13">
        <f t="shared" si="66"/>
        <v>2.5261072282750255E-13</v>
      </c>
      <c r="O369" s="13">
        <f t="shared" si="67"/>
        <v>5.6066656746719348</v>
      </c>
      <c r="Q369" s="41">
        <v>11.21820026571802</v>
      </c>
      <c r="R369" s="44"/>
    </row>
    <row r="370" spans="1:18" s="1" customFormat="1" x14ac:dyDescent="0.2">
      <c r="A370" s="14">
        <f t="shared" si="68"/>
        <v>33239</v>
      </c>
      <c r="B370" s="1">
        <f t="shared" si="71"/>
        <v>1</v>
      </c>
      <c r="C370" s="31"/>
      <c r="D370" s="31"/>
      <c r="E370" s="31"/>
      <c r="F370" s="34">
        <v>152.73870969999999</v>
      </c>
      <c r="G370" s="13">
        <f t="shared" si="61"/>
        <v>18.926895617853525</v>
      </c>
      <c r="H370" s="13">
        <f t="shared" si="62"/>
        <v>133.81181408214647</v>
      </c>
      <c r="I370" s="16">
        <f t="shared" si="69"/>
        <v>144.92300555446045</v>
      </c>
      <c r="J370" s="13">
        <f t="shared" si="63"/>
        <v>82.69827263269751</v>
      </c>
      <c r="K370" s="13">
        <f t="shared" si="64"/>
        <v>62.224732921762936</v>
      </c>
      <c r="L370" s="13">
        <f t="shared" si="65"/>
        <v>27.487728358315191</v>
      </c>
      <c r="M370" s="13">
        <f t="shared" si="70"/>
        <v>27.487728358315348</v>
      </c>
      <c r="N370" s="13">
        <f t="shared" si="66"/>
        <v>17.042391582155517</v>
      </c>
      <c r="O370" s="13">
        <f t="shared" si="67"/>
        <v>35.969287200009042</v>
      </c>
      <c r="Q370" s="41">
        <v>9.3583992516129051</v>
      </c>
      <c r="R370" s="44"/>
    </row>
    <row r="371" spans="1:18" s="1" customFormat="1" x14ac:dyDescent="0.2">
      <c r="A371" s="14">
        <f t="shared" si="68"/>
        <v>33270</v>
      </c>
      <c r="B371" s="1">
        <f t="shared" si="71"/>
        <v>2</v>
      </c>
      <c r="C371" s="31"/>
      <c r="D371" s="31"/>
      <c r="E371" s="31"/>
      <c r="F371" s="34">
        <v>86.170967739999995</v>
      </c>
      <c r="G371" s="13">
        <f t="shared" si="61"/>
        <v>7.7856721613196207</v>
      </c>
      <c r="H371" s="13">
        <f t="shared" si="62"/>
        <v>78.38529557868037</v>
      </c>
      <c r="I371" s="16">
        <f t="shared" si="69"/>
        <v>113.12230014212813</v>
      </c>
      <c r="J371" s="13">
        <f t="shared" si="63"/>
        <v>78.844959244247761</v>
      </c>
      <c r="K371" s="13">
        <f t="shared" si="64"/>
        <v>34.277340897880364</v>
      </c>
      <c r="L371" s="13">
        <f t="shared" si="65"/>
        <v>10.467257379036809</v>
      </c>
      <c r="M371" s="13">
        <f t="shared" si="70"/>
        <v>20.912594155196643</v>
      </c>
      <c r="N371" s="13">
        <f t="shared" si="66"/>
        <v>12.965808376221919</v>
      </c>
      <c r="O371" s="13">
        <f t="shared" si="67"/>
        <v>20.751480537541539</v>
      </c>
      <c r="Q371" s="41">
        <v>10.67605045668952</v>
      </c>
      <c r="R371" s="44"/>
    </row>
    <row r="372" spans="1:18" s="1" customFormat="1" x14ac:dyDescent="0.2">
      <c r="A372" s="14">
        <f t="shared" si="68"/>
        <v>33298</v>
      </c>
      <c r="B372" s="1">
        <f t="shared" si="71"/>
        <v>3</v>
      </c>
      <c r="C372" s="31"/>
      <c r="D372" s="31"/>
      <c r="E372" s="31"/>
      <c r="F372" s="34">
        <v>80.803225810000001</v>
      </c>
      <c r="G372" s="13">
        <f t="shared" si="61"/>
        <v>6.8872908952843126</v>
      </c>
      <c r="H372" s="13">
        <f t="shared" si="62"/>
        <v>73.915934914715692</v>
      </c>
      <c r="I372" s="16">
        <f t="shared" si="69"/>
        <v>97.726018433559247</v>
      </c>
      <c r="J372" s="13">
        <f t="shared" si="63"/>
        <v>75.216677552988642</v>
      </c>
      <c r="K372" s="13">
        <f t="shared" si="64"/>
        <v>22.509340880570605</v>
      </c>
      <c r="L372" s="13">
        <f t="shared" si="65"/>
        <v>3.3003309406913757</v>
      </c>
      <c r="M372" s="13">
        <f t="shared" si="70"/>
        <v>11.247116719666099</v>
      </c>
      <c r="N372" s="13">
        <f t="shared" si="66"/>
        <v>6.9732123661929819</v>
      </c>
      <c r="O372" s="13">
        <f t="shared" si="67"/>
        <v>13.860503261477295</v>
      </c>
      <c r="Q372" s="41">
        <v>11.70082875968999</v>
      </c>
      <c r="R372" s="44"/>
    </row>
    <row r="373" spans="1:18" s="1" customFormat="1" x14ac:dyDescent="0.2">
      <c r="A373" s="14">
        <f t="shared" si="68"/>
        <v>33329</v>
      </c>
      <c r="B373" s="1">
        <f t="shared" si="71"/>
        <v>4</v>
      </c>
      <c r="C373" s="31"/>
      <c r="D373" s="31"/>
      <c r="E373" s="31"/>
      <c r="F373" s="34">
        <v>26.277419349999999</v>
      </c>
      <c r="G373" s="13">
        <f t="shared" si="61"/>
        <v>0</v>
      </c>
      <c r="H373" s="13">
        <f t="shared" si="62"/>
        <v>26.277419349999999</v>
      </c>
      <c r="I373" s="16">
        <f t="shared" si="69"/>
        <v>45.486429289879233</v>
      </c>
      <c r="J373" s="13">
        <f t="shared" si="63"/>
        <v>43.795958150874313</v>
      </c>
      <c r="K373" s="13">
        <f t="shared" si="64"/>
        <v>1.6904711390049201</v>
      </c>
      <c r="L373" s="13">
        <f t="shared" si="65"/>
        <v>0</v>
      </c>
      <c r="M373" s="13">
        <f t="shared" si="70"/>
        <v>4.2739043534731174</v>
      </c>
      <c r="N373" s="13">
        <f t="shared" si="66"/>
        <v>2.6498206991533326</v>
      </c>
      <c r="O373" s="13">
        <f t="shared" si="67"/>
        <v>2.6498206991533326</v>
      </c>
      <c r="Q373" s="41">
        <v>16.32678407044256</v>
      </c>
      <c r="R373" s="44"/>
    </row>
    <row r="374" spans="1:18" s="1" customFormat="1" x14ac:dyDescent="0.2">
      <c r="A374" s="14">
        <f t="shared" si="68"/>
        <v>33359</v>
      </c>
      <c r="B374" s="1">
        <f t="shared" si="71"/>
        <v>5</v>
      </c>
      <c r="C374" s="31"/>
      <c r="D374" s="31"/>
      <c r="E374" s="31"/>
      <c r="F374" s="34">
        <v>20.58387097</v>
      </c>
      <c r="G374" s="13">
        <f t="shared" si="61"/>
        <v>0</v>
      </c>
      <c r="H374" s="13">
        <f t="shared" si="62"/>
        <v>20.58387097</v>
      </c>
      <c r="I374" s="16">
        <f t="shared" si="69"/>
        <v>22.27434210900492</v>
      </c>
      <c r="J374" s="13">
        <f t="shared" si="63"/>
        <v>22.154046105424104</v>
      </c>
      <c r="K374" s="13">
        <f t="shared" si="64"/>
        <v>0.12029600358081538</v>
      </c>
      <c r="L374" s="13">
        <f t="shared" si="65"/>
        <v>0</v>
      </c>
      <c r="M374" s="13">
        <f t="shared" si="70"/>
        <v>1.6240836543197847</v>
      </c>
      <c r="N374" s="13">
        <f t="shared" si="66"/>
        <v>1.0069318656782664</v>
      </c>
      <c r="O374" s="13">
        <f t="shared" si="67"/>
        <v>1.0069318656782664</v>
      </c>
      <c r="Q374" s="41">
        <v>20.217731032715641</v>
      </c>
      <c r="R374" s="44"/>
    </row>
    <row r="375" spans="1:18" s="1" customFormat="1" x14ac:dyDescent="0.2">
      <c r="A375" s="14">
        <f t="shared" si="68"/>
        <v>33390</v>
      </c>
      <c r="B375" s="1">
        <f t="shared" si="71"/>
        <v>6</v>
      </c>
      <c r="C375" s="31"/>
      <c r="D375" s="31"/>
      <c r="E375" s="31"/>
      <c r="F375" s="34">
        <v>20.329032260000002</v>
      </c>
      <c r="G375" s="13">
        <f t="shared" si="61"/>
        <v>0</v>
      </c>
      <c r="H375" s="13">
        <f t="shared" si="62"/>
        <v>20.329032260000002</v>
      </c>
      <c r="I375" s="16">
        <f t="shared" si="69"/>
        <v>20.449328263580817</v>
      </c>
      <c r="J375" s="13">
        <f t="shared" si="63"/>
        <v>20.397459224671273</v>
      </c>
      <c r="K375" s="13">
        <f t="shared" si="64"/>
        <v>5.1869038909543974E-2</v>
      </c>
      <c r="L375" s="13">
        <f t="shared" si="65"/>
        <v>0</v>
      </c>
      <c r="M375" s="13">
        <f t="shared" si="70"/>
        <v>0.61715178864151832</v>
      </c>
      <c r="N375" s="13">
        <f t="shared" si="66"/>
        <v>0.38263410895774136</v>
      </c>
      <c r="O375" s="13">
        <f t="shared" si="67"/>
        <v>0.38263410895774136</v>
      </c>
      <c r="Q375" s="41">
        <v>24.397548169323329</v>
      </c>
      <c r="R375" s="44"/>
    </row>
    <row r="376" spans="1:18" s="1" customFormat="1" x14ac:dyDescent="0.2">
      <c r="A376" s="14">
        <f t="shared" si="68"/>
        <v>33420</v>
      </c>
      <c r="B376" s="1">
        <f t="shared" si="71"/>
        <v>7</v>
      </c>
      <c r="C376" s="31"/>
      <c r="D376" s="31"/>
      <c r="E376" s="31"/>
      <c r="F376" s="34">
        <v>3.1774193550000001</v>
      </c>
      <c r="G376" s="13">
        <f t="shared" si="61"/>
        <v>0</v>
      </c>
      <c r="H376" s="13">
        <f t="shared" si="62"/>
        <v>3.1774193550000001</v>
      </c>
      <c r="I376" s="16">
        <f t="shared" si="69"/>
        <v>3.229288393909544</v>
      </c>
      <c r="J376" s="13">
        <f t="shared" si="63"/>
        <v>3.229140307834431</v>
      </c>
      <c r="K376" s="13">
        <f t="shared" si="64"/>
        <v>1.4808607511307414E-4</v>
      </c>
      <c r="L376" s="13">
        <f t="shared" si="65"/>
        <v>0</v>
      </c>
      <c r="M376" s="13">
        <f t="shared" si="70"/>
        <v>0.23451767968377696</v>
      </c>
      <c r="N376" s="13">
        <f t="shared" si="66"/>
        <v>0.14540096140394171</v>
      </c>
      <c r="O376" s="13">
        <f t="shared" si="67"/>
        <v>0.14540096140394171</v>
      </c>
      <c r="Q376" s="41">
        <v>26.744489870967751</v>
      </c>
      <c r="R376" s="44"/>
    </row>
    <row r="377" spans="1:18" s="1" customFormat="1" ht="13.5" customHeight="1" thickBot="1" x14ac:dyDescent="0.25">
      <c r="A377" s="14">
        <f t="shared" si="68"/>
        <v>33451</v>
      </c>
      <c r="B377" s="3">
        <f t="shared" si="71"/>
        <v>8</v>
      </c>
      <c r="C377" s="32"/>
      <c r="D377" s="32"/>
      <c r="E377" s="32"/>
      <c r="F377" s="37">
        <v>12.01612903</v>
      </c>
      <c r="G377" s="18">
        <f t="shared" si="61"/>
        <v>0</v>
      </c>
      <c r="H377" s="18">
        <f t="shared" si="62"/>
        <v>12.01612903</v>
      </c>
      <c r="I377" s="17">
        <f t="shared" si="69"/>
        <v>12.016277116075113</v>
      </c>
      <c r="J377" s="18">
        <f t="shared" si="63"/>
        <v>12.005870997829813</v>
      </c>
      <c r="K377" s="18">
        <f t="shared" si="64"/>
        <v>1.0406118245299467E-2</v>
      </c>
      <c r="L377" s="18">
        <f t="shared" si="65"/>
        <v>0</v>
      </c>
      <c r="M377" s="18">
        <f t="shared" si="70"/>
        <v>8.911671827983525E-2</v>
      </c>
      <c r="N377" s="18">
        <f t="shared" si="66"/>
        <v>5.5252365333497852E-2</v>
      </c>
      <c r="O377" s="18">
        <f t="shared" si="67"/>
        <v>5.5252365333497852E-2</v>
      </c>
      <c r="P377" s="3"/>
      <c r="Q377" s="42">
        <v>24.496175724690531</v>
      </c>
      <c r="R377" s="47"/>
    </row>
    <row r="378" spans="1:18" s="1" customFormat="1" x14ac:dyDescent="0.2">
      <c r="A378" s="14">
        <f t="shared" si="68"/>
        <v>33482</v>
      </c>
      <c r="B378" s="1">
        <f t="shared" si="71"/>
        <v>9</v>
      </c>
      <c r="C378" s="31"/>
      <c r="D378" s="31"/>
      <c r="E378" s="31"/>
      <c r="F378" s="34">
        <v>24.012903229999999</v>
      </c>
      <c r="G378" s="13">
        <f t="shared" si="61"/>
        <v>0</v>
      </c>
      <c r="H378" s="13">
        <f t="shared" si="62"/>
        <v>24.012903229999999</v>
      </c>
      <c r="I378" s="16">
        <f t="shared" si="69"/>
        <v>24.023309348245299</v>
      </c>
      <c r="J378" s="13">
        <f t="shared" si="63"/>
        <v>23.936904557640045</v>
      </c>
      <c r="K378" s="13">
        <f t="shared" si="64"/>
        <v>8.6404790605254078E-2</v>
      </c>
      <c r="L378" s="13">
        <f t="shared" si="65"/>
        <v>0</v>
      </c>
      <c r="M378" s="13">
        <f t="shared" si="70"/>
        <v>3.3864352946337398E-2</v>
      </c>
      <c r="N378" s="13">
        <f t="shared" si="66"/>
        <v>2.0995898826729188E-2</v>
      </c>
      <c r="O378" s="13">
        <f t="shared" si="67"/>
        <v>2.0995898826729188E-2</v>
      </c>
      <c r="Q378" s="41">
        <v>24.19228865466809</v>
      </c>
      <c r="R378" s="44"/>
    </row>
    <row r="379" spans="1:18" s="1" customFormat="1" x14ac:dyDescent="0.2">
      <c r="A379" s="14">
        <f t="shared" si="68"/>
        <v>33512</v>
      </c>
      <c r="B379" s="1">
        <f t="shared" si="71"/>
        <v>10</v>
      </c>
      <c r="C379" s="31"/>
      <c r="D379" s="31"/>
      <c r="E379" s="31"/>
      <c r="F379" s="34">
        <v>23.316129029999999</v>
      </c>
      <c r="G379" s="13">
        <f t="shared" si="61"/>
        <v>0</v>
      </c>
      <c r="H379" s="13">
        <f t="shared" si="62"/>
        <v>23.316129029999999</v>
      </c>
      <c r="I379" s="16">
        <f t="shared" si="69"/>
        <v>23.402533820605253</v>
      </c>
      <c r="J379" s="13">
        <f t="shared" si="63"/>
        <v>23.272711869212301</v>
      </c>
      <c r="K379" s="13">
        <f t="shared" si="64"/>
        <v>0.12982195139295172</v>
      </c>
      <c r="L379" s="13">
        <f t="shared" si="65"/>
        <v>0</v>
      </c>
      <c r="M379" s="13">
        <f t="shared" si="70"/>
        <v>1.286845411960821E-2</v>
      </c>
      <c r="N379" s="13">
        <f t="shared" si="66"/>
        <v>7.9784415541570911E-3</v>
      </c>
      <c r="O379" s="13">
        <f t="shared" si="67"/>
        <v>7.9784415541570911E-3</v>
      </c>
      <c r="Q379" s="41">
        <v>20.72467719301428</v>
      </c>
      <c r="R379" s="44"/>
    </row>
    <row r="380" spans="1:18" s="1" customFormat="1" x14ac:dyDescent="0.2">
      <c r="A380" s="14">
        <f t="shared" si="68"/>
        <v>33543</v>
      </c>
      <c r="B380" s="1">
        <f t="shared" si="71"/>
        <v>11</v>
      </c>
      <c r="C380" s="31"/>
      <c r="D380" s="31"/>
      <c r="E380" s="31"/>
      <c r="F380" s="34">
        <v>3.5838709679999998</v>
      </c>
      <c r="G380" s="13">
        <f t="shared" si="61"/>
        <v>0</v>
      </c>
      <c r="H380" s="13">
        <f t="shared" si="62"/>
        <v>3.5838709679999998</v>
      </c>
      <c r="I380" s="16">
        <f t="shared" si="69"/>
        <v>3.7136929193929515</v>
      </c>
      <c r="J380" s="13">
        <f t="shared" si="63"/>
        <v>3.712550897295932</v>
      </c>
      <c r="K380" s="13">
        <f t="shared" si="64"/>
        <v>1.1420220970195238E-3</v>
      </c>
      <c r="L380" s="13">
        <f t="shared" si="65"/>
        <v>0</v>
      </c>
      <c r="M380" s="13">
        <f t="shared" si="70"/>
        <v>4.8900125654511191E-3</v>
      </c>
      <c r="N380" s="13">
        <f t="shared" si="66"/>
        <v>3.0318077905796938E-3</v>
      </c>
      <c r="O380" s="13">
        <f t="shared" si="67"/>
        <v>3.0318077905796938E-3</v>
      </c>
      <c r="Q380" s="41">
        <v>15.18571761414074</v>
      </c>
      <c r="R380" s="44"/>
    </row>
    <row r="381" spans="1:18" s="1" customFormat="1" x14ac:dyDescent="0.2">
      <c r="A381" s="14">
        <f t="shared" si="68"/>
        <v>33573</v>
      </c>
      <c r="B381" s="1">
        <f t="shared" si="71"/>
        <v>12</v>
      </c>
      <c r="C381" s="31"/>
      <c r="D381" s="31"/>
      <c r="E381" s="31"/>
      <c r="F381" s="34">
        <v>16.438709679999999</v>
      </c>
      <c r="G381" s="13">
        <f t="shared" si="61"/>
        <v>0</v>
      </c>
      <c r="H381" s="13">
        <f t="shared" si="62"/>
        <v>16.438709679999999</v>
      </c>
      <c r="I381" s="16">
        <f t="shared" si="69"/>
        <v>16.43985170209702</v>
      </c>
      <c r="J381" s="13">
        <f t="shared" si="63"/>
        <v>16.300186455709355</v>
      </c>
      <c r="K381" s="13">
        <f t="shared" si="64"/>
        <v>0.13966524638766487</v>
      </c>
      <c r="L381" s="13">
        <f t="shared" si="65"/>
        <v>0</v>
      </c>
      <c r="M381" s="13">
        <f t="shared" si="70"/>
        <v>1.8582047748714253E-3</v>
      </c>
      <c r="N381" s="13">
        <f t="shared" si="66"/>
        <v>1.1520869604202837E-3</v>
      </c>
      <c r="O381" s="13">
        <f t="shared" si="67"/>
        <v>1.1520869604202837E-3</v>
      </c>
      <c r="Q381" s="41">
        <v>12.60897550738343</v>
      </c>
      <c r="R381" s="44"/>
    </row>
    <row r="382" spans="1:18" s="1" customFormat="1" x14ac:dyDescent="0.2">
      <c r="A382" s="14">
        <f t="shared" si="68"/>
        <v>33604</v>
      </c>
      <c r="B382" s="1">
        <f t="shared" si="71"/>
        <v>1</v>
      </c>
      <c r="C382" s="31"/>
      <c r="D382" s="31"/>
      <c r="E382" s="31"/>
      <c r="F382" s="34">
        <v>61.458064520000001</v>
      </c>
      <c r="G382" s="13">
        <f t="shared" si="61"/>
        <v>3.6495550432241788</v>
      </c>
      <c r="H382" s="13">
        <f t="shared" si="62"/>
        <v>57.808509476775825</v>
      </c>
      <c r="I382" s="16">
        <f t="shared" si="69"/>
        <v>57.94817472316349</v>
      </c>
      <c r="J382" s="13">
        <f t="shared" si="63"/>
        <v>52.247018910262867</v>
      </c>
      <c r="K382" s="13">
        <f t="shared" si="64"/>
        <v>5.7011558129006232</v>
      </c>
      <c r="L382" s="13">
        <f t="shared" si="65"/>
        <v>0</v>
      </c>
      <c r="M382" s="13">
        <f t="shared" si="70"/>
        <v>7.0611781445114154E-4</v>
      </c>
      <c r="N382" s="13">
        <f t="shared" si="66"/>
        <v>4.3779304495970774E-4</v>
      </c>
      <c r="O382" s="13">
        <f t="shared" si="67"/>
        <v>3.6499928362691385</v>
      </c>
      <c r="Q382" s="41">
        <v>12.069102451612901</v>
      </c>
      <c r="R382" s="44"/>
    </row>
    <row r="383" spans="1:18" s="1" customFormat="1" x14ac:dyDescent="0.2">
      <c r="A383" s="14">
        <f t="shared" si="68"/>
        <v>33635</v>
      </c>
      <c r="B383" s="1">
        <f t="shared" si="71"/>
        <v>2</v>
      </c>
      <c r="C383" s="31"/>
      <c r="D383" s="31"/>
      <c r="E383" s="31"/>
      <c r="F383" s="34">
        <v>25.938709679999999</v>
      </c>
      <c r="G383" s="13">
        <f t="shared" si="61"/>
        <v>0</v>
      </c>
      <c r="H383" s="13">
        <f t="shared" si="62"/>
        <v>25.938709679999999</v>
      </c>
      <c r="I383" s="16">
        <f t="shared" si="69"/>
        <v>31.639865492900622</v>
      </c>
      <c r="J383" s="13">
        <f t="shared" si="63"/>
        <v>30.665219188709322</v>
      </c>
      <c r="K383" s="13">
        <f t="shared" si="64"/>
        <v>0.97464630419129961</v>
      </c>
      <c r="L383" s="13">
        <f t="shared" si="65"/>
        <v>0</v>
      </c>
      <c r="M383" s="13">
        <f t="shared" si="70"/>
        <v>2.683247694914338E-4</v>
      </c>
      <c r="N383" s="13">
        <f t="shared" si="66"/>
        <v>1.6636135708468895E-4</v>
      </c>
      <c r="O383" s="13">
        <f t="shared" si="67"/>
        <v>1.6636135708468895E-4</v>
      </c>
      <c r="Q383" s="41">
        <v>12.51412408999774</v>
      </c>
      <c r="R383" s="44"/>
    </row>
    <row r="384" spans="1:18" s="1" customFormat="1" x14ac:dyDescent="0.2">
      <c r="A384" s="14">
        <f t="shared" si="68"/>
        <v>33664</v>
      </c>
      <c r="B384" s="1">
        <f t="shared" si="71"/>
        <v>3</v>
      </c>
      <c r="C384" s="31"/>
      <c r="D384" s="31"/>
      <c r="E384" s="31"/>
      <c r="F384" s="34">
        <v>78.854838709999996</v>
      </c>
      <c r="G384" s="13">
        <f t="shared" si="61"/>
        <v>6.56119577140326</v>
      </c>
      <c r="H384" s="13">
        <f t="shared" si="62"/>
        <v>72.293642938596733</v>
      </c>
      <c r="I384" s="16">
        <f t="shared" si="69"/>
        <v>73.268289242788029</v>
      </c>
      <c r="J384" s="13">
        <f t="shared" si="63"/>
        <v>66.128273078537447</v>
      </c>
      <c r="K384" s="13">
        <f t="shared" si="64"/>
        <v>7.1400161642505822</v>
      </c>
      <c r="L384" s="13">
        <f t="shared" si="65"/>
        <v>0</v>
      </c>
      <c r="M384" s="13">
        <f t="shared" si="70"/>
        <v>1.0196341240674485E-4</v>
      </c>
      <c r="N384" s="13">
        <f t="shared" si="66"/>
        <v>6.3217315692181802E-5</v>
      </c>
      <c r="O384" s="13">
        <f t="shared" si="67"/>
        <v>6.5612589887189525</v>
      </c>
      <c r="Q384" s="41">
        <v>15.550922554164361</v>
      </c>
      <c r="R384" s="44"/>
    </row>
    <row r="385" spans="1:18" s="1" customFormat="1" x14ac:dyDescent="0.2">
      <c r="A385" s="14">
        <f t="shared" si="68"/>
        <v>33695</v>
      </c>
      <c r="B385" s="1">
        <f t="shared" si="71"/>
        <v>4</v>
      </c>
      <c r="C385" s="31"/>
      <c r="D385" s="31"/>
      <c r="E385" s="31"/>
      <c r="F385" s="34">
        <v>35.958064520000001</v>
      </c>
      <c r="G385" s="13">
        <f t="shared" si="61"/>
        <v>0</v>
      </c>
      <c r="H385" s="13">
        <f t="shared" si="62"/>
        <v>35.958064520000001</v>
      </c>
      <c r="I385" s="16">
        <f t="shared" si="69"/>
        <v>43.098080684250583</v>
      </c>
      <c r="J385" s="13">
        <f t="shared" si="63"/>
        <v>41.591744481824684</v>
      </c>
      <c r="K385" s="13">
        <f t="shared" si="64"/>
        <v>1.5063362024258993</v>
      </c>
      <c r="L385" s="13">
        <f t="shared" si="65"/>
        <v>0</v>
      </c>
      <c r="M385" s="13">
        <f t="shared" si="70"/>
        <v>3.8746096714563046E-5</v>
      </c>
      <c r="N385" s="13">
        <f t="shared" si="66"/>
        <v>2.402257996302909E-5</v>
      </c>
      <c r="O385" s="13">
        <f t="shared" si="67"/>
        <v>2.402257996302909E-5</v>
      </c>
      <c r="Q385" s="41">
        <v>16.020135514210569</v>
      </c>
      <c r="R385" s="44"/>
    </row>
    <row r="386" spans="1:18" s="1" customFormat="1" x14ac:dyDescent="0.2">
      <c r="A386" s="14">
        <f t="shared" si="68"/>
        <v>33725</v>
      </c>
      <c r="B386" s="1">
        <f t="shared" si="71"/>
        <v>5</v>
      </c>
      <c r="C386" s="31"/>
      <c r="D386" s="31"/>
      <c r="E386" s="31"/>
      <c r="F386" s="34">
        <v>61.967741940000003</v>
      </c>
      <c r="G386" s="13">
        <f t="shared" si="61"/>
        <v>3.7348580722856397</v>
      </c>
      <c r="H386" s="13">
        <f t="shared" si="62"/>
        <v>58.232883867714364</v>
      </c>
      <c r="I386" s="16">
        <f t="shared" si="69"/>
        <v>59.739220070140263</v>
      </c>
      <c r="J386" s="13">
        <f t="shared" si="63"/>
        <v>57.052475380587502</v>
      </c>
      <c r="K386" s="13">
        <f t="shared" si="64"/>
        <v>2.6867446895527607</v>
      </c>
      <c r="L386" s="13">
        <f t="shared" si="65"/>
        <v>0</v>
      </c>
      <c r="M386" s="13">
        <f t="shared" si="70"/>
        <v>1.4723516751533956E-5</v>
      </c>
      <c r="N386" s="13">
        <f t="shared" si="66"/>
        <v>9.1285803859510533E-6</v>
      </c>
      <c r="O386" s="13">
        <f t="shared" si="67"/>
        <v>3.7348672008660255</v>
      </c>
      <c r="Q386" s="41">
        <v>18.751789602488749</v>
      </c>
      <c r="R386" s="44"/>
    </row>
    <row r="387" spans="1:18" s="1" customFormat="1" x14ac:dyDescent="0.2">
      <c r="A387" s="14">
        <f t="shared" si="68"/>
        <v>33756</v>
      </c>
      <c r="B387" s="1">
        <f t="shared" si="71"/>
        <v>6</v>
      </c>
      <c r="C387" s="31"/>
      <c r="D387" s="31"/>
      <c r="E387" s="31"/>
      <c r="F387" s="34">
        <v>38.625806449999999</v>
      </c>
      <c r="G387" s="13">
        <f t="shared" si="61"/>
        <v>0</v>
      </c>
      <c r="H387" s="13">
        <f t="shared" si="62"/>
        <v>38.625806449999999</v>
      </c>
      <c r="I387" s="16">
        <f t="shared" si="69"/>
        <v>41.31255113955276</v>
      </c>
      <c r="J387" s="13">
        <f t="shared" si="63"/>
        <v>40.757640591640666</v>
      </c>
      <c r="K387" s="13">
        <f t="shared" si="64"/>
        <v>0.55491054791209393</v>
      </c>
      <c r="L387" s="13">
        <f t="shared" si="65"/>
        <v>0</v>
      </c>
      <c r="M387" s="13">
        <f t="shared" si="70"/>
        <v>5.5949363655829028E-6</v>
      </c>
      <c r="N387" s="13">
        <f t="shared" si="66"/>
        <v>3.4688605466613995E-6</v>
      </c>
      <c r="O387" s="13">
        <f t="shared" si="67"/>
        <v>3.4688605466613995E-6</v>
      </c>
      <c r="Q387" s="41">
        <v>22.425241541618689</v>
      </c>
      <c r="R387" s="44"/>
    </row>
    <row r="388" spans="1:18" s="1" customFormat="1" x14ac:dyDescent="0.2">
      <c r="A388" s="14">
        <f t="shared" si="68"/>
        <v>33786</v>
      </c>
      <c r="B388" s="1">
        <f t="shared" si="71"/>
        <v>7</v>
      </c>
      <c r="C388" s="31"/>
      <c r="D388" s="31"/>
      <c r="E388" s="31"/>
      <c r="F388" s="34">
        <v>20.980645160000002</v>
      </c>
      <c r="G388" s="13">
        <f t="shared" si="61"/>
        <v>0</v>
      </c>
      <c r="H388" s="13">
        <f t="shared" si="62"/>
        <v>20.980645160000002</v>
      </c>
      <c r="I388" s="16">
        <f t="shared" si="69"/>
        <v>21.535555707912096</v>
      </c>
      <c r="J388" s="13">
        <f t="shared" si="63"/>
        <v>21.452968691487101</v>
      </c>
      <c r="K388" s="13">
        <f t="shared" si="64"/>
        <v>8.2587016424994886E-2</v>
      </c>
      <c r="L388" s="13">
        <f t="shared" si="65"/>
        <v>0</v>
      </c>
      <c r="M388" s="13">
        <f t="shared" si="70"/>
        <v>2.1260758189215033E-6</v>
      </c>
      <c r="N388" s="13">
        <f t="shared" si="66"/>
        <v>1.3181670077313321E-6</v>
      </c>
      <c r="O388" s="13">
        <f t="shared" si="67"/>
        <v>1.3181670077313321E-6</v>
      </c>
      <c r="Q388" s="41">
        <v>22.177939108294389</v>
      </c>
      <c r="R388" s="44"/>
    </row>
    <row r="389" spans="1:18" s="1" customFormat="1" ht="13.5" customHeight="1" thickBot="1" x14ac:dyDescent="0.25">
      <c r="A389" s="14">
        <f t="shared" si="68"/>
        <v>33817</v>
      </c>
      <c r="B389" s="3">
        <f t="shared" si="71"/>
        <v>8</v>
      </c>
      <c r="C389" s="32"/>
      <c r="D389" s="32"/>
      <c r="E389" s="32"/>
      <c r="F389" s="37">
        <v>11.37741935</v>
      </c>
      <c r="G389" s="18">
        <f t="shared" si="61"/>
        <v>0</v>
      </c>
      <c r="H389" s="18">
        <f t="shared" si="62"/>
        <v>11.37741935</v>
      </c>
      <c r="I389" s="17">
        <f t="shared" si="69"/>
        <v>11.460006366424995</v>
      </c>
      <c r="J389" s="18">
        <f t="shared" si="63"/>
        <v>11.451104421169314</v>
      </c>
      <c r="K389" s="18">
        <f t="shared" si="64"/>
        <v>8.9019452556815537E-3</v>
      </c>
      <c r="L389" s="18">
        <f t="shared" si="65"/>
        <v>0</v>
      </c>
      <c r="M389" s="18">
        <f t="shared" si="70"/>
        <v>8.0790881119017119E-7</v>
      </c>
      <c r="N389" s="18">
        <f t="shared" si="66"/>
        <v>5.0090346293790614E-7</v>
      </c>
      <c r="O389" s="18">
        <f t="shared" si="67"/>
        <v>5.0090346293790614E-7</v>
      </c>
      <c r="P389" s="3"/>
      <c r="Q389" s="42">
        <v>24.596911870967741</v>
      </c>
      <c r="R389" s="47"/>
    </row>
    <row r="390" spans="1:18" s="1" customFormat="1" x14ac:dyDescent="0.2">
      <c r="A390" s="14">
        <f t="shared" si="68"/>
        <v>33848</v>
      </c>
      <c r="B390" s="1">
        <f t="shared" si="71"/>
        <v>9</v>
      </c>
      <c r="C390" s="31"/>
      <c r="D390" s="31"/>
      <c r="E390" s="31"/>
      <c r="F390" s="34">
        <v>6.4741935479999997</v>
      </c>
      <c r="G390" s="13">
        <f t="shared" ref="G390:G453" si="72">IF((F390-$J$2)&gt;0,$I$2*(F390-$J$2),0)</f>
        <v>0</v>
      </c>
      <c r="H390" s="13">
        <f t="shared" ref="H390:H453" si="73">F390-G390</f>
        <v>6.4741935479999997</v>
      </c>
      <c r="I390" s="16">
        <f t="shared" si="69"/>
        <v>6.4830954932556812</v>
      </c>
      <c r="J390" s="13">
        <f t="shared" ref="J390:J453" si="74">I390/SQRT(1+(I390/($K$2*(300+(25*Q390)+0.05*(Q390)^3)))^2)</f>
        <v>6.4809653088198518</v>
      </c>
      <c r="K390" s="13">
        <f t="shared" ref="K390:K453" si="75">I390-J390</f>
        <v>2.130184435829463E-3</v>
      </c>
      <c r="L390" s="13">
        <f t="shared" ref="L390:L453" si="76">IF(K390&gt;$N$2,(K390-$N$2)/$L$2,0)</f>
        <v>0</v>
      </c>
      <c r="M390" s="13">
        <f t="shared" si="70"/>
        <v>3.0700534825226505E-7</v>
      </c>
      <c r="N390" s="13">
        <f t="shared" ref="N390:N453" si="77">$M$2*M390</f>
        <v>1.9034331591640434E-7</v>
      </c>
      <c r="O390" s="13">
        <f t="shared" ref="O390:O453" si="78">N390+G390</f>
        <v>1.9034331591640434E-7</v>
      </c>
      <c r="Q390" s="41">
        <v>22.613293818509501</v>
      </c>
      <c r="R390" s="44"/>
    </row>
    <row r="391" spans="1:18" s="1" customFormat="1" x14ac:dyDescent="0.2">
      <c r="A391" s="14">
        <f t="shared" ref="A391:A454" si="79">EDATE(A390,1)</f>
        <v>33878</v>
      </c>
      <c r="B391" s="1">
        <f t="shared" si="71"/>
        <v>10</v>
      </c>
      <c r="C391" s="31"/>
      <c r="D391" s="31"/>
      <c r="E391" s="31"/>
      <c r="F391" s="34">
        <v>11.648387100000001</v>
      </c>
      <c r="G391" s="13">
        <f t="shared" si="72"/>
        <v>0</v>
      </c>
      <c r="H391" s="13">
        <f t="shared" si="73"/>
        <v>11.648387100000001</v>
      </c>
      <c r="I391" s="16">
        <f t="shared" ref="I391:I454" si="80">H391+K390-L390</f>
        <v>11.65051728443583</v>
      </c>
      <c r="J391" s="13">
        <f t="shared" si="74"/>
        <v>11.63227508412041</v>
      </c>
      <c r="K391" s="13">
        <f t="shared" si="75"/>
        <v>1.8242200315420121E-2</v>
      </c>
      <c r="L391" s="13">
        <f t="shared" si="76"/>
        <v>0</v>
      </c>
      <c r="M391" s="13">
        <f t="shared" ref="M391:M454" si="81">L391+M390-N390</f>
        <v>1.1666203233586071E-7</v>
      </c>
      <c r="N391" s="13">
        <f t="shared" si="77"/>
        <v>7.2330460048233644E-8</v>
      </c>
      <c r="O391" s="13">
        <f t="shared" si="78"/>
        <v>7.2330460048233644E-8</v>
      </c>
      <c r="Q391" s="41">
        <v>19.848823544392239</v>
      </c>
      <c r="R391" s="44"/>
    </row>
    <row r="392" spans="1:18" s="1" customFormat="1" x14ac:dyDescent="0.2">
      <c r="A392" s="14">
        <f t="shared" si="79"/>
        <v>33909</v>
      </c>
      <c r="B392" s="1">
        <f t="shared" si="71"/>
        <v>11</v>
      </c>
      <c r="C392" s="31"/>
      <c r="D392" s="31"/>
      <c r="E392" s="31"/>
      <c r="F392" s="34">
        <v>104.0709677</v>
      </c>
      <c r="G392" s="13">
        <f t="shared" si="72"/>
        <v>10.781536127174773</v>
      </c>
      <c r="H392" s="13">
        <f t="shared" si="73"/>
        <v>93.289431572825222</v>
      </c>
      <c r="I392" s="16">
        <f t="shared" si="80"/>
        <v>93.307673773140635</v>
      </c>
      <c r="J392" s="13">
        <f t="shared" si="74"/>
        <v>77.484716243620838</v>
      </c>
      <c r="K392" s="13">
        <f t="shared" si="75"/>
        <v>15.822957529519798</v>
      </c>
      <c r="L392" s="13">
        <f t="shared" si="76"/>
        <v>0</v>
      </c>
      <c r="M392" s="13">
        <f t="shared" si="81"/>
        <v>4.4331572287627069E-8</v>
      </c>
      <c r="N392" s="13">
        <f t="shared" si="77"/>
        <v>2.7485574818328783E-8</v>
      </c>
      <c r="O392" s="13">
        <f t="shared" si="78"/>
        <v>10.781536154660348</v>
      </c>
      <c r="Q392" s="41">
        <v>14.12479040126536</v>
      </c>
      <c r="R392" s="44"/>
    </row>
    <row r="393" spans="1:18" s="1" customFormat="1" x14ac:dyDescent="0.2">
      <c r="A393" s="14">
        <f t="shared" si="79"/>
        <v>33939</v>
      </c>
      <c r="B393" s="1">
        <f t="shared" si="71"/>
        <v>12</v>
      </c>
      <c r="C393" s="31"/>
      <c r="D393" s="31"/>
      <c r="E393" s="31"/>
      <c r="F393" s="34">
        <v>16.745161289999999</v>
      </c>
      <c r="G393" s="13">
        <f t="shared" si="72"/>
        <v>0</v>
      </c>
      <c r="H393" s="13">
        <f t="shared" si="73"/>
        <v>16.745161289999999</v>
      </c>
      <c r="I393" s="16">
        <f t="shared" si="80"/>
        <v>32.568118819519796</v>
      </c>
      <c r="J393" s="13">
        <f t="shared" si="74"/>
        <v>31.290629658389907</v>
      </c>
      <c r="K393" s="13">
        <f t="shared" si="75"/>
        <v>1.2774891611298891</v>
      </c>
      <c r="L393" s="13">
        <f t="shared" si="76"/>
        <v>0</v>
      </c>
      <c r="M393" s="13">
        <f t="shared" si="81"/>
        <v>1.6845997469298287E-8</v>
      </c>
      <c r="N393" s="13">
        <f t="shared" si="77"/>
        <v>1.0444518430964938E-8</v>
      </c>
      <c r="O393" s="13">
        <f t="shared" si="78"/>
        <v>1.0444518430964938E-8</v>
      </c>
      <c r="Q393" s="41">
        <v>11.06039149569928</v>
      </c>
      <c r="R393" s="44"/>
    </row>
    <row r="394" spans="1:18" s="1" customFormat="1" x14ac:dyDescent="0.2">
      <c r="A394" s="14">
        <f t="shared" si="79"/>
        <v>33970</v>
      </c>
      <c r="B394" s="1">
        <f t="shared" si="71"/>
        <v>1</v>
      </c>
      <c r="C394" s="31"/>
      <c r="D394" s="31"/>
      <c r="E394" s="31"/>
      <c r="F394" s="34">
        <v>113.0870968</v>
      </c>
      <c r="G394" s="13">
        <f t="shared" si="72"/>
        <v>12.290535922847846</v>
      </c>
      <c r="H394" s="13">
        <f t="shared" si="73"/>
        <v>100.79656087715215</v>
      </c>
      <c r="I394" s="16">
        <f t="shared" si="80"/>
        <v>102.07405003828204</v>
      </c>
      <c r="J394" s="13">
        <f t="shared" si="74"/>
        <v>78.00003866414913</v>
      </c>
      <c r="K394" s="13">
        <f t="shared" si="75"/>
        <v>24.074011374132908</v>
      </c>
      <c r="L394" s="13">
        <f t="shared" si="76"/>
        <v>4.253243781540796</v>
      </c>
      <c r="M394" s="13">
        <f t="shared" si="81"/>
        <v>4.2532437879422753</v>
      </c>
      <c r="N394" s="13">
        <f t="shared" si="77"/>
        <v>2.6370111485242105</v>
      </c>
      <c r="O394" s="13">
        <f t="shared" si="78"/>
        <v>14.927547071372057</v>
      </c>
      <c r="Q394" s="41">
        <v>12.08509345562198</v>
      </c>
      <c r="R394" s="44"/>
    </row>
    <row r="395" spans="1:18" s="1" customFormat="1" x14ac:dyDescent="0.2">
      <c r="A395" s="14">
        <f t="shared" si="79"/>
        <v>34001</v>
      </c>
      <c r="B395" s="1">
        <f t="shared" si="71"/>
        <v>2</v>
      </c>
      <c r="C395" s="31"/>
      <c r="D395" s="31"/>
      <c r="E395" s="31"/>
      <c r="F395" s="34">
        <v>115.18709680000001</v>
      </c>
      <c r="G395" s="13">
        <f t="shared" si="72"/>
        <v>12.642005997839727</v>
      </c>
      <c r="H395" s="13">
        <f t="shared" si="73"/>
        <v>102.54509080216027</v>
      </c>
      <c r="I395" s="16">
        <f t="shared" si="80"/>
        <v>122.36585839475239</v>
      </c>
      <c r="J395" s="13">
        <f t="shared" si="74"/>
        <v>82.31835274384575</v>
      </c>
      <c r="K395" s="13">
        <f t="shared" si="75"/>
        <v>40.047505650906643</v>
      </c>
      <c r="L395" s="13">
        <f t="shared" si="76"/>
        <v>13.981392853309764</v>
      </c>
      <c r="M395" s="13">
        <f t="shared" si="81"/>
        <v>15.597625492727827</v>
      </c>
      <c r="N395" s="13">
        <f t="shared" si="77"/>
        <v>9.6705278054912522</v>
      </c>
      <c r="O395" s="13">
        <f t="shared" si="78"/>
        <v>22.312533803330979</v>
      </c>
      <c r="Q395" s="41">
        <v>10.851779651612899</v>
      </c>
      <c r="R395" s="44"/>
    </row>
    <row r="396" spans="1:18" s="1" customFormat="1" x14ac:dyDescent="0.2">
      <c r="A396" s="14">
        <f t="shared" si="79"/>
        <v>34029</v>
      </c>
      <c r="B396" s="1">
        <f t="shared" si="71"/>
        <v>3</v>
      </c>
      <c r="C396" s="31"/>
      <c r="D396" s="31"/>
      <c r="E396" s="31"/>
      <c r="F396" s="34">
        <v>56</v>
      </c>
      <c r="G396" s="13">
        <f t="shared" si="72"/>
        <v>2.7360567831504117</v>
      </c>
      <c r="H396" s="13">
        <f t="shared" si="73"/>
        <v>53.26394321684959</v>
      </c>
      <c r="I396" s="16">
        <f t="shared" si="80"/>
        <v>79.330056014446484</v>
      </c>
      <c r="J396" s="13">
        <f t="shared" si="74"/>
        <v>68.597515400316638</v>
      </c>
      <c r="K396" s="13">
        <f t="shared" si="75"/>
        <v>10.732540614129846</v>
      </c>
      <c r="L396" s="13">
        <f t="shared" si="76"/>
        <v>0</v>
      </c>
      <c r="M396" s="13">
        <f t="shared" si="81"/>
        <v>5.927097687236575</v>
      </c>
      <c r="N396" s="13">
        <f t="shared" si="77"/>
        <v>3.6748005660866765</v>
      </c>
      <c r="O396" s="13">
        <f t="shared" si="78"/>
        <v>6.4108573492370882</v>
      </c>
      <c r="Q396" s="41">
        <v>13.86204912789699</v>
      </c>
      <c r="R396" s="44"/>
    </row>
    <row r="397" spans="1:18" s="1" customFormat="1" x14ac:dyDescent="0.2">
      <c r="A397" s="14">
        <f t="shared" si="79"/>
        <v>34060</v>
      </c>
      <c r="B397" s="1">
        <f t="shared" si="71"/>
        <v>4</v>
      </c>
      <c r="C397" s="31"/>
      <c r="D397" s="31"/>
      <c r="E397" s="31"/>
      <c r="F397" s="34">
        <v>55.432258060000002</v>
      </c>
      <c r="G397" s="13">
        <f t="shared" si="72"/>
        <v>2.6410356868514433</v>
      </c>
      <c r="H397" s="13">
        <f t="shared" si="73"/>
        <v>52.791222373148557</v>
      </c>
      <c r="I397" s="16">
        <f t="shared" si="80"/>
        <v>63.523762987278403</v>
      </c>
      <c r="J397" s="13">
        <f t="shared" si="74"/>
        <v>57.794877216874191</v>
      </c>
      <c r="K397" s="13">
        <f t="shared" si="75"/>
        <v>5.7288857704042115</v>
      </c>
      <c r="L397" s="13">
        <f t="shared" si="76"/>
        <v>0</v>
      </c>
      <c r="M397" s="13">
        <f t="shared" si="81"/>
        <v>2.2522971211498986</v>
      </c>
      <c r="N397" s="13">
        <f t="shared" si="77"/>
        <v>1.3964242151129371</v>
      </c>
      <c r="O397" s="13">
        <f t="shared" si="78"/>
        <v>4.0374599019643806</v>
      </c>
      <c r="Q397" s="41">
        <v>14.143808577165521</v>
      </c>
      <c r="R397" s="44"/>
    </row>
    <row r="398" spans="1:18" s="1" customFormat="1" x14ac:dyDescent="0.2">
      <c r="A398" s="14">
        <f t="shared" si="79"/>
        <v>34090</v>
      </c>
      <c r="B398" s="1">
        <f t="shared" si="71"/>
        <v>5</v>
      </c>
      <c r="C398" s="31"/>
      <c r="D398" s="31"/>
      <c r="E398" s="31"/>
      <c r="F398" s="34">
        <v>40.261290320000001</v>
      </c>
      <c r="G398" s="13">
        <f t="shared" si="72"/>
        <v>0.10192084433850675</v>
      </c>
      <c r="H398" s="13">
        <f t="shared" si="73"/>
        <v>40.159369475661492</v>
      </c>
      <c r="I398" s="16">
        <f t="shared" si="80"/>
        <v>45.888255246065704</v>
      </c>
      <c r="J398" s="13">
        <f t="shared" si="74"/>
        <v>44.873263362631626</v>
      </c>
      <c r="K398" s="13">
        <f t="shared" si="75"/>
        <v>1.0149918834340781</v>
      </c>
      <c r="L398" s="13">
        <f t="shared" si="76"/>
        <v>0</v>
      </c>
      <c r="M398" s="13">
        <f t="shared" si="81"/>
        <v>0.85587290603696142</v>
      </c>
      <c r="N398" s="13">
        <f t="shared" si="77"/>
        <v>0.53064120174291607</v>
      </c>
      <c r="O398" s="13">
        <f t="shared" si="78"/>
        <v>0.63256204608142286</v>
      </c>
      <c r="Q398" s="41">
        <v>20.289416148957539</v>
      </c>
      <c r="R398" s="44"/>
    </row>
    <row r="399" spans="1:18" s="1" customFormat="1" x14ac:dyDescent="0.2">
      <c r="A399" s="14">
        <f t="shared" si="79"/>
        <v>34121</v>
      </c>
      <c r="B399" s="1">
        <f t="shared" si="71"/>
        <v>6</v>
      </c>
      <c r="C399" s="31"/>
      <c r="D399" s="31"/>
      <c r="E399" s="31"/>
      <c r="F399" s="34">
        <v>25.3483871</v>
      </c>
      <c r="G399" s="13">
        <f t="shared" si="72"/>
        <v>0</v>
      </c>
      <c r="H399" s="13">
        <f t="shared" si="73"/>
        <v>25.3483871</v>
      </c>
      <c r="I399" s="16">
        <f t="shared" si="80"/>
        <v>26.363378983434078</v>
      </c>
      <c r="J399" s="13">
        <f t="shared" si="74"/>
        <v>26.15488222832575</v>
      </c>
      <c r="K399" s="13">
        <f t="shared" si="75"/>
        <v>0.2084967551083281</v>
      </c>
      <c r="L399" s="13">
        <f t="shared" si="76"/>
        <v>0</v>
      </c>
      <c r="M399" s="13">
        <f t="shared" si="81"/>
        <v>0.32523170429404535</v>
      </c>
      <c r="N399" s="13">
        <f t="shared" si="77"/>
        <v>0.20164365666230813</v>
      </c>
      <c r="O399" s="13">
        <f t="shared" si="78"/>
        <v>0.20164365666230813</v>
      </c>
      <c r="Q399" s="41">
        <v>19.877926303687861</v>
      </c>
      <c r="R399" s="44"/>
    </row>
    <row r="400" spans="1:18" s="1" customFormat="1" x14ac:dyDescent="0.2">
      <c r="A400" s="14">
        <f t="shared" si="79"/>
        <v>34151</v>
      </c>
      <c r="B400" s="1">
        <f t="shared" si="71"/>
        <v>7</v>
      </c>
      <c r="C400" s="31"/>
      <c r="D400" s="31"/>
      <c r="E400" s="31"/>
      <c r="F400" s="34">
        <v>8.2032258060000007</v>
      </c>
      <c r="G400" s="13">
        <f t="shared" si="72"/>
        <v>0</v>
      </c>
      <c r="H400" s="13">
        <f t="shared" si="73"/>
        <v>8.2032258060000007</v>
      </c>
      <c r="I400" s="16">
        <f t="shared" si="80"/>
        <v>8.4117225611083288</v>
      </c>
      <c r="J400" s="13">
        <f t="shared" si="74"/>
        <v>8.408256558620641</v>
      </c>
      <c r="K400" s="13">
        <f t="shared" si="75"/>
        <v>3.4660024876878026E-3</v>
      </c>
      <c r="L400" s="13">
        <f t="shared" si="76"/>
        <v>0</v>
      </c>
      <c r="M400" s="13">
        <f t="shared" si="81"/>
        <v>0.12358804763173722</v>
      </c>
      <c r="N400" s="13">
        <f t="shared" si="77"/>
        <v>7.6624589531677084E-2</v>
      </c>
      <c r="O400" s="13">
        <f t="shared" si="78"/>
        <v>7.6624589531677084E-2</v>
      </c>
      <c r="Q400" s="41">
        <v>24.712359585146562</v>
      </c>
      <c r="R400" s="44"/>
    </row>
    <row r="401" spans="1:18" s="1" customFormat="1" ht="13.5" customHeight="1" thickBot="1" x14ac:dyDescent="0.25">
      <c r="A401" s="14">
        <f t="shared" si="79"/>
        <v>34182</v>
      </c>
      <c r="B401" s="3">
        <f t="shared" si="71"/>
        <v>8</v>
      </c>
      <c r="C401" s="32"/>
      <c r="D401" s="32"/>
      <c r="E401" s="32"/>
      <c r="F401" s="34">
        <v>0.15161290299999999</v>
      </c>
      <c r="G401" s="13">
        <f t="shared" si="72"/>
        <v>0</v>
      </c>
      <c r="H401" s="13">
        <f t="shared" si="73"/>
        <v>0.15161290299999999</v>
      </c>
      <c r="I401" s="16">
        <f t="shared" si="80"/>
        <v>0.1550789054876878</v>
      </c>
      <c r="J401" s="13">
        <f t="shared" si="74"/>
        <v>0.15507888345352247</v>
      </c>
      <c r="K401" s="13">
        <f t="shared" si="75"/>
        <v>2.2034165325646171E-8</v>
      </c>
      <c r="L401" s="13">
        <f t="shared" si="76"/>
        <v>0</v>
      </c>
      <c r="M401" s="13">
        <f t="shared" si="81"/>
        <v>4.696345810006014E-2</v>
      </c>
      <c r="N401" s="13">
        <f t="shared" si="77"/>
        <v>2.9117344022037285E-2</v>
      </c>
      <c r="O401" s="13">
        <f t="shared" si="78"/>
        <v>2.9117344022037285E-2</v>
      </c>
      <c r="Q401" s="42">
        <v>24.61338187096775</v>
      </c>
      <c r="R401" s="47"/>
    </row>
    <row r="402" spans="1:18" x14ac:dyDescent="0.2">
      <c r="A402" s="14">
        <f t="shared" si="79"/>
        <v>34213</v>
      </c>
      <c r="B402" s="1">
        <v>9</v>
      </c>
      <c r="F402" s="34">
        <v>7.8354838710000001</v>
      </c>
      <c r="G402" s="13">
        <f t="shared" si="72"/>
        <v>0</v>
      </c>
      <c r="H402" s="13">
        <f t="shared" si="73"/>
        <v>7.8354838710000001</v>
      </c>
      <c r="I402" s="16">
        <f t="shared" si="80"/>
        <v>7.8354838930341657</v>
      </c>
      <c r="J402" s="13">
        <f t="shared" si="74"/>
        <v>7.8308363763682998</v>
      </c>
      <c r="K402" s="13">
        <f t="shared" si="75"/>
        <v>4.6475166658659361E-3</v>
      </c>
      <c r="L402" s="13">
        <f t="shared" si="76"/>
        <v>0</v>
      </c>
      <c r="M402" s="13">
        <f t="shared" si="81"/>
        <v>1.7846114078022855E-2</v>
      </c>
      <c r="N402" s="13">
        <f t="shared" si="77"/>
        <v>1.1064590728374171E-2</v>
      </c>
      <c r="O402" s="13">
        <f t="shared" si="78"/>
        <v>1.1064590728374171E-2</v>
      </c>
      <c r="P402" s="1"/>
      <c r="Q402">
        <v>21.11142601823888</v>
      </c>
    </row>
    <row r="403" spans="1:18" x14ac:dyDescent="0.2">
      <c r="A403" s="14">
        <f t="shared" si="79"/>
        <v>34243</v>
      </c>
      <c r="B403" s="1">
        <f>B402+1</f>
        <v>10</v>
      </c>
      <c r="F403" s="34">
        <v>73.990322579999997</v>
      </c>
      <c r="G403" s="13">
        <f t="shared" si="72"/>
        <v>5.7470377480650212</v>
      </c>
      <c r="H403" s="13">
        <f t="shared" si="73"/>
        <v>68.243284831934972</v>
      </c>
      <c r="I403" s="16">
        <f t="shared" si="80"/>
        <v>68.247932348600841</v>
      </c>
      <c r="J403" s="13">
        <f t="shared" si="74"/>
        <v>63.186926558356276</v>
      </c>
      <c r="K403" s="13">
        <f t="shared" si="75"/>
        <v>5.0610057902445647</v>
      </c>
      <c r="L403" s="13">
        <f t="shared" si="76"/>
        <v>0</v>
      </c>
      <c r="M403" s="13">
        <f t="shared" si="81"/>
        <v>6.7815233496486844E-3</v>
      </c>
      <c r="N403" s="13">
        <f t="shared" si="77"/>
        <v>4.2045444767821842E-3</v>
      </c>
      <c r="O403" s="13">
        <f t="shared" si="78"/>
        <v>5.7512422925418036</v>
      </c>
      <c r="P403" s="1"/>
      <c r="Q403">
        <v>16.763045565284809</v>
      </c>
    </row>
    <row r="404" spans="1:18" x14ac:dyDescent="0.2">
      <c r="A404" s="14">
        <f t="shared" si="79"/>
        <v>34274</v>
      </c>
      <c r="B404" s="1">
        <f>B403+1</f>
        <v>11</v>
      </c>
      <c r="F404" s="34">
        <v>78.906451610000005</v>
      </c>
      <c r="G404" s="13">
        <f t="shared" si="72"/>
        <v>6.5698340522763798</v>
      </c>
      <c r="H404" s="13">
        <f t="shared" si="73"/>
        <v>72.336617557723628</v>
      </c>
      <c r="I404" s="16">
        <f t="shared" si="80"/>
        <v>77.397623347968192</v>
      </c>
      <c r="J404" s="13">
        <f t="shared" si="74"/>
        <v>66.717189034782592</v>
      </c>
      <c r="K404" s="13">
        <f t="shared" si="75"/>
        <v>10.6804343131856</v>
      </c>
      <c r="L404" s="13">
        <f t="shared" si="76"/>
        <v>0</v>
      </c>
      <c r="M404" s="13">
        <f t="shared" si="81"/>
        <v>2.5769788728665002E-3</v>
      </c>
      <c r="N404" s="13">
        <f t="shared" si="77"/>
        <v>1.5977269011772301E-3</v>
      </c>
      <c r="O404" s="13">
        <f t="shared" si="78"/>
        <v>6.5714317791775567</v>
      </c>
      <c r="P404" s="1"/>
      <c r="Q404">
        <v>13.32533189257324</v>
      </c>
    </row>
    <row r="405" spans="1:18" x14ac:dyDescent="0.2">
      <c r="A405" s="14">
        <f t="shared" si="79"/>
        <v>34304</v>
      </c>
      <c r="B405" s="1">
        <f>B404+1</f>
        <v>12</v>
      </c>
      <c r="F405" s="34">
        <v>53.096774189999998</v>
      </c>
      <c r="G405" s="13">
        <f t="shared" si="72"/>
        <v>2.2501534530746703</v>
      </c>
      <c r="H405" s="13">
        <f t="shared" si="73"/>
        <v>50.846620736925331</v>
      </c>
      <c r="I405" s="16">
        <f t="shared" si="80"/>
        <v>61.527055050110931</v>
      </c>
      <c r="J405" s="13">
        <f t="shared" si="74"/>
        <v>54.941804517034932</v>
      </c>
      <c r="K405" s="13">
        <f t="shared" si="75"/>
        <v>6.5852505330759996</v>
      </c>
      <c r="L405" s="13">
        <f t="shared" si="76"/>
        <v>0</v>
      </c>
      <c r="M405" s="13">
        <f t="shared" si="81"/>
        <v>9.7925197168927005E-4</v>
      </c>
      <c r="N405" s="13">
        <f t="shared" si="77"/>
        <v>6.0713622244734742E-4</v>
      </c>
      <c r="O405" s="13">
        <f t="shared" si="78"/>
        <v>2.2507605892971179</v>
      </c>
      <c r="P405" s="1"/>
      <c r="Q405">
        <v>12.2228547055009</v>
      </c>
    </row>
    <row r="406" spans="1:18" x14ac:dyDescent="0.2">
      <c r="A406" s="14">
        <f t="shared" si="79"/>
        <v>34335</v>
      </c>
      <c r="B406" s="1">
        <v>1</v>
      </c>
      <c r="F406" s="34">
        <v>32.387096769999999</v>
      </c>
      <c r="G406" s="13">
        <f t="shared" si="72"/>
        <v>0</v>
      </c>
      <c r="H406" s="13">
        <f t="shared" si="73"/>
        <v>32.387096769999999</v>
      </c>
      <c r="I406" s="16">
        <f t="shared" si="80"/>
        <v>38.972347303075999</v>
      </c>
      <c r="J406" s="13">
        <f t="shared" si="74"/>
        <v>36.890852375879959</v>
      </c>
      <c r="K406" s="13">
        <f t="shared" si="75"/>
        <v>2.0814949271960401</v>
      </c>
      <c r="L406" s="13">
        <f t="shared" si="76"/>
        <v>0</v>
      </c>
      <c r="M406" s="13">
        <f t="shared" si="81"/>
        <v>3.7211574924192264E-4</v>
      </c>
      <c r="N406" s="13">
        <f t="shared" si="77"/>
        <v>2.3071176452999203E-4</v>
      </c>
      <c r="O406" s="13">
        <f t="shared" si="78"/>
        <v>2.3071176452999203E-4</v>
      </c>
      <c r="P406" s="1"/>
      <c r="Q406">
        <v>11.267327951612909</v>
      </c>
    </row>
    <row r="407" spans="1:18" x14ac:dyDescent="0.2">
      <c r="A407" s="14">
        <f t="shared" si="79"/>
        <v>34366</v>
      </c>
      <c r="B407" s="1">
        <f t="shared" ref="B407:B413" si="82">B406+1</f>
        <v>2</v>
      </c>
      <c r="F407" s="34">
        <v>171.6548387</v>
      </c>
      <c r="G407" s="13">
        <f t="shared" si="72"/>
        <v>22.092825750323072</v>
      </c>
      <c r="H407" s="13">
        <f t="shared" si="73"/>
        <v>149.56201294967693</v>
      </c>
      <c r="I407" s="16">
        <f t="shared" si="80"/>
        <v>151.64350787687297</v>
      </c>
      <c r="J407" s="13">
        <f t="shared" si="74"/>
        <v>95.003686790820552</v>
      </c>
      <c r="K407" s="13">
        <f t="shared" si="75"/>
        <v>56.639821086052422</v>
      </c>
      <c r="L407" s="13">
        <f t="shared" si="76"/>
        <v>24.086415286229357</v>
      </c>
      <c r="M407" s="13">
        <f t="shared" si="81"/>
        <v>24.086556690214071</v>
      </c>
      <c r="N407" s="13">
        <f t="shared" si="77"/>
        <v>14.933665147932723</v>
      </c>
      <c r="O407" s="13">
        <f t="shared" si="78"/>
        <v>37.026490898255794</v>
      </c>
      <c r="P407" s="1"/>
      <c r="Q407">
        <v>12.202114433811809</v>
      </c>
    </row>
    <row r="408" spans="1:18" x14ac:dyDescent="0.2">
      <c r="A408" s="14">
        <f t="shared" si="79"/>
        <v>34394</v>
      </c>
      <c r="B408" s="1">
        <f t="shared" si="82"/>
        <v>3</v>
      </c>
      <c r="F408" s="34">
        <v>35.958064520000001</v>
      </c>
      <c r="G408" s="13">
        <f t="shared" si="72"/>
        <v>0</v>
      </c>
      <c r="H408" s="13">
        <f t="shared" si="73"/>
        <v>35.958064520000001</v>
      </c>
      <c r="I408" s="16">
        <f t="shared" si="80"/>
        <v>68.511470319823061</v>
      </c>
      <c r="J408" s="13">
        <f t="shared" si="74"/>
        <v>60.516487125046545</v>
      </c>
      <c r="K408" s="13">
        <f t="shared" si="75"/>
        <v>7.9949831947765162</v>
      </c>
      <c r="L408" s="13">
        <f t="shared" si="76"/>
        <v>0</v>
      </c>
      <c r="M408" s="13">
        <f t="shared" si="81"/>
        <v>9.1528915422813473</v>
      </c>
      <c r="N408" s="13">
        <f t="shared" si="77"/>
        <v>5.6747927562144351</v>
      </c>
      <c r="O408" s="13">
        <f t="shared" si="78"/>
        <v>5.6747927562144351</v>
      </c>
      <c r="P408" s="1"/>
      <c r="Q408">
        <v>13.042486430725649</v>
      </c>
    </row>
    <row r="409" spans="1:18" x14ac:dyDescent="0.2">
      <c r="A409" s="14">
        <f t="shared" si="79"/>
        <v>34425</v>
      </c>
      <c r="B409" s="1">
        <f t="shared" si="82"/>
        <v>4</v>
      </c>
      <c r="F409" s="34">
        <v>32.780645159999999</v>
      </c>
      <c r="G409" s="13">
        <f t="shared" si="72"/>
        <v>0</v>
      </c>
      <c r="H409" s="13">
        <f t="shared" si="73"/>
        <v>32.780645159999999</v>
      </c>
      <c r="I409" s="16">
        <f t="shared" si="80"/>
        <v>40.775628354776515</v>
      </c>
      <c r="J409" s="13">
        <f t="shared" si="74"/>
        <v>39.78060826314325</v>
      </c>
      <c r="K409" s="13">
        <f t="shared" si="75"/>
        <v>0.99502009163326477</v>
      </c>
      <c r="L409" s="13">
        <f t="shared" si="76"/>
        <v>0</v>
      </c>
      <c r="M409" s="13">
        <f t="shared" si="81"/>
        <v>3.4780987860669121</v>
      </c>
      <c r="N409" s="13">
        <f t="shared" si="77"/>
        <v>2.1564212473614854</v>
      </c>
      <c r="O409" s="13">
        <f t="shared" si="78"/>
        <v>2.1564212473614854</v>
      </c>
      <c r="P409" s="1"/>
      <c r="Q409">
        <v>17.901656218105909</v>
      </c>
    </row>
    <row r="410" spans="1:18" x14ac:dyDescent="0.2">
      <c r="A410" s="14">
        <f t="shared" si="79"/>
        <v>34455</v>
      </c>
      <c r="B410" s="1">
        <f t="shared" si="82"/>
        <v>5</v>
      </c>
      <c r="F410" s="34">
        <v>39.387096769999999</v>
      </c>
      <c r="G410" s="13">
        <f t="shared" si="72"/>
        <v>0</v>
      </c>
      <c r="H410" s="13">
        <f t="shared" si="73"/>
        <v>39.387096769999999</v>
      </c>
      <c r="I410" s="16">
        <f t="shared" si="80"/>
        <v>40.382116861633264</v>
      </c>
      <c r="J410" s="13">
        <f t="shared" si="74"/>
        <v>39.597526661654548</v>
      </c>
      <c r="K410" s="13">
        <f t="shared" si="75"/>
        <v>0.78459019997871593</v>
      </c>
      <c r="L410" s="13">
        <f t="shared" si="76"/>
        <v>0</v>
      </c>
      <c r="M410" s="13">
        <f t="shared" si="81"/>
        <v>1.3216775387054267</v>
      </c>
      <c r="N410" s="13">
        <f t="shared" si="77"/>
        <v>0.81944007399736452</v>
      </c>
      <c r="O410" s="13">
        <f t="shared" si="78"/>
        <v>0.81944007399736452</v>
      </c>
      <c r="P410" s="1"/>
      <c r="Q410">
        <v>19.429223108393021</v>
      </c>
    </row>
    <row r="411" spans="1:18" x14ac:dyDescent="0.2">
      <c r="A411" s="14">
        <f t="shared" si="79"/>
        <v>34486</v>
      </c>
      <c r="B411" s="1">
        <f t="shared" si="82"/>
        <v>6</v>
      </c>
      <c r="F411" s="34">
        <v>10.661290320000001</v>
      </c>
      <c r="G411" s="13">
        <f t="shared" si="72"/>
        <v>0</v>
      </c>
      <c r="H411" s="13">
        <f t="shared" si="73"/>
        <v>10.661290320000001</v>
      </c>
      <c r="I411" s="16">
        <f t="shared" si="80"/>
        <v>11.445880519978717</v>
      </c>
      <c r="J411" s="13">
        <f t="shared" si="74"/>
        <v>11.434356514783863</v>
      </c>
      <c r="K411" s="13">
        <f t="shared" si="75"/>
        <v>1.152400519485397E-2</v>
      </c>
      <c r="L411" s="13">
        <f t="shared" si="76"/>
        <v>0</v>
      </c>
      <c r="M411" s="13">
        <f t="shared" si="81"/>
        <v>0.50223746470806219</v>
      </c>
      <c r="N411" s="13">
        <f t="shared" si="77"/>
        <v>0.31138722811899855</v>
      </c>
      <c r="O411" s="13">
        <f t="shared" si="78"/>
        <v>0.31138722811899855</v>
      </c>
      <c r="P411" s="1"/>
      <c r="Q411">
        <v>22.727243952189401</v>
      </c>
    </row>
    <row r="412" spans="1:18" x14ac:dyDescent="0.2">
      <c r="A412" s="14">
        <f t="shared" si="79"/>
        <v>34516</v>
      </c>
      <c r="B412" s="1">
        <f t="shared" si="82"/>
        <v>7</v>
      </c>
      <c r="F412" s="34">
        <v>4.6677419349999996</v>
      </c>
      <c r="G412" s="13">
        <f t="shared" si="72"/>
        <v>0</v>
      </c>
      <c r="H412" s="13">
        <f t="shared" si="73"/>
        <v>4.6677419349999996</v>
      </c>
      <c r="I412" s="16">
        <f t="shared" si="80"/>
        <v>4.6792659401948535</v>
      </c>
      <c r="J412" s="13">
        <f t="shared" si="74"/>
        <v>4.6785456449334468</v>
      </c>
      <c r="K412" s="13">
        <f t="shared" si="75"/>
        <v>7.2029526140671152E-4</v>
      </c>
      <c r="L412" s="13">
        <f t="shared" si="76"/>
        <v>0</v>
      </c>
      <c r="M412" s="13">
        <f t="shared" si="81"/>
        <v>0.19085023658906364</v>
      </c>
      <c r="N412" s="13">
        <f t="shared" si="77"/>
        <v>0.11832714668521946</v>
      </c>
      <c r="O412" s="13">
        <f t="shared" si="78"/>
        <v>0.11832714668521946</v>
      </c>
      <c r="P412" s="1"/>
      <c r="Q412">
        <v>23.36949141921556</v>
      </c>
    </row>
    <row r="413" spans="1:18" ht="13.5" customHeight="1" thickBot="1" x14ac:dyDescent="0.25">
      <c r="A413" s="14">
        <f t="shared" si="79"/>
        <v>34547</v>
      </c>
      <c r="B413" s="3">
        <f t="shared" si="82"/>
        <v>8</v>
      </c>
      <c r="F413" s="34">
        <v>5.7935483870000004</v>
      </c>
      <c r="G413" s="13">
        <f t="shared" si="72"/>
        <v>0</v>
      </c>
      <c r="H413" s="13">
        <f t="shared" si="73"/>
        <v>5.7935483870000004</v>
      </c>
      <c r="I413" s="16">
        <f t="shared" si="80"/>
        <v>5.7942686822614071</v>
      </c>
      <c r="J413" s="13">
        <f t="shared" si="74"/>
        <v>5.7929359094214128</v>
      </c>
      <c r="K413" s="13">
        <f t="shared" si="75"/>
        <v>1.3327728399943339E-3</v>
      </c>
      <c r="L413" s="13">
        <f t="shared" si="76"/>
        <v>0</v>
      </c>
      <c r="M413" s="13">
        <f t="shared" si="81"/>
        <v>7.2523089903844179E-2</v>
      </c>
      <c r="N413" s="13">
        <f t="shared" si="77"/>
        <v>4.4964315740383391E-2</v>
      </c>
      <c r="O413" s="13">
        <f t="shared" si="78"/>
        <v>4.4964315740383391E-2</v>
      </c>
      <c r="P413" s="1"/>
      <c r="Q413">
        <v>23.552636870967749</v>
      </c>
    </row>
    <row r="414" spans="1:18" x14ac:dyDescent="0.2">
      <c r="A414" s="14">
        <f t="shared" si="79"/>
        <v>34578</v>
      </c>
      <c r="B414" s="1">
        <v>9</v>
      </c>
      <c r="F414" s="34">
        <v>21.69354839</v>
      </c>
      <c r="G414" s="13">
        <f t="shared" si="72"/>
        <v>0</v>
      </c>
      <c r="H414" s="13">
        <f t="shared" si="73"/>
        <v>21.69354839</v>
      </c>
      <c r="I414" s="16">
        <f t="shared" si="80"/>
        <v>21.694881162839994</v>
      </c>
      <c r="J414" s="13">
        <f t="shared" si="74"/>
        <v>21.614428848145256</v>
      </c>
      <c r="K414" s="13">
        <f t="shared" si="75"/>
        <v>8.0452314694738902E-2</v>
      </c>
      <c r="L414" s="13">
        <f t="shared" si="76"/>
        <v>0</v>
      </c>
      <c r="M414" s="13">
        <f t="shared" si="81"/>
        <v>2.7558774163460788E-2</v>
      </c>
      <c r="N414" s="13">
        <f t="shared" si="77"/>
        <v>1.7086439981345687E-2</v>
      </c>
      <c r="O414" s="13">
        <f t="shared" si="78"/>
        <v>1.7086439981345687E-2</v>
      </c>
      <c r="P414" s="1"/>
      <c r="Q414">
        <v>22.521741914064521</v>
      </c>
    </row>
    <row r="415" spans="1:18" x14ac:dyDescent="0.2">
      <c r="A415" s="14">
        <f t="shared" si="79"/>
        <v>34608</v>
      </c>
      <c r="B415" s="1">
        <f>B414+1</f>
        <v>10</v>
      </c>
      <c r="F415" s="34">
        <v>12.36774194</v>
      </c>
      <c r="G415" s="13">
        <f t="shared" si="72"/>
        <v>0</v>
      </c>
      <c r="H415" s="13">
        <f t="shared" si="73"/>
        <v>12.36774194</v>
      </c>
      <c r="I415" s="16">
        <f t="shared" si="80"/>
        <v>12.448194254694739</v>
      </c>
      <c r="J415" s="13">
        <f t="shared" si="74"/>
        <v>12.427187316448574</v>
      </c>
      <c r="K415" s="13">
        <f t="shared" si="75"/>
        <v>2.1006938246165063E-2</v>
      </c>
      <c r="L415" s="13">
        <f t="shared" si="76"/>
        <v>0</v>
      </c>
      <c r="M415" s="13">
        <f t="shared" si="81"/>
        <v>1.0472334182115101E-2</v>
      </c>
      <c r="N415" s="13">
        <f t="shared" si="77"/>
        <v>6.4928471929113626E-3</v>
      </c>
      <c r="O415" s="13">
        <f t="shared" si="78"/>
        <v>6.4928471929113626E-3</v>
      </c>
      <c r="P415" s="1"/>
      <c r="Q415">
        <v>20.253846173098569</v>
      </c>
    </row>
    <row r="416" spans="1:18" x14ac:dyDescent="0.2">
      <c r="A416" s="14">
        <f t="shared" si="79"/>
        <v>34639</v>
      </c>
      <c r="B416" s="1">
        <f>B415+1</f>
        <v>11</v>
      </c>
      <c r="F416" s="34">
        <v>7.874193548</v>
      </c>
      <c r="G416" s="13">
        <f t="shared" si="72"/>
        <v>0</v>
      </c>
      <c r="H416" s="13">
        <f t="shared" si="73"/>
        <v>7.874193548</v>
      </c>
      <c r="I416" s="16">
        <f t="shared" si="80"/>
        <v>7.8952004862461651</v>
      </c>
      <c r="J416" s="13">
        <f t="shared" si="74"/>
        <v>7.8840349439895991</v>
      </c>
      <c r="K416" s="13">
        <f t="shared" si="75"/>
        <v>1.1165542256565963E-2</v>
      </c>
      <c r="L416" s="13">
        <f t="shared" si="76"/>
        <v>0</v>
      </c>
      <c r="M416" s="13">
        <f t="shared" si="81"/>
        <v>3.979486989203738E-3</v>
      </c>
      <c r="N416" s="13">
        <f t="shared" si="77"/>
        <v>2.4672819333063176E-3</v>
      </c>
      <c r="O416" s="13">
        <f t="shared" si="78"/>
        <v>2.4672819333063176E-3</v>
      </c>
      <c r="Q416">
        <v>15.049327769277021</v>
      </c>
    </row>
    <row r="417" spans="1:17" x14ac:dyDescent="0.2">
      <c r="A417" s="14">
        <f t="shared" si="79"/>
        <v>34669</v>
      </c>
      <c r="B417" s="1">
        <f>B416+1</f>
        <v>12</v>
      </c>
      <c r="F417" s="34">
        <v>109.0677419</v>
      </c>
      <c r="G417" s="13">
        <f t="shared" si="72"/>
        <v>11.617829747551669</v>
      </c>
      <c r="H417" s="13">
        <f t="shared" si="73"/>
        <v>97.449912152448334</v>
      </c>
      <c r="I417" s="16">
        <f t="shared" si="80"/>
        <v>97.461077694704898</v>
      </c>
      <c r="J417" s="13">
        <f t="shared" si="74"/>
        <v>74.714012965648934</v>
      </c>
      <c r="K417" s="13">
        <f t="shared" si="75"/>
        <v>22.747064729055964</v>
      </c>
      <c r="L417" s="13">
        <f t="shared" si="76"/>
        <v>3.4451090960473301</v>
      </c>
      <c r="M417" s="13">
        <f t="shared" si="81"/>
        <v>3.4466213011032276</v>
      </c>
      <c r="N417" s="13">
        <f t="shared" si="77"/>
        <v>2.1369052066840011</v>
      </c>
      <c r="O417" s="13">
        <f t="shared" si="78"/>
        <v>13.754734954235669</v>
      </c>
      <c r="Q417">
        <v>11.51678958344327</v>
      </c>
    </row>
    <row r="418" spans="1:17" x14ac:dyDescent="0.2">
      <c r="A418" s="14">
        <f t="shared" si="79"/>
        <v>34700</v>
      </c>
      <c r="B418" s="1">
        <v>1</v>
      </c>
      <c r="F418" s="34">
        <v>48.348387099999997</v>
      </c>
      <c r="G418" s="13">
        <f t="shared" si="72"/>
        <v>1.4554315642114477</v>
      </c>
      <c r="H418" s="13">
        <f t="shared" si="73"/>
        <v>46.892955535788552</v>
      </c>
      <c r="I418" s="16">
        <f t="shared" si="80"/>
        <v>66.194911168797177</v>
      </c>
      <c r="J418" s="13">
        <f t="shared" si="74"/>
        <v>55.446447164304047</v>
      </c>
      <c r="K418" s="13">
        <f t="shared" si="75"/>
        <v>10.74846400449313</v>
      </c>
      <c r="L418" s="13">
        <f t="shared" si="76"/>
        <v>0</v>
      </c>
      <c r="M418" s="13">
        <f t="shared" si="81"/>
        <v>1.3097160944192265</v>
      </c>
      <c r="N418" s="13">
        <f t="shared" si="77"/>
        <v>0.81202397853992048</v>
      </c>
      <c r="O418" s="13">
        <f t="shared" si="78"/>
        <v>2.2674555427513683</v>
      </c>
      <c r="Q418">
        <v>9.4777135516129043</v>
      </c>
    </row>
    <row r="419" spans="1:17" x14ac:dyDescent="0.2">
      <c r="A419" s="14">
        <f t="shared" si="79"/>
        <v>34731</v>
      </c>
      <c r="B419" s="1">
        <f t="shared" ref="B419:B425" si="83">B418+1</f>
        <v>2</v>
      </c>
      <c r="F419" s="34">
        <v>64.287096770000005</v>
      </c>
      <c r="G419" s="13">
        <f t="shared" si="72"/>
        <v>4.1230408418251043</v>
      </c>
      <c r="H419" s="13">
        <f t="shared" si="73"/>
        <v>60.164055928174903</v>
      </c>
      <c r="I419" s="16">
        <f t="shared" si="80"/>
        <v>70.912519932668033</v>
      </c>
      <c r="J419" s="13">
        <f t="shared" si="74"/>
        <v>60.305436031356294</v>
      </c>
      <c r="K419" s="13">
        <f t="shared" si="75"/>
        <v>10.607083901311739</v>
      </c>
      <c r="L419" s="13">
        <f t="shared" si="76"/>
        <v>0</v>
      </c>
      <c r="M419" s="13">
        <f t="shared" si="81"/>
        <v>0.49769211587930606</v>
      </c>
      <c r="N419" s="13">
        <f t="shared" si="77"/>
        <v>0.30856911184516977</v>
      </c>
      <c r="O419" s="13">
        <f t="shared" si="78"/>
        <v>4.4316099536702742</v>
      </c>
      <c r="Q419">
        <v>11.29507953130798</v>
      </c>
    </row>
    <row r="420" spans="1:17" x14ac:dyDescent="0.2">
      <c r="A420" s="14">
        <f t="shared" si="79"/>
        <v>34759</v>
      </c>
      <c r="B420" s="1">
        <f t="shared" si="83"/>
        <v>3</v>
      </c>
      <c r="F420" s="34">
        <v>29.590322579999999</v>
      </c>
      <c r="G420" s="13">
        <f t="shared" si="72"/>
        <v>0</v>
      </c>
      <c r="H420" s="13">
        <f t="shared" si="73"/>
        <v>29.590322579999999</v>
      </c>
      <c r="I420" s="16">
        <f t="shared" si="80"/>
        <v>40.197406481311738</v>
      </c>
      <c r="J420" s="13">
        <f t="shared" si="74"/>
        <v>38.804719383267994</v>
      </c>
      <c r="K420" s="13">
        <f t="shared" si="75"/>
        <v>1.3926870980437442</v>
      </c>
      <c r="L420" s="13">
        <f t="shared" si="76"/>
        <v>0</v>
      </c>
      <c r="M420" s="13">
        <f t="shared" si="81"/>
        <v>0.18912300403413629</v>
      </c>
      <c r="N420" s="13">
        <f t="shared" si="77"/>
        <v>0.1172562625011645</v>
      </c>
      <c r="O420" s="13">
        <f t="shared" si="78"/>
        <v>0.1172562625011645</v>
      </c>
      <c r="Q420">
        <v>15.08924280171702</v>
      </c>
    </row>
    <row r="421" spans="1:17" x14ac:dyDescent="0.2">
      <c r="A421" s="14">
        <f t="shared" si="79"/>
        <v>34790</v>
      </c>
      <c r="B421" s="1">
        <f t="shared" si="83"/>
        <v>4</v>
      </c>
      <c r="F421" s="34">
        <v>136.50645159999999</v>
      </c>
      <c r="G421" s="13">
        <f t="shared" si="72"/>
        <v>16.210156107522799</v>
      </c>
      <c r="H421" s="13">
        <f t="shared" si="73"/>
        <v>120.29629549247719</v>
      </c>
      <c r="I421" s="16">
        <f t="shared" si="80"/>
        <v>121.68898259052094</v>
      </c>
      <c r="J421" s="13">
        <f t="shared" si="74"/>
        <v>90.831489661126156</v>
      </c>
      <c r="K421" s="13">
        <f t="shared" si="75"/>
        <v>30.85749292939478</v>
      </c>
      <c r="L421" s="13">
        <f t="shared" si="76"/>
        <v>8.3845076522855031</v>
      </c>
      <c r="M421" s="13">
        <f t="shared" si="81"/>
        <v>8.456374393818475</v>
      </c>
      <c r="N421" s="13">
        <f t="shared" si="77"/>
        <v>5.2429521241674548</v>
      </c>
      <c r="O421" s="13">
        <f t="shared" si="78"/>
        <v>21.453108231690255</v>
      </c>
      <c r="Q421">
        <v>13.853265119319721</v>
      </c>
    </row>
    <row r="422" spans="1:17" x14ac:dyDescent="0.2">
      <c r="A422" s="14">
        <f t="shared" si="79"/>
        <v>34820</v>
      </c>
      <c r="B422" s="1">
        <f t="shared" si="83"/>
        <v>5</v>
      </c>
      <c r="F422" s="34">
        <v>48.193548389999997</v>
      </c>
      <c r="G422" s="13">
        <f t="shared" si="72"/>
        <v>1.429516719918426</v>
      </c>
      <c r="H422" s="13">
        <f t="shared" si="73"/>
        <v>46.764031670081572</v>
      </c>
      <c r="I422" s="16">
        <f t="shared" si="80"/>
        <v>69.237016947190838</v>
      </c>
      <c r="J422" s="13">
        <f t="shared" si="74"/>
        <v>64.976389834879782</v>
      </c>
      <c r="K422" s="13">
        <f t="shared" si="75"/>
        <v>4.260627112311056</v>
      </c>
      <c r="L422" s="13">
        <f t="shared" si="76"/>
        <v>0</v>
      </c>
      <c r="M422" s="13">
        <f t="shared" si="81"/>
        <v>3.2134222696510202</v>
      </c>
      <c r="N422" s="13">
        <f t="shared" si="77"/>
        <v>1.9923218071836324</v>
      </c>
      <c r="O422" s="13">
        <f t="shared" si="78"/>
        <v>3.4218385271020582</v>
      </c>
      <c r="Q422">
        <v>18.434311129100141</v>
      </c>
    </row>
    <row r="423" spans="1:17" x14ac:dyDescent="0.2">
      <c r="A423" s="14">
        <f t="shared" si="79"/>
        <v>34851</v>
      </c>
      <c r="B423" s="1">
        <f t="shared" si="83"/>
        <v>6</v>
      </c>
      <c r="F423" s="34">
        <v>74.245161289999999</v>
      </c>
      <c r="G423" s="13">
        <f t="shared" si="72"/>
        <v>5.7896892625957515</v>
      </c>
      <c r="H423" s="13">
        <f t="shared" si="73"/>
        <v>68.455472027404241</v>
      </c>
      <c r="I423" s="16">
        <f t="shared" si="80"/>
        <v>72.716099139715297</v>
      </c>
      <c r="J423" s="13">
        <f t="shared" si="74"/>
        <v>68.135703016269161</v>
      </c>
      <c r="K423" s="13">
        <f t="shared" si="75"/>
        <v>4.5803961234461354</v>
      </c>
      <c r="L423" s="13">
        <f t="shared" si="76"/>
        <v>0</v>
      </c>
      <c r="M423" s="13">
        <f t="shared" si="81"/>
        <v>1.2211004624673878</v>
      </c>
      <c r="N423" s="13">
        <f t="shared" si="77"/>
        <v>0.7570822867297804</v>
      </c>
      <c r="O423" s="13">
        <f t="shared" si="78"/>
        <v>6.5467715493255323</v>
      </c>
      <c r="Q423">
        <v>18.945590764086369</v>
      </c>
    </row>
    <row r="424" spans="1:17" x14ac:dyDescent="0.2">
      <c r="A424" s="14">
        <f t="shared" si="79"/>
        <v>34881</v>
      </c>
      <c r="B424" s="1">
        <f t="shared" si="83"/>
        <v>7</v>
      </c>
      <c r="F424" s="34">
        <v>19.093548389999999</v>
      </c>
      <c r="G424" s="13">
        <f t="shared" si="72"/>
        <v>0</v>
      </c>
      <c r="H424" s="13">
        <f t="shared" si="73"/>
        <v>19.093548389999999</v>
      </c>
      <c r="I424" s="16">
        <f t="shared" si="80"/>
        <v>23.673944513446134</v>
      </c>
      <c r="J424" s="13">
        <f t="shared" si="74"/>
        <v>23.577235647635288</v>
      </c>
      <c r="K424" s="13">
        <f t="shared" si="75"/>
        <v>9.6708865810846589E-2</v>
      </c>
      <c r="L424" s="13">
        <f t="shared" si="76"/>
        <v>0</v>
      </c>
      <c r="M424" s="13">
        <f t="shared" si="81"/>
        <v>0.4640181757376074</v>
      </c>
      <c r="N424" s="13">
        <f t="shared" si="77"/>
        <v>0.28769126895731656</v>
      </c>
      <c r="O424" s="13">
        <f t="shared" si="78"/>
        <v>0.28769126895731656</v>
      </c>
      <c r="Q424">
        <v>23.07062192041003</v>
      </c>
    </row>
    <row r="425" spans="1:17" ht="13.5" customHeight="1" thickBot="1" x14ac:dyDescent="0.25">
      <c r="A425" s="14">
        <f t="shared" si="79"/>
        <v>34912</v>
      </c>
      <c r="B425" s="3">
        <f t="shared" si="83"/>
        <v>8</v>
      </c>
      <c r="F425" s="34">
        <v>2.6548387099999999</v>
      </c>
      <c r="G425" s="13">
        <f t="shared" si="72"/>
        <v>0</v>
      </c>
      <c r="H425" s="13">
        <f t="shared" si="73"/>
        <v>2.6548387099999999</v>
      </c>
      <c r="I425" s="16">
        <f t="shared" si="80"/>
        <v>2.7515475758108465</v>
      </c>
      <c r="J425" s="13">
        <f t="shared" si="74"/>
        <v>2.7514242320961184</v>
      </c>
      <c r="K425" s="13">
        <f t="shared" si="75"/>
        <v>1.2334371472810801E-4</v>
      </c>
      <c r="L425" s="13">
        <f t="shared" si="76"/>
        <v>0</v>
      </c>
      <c r="M425" s="13">
        <f t="shared" si="81"/>
        <v>0.17632690678029084</v>
      </c>
      <c r="N425" s="13">
        <f t="shared" si="77"/>
        <v>0.10932268220378032</v>
      </c>
      <c r="O425" s="13">
        <f t="shared" si="78"/>
        <v>0.10932268220378032</v>
      </c>
      <c r="Q425">
        <v>24.59726587096775</v>
      </c>
    </row>
    <row r="426" spans="1:17" x14ac:dyDescent="0.2">
      <c r="A426" s="14">
        <f t="shared" si="79"/>
        <v>34943</v>
      </c>
      <c r="B426" s="1">
        <v>9</v>
      </c>
      <c r="F426" s="34">
        <v>27.838709680000001</v>
      </c>
      <c r="G426" s="13">
        <f t="shared" si="72"/>
        <v>0</v>
      </c>
      <c r="H426" s="13">
        <f t="shared" si="73"/>
        <v>27.838709680000001</v>
      </c>
      <c r="I426" s="16">
        <f t="shared" si="80"/>
        <v>27.838833023714727</v>
      </c>
      <c r="J426" s="13">
        <f t="shared" si="74"/>
        <v>27.596042384091401</v>
      </c>
      <c r="K426" s="13">
        <f t="shared" si="75"/>
        <v>0.24279063962332614</v>
      </c>
      <c r="L426" s="13">
        <f t="shared" si="76"/>
        <v>0</v>
      </c>
      <c r="M426" s="13">
        <f t="shared" si="81"/>
        <v>6.7004224576510521E-2</v>
      </c>
      <c r="N426" s="13">
        <f t="shared" si="77"/>
        <v>4.1542619237436525E-2</v>
      </c>
      <c r="O426" s="13">
        <f t="shared" si="78"/>
        <v>4.1542619237436525E-2</v>
      </c>
      <c r="Q426">
        <v>19.947532631044869</v>
      </c>
    </row>
    <row r="427" spans="1:17" x14ac:dyDescent="0.2">
      <c r="A427" s="14">
        <f t="shared" si="79"/>
        <v>34973</v>
      </c>
      <c r="B427" s="1">
        <f>B426+1</f>
        <v>10</v>
      </c>
      <c r="F427" s="34">
        <v>24.99677419</v>
      </c>
      <c r="G427" s="13">
        <f t="shared" si="72"/>
        <v>0</v>
      </c>
      <c r="H427" s="13">
        <f t="shared" si="73"/>
        <v>24.99677419</v>
      </c>
      <c r="I427" s="16">
        <f t="shared" si="80"/>
        <v>25.239564829623326</v>
      </c>
      <c r="J427" s="13">
        <f t="shared" si="74"/>
        <v>24.971221321274371</v>
      </c>
      <c r="K427" s="13">
        <f t="shared" si="75"/>
        <v>0.2683435083489556</v>
      </c>
      <c r="L427" s="13">
        <f t="shared" si="76"/>
        <v>0</v>
      </c>
      <c r="M427" s="13">
        <f t="shared" si="81"/>
        <v>2.5461605339073996E-2</v>
      </c>
      <c r="N427" s="13">
        <f t="shared" si="77"/>
        <v>1.5786195310225879E-2</v>
      </c>
      <c r="O427" s="13">
        <f t="shared" si="78"/>
        <v>1.5786195310225879E-2</v>
      </c>
      <c r="Q427">
        <v>17.14029917769998</v>
      </c>
    </row>
    <row r="428" spans="1:17" x14ac:dyDescent="0.2">
      <c r="A428" s="14">
        <f t="shared" si="79"/>
        <v>35004</v>
      </c>
      <c r="B428" s="1">
        <f>B427+1</f>
        <v>11</v>
      </c>
      <c r="F428" s="34">
        <v>36.167741939999999</v>
      </c>
      <c r="G428" s="13">
        <f t="shared" si="72"/>
        <v>0</v>
      </c>
      <c r="H428" s="13">
        <f t="shared" si="73"/>
        <v>36.167741939999999</v>
      </c>
      <c r="I428" s="16">
        <f t="shared" si="80"/>
        <v>36.436085448348955</v>
      </c>
      <c r="J428" s="13">
        <f t="shared" si="74"/>
        <v>35.052913963242275</v>
      </c>
      <c r="K428" s="13">
        <f t="shared" si="75"/>
        <v>1.3831714851066792</v>
      </c>
      <c r="L428" s="13">
        <f t="shared" si="76"/>
        <v>0</v>
      </c>
      <c r="M428" s="13">
        <f t="shared" si="81"/>
        <v>9.6754100288481172E-3</v>
      </c>
      <c r="N428" s="13">
        <f t="shared" si="77"/>
        <v>5.9987542178858329E-3</v>
      </c>
      <c r="O428" s="13">
        <f t="shared" si="78"/>
        <v>5.9987542178858329E-3</v>
      </c>
      <c r="Q428">
        <v>12.96895744058488</v>
      </c>
    </row>
    <row r="429" spans="1:17" x14ac:dyDescent="0.2">
      <c r="A429" s="14">
        <f t="shared" si="79"/>
        <v>35034</v>
      </c>
      <c r="B429" s="1">
        <f>B428+1</f>
        <v>12</v>
      </c>
      <c r="F429" s="34">
        <v>60.093548390000002</v>
      </c>
      <c r="G429" s="13">
        <f t="shared" si="72"/>
        <v>3.4211804782057373</v>
      </c>
      <c r="H429" s="13">
        <f t="shared" si="73"/>
        <v>56.672367911794268</v>
      </c>
      <c r="I429" s="16">
        <f t="shared" si="80"/>
        <v>58.055539396900947</v>
      </c>
      <c r="J429" s="13">
        <f t="shared" si="74"/>
        <v>52.214604103124124</v>
      </c>
      <c r="K429" s="13">
        <f t="shared" si="75"/>
        <v>5.8409352937768233</v>
      </c>
      <c r="L429" s="13">
        <f t="shared" si="76"/>
        <v>0</v>
      </c>
      <c r="M429" s="13">
        <f t="shared" si="81"/>
        <v>3.6766558109622843E-3</v>
      </c>
      <c r="N429" s="13">
        <f t="shared" si="77"/>
        <v>2.2795266027966165E-3</v>
      </c>
      <c r="O429" s="13">
        <f t="shared" si="78"/>
        <v>3.423460004808534</v>
      </c>
      <c r="Q429">
        <v>11.90380759148538</v>
      </c>
    </row>
    <row r="430" spans="1:17" x14ac:dyDescent="0.2">
      <c r="A430" s="14">
        <f t="shared" si="79"/>
        <v>35065</v>
      </c>
      <c r="B430" s="1">
        <v>1</v>
      </c>
      <c r="F430" s="34">
        <v>139.1354839</v>
      </c>
      <c r="G430" s="13">
        <f t="shared" si="72"/>
        <v>16.650168574016643</v>
      </c>
      <c r="H430" s="13">
        <f t="shared" si="73"/>
        <v>122.48531532598335</v>
      </c>
      <c r="I430" s="16">
        <f t="shared" si="80"/>
        <v>128.32625061976017</v>
      </c>
      <c r="J430" s="13">
        <f t="shared" si="74"/>
        <v>84.315874205323567</v>
      </c>
      <c r="K430" s="13">
        <f t="shared" si="75"/>
        <v>44.010376414436607</v>
      </c>
      <c r="L430" s="13">
        <f t="shared" si="76"/>
        <v>16.39485335680336</v>
      </c>
      <c r="M430" s="13">
        <f t="shared" si="81"/>
        <v>16.396250486011528</v>
      </c>
      <c r="N430" s="13">
        <f t="shared" si="77"/>
        <v>10.165675301327147</v>
      </c>
      <c r="O430" s="13">
        <f t="shared" si="78"/>
        <v>26.815843875343788</v>
      </c>
      <c r="Q430">
        <v>10.930448480248</v>
      </c>
    </row>
    <row r="431" spans="1:17" x14ac:dyDescent="0.2">
      <c r="A431" s="14">
        <f t="shared" si="79"/>
        <v>35096</v>
      </c>
      <c r="B431" s="1">
        <f t="shared" ref="B431:B437" si="84">B430+1</f>
        <v>2</v>
      </c>
      <c r="F431" s="34">
        <v>40.487096770000001</v>
      </c>
      <c r="G431" s="13">
        <f t="shared" si="72"/>
        <v>0.13971332525048291</v>
      </c>
      <c r="H431" s="13">
        <f t="shared" si="73"/>
        <v>40.347383444749518</v>
      </c>
      <c r="I431" s="16">
        <f t="shared" si="80"/>
        <v>67.962906502382765</v>
      </c>
      <c r="J431" s="13">
        <f t="shared" si="74"/>
        <v>59.255656547694812</v>
      </c>
      <c r="K431" s="13">
        <f t="shared" si="75"/>
        <v>8.7072499546879527</v>
      </c>
      <c r="L431" s="13">
        <f t="shared" si="76"/>
        <v>0</v>
      </c>
      <c r="M431" s="13">
        <f t="shared" si="81"/>
        <v>6.2305751846843815</v>
      </c>
      <c r="N431" s="13">
        <f t="shared" si="77"/>
        <v>3.8629566145043164</v>
      </c>
      <c r="O431" s="13">
        <f t="shared" si="78"/>
        <v>4.0026699397547993</v>
      </c>
      <c r="Q431">
        <v>12.094435893998719</v>
      </c>
    </row>
    <row r="432" spans="1:17" x14ac:dyDescent="0.2">
      <c r="A432" s="14">
        <f t="shared" si="79"/>
        <v>35125</v>
      </c>
      <c r="B432" s="1">
        <f t="shared" si="84"/>
        <v>3</v>
      </c>
      <c r="F432" s="34">
        <v>207.62258059999999</v>
      </c>
      <c r="G432" s="13">
        <f t="shared" si="72"/>
        <v>28.112628104076176</v>
      </c>
      <c r="H432" s="13">
        <f t="shared" si="73"/>
        <v>179.50995249592381</v>
      </c>
      <c r="I432" s="16">
        <f t="shared" si="80"/>
        <v>188.21720245061175</v>
      </c>
      <c r="J432" s="13">
        <f t="shared" si="74"/>
        <v>99.144118834857451</v>
      </c>
      <c r="K432" s="13">
        <f t="shared" si="75"/>
        <v>89.0730836157543</v>
      </c>
      <c r="L432" s="13">
        <f t="shared" si="76"/>
        <v>43.838863141770531</v>
      </c>
      <c r="M432" s="13">
        <f t="shared" si="81"/>
        <v>46.206481711950602</v>
      </c>
      <c r="N432" s="13">
        <f t="shared" si="77"/>
        <v>28.648018661409374</v>
      </c>
      <c r="O432" s="13">
        <f t="shared" si="78"/>
        <v>56.760646765485546</v>
      </c>
      <c r="Q432">
        <v>11.552674551612901</v>
      </c>
    </row>
    <row r="433" spans="1:17" x14ac:dyDescent="0.2">
      <c r="A433" s="14">
        <f t="shared" si="79"/>
        <v>35156</v>
      </c>
      <c r="B433" s="1">
        <f t="shared" si="84"/>
        <v>4</v>
      </c>
      <c r="F433" s="34">
        <v>130.90967739999999</v>
      </c>
      <c r="G433" s="13">
        <f t="shared" si="72"/>
        <v>15.273442465719654</v>
      </c>
      <c r="H433" s="13">
        <f t="shared" si="73"/>
        <v>115.63623493428034</v>
      </c>
      <c r="I433" s="16">
        <f t="shared" si="80"/>
        <v>160.87045540826412</v>
      </c>
      <c r="J433" s="13">
        <f t="shared" si="74"/>
        <v>95.210250772420636</v>
      </c>
      <c r="K433" s="13">
        <f t="shared" si="75"/>
        <v>65.660204635843485</v>
      </c>
      <c r="L433" s="13">
        <f t="shared" si="76"/>
        <v>29.579993230818179</v>
      </c>
      <c r="M433" s="13">
        <f t="shared" si="81"/>
        <v>47.138456281359403</v>
      </c>
      <c r="N433" s="13">
        <f t="shared" si="77"/>
        <v>29.225842894442831</v>
      </c>
      <c r="O433" s="13">
        <f t="shared" si="78"/>
        <v>44.499285360162489</v>
      </c>
      <c r="Q433">
        <v>11.739207397246821</v>
      </c>
    </row>
    <row r="434" spans="1:17" x14ac:dyDescent="0.2">
      <c r="A434" s="14">
        <f t="shared" si="79"/>
        <v>35186</v>
      </c>
      <c r="B434" s="1">
        <f t="shared" si="84"/>
        <v>5</v>
      </c>
      <c r="F434" s="34">
        <v>67.258064520000005</v>
      </c>
      <c r="G434" s="13">
        <f t="shared" si="72"/>
        <v>4.6202819170112717</v>
      </c>
      <c r="H434" s="13">
        <f t="shared" si="73"/>
        <v>62.637782602988736</v>
      </c>
      <c r="I434" s="16">
        <f t="shared" si="80"/>
        <v>98.717994008014031</v>
      </c>
      <c r="J434" s="13">
        <f t="shared" si="74"/>
        <v>82.121369278481225</v>
      </c>
      <c r="K434" s="13">
        <f t="shared" si="75"/>
        <v>16.596624729532806</v>
      </c>
      <c r="L434" s="13">
        <f t="shared" si="76"/>
        <v>0</v>
      </c>
      <c r="M434" s="13">
        <f t="shared" si="81"/>
        <v>17.912613386916572</v>
      </c>
      <c r="N434" s="13">
        <f t="shared" si="77"/>
        <v>11.105820299888274</v>
      </c>
      <c r="O434" s="13">
        <f t="shared" si="78"/>
        <v>15.726102216899545</v>
      </c>
      <c r="Q434">
        <v>15.01849208680907</v>
      </c>
    </row>
    <row r="435" spans="1:17" x14ac:dyDescent="0.2">
      <c r="A435" s="14">
        <f t="shared" si="79"/>
        <v>35217</v>
      </c>
      <c r="B435" s="1">
        <f t="shared" si="84"/>
        <v>6</v>
      </c>
      <c r="F435" s="34">
        <v>19.716129030000001</v>
      </c>
      <c r="G435" s="13">
        <f t="shared" si="72"/>
        <v>0</v>
      </c>
      <c r="H435" s="13">
        <f t="shared" si="73"/>
        <v>19.716129030000001</v>
      </c>
      <c r="I435" s="16">
        <f t="shared" si="80"/>
        <v>36.312753759532811</v>
      </c>
      <c r="J435" s="13">
        <f t="shared" si="74"/>
        <v>35.932613170267331</v>
      </c>
      <c r="K435" s="13">
        <f t="shared" si="75"/>
        <v>0.38014058926547989</v>
      </c>
      <c r="L435" s="13">
        <f t="shared" si="76"/>
        <v>0</v>
      </c>
      <c r="M435" s="13">
        <f t="shared" si="81"/>
        <v>6.8067930870282982</v>
      </c>
      <c r="N435" s="13">
        <f t="shared" si="77"/>
        <v>4.2202117139575446</v>
      </c>
      <c r="O435" s="13">
        <f t="shared" si="78"/>
        <v>4.2202117139575446</v>
      </c>
      <c r="Q435">
        <v>22.395328610910841</v>
      </c>
    </row>
    <row r="436" spans="1:17" x14ac:dyDescent="0.2">
      <c r="A436" s="14">
        <f t="shared" si="79"/>
        <v>35247</v>
      </c>
      <c r="B436" s="1">
        <f t="shared" si="84"/>
        <v>7</v>
      </c>
      <c r="F436" s="34">
        <v>15.393548389999999</v>
      </c>
      <c r="G436" s="13">
        <f t="shared" si="72"/>
        <v>0</v>
      </c>
      <c r="H436" s="13">
        <f t="shared" si="73"/>
        <v>15.393548389999999</v>
      </c>
      <c r="I436" s="16">
        <f t="shared" si="80"/>
        <v>15.773688979265479</v>
      </c>
      <c r="J436" s="13">
        <f t="shared" si="74"/>
        <v>15.748516778356333</v>
      </c>
      <c r="K436" s="13">
        <f t="shared" si="75"/>
        <v>2.5172200909146625E-2</v>
      </c>
      <c r="L436" s="13">
        <f t="shared" si="76"/>
        <v>0</v>
      </c>
      <c r="M436" s="13">
        <f t="shared" si="81"/>
        <v>2.5865813730707536</v>
      </c>
      <c r="N436" s="13">
        <f t="shared" si="77"/>
        <v>1.6036804513038672</v>
      </c>
      <c r="O436" s="13">
        <f t="shared" si="78"/>
        <v>1.6036804513038672</v>
      </c>
      <c r="Q436">
        <v>24.008424870967751</v>
      </c>
    </row>
    <row r="437" spans="1:17" ht="13.5" customHeight="1" thickBot="1" x14ac:dyDescent="0.25">
      <c r="A437" s="14">
        <f t="shared" si="79"/>
        <v>35278</v>
      </c>
      <c r="B437" s="3">
        <f t="shared" si="84"/>
        <v>8</v>
      </c>
      <c r="F437" s="34">
        <v>0.95483870999999998</v>
      </c>
      <c r="G437" s="13">
        <f t="shared" si="72"/>
        <v>0</v>
      </c>
      <c r="H437" s="13">
        <f t="shared" si="73"/>
        <v>0.95483870999999998</v>
      </c>
      <c r="I437" s="16">
        <f t="shared" si="80"/>
        <v>0.9800109109091466</v>
      </c>
      <c r="J437" s="13">
        <f t="shared" si="74"/>
        <v>0.98000443914649138</v>
      </c>
      <c r="K437" s="13">
        <f t="shared" si="75"/>
        <v>6.4717626552246443E-6</v>
      </c>
      <c r="L437" s="13">
        <f t="shared" si="76"/>
        <v>0</v>
      </c>
      <c r="M437" s="13">
        <f t="shared" si="81"/>
        <v>0.98290092176688648</v>
      </c>
      <c r="N437" s="13">
        <f t="shared" si="77"/>
        <v>0.60939857149546961</v>
      </c>
      <c r="O437" s="13">
        <f t="shared" si="78"/>
        <v>0.60939857149546961</v>
      </c>
      <c r="Q437">
        <v>23.529273907836139</v>
      </c>
    </row>
    <row r="438" spans="1:17" x14ac:dyDescent="0.2">
      <c r="A438" s="14">
        <f t="shared" si="79"/>
        <v>35309</v>
      </c>
      <c r="B438" s="1">
        <v>9</v>
      </c>
      <c r="F438" s="34">
        <v>16.909677420000001</v>
      </c>
      <c r="G438" s="13">
        <f t="shared" si="72"/>
        <v>0</v>
      </c>
      <c r="H438" s="13">
        <f t="shared" si="73"/>
        <v>16.909677420000001</v>
      </c>
      <c r="I438" s="16">
        <f t="shared" si="80"/>
        <v>16.909683891762658</v>
      </c>
      <c r="J438" s="13">
        <f t="shared" si="74"/>
        <v>16.872282670714039</v>
      </c>
      <c r="K438" s="13">
        <f t="shared" si="75"/>
        <v>3.7401221048618538E-2</v>
      </c>
      <c r="L438" s="13">
        <f t="shared" si="76"/>
        <v>0</v>
      </c>
      <c r="M438" s="13">
        <f t="shared" si="81"/>
        <v>0.37350235027141687</v>
      </c>
      <c r="N438" s="13">
        <f t="shared" si="77"/>
        <v>0.23157145716827846</v>
      </c>
      <c r="O438" s="13">
        <f t="shared" si="78"/>
        <v>0.23157145716827846</v>
      </c>
      <c r="Q438">
        <v>22.668236313042861</v>
      </c>
    </row>
    <row r="439" spans="1:17" x14ac:dyDescent="0.2">
      <c r="A439" s="14">
        <f t="shared" si="79"/>
        <v>35339</v>
      </c>
      <c r="B439" s="1">
        <f>B438+1</f>
        <v>10</v>
      </c>
      <c r="F439" s="34">
        <v>23.96451613</v>
      </c>
      <c r="G439" s="13">
        <f t="shared" si="72"/>
        <v>0</v>
      </c>
      <c r="H439" s="13">
        <f t="shared" si="73"/>
        <v>23.96451613</v>
      </c>
      <c r="I439" s="16">
        <f t="shared" si="80"/>
        <v>24.001917351048618</v>
      </c>
      <c r="J439" s="13">
        <f t="shared" si="74"/>
        <v>23.84081877681734</v>
      </c>
      <c r="K439" s="13">
        <f t="shared" si="75"/>
        <v>0.16109857423127849</v>
      </c>
      <c r="L439" s="13">
        <f t="shared" si="76"/>
        <v>0</v>
      </c>
      <c r="M439" s="13">
        <f t="shared" si="81"/>
        <v>0.14193089310313842</v>
      </c>
      <c r="N439" s="13">
        <f t="shared" si="77"/>
        <v>8.7997153723945815E-2</v>
      </c>
      <c r="O439" s="13">
        <f t="shared" si="78"/>
        <v>8.7997153723945815E-2</v>
      </c>
      <c r="Q439">
        <v>19.723983051917461</v>
      </c>
    </row>
    <row r="440" spans="1:17" x14ac:dyDescent="0.2">
      <c r="A440" s="14">
        <f t="shared" si="79"/>
        <v>35370</v>
      </c>
      <c r="B440" s="1">
        <f>B439+1</f>
        <v>11</v>
      </c>
      <c r="F440" s="34">
        <v>59.270967740000003</v>
      </c>
      <c r="G440" s="13">
        <f t="shared" si="72"/>
        <v>3.2835078673760383</v>
      </c>
      <c r="H440" s="13">
        <f t="shared" si="73"/>
        <v>55.987459872623965</v>
      </c>
      <c r="I440" s="16">
        <f t="shared" si="80"/>
        <v>56.148558446855247</v>
      </c>
      <c r="J440" s="13">
        <f t="shared" si="74"/>
        <v>52.813802608545437</v>
      </c>
      <c r="K440" s="13">
        <f t="shared" si="75"/>
        <v>3.3347558383098104</v>
      </c>
      <c r="L440" s="13">
        <f t="shared" si="76"/>
        <v>0</v>
      </c>
      <c r="M440" s="13">
        <f t="shared" si="81"/>
        <v>5.3933739379192602E-2</v>
      </c>
      <c r="N440" s="13">
        <f t="shared" si="77"/>
        <v>3.3438918415099411E-2</v>
      </c>
      <c r="O440" s="13">
        <f t="shared" si="78"/>
        <v>3.3169467857911377</v>
      </c>
      <c r="Q440">
        <v>15.73494139672875</v>
      </c>
    </row>
    <row r="441" spans="1:17" x14ac:dyDescent="0.2">
      <c r="A441" s="14">
        <f t="shared" si="79"/>
        <v>35400</v>
      </c>
      <c r="B441" s="1">
        <f>B440+1</f>
        <v>12</v>
      </c>
      <c r="F441" s="34">
        <v>93.996774189999996</v>
      </c>
      <c r="G441" s="13">
        <f t="shared" si="72"/>
        <v>9.0954515802974427</v>
      </c>
      <c r="H441" s="13">
        <f t="shared" si="73"/>
        <v>84.901322609702561</v>
      </c>
      <c r="I441" s="16">
        <f t="shared" si="80"/>
        <v>88.236078448012364</v>
      </c>
      <c r="J441" s="13">
        <f t="shared" si="74"/>
        <v>70.068990546820672</v>
      </c>
      <c r="K441" s="13">
        <f t="shared" si="75"/>
        <v>18.167087901191692</v>
      </c>
      <c r="L441" s="13">
        <f t="shared" si="76"/>
        <v>0.65581975492326749</v>
      </c>
      <c r="M441" s="13">
        <f t="shared" si="81"/>
        <v>0.67631457588736077</v>
      </c>
      <c r="N441" s="13">
        <f t="shared" si="77"/>
        <v>0.41931503705016365</v>
      </c>
      <c r="O441" s="13">
        <f t="shared" si="78"/>
        <v>9.5147666173476058</v>
      </c>
      <c r="Q441">
        <v>11.38030406250572</v>
      </c>
    </row>
    <row r="442" spans="1:17" x14ac:dyDescent="0.2">
      <c r="A442" s="14">
        <f t="shared" si="79"/>
        <v>35431</v>
      </c>
      <c r="B442" s="1">
        <v>1</v>
      </c>
      <c r="F442" s="34">
        <v>179.48709679999999</v>
      </c>
      <c r="G442" s="13">
        <f t="shared" si="72"/>
        <v>23.403684960686284</v>
      </c>
      <c r="H442" s="13">
        <f t="shared" si="73"/>
        <v>156.0834118393137</v>
      </c>
      <c r="I442" s="16">
        <f t="shared" si="80"/>
        <v>173.59467998558213</v>
      </c>
      <c r="J442" s="13">
        <f t="shared" si="74"/>
        <v>104.73641381037544</v>
      </c>
      <c r="K442" s="13">
        <f t="shared" si="75"/>
        <v>68.858266175206694</v>
      </c>
      <c r="L442" s="13">
        <f t="shared" si="76"/>
        <v>31.527670981005471</v>
      </c>
      <c r="M442" s="13">
        <f t="shared" si="81"/>
        <v>31.784670519842667</v>
      </c>
      <c r="N442" s="13">
        <f t="shared" si="77"/>
        <v>19.706495722302453</v>
      </c>
      <c r="O442" s="13">
        <f t="shared" si="78"/>
        <v>43.110180682988741</v>
      </c>
      <c r="Q442">
        <v>13.293782004727589</v>
      </c>
    </row>
    <row r="443" spans="1:17" x14ac:dyDescent="0.2">
      <c r="A443" s="14">
        <f t="shared" si="79"/>
        <v>35462</v>
      </c>
      <c r="B443" s="1">
        <f t="shared" ref="B443:B449" si="85">B442+1</f>
        <v>2</v>
      </c>
      <c r="F443" s="34">
        <v>163.64193549999999</v>
      </c>
      <c r="G443" s="13">
        <f t="shared" si="72"/>
        <v>20.751732565272277</v>
      </c>
      <c r="H443" s="13">
        <f t="shared" si="73"/>
        <v>142.89020293472771</v>
      </c>
      <c r="I443" s="16">
        <f t="shared" si="80"/>
        <v>180.22079812892895</v>
      </c>
      <c r="J443" s="13">
        <f t="shared" si="74"/>
        <v>100.53728591462873</v>
      </c>
      <c r="K443" s="13">
        <f t="shared" si="75"/>
        <v>79.683512214300222</v>
      </c>
      <c r="L443" s="13">
        <f t="shared" si="76"/>
        <v>38.120443068450598</v>
      </c>
      <c r="M443" s="13">
        <f t="shared" si="81"/>
        <v>50.198617865990812</v>
      </c>
      <c r="N443" s="13">
        <f t="shared" si="77"/>
        <v>31.123143076914303</v>
      </c>
      <c r="O443" s="13">
        <f t="shared" si="78"/>
        <v>51.874875642186581</v>
      </c>
      <c r="Q443">
        <v>12.111231551612899</v>
      </c>
    </row>
    <row r="444" spans="1:17" x14ac:dyDescent="0.2">
      <c r="A444" s="14">
        <f t="shared" si="79"/>
        <v>35490</v>
      </c>
      <c r="B444" s="1">
        <f t="shared" si="85"/>
        <v>3</v>
      </c>
      <c r="F444" s="34">
        <v>13.11935484</v>
      </c>
      <c r="G444" s="13">
        <f t="shared" si="72"/>
        <v>0</v>
      </c>
      <c r="H444" s="13">
        <f t="shared" si="73"/>
        <v>13.11935484</v>
      </c>
      <c r="I444" s="16">
        <f t="shared" si="80"/>
        <v>54.682423985849624</v>
      </c>
      <c r="J444" s="13">
        <f t="shared" si="74"/>
        <v>51.105793043387138</v>
      </c>
      <c r="K444" s="13">
        <f t="shared" si="75"/>
        <v>3.5766309424624865</v>
      </c>
      <c r="L444" s="13">
        <f t="shared" si="76"/>
        <v>0</v>
      </c>
      <c r="M444" s="13">
        <f t="shared" si="81"/>
        <v>19.075474789076509</v>
      </c>
      <c r="N444" s="13">
        <f t="shared" si="77"/>
        <v>11.826794369227436</v>
      </c>
      <c r="O444" s="13">
        <f t="shared" si="78"/>
        <v>11.826794369227436</v>
      </c>
      <c r="Q444">
        <v>14.59349796362627</v>
      </c>
    </row>
    <row r="445" spans="1:17" x14ac:dyDescent="0.2">
      <c r="A445" s="14">
        <f t="shared" si="79"/>
        <v>35521</v>
      </c>
      <c r="B445" s="1">
        <f t="shared" si="85"/>
        <v>4</v>
      </c>
      <c r="F445" s="34">
        <v>29.909677420000001</v>
      </c>
      <c r="G445" s="13">
        <f t="shared" si="72"/>
        <v>0</v>
      </c>
      <c r="H445" s="13">
        <f t="shared" si="73"/>
        <v>29.909677420000001</v>
      </c>
      <c r="I445" s="16">
        <f t="shared" si="80"/>
        <v>33.486308362462488</v>
      </c>
      <c r="J445" s="13">
        <f t="shared" si="74"/>
        <v>32.729081220334521</v>
      </c>
      <c r="K445" s="13">
        <f t="shared" si="75"/>
        <v>0.7572271421279666</v>
      </c>
      <c r="L445" s="13">
        <f t="shared" si="76"/>
        <v>0</v>
      </c>
      <c r="M445" s="13">
        <f t="shared" si="81"/>
        <v>7.2486804198490731</v>
      </c>
      <c r="N445" s="13">
        <f t="shared" si="77"/>
        <v>4.4941818603064254</v>
      </c>
      <c r="O445" s="13">
        <f t="shared" si="78"/>
        <v>4.4941818603064254</v>
      </c>
      <c r="Q445">
        <v>15.66228145613279</v>
      </c>
    </row>
    <row r="446" spans="1:17" x14ac:dyDescent="0.2">
      <c r="A446" s="14">
        <f t="shared" si="79"/>
        <v>35551</v>
      </c>
      <c r="B446" s="1">
        <f t="shared" si="85"/>
        <v>5</v>
      </c>
      <c r="F446" s="34">
        <v>30.754838710000001</v>
      </c>
      <c r="G446" s="13">
        <f t="shared" si="72"/>
        <v>0</v>
      </c>
      <c r="H446" s="13">
        <f t="shared" si="73"/>
        <v>30.754838710000001</v>
      </c>
      <c r="I446" s="16">
        <f t="shared" si="80"/>
        <v>31.512065852127968</v>
      </c>
      <c r="J446" s="13">
        <f t="shared" si="74"/>
        <v>31.20389450204231</v>
      </c>
      <c r="K446" s="13">
        <f t="shared" si="75"/>
        <v>0.30817135008565799</v>
      </c>
      <c r="L446" s="13">
        <f t="shared" si="76"/>
        <v>0</v>
      </c>
      <c r="M446" s="13">
        <f t="shared" si="81"/>
        <v>2.7544985595426477</v>
      </c>
      <c r="N446" s="13">
        <f t="shared" si="77"/>
        <v>1.7077891069164415</v>
      </c>
      <c r="O446" s="13">
        <f t="shared" si="78"/>
        <v>1.7077891069164415</v>
      </c>
      <c r="Q446">
        <v>20.87782076200903</v>
      </c>
    </row>
    <row r="447" spans="1:17" x14ac:dyDescent="0.2">
      <c r="A447" s="14">
        <f t="shared" si="79"/>
        <v>35582</v>
      </c>
      <c r="B447" s="1">
        <f t="shared" si="85"/>
        <v>6</v>
      </c>
      <c r="F447" s="34">
        <v>51.167741939999999</v>
      </c>
      <c r="G447" s="13">
        <f t="shared" si="72"/>
        <v>1.927297686613122</v>
      </c>
      <c r="H447" s="13">
        <f t="shared" si="73"/>
        <v>49.240444253386876</v>
      </c>
      <c r="I447" s="16">
        <f t="shared" si="80"/>
        <v>49.548615603472534</v>
      </c>
      <c r="J447" s="13">
        <f t="shared" si="74"/>
        <v>48.312519691463656</v>
      </c>
      <c r="K447" s="13">
        <f t="shared" si="75"/>
        <v>1.2360959120088779</v>
      </c>
      <c r="L447" s="13">
        <f t="shared" si="76"/>
        <v>0</v>
      </c>
      <c r="M447" s="13">
        <f t="shared" si="81"/>
        <v>1.0467094526262062</v>
      </c>
      <c r="N447" s="13">
        <f t="shared" si="77"/>
        <v>0.64895986062824784</v>
      </c>
      <c r="O447" s="13">
        <f t="shared" si="78"/>
        <v>2.5762575472413696</v>
      </c>
      <c r="Q447">
        <v>20.4927239848145</v>
      </c>
    </row>
    <row r="448" spans="1:17" x14ac:dyDescent="0.2">
      <c r="A448" s="14">
        <f t="shared" si="79"/>
        <v>35612</v>
      </c>
      <c r="B448" s="1">
        <f t="shared" si="85"/>
        <v>7</v>
      </c>
      <c r="F448" s="34">
        <v>5.2032258059999998</v>
      </c>
      <c r="G448" s="13">
        <f t="shared" si="72"/>
        <v>0</v>
      </c>
      <c r="H448" s="13">
        <f t="shared" si="73"/>
        <v>5.2032258059999998</v>
      </c>
      <c r="I448" s="16">
        <f t="shared" si="80"/>
        <v>6.4393217180088778</v>
      </c>
      <c r="J448" s="13">
        <f t="shared" si="74"/>
        <v>6.4372308769429631</v>
      </c>
      <c r="K448" s="13">
        <f t="shared" si="75"/>
        <v>2.090841065914617E-3</v>
      </c>
      <c r="L448" s="13">
        <f t="shared" si="76"/>
        <v>0</v>
      </c>
      <c r="M448" s="13">
        <f t="shared" si="81"/>
        <v>0.39774959199795834</v>
      </c>
      <c r="N448" s="13">
        <f t="shared" si="77"/>
        <v>0.24660474703873417</v>
      </c>
      <c r="O448" s="13">
        <f t="shared" si="78"/>
        <v>0.24660474703873417</v>
      </c>
      <c r="Q448">
        <v>22.60139532971057</v>
      </c>
    </row>
    <row r="449" spans="1:17" ht="13.5" customHeight="1" thickBot="1" x14ac:dyDescent="0.25">
      <c r="A449" s="14">
        <f t="shared" si="79"/>
        <v>35643</v>
      </c>
      <c r="B449" s="3">
        <f t="shared" si="85"/>
        <v>8</v>
      </c>
      <c r="F449" s="34">
        <v>4.490322581</v>
      </c>
      <c r="G449" s="13">
        <f t="shared" si="72"/>
        <v>0</v>
      </c>
      <c r="H449" s="13">
        <f t="shared" si="73"/>
        <v>4.490322581</v>
      </c>
      <c r="I449" s="16">
        <f t="shared" si="80"/>
        <v>4.4924134220659147</v>
      </c>
      <c r="J449" s="13">
        <f t="shared" si="74"/>
        <v>4.4919590327380092</v>
      </c>
      <c r="K449" s="13">
        <f t="shared" si="75"/>
        <v>4.5438932790542452E-4</v>
      </c>
      <c r="L449" s="13">
        <f t="shared" si="76"/>
        <v>0</v>
      </c>
      <c r="M449" s="13">
        <f t="shared" si="81"/>
        <v>0.15114484495922417</v>
      </c>
      <c r="N449" s="13">
        <f t="shared" si="77"/>
        <v>9.3709803874718986E-2</v>
      </c>
      <c r="O449" s="13">
        <f t="shared" si="78"/>
        <v>9.3709803874718986E-2</v>
      </c>
      <c r="Q449">
        <v>25.795875870967741</v>
      </c>
    </row>
    <row r="450" spans="1:17" x14ac:dyDescent="0.2">
      <c r="A450" s="14">
        <f t="shared" si="79"/>
        <v>35674</v>
      </c>
      <c r="B450" s="1">
        <v>9</v>
      </c>
      <c r="F450" s="34">
        <v>12.48064516</v>
      </c>
      <c r="G450" s="13">
        <f t="shared" si="72"/>
        <v>0</v>
      </c>
      <c r="H450" s="13">
        <f t="shared" si="73"/>
        <v>12.48064516</v>
      </c>
      <c r="I450" s="16">
        <f t="shared" si="80"/>
        <v>12.481099549327904</v>
      </c>
      <c r="J450" s="13">
        <f t="shared" si="74"/>
        <v>12.463783848798791</v>
      </c>
      <c r="K450" s="13">
        <f t="shared" si="75"/>
        <v>1.7315700529113798E-2</v>
      </c>
      <c r="L450" s="13">
        <f t="shared" si="76"/>
        <v>0</v>
      </c>
      <c r="M450" s="13">
        <f t="shared" si="81"/>
        <v>5.7435041084505187E-2</v>
      </c>
      <c r="N450" s="13">
        <f t="shared" si="77"/>
        <v>3.5609725472393217E-2</v>
      </c>
      <c r="O450" s="13">
        <f t="shared" si="78"/>
        <v>3.5609725472393217E-2</v>
      </c>
      <c r="Q450">
        <v>21.678417810649929</v>
      </c>
    </row>
    <row r="451" spans="1:17" x14ac:dyDescent="0.2">
      <c r="A451" s="14">
        <f t="shared" si="79"/>
        <v>35704</v>
      </c>
      <c r="B451" s="1">
        <f>B450+1</f>
        <v>10</v>
      </c>
      <c r="F451" s="34">
        <v>9.5096774190000009</v>
      </c>
      <c r="G451" s="13">
        <f t="shared" si="72"/>
        <v>0</v>
      </c>
      <c r="H451" s="13">
        <f t="shared" si="73"/>
        <v>9.5096774190000009</v>
      </c>
      <c r="I451" s="16">
        <f t="shared" si="80"/>
        <v>9.5269931195291147</v>
      </c>
      <c r="J451" s="13">
        <f t="shared" si="74"/>
        <v>9.5174240578999338</v>
      </c>
      <c r="K451" s="13">
        <f t="shared" si="75"/>
        <v>9.5690616291808084E-3</v>
      </c>
      <c r="L451" s="13">
        <f t="shared" si="76"/>
        <v>0</v>
      </c>
      <c r="M451" s="13">
        <f t="shared" si="81"/>
        <v>2.182531561211197E-2</v>
      </c>
      <c r="N451" s="13">
        <f t="shared" si="77"/>
        <v>1.3531695679509421E-2</v>
      </c>
      <c r="O451" s="13">
        <f t="shared" si="78"/>
        <v>1.3531695679509421E-2</v>
      </c>
      <c r="Q451">
        <v>20.147988468647899</v>
      </c>
    </row>
    <row r="452" spans="1:17" x14ac:dyDescent="0.2">
      <c r="A452" s="14">
        <f t="shared" si="79"/>
        <v>35735</v>
      </c>
      <c r="B452" s="1">
        <f>B451+1</f>
        <v>11</v>
      </c>
      <c r="F452" s="34">
        <v>5.8838709680000001</v>
      </c>
      <c r="G452" s="13">
        <f t="shared" si="72"/>
        <v>0</v>
      </c>
      <c r="H452" s="13">
        <f t="shared" si="73"/>
        <v>5.8838709680000001</v>
      </c>
      <c r="I452" s="16">
        <f t="shared" si="80"/>
        <v>5.8934400296291809</v>
      </c>
      <c r="J452" s="13">
        <f t="shared" si="74"/>
        <v>5.8896662114427407</v>
      </c>
      <c r="K452" s="13">
        <f t="shared" si="75"/>
        <v>3.773818186440181E-3</v>
      </c>
      <c r="L452" s="13">
        <f t="shared" si="76"/>
        <v>0</v>
      </c>
      <c r="M452" s="13">
        <f t="shared" si="81"/>
        <v>8.2936199326025493E-3</v>
      </c>
      <c r="N452" s="13">
        <f t="shared" si="77"/>
        <v>5.1420443582135805E-3</v>
      </c>
      <c r="O452" s="13">
        <f t="shared" si="78"/>
        <v>5.1420443582135805E-3</v>
      </c>
      <c r="Q452">
        <v>16.540217079970819</v>
      </c>
    </row>
    <row r="453" spans="1:17" x14ac:dyDescent="0.2">
      <c r="A453" s="14">
        <f t="shared" si="79"/>
        <v>35765</v>
      </c>
      <c r="B453" s="1">
        <f>B452+1</f>
        <v>12</v>
      </c>
      <c r="F453" s="34">
        <v>19.600000000000001</v>
      </c>
      <c r="G453" s="13">
        <f t="shared" si="72"/>
        <v>0</v>
      </c>
      <c r="H453" s="13">
        <f t="shared" si="73"/>
        <v>19.600000000000001</v>
      </c>
      <c r="I453" s="16">
        <f t="shared" si="80"/>
        <v>19.60377381818644</v>
      </c>
      <c r="J453" s="13">
        <f t="shared" si="74"/>
        <v>19.379037336675403</v>
      </c>
      <c r="K453" s="13">
        <f t="shared" si="75"/>
        <v>0.22473648151103731</v>
      </c>
      <c r="L453" s="13">
        <f t="shared" si="76"/>
        <v>0</v>
      </c>
      <c r="M453" s="13">
        <f t="shared" si="81"/>
        <v>3.1515755743889689E-3</v>
      </c>
      <c r="N453" s="13">
        <f t="shared" si="77"/>
        <v>1.9539768561211606E-3</v>
      </c>
      <c r="O453" s="13">
        <f t="shared" si="78"/>
        <v>1.9539768561211606E-3</v>
      </c>
      <c r="Q453">
        <v>12.95888254658397</v>
      </c>
    </row>
    <row r="454" spans="1:17" x14ac:dyDescent="0.2">
      <c r="A454" s="14">
        <f t="shared" si="79"/>
        <v>35796</v>
      </c>
      <c r="B454" s="1">
        <v>1</v>
      </c>
      <c r="F454" s="34">
        <v>23.790322580000002</v>
      </c>
      <c r="G454" s="13">
        <f t="shared" ref="G454:G517" si="86">IF((F454-$J$2)&gt;0,$I$2*(F454-$J$2),0)</f>
        <v>0</v>
      </c>
      <c r="H454" s="13">
        <f t="shared" ref="H454:H517" si="87">F454-G454</f>
        <v>23.790322580000002</v>
      </c>
      <c r="I454" s="16">
        <f t="shared" si="80"/>
        <v>24.015059061511039</v>
      </c>
      <c r="J454" s="13">
        <f t="shared" ref="J454:J517" si="88">I454/SQRT(1+(I454/($K$2*(300+(25*Q454)+0.05*(Q454)^3)))^2)</f>
        <v>23.591129958132644</v>
      </c>
      <c r="K454" s="13">
        <f t="shared" ref="K454:K517" si="89">I454-J454</f>
        <v>0.42392910337839496</v>
      </c>
      <c r="L454" s="13">
        <f t="shared" ref="L454:L517" si="90">IF(K454&gt;$N$2,(K454-$N$2)/$L$2,0)</f>
        <v>0</v>
      </c>
      <c r="M454" s="13">
        <f t="shared" si="81"/>
        <v>1.1975987182678083E-3</v>
      </c>
      <c r="N454" s="13">
        <f t="shared" ref="N454:N517" si="91">$M$2*M454</f>
        <v>7.4251120532604117E-4</v>
      </c>
      <c r="O454" s="13">
        <f t="shared" ref="O454:O517" si="92">N454+G454</f>
        <v>7.4251120532604117E-4</v>
      </c>
      <c r="Q454">
        <v>12.7015917516129</v>
      </c>
    </row>
    <row r="455" spans="1:17" x14ac:dyDescent="0.2">
      <c r="A455" s="14">
        <f t="shared" ref="A455:A518" si="93">EDATE(A454,1)</f>
        <v>35827</v>
      </c>
      <c r="B455" s="1">
        <f t="shared" ref="B455:B461" si="94">B454+1</f>
        <v>2</v>
      </c>
      <c r="F455" s="34">
        <v>51.84516129</v>
      </c>
      <c r="G455" s="13">
        <f t="shared" si="86"/>
        <v>2.0406751293490504</v>
      </c>
      <c r="H455" s="13">
        <f t="shared" si="87"/>
        <v>49.804486160650953</v>
      </c>
      <c r="I455" s="16">
        <f t="shared" ref="I455:I518" si="95">H455+K454-L454</f>
        <v>50.228415264029351</v>
      </c>
      <c r="J455" s="13">
        <f t="shared" si="88"/>
        <v>46.459098845061462</v>
      </c>
      <c r="K455" s="13">
        <f t="shared" si="89"/>
        <v>3.7693164189678896</v>
      </c>
      <c r="L455" s="13">
        <f t="shared" si="90"/>
        <v>0</v>
      </c>
      <c r="M455" s="13">
        <f t="shared" ref="M455:M518" si="96">L455+M454-N454</f>
        <v>4.5508751294176715E-4</v>
      </c>
      <c r="N455" s="13">
        <f t="shared" si="91"/>
        <v>2.8215425802389561E-4</v>
      </c>
      <c r="O455" s="13">
        <f t="shared" si="92"/>
        <v>2.0409572836070744</v>
      </c>
      <c r="Q455">
        <v>12.24403246881937</v>
      </c>
    </row>
    <row r="456" spans="1:17" x14ac:dyDescent="0.2">
      <c r="A456" s="14">
        <f t="shared" si="93"/>
        <v>35855</v>
      </c>
      <c r="B456" s="1">
        <f t="shared" si="94"/>
        <v>3</v>
      </c>
      <c r="F456" s="34">
        <v>57.980645160000002</v>
      </c>
      <c r="G456" s="13">
        <f t="shared" si="86"/>
        <v>3.0675508321587457</v>
      </c>
      <c r="H456" s="13">
        <f t="shared" si="87"/>
        <v>54.913094327841257</v>
      </c>
      <c r="I456" s="16">
        <f t="shared" si="95"/>
        <v>58.682410746809147</v>
      </c>
      <c r="J456" s="13">
        <f t="shared" si="88"/>
        <v>54.674505371241395</v>
      </c>
      <c r="K456" s="13">
        <f t="shared" si="89"/>
        <v>4.0079053755677521</v>
      </c>
      <c r="L456" s="13">
        <f t="shared" si="90"/>
        <v>0</v>
      </c>
      <c r="M456" s="13">
        <f t="shared" si="96"/>
        <v>1.7293325491787154E-4</v>
      </c>
      <c r="N456" s="13">
        <f t="shared" si="91"/>
        <v>1.0721861804908035E-4</v>
      </c>
      <c r="O456" s="13">
        <f t="shared" si="92"/>
        <v>3.067658050776795</v>
      </c>
      <c r="Q456">
        <v>15.26342703758278</v>
      </c>
    </row>
    <row r="457" spans="1:17" x14ac:dyDescent="0.2">
      <c r="A457" s="14">
        <f t="shared" si="93"/>
        <v>35886</v>
      </c>
      <c r="B457" s="1">
        <f t="shared" si="94"/>
        <v>4</v>
      </c>
      <c r="F457" s="34">
        <v>120.08064520000001</v>
      </c>
      <c r="G457" s="13">
        <f t="shared" si="86"/>
        <v>13.461023056470387</v>
      </c>
      <c r="H457" s="13">
        <f t="shared" si="87"/>
        <v>106.61962214352963</v>
      </c>
      <c r="I457" s="16">
        <f t="shared" si="95"/>
        <v>110.62752751909738</v>
      </c>
      <c r="J457" s="13">
        <f t="shared" si="88"/>
        <v>91.811383274456119</v>
      </c>
      <c r="K457" s="13">
        <f t="shared" si="89"/>
        <v>18.816144244641265</v>
      </c>
      <c r="L457" s="13">
        <f t="shared" si="90"/>
        <v>1.051106894709317</v>
      </c>
      <c r="M457" s="13">
        <f t="shared" si="96"/>
        <v>1.0511726093461857</v>
      </c>
      <c r="N457" s="13">
        <f t="shared" si="91"/>
        <v>0.65172701779463516</v>
      </c>
      <c r="O457" s="13">
        <f t="shared" si="92"/>
        <v>14.112750074265021</v>
      </c>
      <c r="Q457">
        <v>16.537210830147689</v>
      </c>
    </row>
    <row r="458" spans="1:17" x14ac:dyDescent="0.2">
      <c r="A458" s="14">
        <f t="shared" si="93"/>
        <v>35916</v>
      </c>
      <c r="B458" s="1">
        <f t="shared" si="94"/>
        <v>5</v>
      </c>
      <c r="F458" s="34">
        <v>55.041935479999999</v>
      </c>
      <c r="G458" s="13">
        <f t="shared" si="86"/>
        <v>2.5757086837735268</v>
      </c>
      <c r="H458" s="13">
        <f t="shared" si="87"/>
        <v>52.466226796226472</v>
      </c>
      <c r="I458" s="16">
        <f t="shared" si="95"/>
        <v>70.231264146158409</v>
      </c>
      <c r="J458" s="13">
        <f t="shared" si="88"/>
        <v>67.024319800722083</v>
      </c>
      <c r="K458" s="13">
        <f t="shared" si="89"/>
        <v>3.2069443454363267</v>
      </c>
      <c r="L458" s="13">
        <f t="shared" si="90"/>
        <v>0</v>
      </c>
      <c r="M458" s="13">
        <f t="shared" si="96"/>
        <v>0.39944559155155057</v>
      </c>
      <c r="N458" s="13">
        <f t="shared" si="91"/>
        <v>0.24765626676196134</v>
      </c>
      <c r="O458" s="13">
        <f t="shared" si="92"/>
        <v>2.8233649505354883</v>
      </c>
      <c r="Q458">
        <v>20.92179456814122</v>
      </c>
    </row>
    <row r="459" spans="1:17" x14ac:dyDescent="0.2">
      <c r="A459" s="14">
        <f t="shared" si="93"/>
        <v>35947</v>
      </c>
      <c r="B459" s="1">
        <f t="shared" si="94"/>
        <v>6</v>
      </c>
      <c r="F459" s="34">
        <v>70.041935480000006</v>
      </c>
      <c r="G459" s="13">
        <f t="shared" si="86"/>
        <v>5.0862092194298016</v>
      </c>
      <c r="H459" s="13">
        <f t="shared" si="87"/>
        <v>64.955726260570202</v>
      </c>
      <c r="I459" s="16">
        <f t="shared" si="95"/>
        <v>68.162670606006529</v>
      </c>
      <c r="J459" s="13">
        <f t="shared" si="88"/>
        <v>65.351273647920721</v>
      </c>
      <c r="K459" s="13">
        <f t="shared" si="89"/>
        <v>2.8113969580858083</v>
      </c>
      <c r="L459" s="13">
        <f t="shared" si="90"/>
        <v>0</v>
      </c>
      <c r="M459" s="13">
        <f t="shared" si="96"/>
        <v>0.15178932478958923</v>
      </c>
      <c r="N459" s="13">
        <f t="shared" si="91"/>
        <v>9.4109381369545317E-2</v>
      </c>
      <c r="O459" s="13">
        <f t="shared" si="92"/>
        <v>5.1803186007993469</v>
      </c>
      <c r="Q459">
        <v>21.26753991671205</v>
      </c>
    </row>
    <row r="460" spans="1:17" x14ac:dyDescent="0.2">
      <c r="A460" s="14">
        <f t="shared" si="93"/>
        <v>35977</v>
      </c>
      <c r="B460" s="1">
        <f t="shared" si="94"/>
        <v>7</v>
      </c>
      <c r="F460" s="34">
        <v>6.8419354840000004</v>
      </c>
      <c r="G460" s="13">
        <f t="shared" si="86"/>
        <v>0</v>
      </c>
      <c r="H460" s="13">
        <f t="shared" si="87"/>
        <v>6.8419354840000004</v>
      </c>
      <c r="I460" s="16">
        <f t="shared" si="95"/>
        <v>9.6533324420858087</v>
      </c>
      <c r="J460" s="13">
        <f t="shared" si="88"/>
        <v>9.6483029180202777</v>
      </c>
      <c r="K460" s="13">
        <f t="shared" si="89"/>
        <v>5.0295240655309215E-3</v>
      </c>
      <c r="L460" s="13">
        <f t="shared" si="90"/>
        <v>0</v>
      </c>
      <c r="M460" s="13">
        <f t="shared" si="96"/>
        <v>5.7679943420043914E-2</v>
      </c>
      <c r="N460" s="13">
        <f t="shared" si="91"/>
        <v>3.5761564920427223E-2</v>
      </c>
      <c r="O460" s="13">
        <f t="shared" si="92"/>
        <v>3.5761564920427223E-2</v>
      </c>
      <c r="Q460">
        <v>25.003371870967751</v>
      </c>
    </row>
    <row r="461" spans="1:17" ht="13.5" customHeight="1" thickBot="1" x14ac:dyDescent="0.25">
      <c r="A461" s="14">
        <f t="shared" si="93"/>
        <v>36008</v>
      </c>
      <c r="B461" s="3">
        <f t="shared" si="94"/>
        <v>8</v>
      </c>
      <c r="F461" s="34">
        <v>21.909677420000001</v>
      </c>
      <c r="G461" s="13">
        <f t="shared" si="86"/>
        <v>0</v>
      </c>
      <c r="H461" s="13">
        <f t="shared" si="87"/>
        <v>21.909677420000001</v>
      </c>
      <c r="I461" s="16">
        <f t="shared" si="95"/>
        <v>21.914706944065532</v>
      </c>
      <c r="J461" s="13">
        <f t="shared" si="88"/>
        <v>21.858863540121316</v>
      </c>
      <c r="K461" s="13">
        <f t="shared" si="89"/>
        <v>5.5843403944216163E-2</v>
      </c>
      <c r="L461" s="13">
        <f t="shared" si="90"/>
        <v>0</v>
      </c>
      <c r="M461" s="13">
        <f t="shared" si="96"/>
        <v>2.1918378499616691E-2</v>
      </c>
      <c r="N461" s="13">
        <f t="shared" si="91"/>
        <v>1.3589394669762347E-2</v>
      </c>
      <c r="O461" s="13">
        <f t="shared" si="92"/>
        <v>1.3589394669762347E-2</v>
      </c>
      <c r="Q461">
        <v>25.357915830851869</v>
      </c>
    </row>
    <row r="462" spans="1:17" x14ac:dyDescent="0.2">
      <c r="A462" s="14">
        <f t="shared" si="93"/>
        <v>36039</v>
      </c>
      <c r="B462" s="1">
        <v>9</v>
      </c>
      <c r="F462" s="34">
        <v>15.86451613</v>
      </c>
      <c r="G462" s="13">
        <f t="shared" si="86"/>
        <v>0</v>
      </c>
      <c r="H462" s="13">
        <f t="shared" si="87"/>
        <v>15.86451613</v>
      </c>
      <c r="I462" s="16">
        <f t="shared" si="95"/>
        <v>15.920359533944216</v>
      </c>
      <c r="J462" s="13">
        <f t="shared" si="88"/>
        <v>15.893023978200844</v>
      </c>
      <c r="K462" s="13">
        <f t="shared" si="89"/>
        <v>2.7335555743372097E-2</v>
      </c>
      <c r="L462" s="13">
        <f t="shared" si="90"/>
        <v>0</v>
      </c>
      <c r="M462" s="13">
        <f t="shared" si="96"/>
        <v>8.3289838298543431E-3</v>
      </c>
      <c r="N462" s="13">
        <f t="shared" si="91"/>
        <v>5.1639699745096926E-3</v>
      </c>
      <c r="O462" s="13">
        <f t="shared" si="92"/>
        <v>5.1639699745096926E-3</v>
      </c>
      <c r="Q462">
        <v>23.616981366007259</v>
      </c>
    </row>
    <row r="463" spans="1:17" x14ac:dyDescent="0.2">
      <c r="A463" s="14">
        <f t="shared" si="93"/>
        <v>36069</v>
      </c>
      <c r="B463" s="1">
        <f>B462+1</f>
        <v>10</v>
      </c>
      <c r="F463" s="34">
        <v>12.08064516</v>
      </c>
      <c r="G463" s="13">
        <f t="shared" si="86"/>
        <v>0</v>
      </c>
      <c r="H463" s="13">
        <f t="shared" si="87"/>
        <v>12.08064516</v>
      </c>
      <c r="I463" s="16">
        <f t="shared" si="95"/>
        <v>12.107980715743372</v>
      </c>
      <c r="J463" s="13">
        <f t="shared" si="88"/>
        <v>12.091017001305476</v>
      </c>
      <c r="K463" s="13">
        <f t="shared" si="89"/>
        <v>1.6963714437896016E-2</v>
      </c>
      <c r="L463" s="13">
        <f t="shared" si="90"/>
        <v>0</v>
      </c>
      <c r="M463" s="13">
        <f t="shared" si="96"/>
        <v>3.1650138553446505E-3</v>
      </c>
      <c r="N463" s="13">
        <f t="shared" si="91"/>
        <v>1.9623085903136832E-3</v>
      </c>
      <c r="O463" s="13">
        <f t="shared" si="92"/>
        <v>1.9623085903136832E-3</v>
      </c>
      <c r="Q463">
        <v>21.17962342404444</v>
      </c>
    </row>
    <row r="464" spans="1:17" x14ac:dyDescent="0.2">
      <c r="A464" s="14">
        <f t="shared" si="93"/>
        <v>36100</v>
      </c>
      <c r="B464" s="1">
        <f>B463+1</f>
        <v>11</v>
      </c>
      <c r="F464" s="34">
        <v>15.25483871</v>
      </c>
      <c r="G464" s="13">
        <f t="shared" si="86"/>
        <v>0</v>
      </c>
      <c r="H464" s="13">
        <f t="shared" si="87"/>
        <v>15.25483871</v>
      </c>
      <c r="I464" s="16">
        <f t="shared" si="95"/>
        <v>15.271802424437896</v>
      </c>
      <c r="J464" s="13">
        <f t="shared" si="88"/>
        <v>15.214118505730534</v>
      </c>
      <c r="K464" s="13">
        <f t="shared" si="89"/>
        <v>5.768391870736167E-2</v>
      </c>
      <c r="L464" s="13">
        <f t="shared" si="90"/>
        <v>0</v>
      </c>
      <c r="M464" s="13">
        <f t="shared" si="96"/>
        <v>1.2027052650309673E-3</v>
      </c>
      <c r="N464" s="13">
        <f t="shared" si="91"/>
        <v>7.456772643191997E-4</v>
      </c>
      <c r="O464" s="13">
        <f t="shared" si="92"/>
        <v>7.456772643191997E-4</v>
      </c>
      <c r="Q464">
        <v>17.427157099746161</v>
      </c>
    </row>
    <row r="465" spans="1:17" x14ac:dyDescent="0.2">
      <c r="A465" s="14">
        <f t="shared" si="93"/>
        <v>36130</v>
      </c>
      <c r="B465" s="1">
        <f>B464+1</f>
        <v>12</v>
      </c>
      <c r="F465" s="34">
        <v>101.0483871</v>
      </c>
      <c r="G465" s="13">
        <f t="shared" si="86"/>
        <v>10.275656779483823</v>
      </c>
      <c r="H465" s="13">
        <f t="shared" si="87"/>
        <v>90.772730320516175</v>
      </c>
      <c r="I465" s="16">
        <f t="shared" si="95"/>
        <v>90.830414239223529</v>
      </c>
      <c r="J465" s="13">
        <f t="shared" si="88"/>
        <v>69.008986123726658</v>
      </c>
      <c r="K465" s="13">
        <f t="shared" si="89"/>
        <v>21.821428115496872</v>
      </c>
      <c r="L465" s="13">
        <f t="shared" si="90"/>
        <v>2.8813795321231992</v>
      </c>
      <c r="M465" s="13">
        <f t="shared" si="96"/>
        <v>2.8818365601239111</v>
      </c>
      <c r="N465" s="13">
        <f t="shared" si="91"/>
        <v>1.7867386672768248</v>
      </c>
      <c r="O465" s="13">
        <f t="shared" si="92"/>
        <v>12.062395446760648</v>
      </c>
      <c r="Q465">
        <v>10.14770226802378</v>
      </c>
    </row>
    <row r="466" spans="1:17" x14ac:dyDescent="0.2">
      <c r="A466" s="14">
        <f t="shared" si="93"/>
        <v>36161</v>
      </c>
      <c r="B466" s="1">
        <v>1</v>
      </c>
      <c r="F466" s="34">
        <v>38.683870970000001</v>
      </c>
      <c r="G466" s="13">
        <f t="shared" si="86"/>
        <v>0</v>
      </c>
      <c r="H466" s="13">
        <f t="shared" si="87"/>
        <v>38.683870970000001</v>
      </c>
      <c r="I466" s="16">
        <f t="shared" si="95"/>
        <v>57.623919553373675</v>
      </c>
      <c r="J466" s="13">
        <f t="shared" si="88"/>
        <v>50.657578114412438</v>
      </c>
      <c r="K466" s="13">
        <f t="shared" si="89"/>
        <v>6.966341438961237</v>
      </c>
      <c r="L466" s="13">
        <f t="shared" si="90"/>
        <v>0</v>
      </c>
      <c r="M466" s="13">
        <f t="shared" si="96"/>
        <v>1.0950978928470863</v>
      </c>
      <c r="N466" s="13">
        <f t="shared" si="91"/>
        <v>0.67896069356519351</v>
      </c>
      <c r="O466" s="13">
        <f t="shared" si="92"/>
        <v>0.67896069356519351</v>
      </c>
      <c r="Q466">
        <v>10.168890339472449</v>
      </c>
    </row>
    <row r="467" spans="1:17" x14ac:dyDescent="0.2">
      <c r="A467" s="14">
        <f t="shared" si="93"/>
        <v>36192</v>
      </c>
      <c r="B467" s="1">
        <f t="shared" ref="B467:B473" si="97">B466+1</f>
        <v>2</v>
      </c>
      <c r="F467" s="34">
        <v>163</v>
      </c>
      <c r="G467" s="13">
        <f t="shared" si="86"/>
        <v>20.644293937498496</v>
      </c>
      <c r="H467" s="13">
        <f t="shared" si="87"/>
        <v>142.3557060625015</v>
      </c>
      <c r="I467" s="16">
        <f t="shared" si="95"/>
        <v>149.32204750146275</v>
      </c>
      <c r="J467" s="13">
        <f t="shared" si="88"/>
        <v>83.619709692042122</v>
      </c>
      <c r="K467" s="13">
        <f t="shared" si="89"/>
        <v>65.702337809420627</v>
      </c>
      <c r="L467" s="13">
        <f t="shared" si="90"/>
        <v>29.605653101246226</v>
      </c>
      <c r="M467" s="13">
        <f t="shared" si="96"/>
        <v>30.021790300528117</v>
      </c>
      <c r="N467" s="13">
        <f t="shared" si="91"/>
        <v>18.613509986327433</v>
      </c>
      <c r="O467" s="13">
        <f t="shared" si="92"/>
        <v>39.257803923825932</v>
      </c>
      <c r="Q467">
        <v>9.3921599516129053</v>
      </c>
    </row>
    <row r="468" spans="1:17" x14ac:dyDescent="0.2">
      <c r="A468" s="14">
        <f t="shared" si="93"/>
        <v>36220</v>
      </c>
      <c r="B468" s="1">
        <f t="shared" si="97"/>
        <v>3</v>
      </c>
      <c r="F468" s="34">
        <v>75.206451610000002</v>
      </c>
      <c r="G468" s="13">
        <f t="shared" si="86"/>
        <v>5.950577253481165</v>
      </c>
      <c r="H468" s="13">
        <f t="shared" si="87"/>
        <v>69.255874356518831</v>
      </c>
      <c r="I468" s="16">
        <f t="shared" si="95"/>
        <v>105.35255906469325</v>
      </c>
      <c r="J468" s="13">
        <f t="shared" si="88"/>
        <v>86.530939084167585</v>
      </c>
      <c r="K468" s="13">
        <f t="shared" si="89"/>
        <v>18.821619980525668</v>
      </c>
      <c r="L468" s="13">
        <f t="shared" si="90"/>
        <v>1.054441717637733</v>
      </c>
      <c r="M468" s="13">
        <f t="shared" si="96"/>
        <v>12.462722031838418</v>
      </c>
      <c r="N468" s="13">
        <f t="shared" si="91"/>
        <v>7.7268876597398188</v>
      </c>
      <c r="O468" s="13">
        <f t="shared" si="92"/>
        <v>13.677464913220984</v>
      </c>
      <c r="Q468">
        <v>15.37427077873321</v>
      </c>
    </row>
    <row r="469" spans="1:17" x14ac:dyDescent="0.2">
      <c r="A469" s="14">
        <f t="shared" si="93"/>
        <v>36251</v>
      </c>
      <c r="B469" s="1">
        <f t="shared" si="97"/>
        <v>4</v>
      </c>
      <c r="F469" s="34">
        <v>34.61935484</v>
      </c>
      <c r="G469" s="13">
        <f t="shared" si="86"/>
        <v>0</v>
      </c>
      <c r="H469" s="13">
        <f t="shared" si="87"/>
        <v>34.61935484</v>
      </c>
      <c r="I469" s="16">
        <f t="shared" si="95"/>
        <v>52.386533102887938</v>
      </c>
      <c r="J469" s="13">
        <f t="shared" si="88"/>
        <v>49.625209213489008</v>
      </c>
      <c r="K469" s="13">
        <f t="shared" si="89"/>
        <v>2.7613238893989305</v>
      </c>
      <c r="L469" s="13">
        <f t="shared" si="90"/>
        <v>0</v>
      </c>
      <c r="M469" s="13">
        <f t="shared" si="96"/>
        <v>4.7358343720985987</v>
      </c>
      <c r="N469" s="13">
        <f t="shared" si="91"/>
        <v>2.9362173107011311</v>
      </c>
      <c r="O469" s="13">
        <f t="shared" si="92"/>
        <v>2.9362173107011311</v>
      </c>
      <c r="Q469">
        <v>15.67313751384115</v>
      </c>
    </row>
    <row r="470" spans="1:17" x14ac:dyDescent="0.2">
      <c r="A470" s="14">
        <f t="shared" si="93"/>
        <v>36281</v>
      </c>
      <c r="B470" s="1">
        <f t="shared" si="97"/>
        <v>5</v>
      </c>
      <c r="F470" s="34">
        <v>99.290322579999994</v>
      </c>
      <c r="G470" s="13">
        <f t="shared" si="86"/>
        <v>9.9814153182052685</v>
      </c>
      <c r="H470" s="13">
        <f t="shared" si="87"/>
        <v>89.308907261794729</v>
      </c>
      <c r="I470" s="16">
        <f t="shared" si="95"/>
        <v>92.070231151193667</v>
      </c>
      <c r="J470" s="13">
        <f t="shared" si="88"/>
        <v>80.386820630764419</v>
      </c>
      <c r="K470" s="13">
        <f t="shared" si="89"/>
        <v>11.683410520429248</v>
      </c>
      <c r="L470" s="13">
        <f t="shared" si="90"/>
        <v>0</v>
      </c>
      <c r="M470" s="13">
        <f t="shared" si="96"/>
        <v>1.7996170613974676</v>
      </c>
      <c r="N470" s="13">
        <f t="shared" si="91"/>
        <v>1.11576257806643</v>
      </c>
      <c r="O470" s="13">
        <f t="shared" si="92"/>
        <v>11.097177896271699</v>
      </c>
      <c r="Q470">
        <v>16.56445130860871</v>
      </c>
    </row>
    <row r="471" spans="1:17" x14ac:dyDescent="0.2">
      <c r="A471" s="14">
        <f t="shared" si="93"/>
        <v>36312</v>
      </c>
      <c r="B471" s="1">
        <f t="shared" si="97"/>
        <v>6</v>
      </c>
      <c r="F471" s="34">
        <v>23.354838709999999</v>
      </c>
      <c r="G471" s="13">
        <f t="shared" si="86"/>
        <v>0</v>
      </c>
      <c r="H471" s="13">
        <f t="shared" si="87"/>
        <v>23.354838709999999</v>
      </c>
      <c r="I471" s="16">
        <f t="shared" si="95"/>
        <v>35.038249230429244</v>
      </c>
      <c r="J471" s="13">
        <f t="shared" si="88"/>
        <v>34.678005819384147</v>
      </c>
      <c r="K471" s="13">
        <f t="shared" si="89"/>
        <v>0.36024341104509716</v>
      </c>
      <c r="L471" s="13">
        <f t="shared" si="90"/>
        <v>0</v>
      </c>
      <c r="M471" s="13">
        <f t="shared" si="96"/>
        <v>0.6838544833310376</v>
      </c>
      <c r="N471" s="13">
        <f t="shared" si="91"/>
        <v>0.42398977966524332</v>
      </c>
      <c r="O471" s="13">
        <f t="shared" si="92"/>
        <v>0.42398977966524332</v>
      </c>
      <c r="Q471">
        <v>22.018741164275259</v>
      </c>
    </row>
    <row r="472" spans="1:17" x14ac:dyDescent="0.2">
      <c r="A472" s="14">
        <f t="shared" si="93"/>
        <v>36342</v>
      </c>
      <c r="B472" s="1">
        <f t="shared" si="97"/>
        <v>7</v>
      </c>
      <c r="F472" s="34">
        <v>10.716129029999999</v>
      </c>
      <c r="G472" s="13">
        <f t="shared" si="86"/>
        <v>0</v>
      </c>
      <c r="H472" s="13">
        <f t="shared" si="87"/>
        <v>10.716129029999999</v>
      </c>
      <c r="I472" s="16">
        <f t="shared" si="95"/>
        <v>11.076372441045097</v>
      </c>
      <c r="J472" s="13">
        <f t="shared" si="88"/>
        <v>11.067764072185021</v>
      </c>
      <c r="K472" s="13">
        <f t="shared" si="89"/>
        <v>8.6083688600755437E-3</v>
      </c>
      <c r="L472" s="13">
        <f t="shared" si="90"/>
        <v>0</v>
      </c>
      <c r="M472" s="13">
        <f t="shared" si="96"/>
        <v>0.25986470366579428</v>
      </c>
      <c r="N472" s="13">
        <f t="shared" si="91"/>
        <v>0.16111611627279246</v>
      </c>
      <c r="O472" s="13">
        <f t="shared" si="92"/>
        <v>0.16111611627279246</v>
      </c>
      <c r="Q472">
        <v>24.105925870967749</v>
      </c>
    </row>
    <row r="473" spans="1:17" ht="13.5" customHeight="1" thickBot="1" x14ac:dyDescent="0.25">
      <c r="A473" s="14">
        <f t="shared" si="93"/>
        <v>36373</v>
      </c>
      <c r="B473" s="3">
        <f t="shared" si="97"/>
        <v>8</v>
      </c>
      <c r="F473" s="34">
        <v>7.9</v>
      </c>
      <c r="G473" s="13">
        <f t="shared" si="86"/>
        <v>0</v>
      </c>
      <c r="H473" s="13">
        <f t="shared" si="87"/>
        <v>7.9</v>
      </c>
      <c r="I473" s="16">
        <f t="shared" si="95"/>
        <v>7.9086083688600759</v>
      </c>
      <c r="J473" s="13">
        <f t="shared" si="88"/>
        <v>7.9050485069413705</v>
      </c>
      <c r="K473" s="13">
        <f t="shared" si="89"/>
        <v>3.559861918705387E-3</v>
      </c>
      <c r="L473" s="13">
        <f t="shared" si="90"/>
        <v>0</v>
      </c>
      <c r="M473" s="13">
        <f t="shared" si="96"/>
        <v>9.8748587393001824E-2</v>
      </c>
      <c r="N473" s="13">
        <f t="shared" si="91"/>
        <v>6.1224124183661133E-2</v>
      </c>
      <c r="O473" s="13">
        <f t="shared" si="92"/>
        <v>6.1224124183661133E-2</v>
      </c>
      <c r="Q473">
        <v>23.199916391207331</v>
      </c>
    </row>
    <row r="474" spans="1:17" x14ac:dyDescent="0.2">
      <c r="A474" s="14">
        <f t="shared" si="93"/>
        <v>36404</v>
      </c>
      <c r="B474" s="1">
        <v>9</v>
      </c>
      <c r="F474" s="34">
        <v>26.870967740000001</v>
      </c>
      <c r="G474" s="13">
        <f t="shared" si="86"/>
        <v>0</v>
      </c>
      <c r="H474" s="13">
        <f t="shared" si="87"/>
        <v>26.870967740000001</v>
      </c>
      <c r="I474" s="16">
        <f t="shared" si="95"/>
        <v>26.874527601918707</v>
      </c>
      <c r="J474" s="13">
        <f t="shared" si="88"/>
        <v>26.671198732400537</v>
      </c>
      <c r="K474" s="13">
        <f t="shared" si="89"/>
        <v>0.20332886951817031</v>
      </c>
      <c r="L474" s="13">
        <f t="shared" si="90"/>
        <v>0</v>
      </c>
      <c r="M474" s="13">
        <f t="shared" si="96"/>
        <v>3.7524463209340692E-2</v>
      </c>
      <c r="N474" s="13">
        <f t="shared" si="91"/>
        <v>2.3265167189791228E-2</v>
      </c>
      <c r="O474" s="13">
        <f t="shared" si="92"/>
        <v>2.3265167189791228E-2</v>
      </c>
      <c r="Q474">
        <v>20.465457222252581</v>
      </c>
    </row>
    <row r="475" spans="1:17" x14ac:dyDescent="0.2">
      <c r="A475" s="14">
        <f t="shared" si="93"/>
        <v>36434</v>
      </c>
      <c r="B475" s="1">
        <f>B474+1</f>
        <v>10</v>
      </c>
      <c r="F475" s="34">
        <v>29.438709679999999</v>
      </c>
      <c r="G475" s="13">
        <f t="shared" si="86"/>
        <v>0</v>
      </c>
      <c r="H475" s="13">
        <f t="shared" si="87"/>
        <v>29.438709679999999</v>
      </c>
      <c r="I475" s="16">
        <f t="shared" si="95"/>
        <v>29.642038549518169</v>
      </c>
      <c r="J475" s="13">
        <f t="shared" si="88"/>
        <v>29.208181917611004</v>
      </c>
      <c r="K475" s="13">
        <f t="shared" si="89"/>
        <v>0.43385663190716528</v>
      </c>
      <c r="L475" s="13">
        <f t="shared" si="90"/>
        <v>0</v>
      </c>
      <c r="M475" s="13">
        <f t="shared" si="96"/>
        <v>1.4259296019549464E-2</v>
      </c>
      <c r="N475" s="13">
        <f t="shared" si="91"/>
        <v>8.8407635321206667E-3</v>
      </c>
      <c r="O475" s="13">
        <f t="shared" si="92"/>
        <v>8.8407635321206667E-3</v>
      </c>
      <c r="Q475">
        <v>17.110487316162089</v>
      </c>
    </row>
    <row r="476" spans="1:17" x14ac:dyDescent="0.2">
      <c r="A476" s="14">
        <f t="shared" si="93"/>
        <v>36465</v>
      </c>
      <c r="B476" s="1">
        <f>B475+1</f>
        <v>11</v>
      </c>
      <c r="F476" s="34">
        <v>10.474193550000001</v>
      </c>
      <c r="G476" s="13">
        <f t="shared" si="86"/>
        <v>0</v>
      </c>
      <c r="H476" s="13">
        <f t="shared" si="87"/>
        <v>10.474193550000001</v>
      </c>
      <c r="I476" s="16">
        <f t="shared" si="95"/>
        <v>10.908050181907166</v>
      </c>
      <c r="J476" s="13">
        <f t="shared" si="88"/>
        <v>10.875971721037466</v>
      </c>
      <c r="K476" s="13">
        <f t="shared" si="89"/>
        <v>3.207846086970001E-2</v>
      </c>
      <c r="L476" s="13">
        <f t="shared" si="90"/>
        <v>0</v>
      </c>
      <c r="M476" s="13">
        <f t="shared" si="96"/>
        <v>5.4185324874287972E-3</v>
      </c>
      <c r="N476" s="13">
        <f t="shared" si="91"/>
        <v>3.3594901422058544E-3</v>
      </c>
      <c r="O476" s="13">
        <f t="shared" si="92"/>
        <v>3.3594901422058544E-3</v>
      </c>
      <c r="Q476">
        <v>14.41684470397076</v>
      </c>
    </row>
    <row r="477" spans="1:17" x14ac:dyDescent="0.2">
      <c r="A477" s="14">
        <f t="shared" si="93"/>
        <v>36495</v>
      </c>
      <c r="B477" s="1">
        <f>B476+1</f>
        <v>12</v>
      </c>
      <c r="F477" s="34">
        <v>46.80967742</v>
      </c>
      <c r="G477" s="13">
        <f t="shared" si="86"/>
        <v>1.1979027991541487</v>
      </c>
      <c r="H477" s="13">
        <f t="shared" si="87"/>
        <v>45.61177462084585</v>
      </c>
      <c r="I477" s="16">
        <f t="shared" si="95"/>
        <v>45.643853081715548</v>
      </c>
      <c r="J477" s="13">
        <f t="shared" si="88"/>
        <v>43.203457421429832</v>
      </c>
      <c r="K477" s="13">
        <f t="shared" si="89"/>
        <v>2.4403956602857164</v>
      </c>
      <c r="L477" s="13">
        <f t="shared" si="90"/>
        <v>0</v>
      </c>
      <c r="M477" s="13">
        <f t="shared" si="96"/>
        <v>2.0590423452229428E-3</v>
      </c>
      <c r="N477" s="13">
        <f t="shared" si="91"/>
        <v>1.2766062540382245E-3</v>
      </c>
      <c r="O477" s="13">
        <f t="shared" si="92"/>
        <v>1.1991794054081868</v>
      </c>
      <c r="Q477">
        <v>13.577448548202041</v>
      </c>
    </row>
    <row r="478" spans="1:17" x14ac:dyDescent="0.2">
      <c r="A478" s="14">
        <f t="shared" si="93"/>
        <v>36526</v>
      </c>
      <c r="B478" s="1">
        <v>1</v>
      </c>
      <c r="F478" s="34">
        <v>124.7870968</v>
      </c>
      <c r="G478" s="13">
        <f t="shared" si="86"/>
        <v>14.24872634065974</v>
      </c>
      <c r="H478" s="13">
        <f t="shared" si="87"/>
        <v>110.53837045934026</v>
      </c>
      <c r="I478" s="16">
        <f t="shared" si="95"/>
        <v>112.97876611962597</v>
      </c>
      <c r="J478" s="13">
        <f t="shared" si="88"/>
        <v>80.005907681467448</v>
      </c>
      <c r="K478" s="13">
        <f t="shared" si="89"/>
        <v>32.972858438158525</v>
      </c>
      <c r="L478" s="13">
        <f t="shared" si="90"/>
        <v>9.6728037917503933</v>
      </c>
      <c r="M478" s="13">
        <f t="shared" si="96"/>
        <v>9.6735862278415787</v>
      </c>
      <c r="N478" s="13">
        <f t="shared" si="91"/>
        <v>5.9976234612617789</v>
      </c>
      <c r="O478" s="13">
        <f t="shared" si="92"/>
        <v>20.246349801921518</v>
      </c>
      <c r="Q478">
        <v>11.1240482516129</v>
      </c>
    </row>
    <row r="479" spans="1:17" x14ac:dyDescent="0.2">
      <c r="A479" s="14">
        <f t="shared" si="93"/>
        <v>36557</v>
      </c>
      <c r="B479" s="1">
        <f t="shared" ref="B479:B485" si="98">B478+1</f>
        <v>2</v>
      </c>
      <c r="F479" s="34">
        <v>40.003225810000004</v>
      </c>
      <c r="G479" s="13">
        <f t="shared" si="86"/>
        <v>5.8729438299249002E-2</v>
      </c>
      <c r="H479" s="13">
        <f t="shared" si="87"/>
        <v>39.944496371700751</v>
      </c>
      <c r="I479" s="16">
        <f t="shared" si="95"/>
        <v>63.244551018108879</v>
      </c>
      <c r="J479" s="13">
        <f t="shared" si="88"/>
        <v>57.230163999430886</v>
      </c>
      <c r="K479" s="13">
        <f t="shared" si="89"/>
        <v>6.0143870186779935</v>
      </c>
      <c r="L479" s="13">
        <f t="shared" si="90"/>
        <v>0</v>
      </c>
      <c r="M479" s="13">
        <f t="shared" si="96"/>
        <v>3.6759627665797998</v>
      </c>
      <c r="N479" s="13">
        <f t="shared" si="91"/>
        <v>2.2790969152794758</v>
      </c>
      <c r="O479" s="13">
        <f t="shared" si="92"/>
        <v>2.3378263535787247</v>
      </c>
      <c r="Q479">
        <v>13.63614667446423</v>
      </c>
    </row>
    <row r="480" spans="1:17" x14ac:dyDescent="0.2">
      <c r="A480" s="14">
        <f t="shared" si="93"/>
        <v>36586</v>
      </c>
      <c r="B480" s="1">
        <f t="shared" si="98"/>
        <v>3</v>
      </c>
      <c r="F480" s="34">
        <v>33.670967740000002</v>
      </c>
      <c r="G480" s="13">
        <f t="shared" si="86"/>
        <v>0</v>
      </c>
      <c r="H480" s="13">
        <f t="shared" si="87"/>
        <v>33.670967740000002</v>
      </c>
      <c r="I480" s="16">
        <f t="shared" si="95"/>
        <v>39.685354758677995</v>
      </c>
      <c r="J480" s="13">
        <f t="shared" si="88"/>
        <v>38.268574903921746</v>
      </c>
      <c r="K480" s="13">
        <f t="shared" si="89"/>
        <v>1.4167798547562498</v>
      </c>
      <c r="L480" s="13">
        <f t="shared" si="90"/>
        <v>0</v>
      </c>
      <c r="M480" s="13">
        <f t="shared" si="96"/>
        <v>1.396865851300324</v>
      </c>
      <c r="N480" s="13">
        <f t="shared" si="91"/>
        <v>0.86605682780620086</v>
      </c>
      <c r="O480" s="13">
        <f t="shared" si="92"/>
        <v>0.86605682780620086</v>
      </c>
      <c r="Q480">
        <v>14.677719879891169</v>
      </c>
    </row>
    <row r="481" spans="1:17" x14ac:dyDescent="0.2">
      <c r="A481" s="14">
        <f t="shared" si="93"/>
        <v>36617</v>
      </c>
      <c r="B481" s="1">
        <f t="shared" si="98"/>
        <v>4</v>
      </c>
      <c r="F481" s="34">
        <v>47.454838709999997</v>
      </c>
      <c r="G481" s="13">
        <f t="shared" si="86"/>
        <v>1.3058813167627945</v>
      </c>
      <c r="H481" s="13">
        <f t="shared" si="87"/>
        <v>46.148957393237204</v>
      </c>
      <c r="I481" s="16">
        <f t="shared" si="95"/>
        <v>47.565737247993454</v>
      </c>
      <c r="J481" s="13">
        <f t="shared" si="88"/>
        <v>45.573601851098147</v>
      </c>
      <c r="K481" s="13">
        <f t="shared" si="89"/>
        <v>1.9921353968953071</v>
      </c>
      <c r="L481" s="13">
        <f t="shared" si="90"/>
        <v>0</v>
      </c>
      <c r="M481" s="13">
        <f t="shared" si="96"/>
        <v>0.53080902349412318</v>
      </c>
      <c r="N481" s="13">
        <f t="shared" si="91"/>
        <v>0.32910159456635635</v>
      </c>
      <c r="O481" s="13">
        <f t="shared" si="92"/>
        <v>1.6349829113291507</v>
      </c>
      <c r="Q481">
        <v>16.059332851969138</v>
      </c>
    </row>
    <row r="482" spans="1:17" x14ac:dyDescent="0.2">
      <c r="A482" s="14">
        <f t="shared" si="93"/>
        <v>36647</v>
      </c>
      <c r="B482" s="1">
        <f t="shared" si="98"/>
        <v>5</v>
      </c>
      <c r="F482" s="34">
        <v>67.693548390000004</v>
      </c>
      <c r="G482" s="13">
        <f t="shared" si="86"/>
        <v>4.6931674162715824</v>
      </c>
      <c r="H482" s="13">
        <f t="shared" si="87"/>
        <v>63.000380973728419</v>
      </c>
      <c r="I482" s="16">
        <f t="shared" si="95"/>
        <v>64.992516370623719</v>
      </c>
      <c r="J482" s="13">
        <f t="shared" si="88"/>
        <v>60.843848272787341</v>
      </c>
      <c r="K482" s="13">
        <f t="shared" si="89"/>
        <v>4.1486680978363779</v>
      </c>
      <c r="L482" s="13">
        <f t="shared" si="90"/>
        <v>0</v>
      </c>
      <c r="M482" s="13">
        <f t="shared" si="96"/>
        <v>0.20170742892776683</v>
      </c>
      <c r="N482" s="13">
        <f t="shared" si="91"/>
        <v>0.12505860593521542</v>
      </c>
      <c r="O482" s="13">
        <f t="shared" si="92"/>
        <v>4.8182260222067974</v>
      </c>
      <c r="Q482">
        <v>17.252859303693491</v>
      </c>
    </row>
    <row r="483" spans="1:17" x14ac:dyDescent="0.2">
      <c r="A483" s="14">
        <f t="shared" si="93"/>
        <v>36678</v>
      </c>
      <c r="B483" s="1">
        <f t="shared" si="98"/>
        <v>6</v>
      </c>
      <c r="F483" s="34">
        <v>73.745161289999999</v>
      </c>
      <c r="G483" s="13">
        <f t="shared" si="86"/>
        <v>5.7060059114072095</v>
      </c>
      <c r="H483" s="13">
        <f t="shared" si="87"/>
        <v>68.039155378592795</v>
      </c>
      <c r="I483" s="16">
        <f t="shared" si="95"/>
        <v>72.187823476429173</v>
      </c>
      <c r="J483" s="13">
        <f t="shared" si="88"/>
        <v>69.19357490028392</v>
      </c>
      <c r="K483" s="13">
        <f t="shared" si="89"/>
        <v>2.9942485761452531</v>
      </c>
      <c r="L483" s="13">
        <f t="shared" si="90"/>
        <v>0</v>
      </c>
      <c r="M483" s="13">
        <f t="shared" si="96"/>
        <v>7.6648822992551408E-2</v>
      </c>
      <c r="N483" s="13">
        <f t="shared" si="91"/>
        <v>4.7522270255381874E-2</v>
      </c>
      <c r="O483" s="13">
        <f t="shared" si="92"/>
        <v>5.7535281816625909</v>
      </c>
      <c r="Q483">
        <v>22.036947304085849</v>
      </c>
    </row>
    <row r="484" spans="1:17" x14ac:dyDescent="0.2">
      <c r="A484" s="14">
        <f t="shared" si="93"/>
        <v>36708</v>
      </c>
      <c r="B484" s="1">
        <f t="shared" si="98"/>
        <v>7</v>
      </c>
      <c r="F484" s="34">
        <v>3.0161290319999998</v>
      </c>
      <c r="G484" s="13">
        <f t="shared" si="86"/>
        <v>0</v>
      </c>
      <c r="H484" s="13">
        <f t="shared" si="87"/>
        <v>3.0161290319999998</v>
      </c>
      <c r="I484" s="16">
        <f t="shared" si="95"/>
        <v>6.0103776081452533</v>
      </c>
      <c r="J484" s="13">
        <f t="shared" si="88"/>
        <v>6.0090232491931603</v>
      </c>
      <c r="K484" s="13">
        <f t="shared" si="89"/>
        <v>1.3543589520930155E-3</v>
      </c>
      <c r="L484" s="13">
        <f t="shared" si="90"/>
        <v>0</v>
      </c>
      <c r="M484" s="13">
        <f t="shared" si="96"/>
        <v>2.9126552737169534E-2</v>
      </c>
      <c r="N484" s="13">
        <f t="shared" si="91"/>
        <v>1.805846269704511E-2</v>
      </c>
      <c r="O484" s="13">
        <f t="shared" si="92"/>
        <v>1.805846269704511E-2</v>
      </c>
      <c r="Q484">
        <v>24.222119870967749</v>
      </c>
    </row>
    <row r="485" spans="1:17" ht="13.5" customHeight="1" thickBot="1" x14ac:dyDescent="0.25">
      <c r="A485" s="14">
        <f t="shared" si="93"/>
        <v>36739</v>
      </c>
      <c r="B485" s="3">
        <f t="shared" si="98"/>
        <v>8</v>
      </c>
      <c r="F485" s="34">
        <v>1.6161290319999999</v>
      </c>
      <c r="G485" s="13">
        <f t="shared" si="86"/>
        <v>0</v>
      </c>
      <c r="H485" s="13">
        <f t="shared" si="87"/>
        <v>1.6161290319999999</v>
      </c>
      <c r="I485" s="16">
        <f t="shared" si="95"/>
        <v>1.6174833909520929</v>
      </c>
      <c r="J485" s="13">
        <f t="shared" si="88"/>
        <v>1.6174468605100301</v>
      </c>
      <c r="K485" s="13">
        <f t="shared" si="89"/>
        <v>3.6530442062865376E-5</v>
      </c>
      <c r="L485" s="13">
        <f t="shared" si="90"/>
        <v>0</v>
      </c>
      <c r="M485" s="13">
        <f t="shared" si="96"/>
        <v>1.1068090040124424E-2</v>
      </c>
      <c r="N485" s="13">
        <f t="shared" si="91"/>
        <v>6.8622158248771428E-3</v>
      </c>
      <c r="O485" s="13">
        <f t="shared" si="92"/>
        <v>6.8622158248771428E-3</v>
      </c>
      <c r="Q485">
        <v>21.913685444399821</v>
      </c>
    </row>
    <row r="486" spans="1:17" x14ac:dyDescent="0.2">
      <c r="A486" s="14">
        <f t="shared" si="93"/>
        <v>36770</v>
      </c>
      <c r="B486" s="1">
        <f t="shared" ref="B486:B549" si="99">B474</f>
        <v>9</v>
      </c>
      <c r="F486" s="34">
        <v>19.093548389999999</v>
      </c>
      <c r="G486" s="13">
        <f t="shared" si="86"/>
        <v>0</v>
      </c>
      <c r="H486" s="13">
        <f t="shared" si="87"/>
        <v>19.093548389999999</v>
      </c>
      <c r="I486" s="16">
        <f t="shared" si="95"/>
        <v>19.093584920442062</v>
      </c>
      <c r="J486" s="13">
        <f t="shared" si="88"/>
        <v>19.036728776937384</v>
      </c>
      <c r="K486" s="13">
        <f t="shared" si="89"/>
        <v>5.6856143504678158E-2</v>
      </c>
      <c r="L486" s="13">
        <f t="shared" si="90"/>
        <v>0</v>
      </c>
      <c r="M486" s="13">
        <f t="shared" si="96"/>
        <v>4.205874215247281E-3</v>
      </c>
      <c r="N486" s="13">
        <f t="shared" si="91"/>
        <v>2.6076420134533143E-3</v>
      </c>
      <c r="O486" s="13">
        <f t="shared" si="92"/>
        <v>2.6076420134533143E-3</v>
      </c>
      <c r="Q486">
        <v>22.274040736680739</v>
      </c>
    </row>
    <row r="487" spans="1:17" x14ac:dyDescent="0.2">
      <c r="A487" s="14">
        <f t="shared" si="93"/>
        <v>36800</v>
      </c>
      <c r="B487" s="1">
        <f t="shared" si="99"/>
        <v>10</v>
      </c>
      <c r="F487" s="34">
        <v>13.735483869999999</v>
      </c>
      <c r="G487" s="13">
        <f t="shared" si="86"/>
        <v>0</v>
      </c>
      <c r="H487" s="13">
        <f t="shared" si="87"/>
        <v>13.735483869999999</v>
      </c>
      <c r="I487" s="16">
        <f t="shared" si="95"/>
        <v>13.792340013504678</v>
      </c>
      <c r="J487" s="13">
        <f t="shared" si="88"/>
        <v>13.751259445590511</v>
      </c>
      <c r="K487" s="13">
        <f t="shared" si="89"/>
        <v>4.1080567914166366E-2</v>
      </c>
      <c r="L487" s="13">
        <f t="shared" si="90"/>
        <v>0</v>
      </c>
      <c r="M487" s="13">
        <f t="shared" si="96"/>
        <v>1.5982322017939667E-3</v>
      </c>
      <c r="N487" s="13">
        <f t="shared" si="91"/>
        <v>9.9090396511225943E-4</v>
      </c>
      <c r="O487" s="13">
        <f t="shared" si="92"/>
        <v>9.9090396511225943E-4</v>
      </c>
      <c r="Q487">
        <v>17.674887682836601</v>
      </c>
    </row>
    <row r="488" spans="1:17" x14ac:dyDescent="0.2">
      <c r="A488" s="14">
        <f t="shared" si="93"/>
        <v>36831</v>
      </c>
      <c r="B488" s="1">
        <f t="shared" si="99"/>
        <v>11</v>
      </c>
      <c r="F488" s="34">
        <v>30.909677420000001</v>
      </c>
      <c r="G488" s="13">
        <f t="shared" si="86"/>
        <v>0</v>
      </c>
      <c r="H488" s="13">
        <f t="shared" si="87"/>
        <v>30.909677420000001</v>
      </c>
      <c r="I488" s="16">
        <f t="shared" si="95"/>
        <v>30.950757987914166</v>
      </c>
      <c r="J488" s="13">
        <f t="shared" si="88"/>
        <v>30.095461154295624</v>
      </c>
      <c r="K488" s="13">
        <f t="shared" si="89"/>
        <v>0.85529683361854225</v>
      </c>
      <c r="L488" s="13">
        <f t="shared" si="90"/>
        <v>0</v>
      </c>
      <c r="M488" s="13">
        <f t="shared" si="96"/>
        <v>6.073282366817073E-4</v>
      </c>
      <c r="N488" s="13">
        <f t="shared" si="91"/>
        <v>3.7654350674265854E-4</v>
      </c>
      <c r="O488" s="13">
        <f t="shared" si="92"/>
        <v>3.7654350674265854E-4</v>
      </c>
      <c r="Q488">
        <v>13.022267090837721</v>
      </c>
    </row>
    <row r="489" spans="1:17" x14ac:dyDescent="0.2">
      <c r="A489" s="14">
        <f t="shared" si="93"/>
        <v>36861</v>
      </c>
      <c r="B489" s="1">
        <f t="shared" si="99"/>
        <v>12</v>
      </c>
      <c r="F489" s="34">
        <v>8.0419354839999997</v>
      </c>
      <c r="G489" s="13">
        <f t="shared" si="86"/>
        <v>0</v>
      </c>
      <c r="H489" s="13">
        <f t="shared" si="87"/>
        <v>8.0419354839999997</v>
      </c>
      <c r="I489" s="16">
        <f t="shared" si="95"/>
        <v>8.8972323176185419</v>
      </c>
      <c r="J489" s="13">
        <f t="shared" si="88"/>
        <v>8.8743027762360605</v>
      </c>
      <c r="K489" s="13">
        <f t="shared" si="89"/>
        <v>2.2929541382481489E-2</v>
      </c>
      <c r="L489" s="13">
        <f t="shared" si="90"/>
        <v>0</v>
      </c>
      <c r="M489" s="13">
        <f t="shared" si="96"/>
        <v>2.3078472993904876E-4</v>
      </c>
      <c r="N489" s="13">
        <f t="shared" si="91"/>
        <v>1.4308653256221024E-4</v>
      </c>
      <c r="O489" s="13">
        <f t="shared" si="92"/>
        <v>1.4308653256221024E-4</v>
      </c>
      <c r="Q489">
        <v>12.417326410170951</v>
      </c>
    </row>
    <row r="490" spans="1:17" x14ac:dyDescent="0.2">
      <c r="A490" s="14">
        <f t="shared" si="93"/>
        <v>36892</v>
      </c>
      <c r="B490" s="1">
        <f t="shared" si="99"/>
        <v>1</v>
      </c>
      <c r="F490" s="34">
        <v>98.332258060000001</v>
      </c>
      <c r="G490" s="13">
        <f t="shared" si="86"/>
        <v>9.8210672188283858</v>
      </c>
      <c r="H490" s="13">
        <f t="shared" si="87"/>
        <v>88.511190841171612</v>
      </c>
      <c r="I490" s="16">
        <f t="shared" si="95"/>
        <v>88.534120382554093</v>
      </c>
      <c r="J490" s="13">
        <f t="shared" si="88"/>
        <v>71.791942684517892</v>
      </c>
      <c r="K490" s="13">
        <f t="shared" si="89"/>
        <v>16.742177698036201</v>
      </c>
      <c r="L490" s="13">
        <f t="shared" si="90"/>
        <v>0</v>
      </c>
      <c r="M490" s="13">
        <f t="shared" si="96"/>
        <v>8.7698197376838519E-5</v>
      </c>
      <c r="N490" s="13">
        <f t="shared" si="91"/>
        <v>5.437288237363988E-5</v>
      </c>
      <c r="O490" s="13">
        <f t="shared" si="92"/>
        <v>9.8211215917107602</v>
      </c>
      <c r="Q490">
        <v>12.297301551612909</v>
      </c>
    </row>
    <row r="491" spans="1:17" x14ac:dyDescent="0.2">
      <c r="A491" s="14">
        <f t="shared" si="93"/>
        <v>36923</v>
      </c>
      <c r="B491" s="1">
        <f t="shared" si="99"/>
        <v>2</v>
      </c>
      <c r="F491" s="34">
        <v>34.545161290000003</v>
      </c>
      <c r="G491" s="13">
        <f t="shared" si="86"/>
        <v>0</v>
      </c>
      <c r="H491" s="13">
        <f t="shared" si="87"/>
        <v>34.545161290000003</v>
      </c>
      <c r="I491" s="16">
        <f t="shared" si="95"/>
        <v>51.287338988036204</v>
      </c>
      <c r="J491" s="13">
        <f t="shared" si="88"/>
        <v>47.894022331347259</v>
      </c>
      <c r="K491" s="13">
        <f t="shared" si="89"/>
        <v>3.3933166566889454</v>
      </c>
      <c r="L491" s="13">
        <f t="shared" si="90"/>
        <v>0</v>
      </c>
      <c r="M491" s="13">
        <f t="shared" si="96"/>
        <v>3.3325315003198639E-5</v>
      </c>
      <c r="N491" s="13">
        <f t="shared" si="91"/>
        <v>2.0661695301983155E-5</v>
      </c>
      <c r="O491" s="13">
        <f t="shared" si="92"/>
        <v>2.0661695301983155E-5</v>
      </c>
      <c r="Q491">
        <v>13.574630281839831</v>
      </c>
    </row>
    <row r="492" spans="1:17" x14ac:dyDescent="0.2">
      <c r="A492" s="14">
        <f t="shared" si="93"/>
        <v>36951</v>
      </c>
      <c r="B492" s="1">
        <f t="shared" si="99"/>
        <v>3</v>
      </c>
      <c r="F492" s="34">
        <v>106.5548387</v>
      </c>
      <c r="G492" s="13">
        <f t="shared" si="86"/>
        <v>11.197253425574846</v>
      </c>
      <c r="H492" s="13">
        <f t="shared" si="87"/>
        <v>95.357585274425162</v>
      </c>
      <c r="I492" s="16">
        <f t="shared" si="95"/>
        <v>98.7509019311141</v>
      </c>
      <c r="J492" s="13">
        <f t="shared" si="88"/>
        <v>76.304523680940235</v>
      </c>
      <c r="K492" s="13">
        <f t="shared" si="89"/>
        <v>22.446378250173865</v>
      </c>
      <c r="L492" s="13">
        <f t="shared" si="90"/>
        <v>3.2619855515212182</v>
      </c>
      <c r="M492" s="13">
        <f t="shared" si="96"/>
        <v>3.2619982151409195</v>
      </c>
      <c r="N492" s="13">
        <f t="shared" si="91"/>
        <v>2.02243889338737</v>
      </c>
      <c r="O492" s="13">
        <f t="shared" si="92"/>
        <v>13.219692318962217</v>
      </c>
      <c r="Q492">
        <v>11.9976272442051</v>
      </c>
    </row>
    <row r="493" spans="1:17" x14ac:dyDescent="0.2">
      <c r="A493" s="14">
        <f t="shared" si="93"/>
        <v>36982</v>
      </c>
      <c r="B493" s="1">
        <f t="shared" si="99"/>
        <v>4</v>
      </c>
      <c r="F493" s="34">
        <v>20.909677420000001</v>
      </c>
      <c r="G493" s="13">
        <f t="shared" si="86"/>
        <v>0</v>
      </c>
      <c r="H493" s="13">
        <f t="shared" si="87"/>
        <v>20.909677420000001</v>
      </c>
      <c r="I493" s="16">
        <f t="shared" si="95"/>
        <v>40.094070118652645</v>
      </c>
      <c r="J493" s="13">
        <f t="shared" si="88"/>
        <v>39.177005772769029</v>
      </c>
      <c r="K493" s="13">
        <f t="shared" si="89"/>
        <v>0.91706434588361674</v>
      </c>
      <c r="L493" s="13">
        <f t="shared" si="90"/>
        <v>0</v>
      </c>
      <c r="M493" s="13">
        <f t="shared" si="96"/>
        <v>1.2395593217535494</v>
      </c>
      <c r="N493" s="13">
        <f t="shared" si="91"/>
        <v>0.76852677948720061</v>
      </c>
      <c r="O493" s="13">
        <f t="shared" si="92"/>
        <v>0.76852677948720061</v>
      </c>
      <c r="Q493">
        <v>18.137816832690401</v>
      </c>
    </row>
    <row r="494" spans="1:17" x14ac:dyDescent="0.2">
      <c r="A494" s="14">
        <f t="shared" si="93"/>
        <v>37012</v>
      </c>
      <c r="B494" s="1">
        <f t="shared" si="99"/>
        <v>5</v>
      </c>
      <c r="F494" s="34">
        <v>32.393548389999999</v>
      </c>
      <c r="G494" s="13">
        <f t="shared" si="86"/>
        <v>0</v>
      </c>
      <c r="H494" s="13">
        <f t="shared" si="87"/>
        <v>32.393548389999999</v>
      </c>
      <c r="I494" s="16">
        <f t="shared" si="95"/>
        <v>33.310612735883616</v>
      </c>
      <c r="J494" s="13">
        <f t="shared" si="88"/>
        <v>32.837887344086361</v>
      </c>
      <c r="K494" s="13">
        <f t="shared" si="89"/>
        <v>0.4727253917972547</v>
      </c>
      <c r="L494" s="13">
        <f t="shared" si="90"/>
        <v>0</v>
      </c>
      <c r="M494" s="13">
        <f t="shared" si="96"/>
        <v>0.47103254226634883</v>
      </c>
      <c r="N494" s="13">
        <f t="shared" si="91"/>
        <v>0.29204017620513628</v>
      </c>
      <c r="O494" s="13">
        <f t="shared" si="92"/>
        <v>0.29204017620513628</v>
      </c>
      <c r="Q494">
        <v>18.985295362779041</v>
      </c>
    </row>
    <row r="495" spans="1:17" x14ac:dyDescent="0.2">
      <c r="A495" s="14">
        <f t="shared" si="93"/>
        <v>37043</v>
      </c>
      <c r="B495" s="1">
        <f t="shared" si="99"/>
        <v>6</v>
      </c>
      <c r="F495" s="34">
        <v>13.53225806</v>
      </c>
      <c r="G495" s="13">
        <f t="shared" si="86"/>
        <v>0</v>
      </c>
      <c r="H495" s="13">
        <f t="shared" si="87"/>
        <v>13.53225806</v>
      </c>
      <c r="I495" s="16">
        <f t="shared" si="95"/>
        <v>14.004983451797255</v>
      </c>
      <c r="J495" s="13">
        <f t="shared" si="88"/>
        <v>13.98609725972765</v>
      </c>
      <c r="K495" s="13">
        <f t="shared" si="89"/>
        <v>1.8886192069604846E-2</v>
      </c>
      <c r="L495" s="13">
        <f t="shared" si="90"/>
        <v>0</v>
      </c>
      <c r="M495" s="13">
        <f t="shared" si="96"/>
        <v>0.17899236606121255</v>
      </c>
      <c r="N495" s="13">
        <f t="shared" si="91"/>
        <v>0.11097526695795178</v>
      </c>
      <c r="O495" s="13">
        <f t="shared" si="92"/>
        <v>0.11097526695795178</v>
      </c>
      <c r="Q495">
        <v>23.515467248772669</v>
      </c>
    </row>
    <row r="496" spans="1:17" x14ac:dyDescent="0.2">
      <c r="A496" s="14">
        <f t="shared" si="93"/>
        <v>37073</v>
      </c>
      <c r="B496" s="1">
        <f t="shared" si="99"/>
        <v>7</v>
      </c>
      <c r="F496" s="34">
        <v>12.42580645</v>
      </c>
      <c r="G496" s="13">
        <f t="shared" si="86"/>
        <v>0</v>
      </c>
      <c r="H496" s="13">
        <f t="shared" si="87"/>
        <v>12.42580645</v>
      </c>
      <c r="I496" s="16">
        <f t="shared" si="95"/>
        <v>12.444692642069604</v>
      </c>
      <c r="J496" s="13">
        <f t="shared" si="88"/>
        <v>12.436559726903699</v>
      </c>
      <c r="K496" s="13">
        <f t="shared" si="89"/>
        <v>8.1329151659055299E-3</v>
      </c>
      <c r="L496" s="13">
        <f t="shared" si="90"/>
        <v>0</v>
      </c>
      <c r="M496" s="13">
        <f t="shared" si="96"/>
        <v>6.8017099103260772E-2</v>
      </c>
      <c r="N496" s="13">
        <f t="shared" si="91"/>
        <v>4.2170601444021676E-2</v>
      </c>
      <c r="O496" s="13">
        <f t="shared" si="92"/>
        <v>4.2170601444021676E-2</v>
      </c>
      <c r="Q496">
        <v>27.038095870967741</v>
      </c>
    </row>
    <row r="497" spans="1:17" ht="13.5" customHeight="1" thickBot="1" x14ac:dyDescent="0.25">
      <c r="A497" s="14">
        <f t="shared" si="93"/>
        <v>37104</v>
      </c>
      <c r="B497" s="3">
        <f t="shared" si="99"/>
        <v>8</v>
      </c>
      <c r="F497" s="34">
        <v>16.96129032</v>
      </c>
      <c r="G497" s="13">
        <f t="shared" si="86"/>
        <v>0</v>
      </c>
      <c r="H497" s="13">
        <f t="shared" si="87"/>
        <v>16.96129032</v>
      </c>
      <c r="I497" s="16">
        <f t="shared" si="95"/>
        <v>16.969423235165905</v>
      </c>
      <c r="J497" s="13">
        <f t="shared" si="88"/>
        <v>16.940652134862709</v>
      </c>
      <c r="K497" s="13">
        <f t="shared" si="89"/>
        <v>2.8771100303195851E-2</v>
      </c>
      <c r="L497" s="13">
        <f t="shared" si="90"/>
        <v>0</v>
      </c>
      <c r="M497" s="13">
        <f t="shared" si="96"/>
        <v>2.5846497659239097E-2</v>
      </c>
      <c r="N497" s="13">
        <f t="shared" si="91"/>
        <v>1.6024828548728241E-2</v>
      </c>
      <c r="O497" s="13">
        <f t="shared" si="92"/>
        <v>1.6024828548728241E-2</v>
      </c>
      <c r="Q497">
        <v>24.61961487917036</v>
      </c>
    </row>
    <row r="498" spans="1:17" x14ac:dyDescent="0.2">
      <c r="A498" s="14">
        <f t="shared" si="93"/>
        <v>37135</v>
      </c>
      <c r="B498" s="1">
        <f t="shared" si="99"/>
        <v>9</v>
      </c>
      <c r="F498" s="34">
        <v>10.99677419</v>
      </c>
      <c r="G498" s="13">
        <f t="shared" si="86"/>
        <v>0</v>
      </c>
      <c r="H498" s="13">
        <f t="shared" si="87"/>
        <v>10.99677419</v>
      </c>
      <c r="I498" s="16">
        <f t="shared" si="95"/>
        <v>11.025545290303196</v>
      </c>
      <c r="J498" s="13">
        <f t="shared" si="88"/>
        <v>11.017634952665611</v>
      </c>
      <c r="K498" s="13">
        <f t="shared" si="89"/>
        <v>7.9103376375844192E-3</v>
      </c>
      <c r="L498" s="13">
        <f t="shared" si="90"/>
        <v>0</v>
      </c>
      <c r="M498" s="13">
        <f t="shared" si="96"/>
        <v>9.8216691105108556E-3</v>
      </c>
      <c r="N498" s="13">
        <f t="shared" si="91"/>
        <v>6.0894348485167303E-3</v>
      </c>
      <c r="O498" s="13">
        <f t="shared" si="92"/>
        <v>6.0894348485167303E-3</v>
      </c>
      <c r="Q498">
        <v>24.61298829025014</v>
      </c>
    </row>
    <row r="499" spans="1:17" x14ac:dyDescent="0.2">
      <c r="A499" s="14">
        <f t="shared" si="93"/>
        <v>37165</v>
      </c>
      <c r="B499" s="1">
        <f t="shared" si="99"/>
        <v>10</v>
      </c>
      <c r="F499" s="34">
        <v>4.4000000000000004</v>
      </c>
      <c r="G499" s="13">
        <f t="shared" si="86"/>
        <v>0</v>
      </c>
      <c r="H499" s="13">
        <f t="shared" si="87"/>
        <v>4.4000000000000004</v>
      </c>
      <c r="I499" s="16">
        <f t="shared" si="95"/>
        <v>4.4079103376375848</v>
      </c>
      <c r="J499" s="13">
        <f t="shared" si="88"/>
        <v>4.4072497339407883</v>
      </c>
      <c r="K499" s="13">
        <f t="shared" si="89"/>
        <v>6.6060369679643571E-4</v>
      </c>
      <c r="L499" s="13">
        <f t="shared" si="90"/>
        <v>0</v>
      </c>
      <c r="M499" s="13">
        <f t="shared" si="96"/>
        <v>3.7322342619941253E-3</v>
      </c>
      <c r="N499" s="13">
        <f t="shared" si="91"/>
        <v>2.3139852424363576E-3</v>
      </c>
      <c r="O499" s="13">
        <f t="shared" si="92"/>
        <v>2.3139852424363576E-3</v>
      </c>
      <c r="Q499">
        <v>22.71043437841853</v>
      </c>
    </row>
    <row r="500" spans="1:17" x14ac:dyDescent="0.2">
      <c r="A500" s="14">
        <f t="shared" si="93"/>
        <v>37196</v>
      </c>
      <c r="B500" s="1">
        <f t="shared" si="99"/>
        <v>11</v>
      </c>
      <c r="F500" s="34">
        <v>3.7870967740000001</v>
      </c>
      <c r="G500" s="13">
        <f t="shared" si="86"/>
        <v>0</v>
      </c>
      <c r="H500" s="13">
        <f t="shared" si="87"/>
        <v>3.7870967740000001</v>
      </c>
      <c r="I500" s="16">
        <f t="shared" si="95"/>
        <v>3.7877573776967965</v>
      </c>
      <c r="J500" s="13">
        <f t="shared" si="88"/>
        <v>3.7866214576797521</v>
      </c>
      <c r="K500" s="13">
        <f t="shared" si="89"/>
        <v>1.1359200170444339E-3</v>
      </c>
      <c r="L500" s="13">
        <f t="shared" si="90"/>
        <v>0</v>
      </c>
      <c r="M500" s="13">
        <f t="shared" si="96"/>
        <v>1.4182490195577676E-3</v>
      </c>
      <c r="N500" s="13">
        <f t="shared" si="91"/>
        <v>8.7931439212581594E-4</v>
      </c>
      <c r="O500" s="13">
        <f t="shared" si="92"/>
        <v>8.7931439212581594E-4</v>
      </c>
      <c r="Q500">
        <v>15.64839020554342</v>
      </c>
    </row>
    <row r="501" spans="1:17" x14ac:dyDescent="0.2">
      <c r="A501" s="14">
        <f t="shared" si="93"/>
        <v>37226</v>
      </c>
      <c r="B501" s="1">
        <f t="shared" si="99"/>
        <v>12</v>
      </c>
      <c r="F501" s="34">
        <v>59.751612899999998</v>
      </c>
      <c r="G501" s="13">
        <f t="shared" si="86"/>
        <v>3.3639518628187437</v>
      </c>
      <c r="H501" s="13">
        <f t="shared" si="87"/>
        <v>56.387661037181253</v>
      </c>
      <c r="I501" s="16">
        <f t="shared" si="95"/>
        <v>56.388796957198295</v>
      </c>
      <c r="J501" s="13">
        <f t="shared" si="88"/>
        <v>51.693985766817761</v>
      </c>
      <c r="K501" s="13">
        <f t="shared" si="89"/>
        <v>4.6948111903805341</v>
      </c>
      <c r="L501" s="13">
        <f t="shared" si="90"/>
        <v>0</v>
      </c>
      <c r="M501" s="13">
        <f t="shared" si="96"/>
        <v>5.3893462743195169E-4</v>
      </c>
      <c r="N501" s="13">
        <f t="shared" si="91"/>
        <v>3.3413946900781003E-4</v>
      </c>
      <c r="O501" s="13">
        <f t="shared" si="92"/>
        <v>3.3642860022877517</v>
      </c>
      <c r="Q501">
        <v>13.07806310025884</v>
      </c>
    </row>
    <row r="502" spans="1:17" x14ac:dyDescent="0.2">
      <c r="A502" s="14">
        <f t="shared" si="93"/>
        <v>37257</v>
      </c>
      <c r="B502" s="1">
        <f t="shared" si="99"/>
        <v>1</v>
      </c>
      <c r="F502" s="34">
        <v>30.758064520000001</v>
      </c>
      <c r="G502" s="13">
        <f t="shared" si="86"/>
        <v>0</v>
      </c>
      <c r="H502" s="13">
        <f t="shared" si="87"/>
        <v>30.758064520000001</v>
      </c>
      <c r="I502" s="16">
        <f t="shared" si="95"/>
        <v>35.452875710380539</v>
      </c>
      <c r="J502" s="13">
        <f t="shared" si="88"/>
        <v>33.879478316711051</v>
      </c>
      <c r="K502" s="13">
        <f t="shared" si="89"/>
        <v>1.5733973936694881</v>
      </c>
      <c r="L502" s="13">
        <f t="shared" si="90"/>
        <v>0</v>
      </c>
      <c r="M502" s="13">
        <f t="shared" si="96"/>
        <v>2.0479515842414166E-4</v>
      </c>
      <c r="N502" s="13">
        <f t="shared" si="91"/>
        <v>1.2697299822296784E-4</v>
      </c>
      <c r="O502" s="13">
        <f t="shared" si="92"/>
        <v>1.2697299822296784E-4</v>
      </c>
      <c r="Q502">
        <v>11.34342088135099</v>
      </c>
    </row>
    <row r="503" spans="1:17" x14ac:dyDescent="0.2">
      <c r="A503" s="14">
        <f t="shared" si="93"/>
        <v>37288</v>
      </c>
      <c r="B503" s="1">
        <f t="shared" si="99"/>
        <v>2</v>
      </c>
      <c r="F503" s="34">
        <v>102.0193548</v>
      </c>
      <c r="G503" s="13">
        <f t="shared" si="86"/>
        <v>10.438164441547485</v>
      </c>
      <c r="H503" s="13">
        <f t="shared" si="87"/>
        <v>91.581190358452517</v>
      </c>
      <c r="I503" s="16">
        <f t="shared" si="95"/>
        <v>93.154587752122012</v>
      </c>
      <c r="J503" s="13">
        <f t="shared" si="88"/>
        <v>71.576114876344434</v>
      </c>
      <c r="K503" s="13">
        <f t="shared" si="89"/>
        <v>21.578472875777578</v>
      </c>
      <c r="L503" s="13">
        <f t="shared" si="90"/>
        <v>2.7334153641832324</v>
      </c>
      <c r="M503" s="13">
        <f t="shared" si="96"/>
        <v>2.7334931863434333</v>
      </c>
      <c r="N503" s="13">
        <f t="shared" si="91"/>
        <v>1.6947657755329286</v>
      </c>
      <c r="O503" s="13">
        <f t="shared" si="92"/>
        <v>12.132930217080414</v>
      </c>
      <c r="Q503">
        <v>10.928806951612909</v>
      </c>
    </row>
    <row r="504" spans="1:17" x14ac:dyDescent="0.2">
      <c r="A504" s="14">
        <f t="shared" si="93"/>
        <v>37316</v>
      </c>
      <c r="B504" s="1">
        <f t="shared" si="99"/>
        <v>3</v>
      </c>
      <c r="F504" s="34">
        <v>81.674193549999998</v>
      </c>
      <c r="G504" s="13">
        <f t="shared" si="86"/>
        <v>7.0330618938049341</v>
      </c>
      <c r="H504" s="13">
        <f t="shared" si="87"/>
        <v>74.641131656195057</v>
      </c>
      <c r="I504" s="16">
        <f t="shared" si="95"/>
        <v>93.486189167789405</v>
      </c>
      <c r="J504" s="13">
        <f t="shared" si="88"/>
        <v>76.112642242896442</v>
      </c>
      <c r="K504" s="13">
        <f t="shared" si="89"/>
        <v>17.373546924892963</v>
      </c>
      <c r="L504" s="13">
        <f t="shared" si="90"/>
        <v>0.17253884103982672</v>
      </c>
      <c r="M504" s="13">
        <f t="shared" si="96"/>
        <v>1.2112662518503312</v>
      </c>
      <c r="N504" s="13">
        <f t="shared" si="91"/>
        <v>0.75098507614720533</v>
      </c>
      <c r="O504" s="13">
        <f t="shared" si="92"/>
        <v>7.7840469699521391</v>
      </c>
      <c r="Q504">
        <v>13.266071268216759</v>
      </c>
    </row>
    <row r="505" spans="1:17" x14ac:dyDescent="0.2">
      <c r="A505" s="14">
        <f t="shared" si="93"/>
        <v>37347</v>
      </c>
      <c r="B505" s="1">
        <f t="shared" si="99"/>
        <v>4</v>
      </c>
      <c r="F505" s="34">
        <v>102.6935484</v>
      </c>
      <c r="G505" s="13">
        <f t="shared" si="86"/>
        <v>10.551002001143219</v>
      </c>
      <c r="H505" s="13">
        <f t="shared" si="87"/>
        <v>92.14254639885678</v>
      </c>
      <c r="I505" s="16">
        <f t="shared" si="95"/>
        <v>109.34355448270992</v>
      </c>
      <c r="J505" s="13">
        <f t="shared" si="88"/>
        <v>85.9204099125878</v>
      </c>
      <c r="K505" s="13">
        <f t="shared" si="89"/>
        <v>23.423144570122119</v>
      </c>
      <c r="L505" s="13">
        <f t="shared" si="90"/>
        <v>3.8568540382840908</v>
      </c>
      <c r="M505" s="13">
        <f t="shared" si="96"/>
        <v>4.3171352139872168</v>
      </c>
      <c r="N505" s="13">
        <f t="shared" si="91"/>
        <v>2.6766238326720746</v>
      </c>
      <c r="O505" s="13">
        <f t="shared" si="92"/>
        <v>13.227625833815294</v>
      </c>
      <c r="Q505">
        <v>14.10816466411293</v>
      </c>
    </row>
    <row r="506" spans="1:17" x14ac:dyDescent="0.2">
      <c r="A506" s="14">
        <f t="shared" si="93"/>
        <v>37377</v>
      </c>
      <c r="B506" s="1">
        <f t="shared" si="99"/>
        <v>5</v>
      </c>
      <c r="F506" s="34">
        <v>46.174193549999998</v>
      </c>
      <c r="G506" s="13">
        <f t="shared" si="86"/>
        <v>1.0915439594184204</v>
      </c>
      <c r="H506" s="13">
        <f t="shared" si="87"/>
        <v>45.082649590581575</v>
      </c>
      <c r="I506" s="16">
        <f t="shared" si="95"/>
        <v>64.648940122419589</v>
      </c>
      <c r="J506" s="13">
        <f t="shared" si="88"/>
        <v>61.587038548342527</v>
      </c>
      <c r="K506" s="13">
        <f t="shared" si="89"/>
        <v>3.0619015740770621</v>
      </c>
      <c r="L506" s="13">
        <f t="shared" si="90"/>
        <v>0</v>
      </c>
      <c r="M506" s="13">
        <f t="shared" si="96"/>
        <v>1.6405113813151422</v>
      </c>
      <c r="N506" s="13">
        <f t="shared" si="91"/>
        <v>1.0171170564153882</v>
      </c>
      <c r="O506" s="13">
        <f t="shared" si="92"/>
        <v>2.1086610158338086</v>
      </c>
      <c r="Q506">
        <v>19.47530806725938</v>
      </c>
    </row>
    <row r="507" spans="1:17" x14ac:dyDescent="0.2">
      <c r="A507" s="14">
        <f t="shared" si="93"/>
        <v>37408</v>
      </c>
      <c r="B507" s="1">
        <f t="shared" si="99"/>
        <v>6</v>
      </c>
      <c r="F507" s="34">
        <v>30.46129032</v>
      </c>
      <c r="G507" s="13">
        <f t="shared" si="86"/>
        <v>0</v>
      </c>
      <c r="H507" s="13">
        <f t="shared" si="87"/>
        <v>30.46129032</v>
      </c>
      <c r="I507" s="16">
        <f t="shared" si="95"/>
        <v>33.523191894077058</v>
      </c>
      <c r="J507" s="13">
        <f t="shared" si="88"/>
        <v>33.157614654010679</v>
      </c>
      <c r="K507" s="13">
        <f t="shared" si="89"/>
        <v>0.36557724006637926</v>
      </c>
      <c r="L507" s="13">
        <f t="shared" si="90"/>
        <v>0</v>
      </c>
      <c r="M507" s="13">
        <f t="shared" si="96"/>
        <v>0.62339432489975399</v>
      </c>
      <c r="N507" s="13">
        <f t="shared" si="91"/>
        <v>0.38650448143784749</v>
      </c>
      <c r="O507" s="13">
        <f t="shared" si="92"/>
        <v>0.38650448143784749</v>
      </c>
      <c r="Q507">
        <v>20.970157143423059</v>
      </c>
    </row>
    <row r="508" spans="1:17" x14ac:dyDescent="0.2">
      <c r="A508" s="14">
        <f t="shared" si="93"/>
        <v>37438</v>
      </c>
      <c r="B508" s="1">
        <f t="shared" si="99"/>
        <v>7</v>
      </c>
      <c r="F508" s="34">
        <v>4.6548387099999999</v>
      </c>
      <c r="G508" s="13">
        <f t="shared" si="86"/>
        <v>0</v>
      </c>
      <c r="H508" s="13">
        <f t="shared" si="87"/>
        <v>4.6548387099999999</v>
      </c>
      <c r="I508" s="16">
        <f t="shared" si="95"/>
        <v>5.0204159500663792</v>
      </c>
      <c r="J508" s="13">
        <f t="shared" si="88"/>
        <v>5.019753740592229</v>
      </c>
      <c r="K508" s="13">
        <f t="shared" si="89"/>
        <v>6.6220947415018827E-4</v>
      </c>
      <c r="L508" s="13">
        <f t="shared" si="90"/>
        <v>0</v>
      </c>
      <c r="M508" s="13">
        <f t="shared" si="96"/>
        <v>0.2368898434619065</v>
      </c>
      <c r="N508" s="13">
        <f t="shared" si="91"/>
        <v>0.14687170294638202</v>
      </c>
      <c r="O508" s="13">
        <f t="shared" si="92"/>
        <v>0.14687170294638202</v>
      </c>
      <c r="Q508">
        <v>25.483411036652871</v>
      </c>
    </row>
    <row r="509" spans="1:17" ht="13.5" customHeight="1" thickBot="1" x14ac:dyDescent="0.25">
      <c r="A509" s="14">
        <f t="shared" si="93"/>
        <v>37469</v>
      </c>
      <c r="B509" s="3">
        <f t="shared" si="99"/>
        <v>8</v>
      </c>
      <c r="F509" s="34">
        <v>9.5870967740000008</v>
      </c>
      <c r="G509" s="13">
        <f t="shared" si="86"/>
        <v>0</v>
      </c>
      <c r="H509" s="13">
        <f t="shared" si="87"/>
        <v>9.5870967740000008</v>
      </c>
      <c r="I509" s="16">
        <f t="shared" si="95"/>
        <v>9.587758983474151</v>
      </c>
      <c r="J509" s="13">
        <f t="shared" si="88"/>
        <v>9.5829189841882094</v>
      </c>
      <c r="K509" s="13">
        <f t="shared" si="89"/>
        <v>4.8399992859415875E-3</v>
      </c>
      <c r="L509" s="13">
        <f t="shared" si="90"/>
        <v>0</v>
      </c>
      <c r="M509" s="13">
        <f t="shared" si="96"/>
        <v>9.0018140515524481E-2</v>
      </c>
      <c r="N509" s="13">
        <f t="shared" si="91"/>
        <v>5.5811247119625179E-2</v>
      </c>
      <c r="O509" s="13">
        <f t="shared" si="92"/>
        <v>5.5811247119625179E-2</v>
      </c>
      <c r="Q509">
        <v>25.132651870967749</v>
      </c>
    </row>
    <row r="510" spans="1:17" x14ac:dyDescent="0.2">
      <c r="A510" s="14">
        <f t="shared" si="93"/>
        <v>37500</v>
      </c>
      <c r="B510" s="1">
        <f t="shared" si="99"/>
        <v>9</v>
      </c>
      <c r="F510" s="34">
        <v>19.358064519999999</v>
      </c>
      <c r="G510" s="13">
        <f t="shared" si="86"/>
        <v>0</v>
      </c>
      <c r="H510" s="13">
        <f t="shared" si="87"/>
        <v>19.358064519999999</v>
      </c>
      <c r="I510" s="16">
        <f t="shared" si="95"/>
        <v>19.362904519285941</v>
      </c>
      <c r="J510" s="13">
        <f t="shared" si="88"/>
        <v>19.288041485661878</v>
      </c>
      <c r="K510" s="13">
        <f t="shared" si="89"/>
        <v>7.4863033624062325E-2</v>
      </c>
      <c r="L510" s="13">
        <f t="shared" si="90"/>
        <v>0</v>
      </c>
      <c r="M510" s="13">
        <f t="shared" si="96"/>
        <v>3.4206893395899302E-2</v>
      </c>
      <c r="N510" s="13">
        <f t="shared" si="91"/>
        <v>2.1208273905457566E-2</v>
      </c>
      <c r="O510" s="13">
        <f t="shared" si="92"/>
        <v>2.1208273905457566E-2</v>
      </c>
      <c r="Q510">
        <v>20.615802418518989</v>
      </c>
    </row>
    <row r="511" spans="1:17" x14ac:dyDescent="0.2">
      <c r="A511" s="14">
        <f t="shared" si="93"/>
        <v>37530</v>
      </c>
      <c r="B511" s="1">
        <f t="shared" si="99"/>
        <v>10</v>
      </c>
      <c r="F511" s="34">
        <v>28.92258065</v>
      </c>
      <c r="G511" s="13">
        <f t="shared" si="86"/>
        <v>0</v>
      </c>
      <c r="H511" s="13">
        <f t="shared" si="87"/>
        <v>28.92258065</v>
      </c>
      <c r="I511" s="16">
        <f t="shared" si="95"/>
        <v>28.997443683624063</v>
      </c>
      <c r="J511" s="13">
        <f t="shared" si="88"/>
        <v>28.64217637688931</v>
      </c>
      <c r="K511" s="13">
        <f t="shared" si="89"/>
        <v>0.35526730673475271</v>
      </c>
      <c r="L511" s="13">
        <f t="shared" si="90"/>
        <v>0</v>
      </c>
      <c r="M511" s="13">
        <f t="shared" si="96"/>
        <v>1.2998619490441735E-2</v>
      </c>
      <c r="N511" s="13">
        <f t="shared" si="91"/>
        <v>8.0591440840738753E-3</v>
      </c>
      <c r="O511" s="13">
        <f t="shared" si="92"/>
        <v>8.0591440840738753E-3</v>
      </c>
      <c r="Q511">
        <v>18.084828492748439</v>
      </c>
    </row>
    <row r="512" spans="1:17" x14ac:dyDescent="0.2">
      <c r="A512" s="14">
        <f t="shared" si="93"/>
        <v>37561</v>
      </c>
      <c r="B512" s="1">
        <f t="shared" si="99"/>
        <v>11</v>
      </c>
      <c r="F512" s="34">
        <v>34.338709680000001</v>
      </c>
      <c r="G512" s="13">
        <f t="shared" si="86"/>
        <v>0</v>
      </c>
      <c r="H512" s="13">
        <f t="shared" si="87"/>
        <v>34.338709680000001</v>
      </c>
      <c r="I512" s="16">
        <f t="shared" si="95"/>
        <v>34.693976986734754</v>
      </c>
      <c r="J512" s="13">
        <f t="shared" si="88"/>
        <v>33.621652947330169</v>
      </c>
      <c r="K512" s="13">
        <f t="shared" si="89"/>
        <v>1.0723240394045845</v>
      </c>
      <c r="L512" s="13">
        <f t="shared" si="90"/>
        <v>0</v>
      </c>
      <c r="M512" s="13">
        <f t="shared" si="96"/>
        <v>4.93947540636786E-3</v>
      </c>
      <c r="N512" s="13">
        <f t="shared" si="91"/>
        <v>3.0624747519480732E-3</v>
      </c>
      <c r="O512" s="13">
        <f t="shared" si="92"/>
        <v>3.0624747519480732E-3</v>
      </c>
      <c r="Q512">
        <v>13.831348976282641</v>
      </c>
    </row>
    <row r="513" spans="1:17" x14ac:dyDescent="0.2">
      <c r="A513" s="14">
        <f t="shared" si="93"/>
        <v>37591</v>
      </c>
      <c r="B513" s="1">
        <f t="shared" si="99"/>
        <v>12</v>
      </c>
      <c r="F513" s="34">
        <v>63.909677420000001</v>
      </c>
      <c r="G513" s="13">
        <f t="shared" si="86"/>
        <v>4.059873409802301</v>
      </c>
      <c r="H513" s="13">
        <f t="shared" si="87"/>
        <v>59.849804010197701</v>
      </c>
      <c r="I513" s="16">
        <f t="shared" si="95"/>
        <v>60.922128049602286</v>
      </c>
      <c r="J513" s="13">
        <f t="shared" si="88"/>
        <v>54.758803129394181</v>
      </c>
      <c r="K513" s="13">
        <f t="shared" si="89"/>
        <v>6.1633249202081046</v>
      </c>
      <c r="L513" s="13">
        <f t="shared" si="90"/>
        <v>0</v>
      </c>
      <c r="M513" s="13">
        <f t="shared" si="96"/>
        <v>1.8770006544197868E-3</v>
      </c>
      <c r="N513" s="13">
        <f t="shared" si="91"/>
        <v>1.1637404057402679E-3</v>
      </c>
      <c r="O513" s="13">
        <f t="shared" si="92"/>
        <v>4.0610371502080413</v>
      </c>
      <c r="Q513">
        <v>12.56458059317151</v>
      </c>
    </row>
    <row r="514" spans="1:17" x14ac:dyDescent="0.2">
      <c r="A514" s="14">
        <f t="shared" si="93"/>
        <v>37622</v>
      </c>
      <c r="B514" s="1">
        <f t="shared" si="99"/>
        <v>1</v>
      </c>
      <c r="F514" s="34">
        <v>79.709677420000006</v>
      </c>
      <c r="G514" s="13">
        <f t="shared" si="86"/>
        <v>6.7042673073602428</v>
      </c>
      <c r="H514" s="13">
        <f t="shared" si="87"/>
        <v>73.005410112639765</v>
      </c>
      <c r="I514" s="16">
        <f t="shared" si="95"/>
        <v>79.168735032847877</v>
      </c>
      <c r="J514" s="13">
        <f t="shared" si="88"/>
        <v>64.426170065029581</v>
      </c>
      <c r="K514" s="13">
        <f t="shared" si="89"/>
        <v>14.742564967818296</v>
      </c>
      <c r="L514" s="13">
        <f t="shared" si="90"/>
        <v>0</v>
      </c>
      <c r="M514" s="13">
        <f t="shared" si="96"/>
        <v>7.1326024867951888E-4</v>
      </c>
      <c r="N514" s="13">
        <f t="shared" si="91"/>
        <v>4.4222135418130171E-4</v>
      </c>
      <c r="O514" s="13">
        <f t="shared" si="92"/>
        <v>6.7047095287144245</v>
      </c>
      <c r="Q514">
        <v>10.798046251612901</v>
      </c>
    </row>
    <row r="515" spans="1:17" x14ac:dyDescent="0.2">
      <c r="A515" s="14">
        <f t="shared" si="93"/>
        <v>37653</v>
      </c>
      <c r="B515" s="1">
        <f t="shared" si="99"/>
        <v>2</v>
      </c>
      <c r="F515" s="34">
        <v>266.39032259999999</v>
      </c>
      <c r="G515" s="13">
        <f t="shared" si="86"/>
        <v>37.948391288763489</v>
      </c>
      <c r="H515" s="13">
        <f t="shared" si="87"/>
        <v>228.44193131123649</v>
      </c>
      <c r="I515" s="16">
        <f t="shared" si="95"/>
        <v>243.18449627905477</v>
      </c>
      <c r="J515" s="13">
        <f t="shared" si="88"/>
        <v>104.97149584115584</v>
      </c>
      <c r="K515" s="13">
        <f t="shared" si="89"/>
        <v>138.21300043789893</v>
      </c>
      <c r="L515" s="13">
        <f t="shared" si="90"/>
        <v>73.765967877723341</v>
      </c>
      <c r="M515" s="13">
        <f t="shared" si="96"/>
        <v>73.766238916617837</v>
      </c>
      <c r="N515" s="13">
        <f t="shared" si="91"/>
        <v>45.735068128303055</v>
      </c>
      <c r="O515" s="13">
        <f t="shared" si="92"/>
        <v>83.683459417066544</v>
      </c>
      <c r="Q515">
        <v>11.518849257953891</v>
      </c>
    </row>
    <row r="516" spans="1:17" x14ac:dyDescent="0.2">
      <c r="A516" s="14">
        <f t="shared" si="93"/>
        <v>37681</v>
      </c>
      <c r="B516" s="1">
        <f t="shared" si="99"/>
        <v>3</v>
      </c>
      <c r="F516" s="34">
        <v>84.019354840000005</v>
      </c>
      <c r="G516" s="13">
        <f t="shared" si="86"/>
        <v>7.425563805454626</v>
      </c>
      <c r="H516" s="13">
        <f t="shared" si="87"/>
        <v>76.593791034545376</v>
      </c>
      <c r="I516" s="16">
        <f t="shared" si="95"/>
        <v>141.04082359472096</v>
      </c>
      <c r="J516" s="13">
        <f t="shared" si="88"/>
        <v>96.678566733466852</v>
      </c>
      <c r="K516" s="13">
        <f t="shared" si="89"/>
        <v>44.36225686125411</v>
      </c>
      <c r="L516" s="13">
        <f t="shared" si="90"/>
        <v>16.609154960620799</v>
      </c>
      <c r="M516" s="13">
        <f t="shared" si="96"/>
        <v>44.640325748935581</v>
      </c>
      <c r="N516" s="13">
        <f t="shared" si="91"/>
        <v>27.677001964340061</v>
      </c>
      <c r="O516" s="13">
        <f t="shared" si="92"/>
        <v>35.102565769794687</v>
      </c>
      <c r="Q516">
        <v>13.453244389673319</v>
      </c>
    </row>
    <row r="517" spans="1:17" x14ac:dyDescent="0.2">
      <c r="A517" s="14">
        <f t="shared" si="93"/>
        <v>37712</v>
      </c>
      <c r="B517" s="1">
        <f t="shared" si="99"/>
        <v>4</v>
      </c>
      <c r="F517" s="34">
        <v>23.19032258</v>
      </c>
      <c r="G517" s="13">
        <f t="shared" si="86"/>
        <v>0</v>
      </c>
      <c r="H517" s="13">
        <f t="shared" si="87"/>
        <v>23.19032258</v>
      </c>
      <c r="I517" s="16">
        <f t="shared" si="95"/>
        <v>50.943424480633311</v>
      </c>
      <c r="J517" s="13">
        <f t="shared" si="88"/>
        <v>48.922385418050411</v>
      </c>
      <c r="K517" s="13">
        <f t="shared" si="89"/>
        <v>2.0210390625829007</v>
      </c>
      <c r="L517" s="13">
        <f t="shared" si="90"/>
        <v>0</v>
      </c>
      <c r="M517" s="13">
        <f t="shared" si="96"/>
        <v>16.96332378459552</v>
      </c>
      <c r="N517" s="13">
        <f t="shared" si="91"/>
        <v>10.517260746449223</v>
      </c>
      <c r="O517" s="13">
        <f t="shared" si="92"/>
        <v>10.517260746449223</v>
      </c>
      <c r="Q517">
        <v>17.444782939719609</v>
      </c>
    </row>
    <row r="518" spans="1:17" x14ac:dyDescent="0.2">
      <c r="A518" s="14">
        <f t="shared" si="93"/>
        <v>37742</v>
      </c>
      <c r="B518" s="1">
        <f t="shared" si="99"/>
        <v>5</v>
      </c>
      <c r="F518" s="34">
        <v>68.667741939999999</v>
      </c>
      <c r="G518" s="13">
        <f t="shared" ref="G518:G581" si="100">IF((F518-$J$2)&gt;0,$I$2*(F518-$J$2),0)</f>
        <v>4.8562149782121073</v>
      </c>
      <c r="H518" s="13">
        <f t="shared" ref="H518:H581" si="101">F518-G518</f>
        <v>63.811526961787891</v>
      </c>
      <c r="I518" s="16">
        <f t="shared" si="95"/>
        <v>65.832566024370792</v>
      </c>
      <c r="J518" s="13">
        <f t="shared" ref="J518:J581" si="102">I518/SQRT(1+(I518/($K$2*(300+(25*Q518)+0.05*(Q518)^3)))^2)</f>
        <v>62.064645849547269</v>
      </c>
      <c r="K518" s="13">
        <f t="shared" ref="K518:K581" si="103">I518-J518</f>
        <v>3.7679201748235229</v>
      </c>
      <c r="L518" s="13">
        <f t="shared" ref="L518:L581" si="104">IF(K518&gt;$N$2,(K518-$N$2)/$L$2,0)</f>
        <v>0</v>
      </c>
      <c r="M518" s="13">
        <f t="shared" si="96"/>
        <v>6.4460630381462973</v>
      </c>
      <c r="N518" s="13">
        <f t="shared" ref="N518:N581" si="105">$M$2*M518</f>
        <v>3.9965590836507041</v>
      </c>
      <c r="O518" s="13">
        <f t="shared" ref="O518:O581" si="106">N518+G518</f>
        <v>8.8527740618628119</v>
      </c>
      <c r="Q518">
        <v>18.28273568062059</v>
      </c>
    </row>
    <row r="519" spans="1:17" x14ac:dyDescent="0.2">
      <c r="A519" s="14">
        <f t="shared" ref="A519:A582" si="107">EDATE(A518,1)</f>
        <v>37773</v>
      </c>
      <c r="B519" s="1">
        <f t="shared" si="99"/>
        <v>6</v>
      </c>
      <c r="F519" s="34">
        <v>20.338709680000001</v>
      </c>
      <c r="G519" s="13">
        <f t="shared" si="100"/>
        <v>0</v>
      </c>
      <c r="H519" s="13">
        <f t="shared" si="101"/>
        <v>20.338709680000001</v>
      </c>
      <c r="I519" s="16">
        <f t="shared" ref="I519:I582" si="108">H519+K518-L518</f>
        <v>24.106629854823524</v>
      </c>
      <c r="J519" s="13">
        <f t="shared" si="102"/>
        <v>24.013013940831136</v>
      </c>
      <c r="K519" s="13">
        <f t="shared" si="103"/>
        <v>9.3615913992387334E-2</v>
      </c>
      <c r="L519" s="13">
        <f t="shared" si="104"/>
        <v>0</v>
      </c>
      <c r="M519" s="13">
        <f t="shared" ref="M519:M582" si="109">L519+M518-N518</f>
        <v>2.4495039544955932</v>
      </c>
      <c r="N519" s="13">
        <f t="shared" si="105"/>
        <v>1.5186924517872677</v>
      </c>
      <c r="O519" s="13">
        <f t="shared" si="106"/>
        <v>1.5186924517872677</v>
      </c>
      <c r="Q519">
        <v>23.69106661553975</v>
      </c>
    </row>
    <row r="520" spans="1:17" x14ac:dyDescent="0.2">
      <c r="A520" s="14">
        <f t="shared" si="107"/>
        <v>37803</v>
      </c>
      <c r="B520" s="1">
        <f t="shared" si="99"/>
        <v>7</v>
      </c>
      <c r="F520" s="34">
        <v>5.9</v>
      </c>
      <c r="G520" s="13">
        <f t="shared" si="100"/>
        <v>0</v>
      </c>
      <c r="H520" s="13">
        <f t="shared" si="101"/>
        <v>5.9</v>
      </c>
      <c r="I520" s="16">
        <f t="shared" si="108"/>
        <v>5.9936159139923877</v>
      </c>
      <c r="J520" s="13">
        <f t="shared" si="102"/>
        <v>5.9925710374069814</v>
      </c>
      <c r="K520" s="13">
        <f t="shared" si="103"/>
        <v>1.0448765854063069E-3</v>
      </c>
      <c r="L520" s="13">
        <f t="shared" si="104"/>
        <v>0</v>
      </c>
      <c r="M520" s="13">
        <f t="shared" si="109"/>
        <v>0.93081150270832547</v>
      </c>
      <c r="N520" s="13">
        <f t="shared" si="105"/>
        <v>0.57710313167916183</v>
      </c>
      <c r="O520" s="13">
        <f t="shared" si="106"/>
        <v>0.57710313167916183</v>
      </c>
      <c r="Q520">
        <v>26.02797887096775</v>
      </c>
    </row>
    <row r="521" spans="1:17" ht="13.5" customHeight="1" thickBot="1" x14ac:dyDescent="0.25">
      <c r="A521" s="14">
        <f t="shared" si="107"/>
        <v>37834</v>
      </c>
      <c r="B521" s="3">
        <f t="shared" si="99"/>
        <v>8</v>
      </c>
      <c r="F521" s="34">
        <v>7.3645161290000001</v>
      </c>
      <c r="G521" s="13">
        <f t="shared" si="100"/>
        <v>0</v>
      </c>
      <c r="H521" s="13">
        <f t="shared" si="101"/>
        <v>7.3645161290000001</v>
      </c>
      <c r="I521" s="16">
        <f t="shared" si="108"/>
        <v>7.3655610055854064</v>
      </c>
      <c r="J521" s="13">
        <f t="shared" si="102"/>
        <v>7.3628003010788774</v>
      </c>
      <c r="K521" s="13">
        <f t="shared" si="103"/>
        <v>2.7607045065289881E-3</v>
      </c>
      <c r="L521" s="13">
        <f t="shared" si="104"/>
        <v>0</v>
      </c>
      <c r="M521" s="13">
        <f t="shared" si="109"/>
        <v>0.35370837102916364</v>
      </c>
      <c r="N521" s="13">
        <f t="shared" si="105"/>
        <v>0.21929919003808146</v>
      </c>
      <c r="O521" s="13">
        <f t="shared" si="106"/>
        <v>0.21929919003808146</v>
      </c>
      <c r="Q521">
        <v>23.491340468955329</v>
      </c>
    </row>
    <row r="522" spans="1:17" x14ac:dyDescent="0.2">
      <c r="A522" s="14">
        <f t="shared" si="107"/>
        <v>37865</v>
      </c>
      <c r="B522" s="1">
        <f t="shared" si="99"/>
        <v>9</v>
      </c>
      <c r="F522" s="34">
        <v>20.612903230000001</v>
      </c>
      <c r="G522" s="13">
        <f t="shared" si="100"/>
        <v>0</v>
      </c>
      <c r="H522" s="13">
        <f t="shared" si="101"/>
        <v>20.612903230000001</v>
      </c>
      <c r="I522" s="16">
        <f t="shared" si="108"/>
        <v>20.615663934506529</v>
      </c>
      <c r="J522" s="13">
        <f t="shared" si="102"/>
        <v>20.556241011961923</v>
      </c>
      <c r="K522" s="13">
        <f t="shared" si="103"/>
        <v>5.9422922544605683E-2</v>
      </c>
      <c r="L522" s="13">
        <f t="shared" si="104"/>
        <v>0</v>
      </c>
      <c r="M522" s="13">
        <f t="shared" si="109"/>
        <v>0.13440918099108218</v>
      </c>
      <c r="N522" s="13">
        <f t="shared" si="105"/>
        <v>8.3333692214470956E-2</v>
      </c>
      <c r="O522" s="13">
        <f t="shared" si="106"/>
        <v>8.3333692214470956E-2</v>
      </c>
      <c r="Q522">
        <v>23.596402087360119</v>
      </c>
    </row>
    <row r="523" spans="1:17" x14ac:dyDescent="0.2">
      <c r="A523" s="14">
        <f t="shared" si="107"/>
        <v>37895</v>
      </c>
      <c r="B523" s="1">
        <f t="shared" si="99"/>
        <v>10</v>
      </c>
      <c r="F523" s="34">
        <v>29.870967740000001</v>
      </c>
      <c r="G523" s="13">
        <f t="shared" si="100"/>
        <v>0</v>
      </c>
      <c r="H523" s="13">
        <f t="shared" si="101"/>
        <v>29.870967740000001</v>
      </c>
      <c r="I523" s="16">
        <f t="shared" si="108"/>
        <v>29.930390662544607</v>
      </c>
      <c r="J523" s="13">
        <f t="shared" si="102"/>
        <v>29.668140408226527</v>
      </c>
      <c r="K523" s="13">
        <f t="shared" si="103"/>
        <v>0.26225025431807936</v>
      </c>
      <c r="L523" s="13">
        <f t="shared" si="104"/>
        <v>0</v>
      </c>
      <c r="M523" s="13">
        <f t="shared" si="109"/>
        <v>5.1075488776611222E-2</v>
      </c>
      <c r="N523" s="13">
        <f t="shared" si="105"/>
        <v>3.1666803041498957E-2</v>
      </c>
      <c r="O523" s="13">
        <f t="shared" si="106"/>
        <v>3.1666803041498957E-2</v>
      </c>
      <c r="Q523">
        <v>20.93724176208136</v>
      </c>
    </row>
    <row r="524" spans="1:17" x14ac:dyDescent="0.2">
      <c r="A524" s="14">
        <f t="shared" si="107"/>
        <v>37926</v>
      </c>
      <c r="B524" s="1">
        <f t="shared" si="99"/>
        <v>11</v>
      </c>
      <c r="F524" s="34">
        <v>76.687096769999997</v>
      </c>
      <c r="G524" s="13">
        <f t="shared" si="100"/>
        <v>6.1983879513009557</v>
      </c>
      <c r="H524" s="13">
        <f t="shared" si="101"/>
        <v>70.488708818699038</v>
      </c>
      <c r="I524" s="16">
        <f t="shared" si="108"/>
        <v>70.750959073017114</v>
      </c>
      <c r="J524" s="13">
        <f t="shared" si="102"/>
        <v>63.306829189585223</v>
      </c>
      <c r="K524" s="13">
        <f t="shared" si="103"/>
        <v>7.4441298834318914</v>
      </c>
      <c r="L524" s="13">
        <f t="shared" si="104"/>
        <v>0</v>
      </c>
      <c r="M524" s="13">
        <f t="shared" si="109"/>
        <v>1.9408685735112265E-2</v>
      </c>
      <c r="N524" s="13">
        <f t="shared" si="105"/>
        <v>1.2033385155769604E-2</v>
      </c>
      <c r="O524" s="13">
        <f t="shared" si="106"/>
        <v>6.2104213364567249</v>
      </c>
      <c r="Q524">
        <v>14.4032441157136</v>
      </c>
    </row>
    <row r="525" spans="1:17" x14ac:dyDescent="0.2">
      <c r="A525" s="14">
        <f t="shared" si="107"/>
        <v>37956</v>
      </c>
      <c r="B525" s="1">
        <f t="shared" si="99"/>
        <v>12</v>
      </c>
      <c r="F525" s="34">
        <v>90.583870970000007</v>
      </c>
      <c r="G525" s="13">
        <f t="shared" si="100"/>
        <v>8.5242452228339101</v>
      </c>
      <c r="H525" s="13">
        <f t="shared" si="101"/>
        <v>82.059625747166095</v>
      </c>
      <c r="I525" s="16">
        <f t="shared" si="108"/>
        <v>89.503755630597993</v>
      </c>
      <c r="J525" s="13">
        <f t="shared" si="102"/>
        <v>73.045802631867829</v>
      </c>
      <c r="K525" s="13">
        <f t="shared" si="103"/>
        <v>16.457952998730164</v>
      </c>
      <c r="L525" s="13">
        <f t="shared" si="104"/>
        <v>0</v>
      </c>
      <c r="M525" s="13">
        <f t="shared" si="109"/>
        <v>7.3753005793426602E-3</v>
      </c>
      <c r="N525" s="13">
        <f t="shared" si="105"/>
        <v>4.5726863591924495E-3</v>
      </c>
      <c r="O525" s="13">
        <f t="shared" si="106"/>
        <v>8.5288179091931031</v>
      </c>
      <c r="Q525">
        <v>12.735338415319079</v>
      </c>
    </row>
    <row r="526" spans="1:17" x14ac:dyDescent="0.2">
      <c r="A526" s="14">
        <f t="shared" si="107"/>
        <v>37987</v>
      </c>
      <c r="B526" s="1">
        <f t="shared" si="99"/>
        <v>1</v>
      </c>
      <c r="F526" s="34">
        <v>86.738709679999999</v>
      </c>
      <c r="G526" s="13">
        <f t="shared" si="100"/>
        <v>7.8806932576185904</v>
      </c>
      <c r="H526" s="13">
        <f t="shared" si="101"/>
        <v>78.858016422381411</v>
      </c>
      <c r="I526" s="16">
        <f t="shared" si="108"/>
        <v>95.315969421111575</v>
      </c>
      <c r="J526" s="13">
        <f t="shared" si="102"/>
        <v>74.773823920572298</v>
      </c>
      <c r="K526" s="13">
        <f t="shared" si="103"/>
        <v>20.542145500539277</v>
      </c>
      <c r="L526" s="13">
        <f t="shared" si="104"/>
        <v>2.1022731094711671</v>
      </c>
      <c r="M526" s="13">
        <f t="shared" si="109"/>
        <v>2.1050757236913173</v>
      </c>
      <c r="N526" s="13">
        <f t="shared" si="105"/>
        <v>1.3051469486886167</v>
      </c>
      <c r="O526" s="13">
        <f t="shared" si="106"/>
        <v>9.1858402063072067</v>
      </c>
      <c r="Q526">
        <v>12.042483251612911</v>
      </c>
    </row>
    <row r="527" spans="1:17" x14ac:dyDescent="0.2">
      <c r="A527" s="14">
        <f t="shared" si="107"/>
        <v>38018</v>
      </c>
      <c r="B527" s="1">
        <f t="shared" si="99"/>
        <v>2</v>
      </c>
      <c r="F527" s="34">
        <v>75.587096770000002</v>
      </c>
      <c r="G527" s="13">
        <f t="shared" si="100"/>
        <v>6.014284578686163</v>
      </c>
      <c r="H527" s="13">
        <f t="shared" si="101"/>
        <v>69.572812191313844</v>
      </c>
      <c r="I527" s="16">
        <f t="shared" si="108"/>
        <v>88.012684582381951</v>
      </c>
      <c r="J527" s="13">
        <f t="shared" si="102"/>
        <v>69.540798247792594</v>
      </c>
      <c r="K527" s="13">
        <f t="shared" si="103"/>
        <v>18.471886334589357</v>
      </c>
      <c r="L527" s="13">
        <f t="shared" si="104"/>
        <v>0.84144755467435672</v>
      </c>
      <c r="M527" s="13">
        <f t="shared" si="109"/>
        <v>1.6413763296770574</v>
      </c>
      <c r="N527" s="13">
        <f t="shared" si="105"/>
        <v>1.0176533243997756</v>
      </c>
      <c r="O527" s="13">
        <f t="shared" si="106"/>
        <v>7.0319379030859386</v>
      </c>
      <c r="Q527">
        <v>11.14238009332745</v>
      </c>
    </row>
    <row r="528" spans="1:17" x14ac:dyDescent="0.2">
      <c r="A528" s="14">
        <f t="shared" si="107"/>
        <v>38047</v>
      </c>
      <c r="B528" s="1">
        <f t="shared" si="99"/>
        <v>3</v>
      </c>
      <c r="F528" s="34">
        <v>115.8967742</v>
      </c>
      <c r="G528" s="13">
        <f t="shared" si="100"/>
        <v>12.760782364029268</v>
      </c>
      <c r="H528" s="13">
        <f t="shared" si="101"/>
        <v>103.13599183597073</v>
      </c>
      <c r="I528" s="16">
        <f t="shared" si="108"/>
        <v>120.76643061588572</v>
      </c>
      <c r="J528" s="13">
        <f t="shared" si="102"/>
        <v>90.888321193710468</v>
      </c>
      <c r="K528" s="13">
        <f t="shared" si="103"/>
        <v>29.878109422175257</v>
      </c>
      <c r="L528" s="13">
        <f t="shared" si="104"/>
        <v>7.7880452507859745</v>
      </c>
      <c r="M528" s="13">
        <f t="shared" si="109"/>
        <v>8.4117682560632563</v>
      </c>
      <c r="N528" s="13">
        <f t="shared" si="105"/>
        <v>5.2152963187592185</v>
      </c>
      <c r="O528" s="13">
        <f t="shared" si="106"/>
        <v>17.976078682788486</v>
      </c>
      <c r="Q528">
        <v>14.015177696323301</v>
      </c>
    </row>
    <row r="529" spans="1:17" x14ac:dyDescent="0.2">
      <c r="A529" s="14">
        <f t="shared" si="107"/>
        <v>38078</v>
      </c>
      <c r="B529" s="1">
        <f t="shared" si="99"/>
        <v>4</v>
      </c>
      <c r="F529" s="34">
        <v>72.906451610000005</v>
      </c>
      <c r="G529" s="13">
        <f t="shared" si="100"/>
        <v>5.5656338380138699</v>
      </c>
      <c r="H529" s="13">
        <f t="shared" si="101"/>
        <v>67.340817771986138</v>
      </c>
      <c r="I529" s="16">
        <f t="shared" si="108"/>
        <v>89.430881943375425</v>
      </c>
      <c r="J529" s="13">
        <f t="shared" si="102"/>
        <v>77.276151632605007</v>
      </c>
      <c r="K529" s="13">
        <f t="shared" si="103"/>
        <v>12.154730310770418</v>
      </c>
      <c r="L529" s="13">
        <f t="shared" si="104"/>
        <v>0</v>
      </c>
      <c r="M529" s="13">
        <f t="shared" si="109"/>
        <v>3.1964719373040378</v>
      </c>
      <c r="N529" s="13">
        <f t="shared" si="105"/>
        <v>1.9818126011285033</v>
      </c>
      <c r="O529" s="13">
        <f t="shared" si="106"/>
        <v>7.547446439142373</v>
      </c>
      <c r="Q529">
        <v>15.54617031650046</v>
      </c>
    </row>
    <row r="530" spans="1:17" x14ac:dyDescent="0.2">
      <c r="A530" s="14">
        <f t="shared" si="107"/>
        <v>38108</v>
      </c>
      <c r="B530" s="1">
        <f t="shared" si="99"/>
        <v>5</v>
      </c>
      <c r="F530" s="34">
        <v>46.861290320000002</v>
      </c>
      <c r="G530" s="13">
        <f t="shared" si="100"/>
        <v>1.2065410800272673</v>
      </c>
      <c r="H530" s="13">
        <f t="shared" si="101"/>
        <v>45.654749239972737</v>
      </c>
      <c r="I530" s="16">
        <f t="shared" si="108"/>
        <v>57.809479550743156</v>
      </c>
      <c r="J530" s="13">
        <f t="shared" si="102"/>
        <v>54.461562438967526</v>
      </c>
      <c r="K530" s="13">
        <f t="shared" si="103"/>
        <v>3.3479171117756295</v>
      </c>
      <c r="L530" s="13">
        <f t="shared" si="104"/>
        <v>0</v>
      </c>
      <c r="M530" s="13">
        <f t="shared" si="109"/>
        <v>1.2146593361755345</v>
      </c>
      <c r="N530" s="13">
        <f t="shared" si="105"/>
        <v>0.75308878842883131</v>
      </c>
      <c r="O530" s="13">
        <f t="shared" si="106"/>
        <v>1.9596298684560987</v>
      </c>
      <c r="Q530">
        <v>16.347738391831509</v>
      </c>
    </row>
    <row r="531" spans="1:17" x14ac:dyDescent="0.2">
      <c r="A531" s="14">
        <f t="shared" si="107"/>
        <v>38139</v>
      </c>
      <c r="B531" s="1">
        <f t="shared" si="99"/>
        <v>6</v>
      </c>
      <c r="F531" s="34">
        <v>37.241935480000002</v>
      </c>
      <c r="G531" s="13">
        <f t="shared" si="100"/>
        <v>0</v>
      </c>
      <c r="H531" s="13">
        <f t="shared" si="101"/>
        <v>37.241935480000002</v>
      </c>
      <c r="I531" s="16">
        <f t="shared" si="108"/>
        <v>40.589852591775632</v>
      </c>
      <c r="J531" s="13">
        <f t="shared" si="102"/>
        <v>40.082394076066144</v>
      </c>
      <c r="K531" s="13">
        <f t="shared" si="103"/>
        <v>0.5074585157094873</v>
      </c>
      <c r="L531" s="13">
        <f t="shared" si="104"/>
        <v>0</v>
      </c>
      <c r="M531" s="13">
        <f t="shared" si="109"/>
        <v>0.46157054774670314</v>
      </c>
      <c r="N531" s="13">
        <f t="shared" si="105"/>
        <v>0.28617373960295595</v>
      </c>
      <c r="O531" s="13">
        <f t="shared" si="106"/>
        <v>0.28617373960295595</v>
      </c>
      <c r="Q531">
        <v>22.693891109193221</v>
      </c>
    </row>
    <row r="532" spans="1:17" x14ac:dyDescent="0.2">
      <c r="A532" s="14">
        <f t="shared" si="107"/>
        <v>38169</v>
      </c>
      <c r="B532" s="1">
        <f t="shared" si="99"/>
        <v>7</v>
      </c>
      <c r="F532" s="34">
        <v>31.351612899999999</v>
      </c>
      <c r="G532" s="13">
        <f t="shared" si="100"/>
        <v>0</v>
      </c>
      <c r="H532" s="13">
        <f t="shared" si="101"/>
        <v>31.351612899999999</v>
      </c>
      <c r="I532" s="16">
        <f t="shared" si="108"/>
        <v>31.859071415709487</v>
      </c>
      <c r="J532" s="13">
        <f t="shared" si="102"/>
        <v>31.64303008904713</v>
      </c>
      <c r="K532" s="13">
        <f t="shared" si="103"/>
        <v>0.21604132666235643</v>
      </c>
      <c r="L532" s="13">
        <f t="shared" si="104"/>
        <v>0</v>
      </c>
      <c r="M532" s="13">
        <f t="shared" si="109"/>
        <v>0.1753968081437472</v>
      </c>
      <c r="N532" s="13">
        <f t="shared" si="105"/>
        <v>0.10874602104912326</v>
      </c>
      <c r="O532" s="13">
        <f t="shared" si="106"/>
        <v>0.10874602104912326</v>
      </c>
      <c r="Q532">
        <v>23.661567870967751</v>
      </c>
    </row>
    <row r="533" spans="1:17" ht="13.5" customHeight="1" thickBot="1" x14ac:dyDescent="0.25">
      <c r="A533" s="14">
        <f t="shared" si="107"/>
        <v>38200</v>
      </c>
      <c r="B533" s="3">
        <f t="shared" si="99"/>
        <v>8</v>
      </c>
      <c r="F533" s="34">
        <v>4.3</v>
      </c>
      <c r="G533" s="13">
        <f t="shared" si="100"/>
        <v>0</v>
      </c>
      <c r="H533" s="13">
        <f t="shared" si="101"/>
        <v>4.3</v>
      </c>
      <c r="I533" s="16">
        <f t="shared" si="108"/>
        <v>4.5160413266623562</v>
      </c>
      <c r="J533" s="13">
        <f t="shared" si="102"/>
        <v>4.5154455195596483</v>
      </c>
      <c r="K533" s="13">
        <f t="shared" si="103"/>
        <v>5.9580710270790149E-4</v>
      </c>
      <c r="L533" s="13">
        <f t="shared" si="104"/>
        <v>0</v>
      </c>
      <c r="M533" s="13">
        <f t="shared" si="109"/>
        <v>6.6650787094623937E-2</v>
      </c>
      <c r="N533" s="13">
        <f t="shared" si="105"/>
        <v>4.1323487998666843E-2</v>
      </c>
      <c r="O533" s="13">
        <f t="shared" si="106"/>
        <v>4.1323487998666843E-2</v>
      </c>
      <c r="Q533">
        <v>23.963107235671039</v>
      </c>
    </row>
    <row r="534" spans="1:17" x14ac:dyDescent="0.2">
      <c r="A534" s="14">
        <f t="shared" si="107"/>
        <v>38231</v>
      </c>
      <c r="B534" s="1">
        <f t="shared" si="99"/>
        <v>9</v>
      </c>
      <c r="F534" s="34">
        <v>11.777419350000001</v>
      </c>
      <c r="G534" s="13">
        <f t="shared" si="100"/>
        <v>0</v>
      </c>
      <c r="H534" s="13">
        <f t="shared" si="101"/>
        <v>11.777419350000001</v>
      </c>
      <c r="I534" s="16">
        <f t="shared" si="108"/>
        <v>11.778015157102708</v>
      </c>
      <c r="J534" s="13">
        <f t="shared" si="102"/>
        <v>11.764614553769576</v>
      </c>
      <c r="K534" s="13">
        <f t="shared" si="103"/>
        <v>1.3400603333131755E-2</v>
      </c>
      <c r="L534" s="13">
        <f t="shared" si="104"/>
        <v>0</v>
      </c>
      <c r="M534" s="13">
        <f t="shared" si="109"/>
        <v>2.5327299095957094E-2</v>
      </c>
      <c r="N534" s="13">
        <f t="shared" si="105"/>
        <v>1.57029254394934E-2</v>
      </c>
      <c r="O534" s="13">
        <f t="shared" si="106"/>
        <v>1.57029254394934E-2</v>
      </c>
      <c r="Q534">
        <v>22.26438669049621</v>
      </c>
    </row>
    <row r="535" spans="1:17" x14ac:dyDescent="0.2">
      <c r="A535" s="14">
        <f t="shared" si="107"/>
        <v>38261</v>
      </c>
      <c r="B535" s="1">
        <f t="shared" si="99"/>
        <v>10</v>
      </c>
      <c r="F535" s="34">
        <v>9.7290322580000002</v>
      </c>
      <c r="G535" s="13">
        <f t="shared" si="100"/>
        <v>0</v>
      </c>
      <c r="H535" s="13">
        <f t="shared" si="101"/>
        <v>9.7290322580000002</v>
      </c>
      <c r="I535" s="16">
        <f t="shared" si="108"/>
        <v>9.7424328613331319</v>
      </c>
      <c r="J535" s="13">
        <f t="shared" si="102"/>
        <v>9.7311315678351455</v>
      </c>
      <c r="K535" s="13">
        <f t="shared" si="103"/>
        <v>1.1301293497986364E-2</v>
      </c>
      <c r="L535" s="13">
        <f t="shared" si="104"/>
        <v>0</v>
      </c>
      <c r="M535" s="13">
        <f t="shared" si="109"/>
        <v>9.6243736564636945E-3</v>
      </c>
      <c r="N535" s="13">
        <f t="shared" si="105"/>
        <v>5.9671116670074907E-3</v>
      </c>
      <c r="O535" s="13">
        <f t="shared" si="106"/>
        <v>5.9671116670074907E-3</v>
      </c>
      <c r="Q535">
        <v>19.445412904729078</v>
      </c>
    </row>
    <row r="536" spans="1:17" x14ac:dyDescent="0.2">
      <c r="A536" s="14">
        <f t="shared" si="107"/>
        <v>38292</v>
      </c>
      <c r="B536" s="1">
        <f t="shared" si="99"/>
        <v>11</v>
      </c>
      <c r="F536" s="34">
        <v>23.767741940000001</v>
      </c>
      <c r="G536" s="13">
        <f t="shared" si="100"/>
        <v>0</v>
      </c>
      <c r="H536" s="13">
        <f t="shared" si="101"/>
        <v>23.767741940000001</v>
      </c>
      <c r="I536" s="16">
        <f t="shared" si="108"/>
        <v>23.779043233497987</v>
      </c>
      <c r="J536" s="13">
        <f t="shared" si="102"/>
        <v>23.520152006503054</v>
      </c>
      <c r="K536" s="13">
        <f t="shared" si="103"/>
        <v>0.25889122699493328</v>
      </c>
      <c r="L536" s="13">
        <f t="shared" si="104"/>
        <v>0</v>
      </c>
      <c r="M536" s="13">
        <f t="shared" si="109"/>
        <v>3.6572619894562038E-3</v>
      </c>
      <c r="N536" s="13">
        <f t="shared" si="105"/>
        <v>2.2675024334628461E-3</v>
      </c>
      <c r="O536" s="13">
        <f t="shared" si="106"/>
        <v>2.2675024334628461E-3</v>
      </c>
      <c r="Q536">
        <v>16.12066559672618</v>
      </c>
    </row>
    <row r="537" spans="1:17" x14ac:dyDescent="0.2">
      <c r="A537" s="14">
        <f t="shared" si="107"/>
        <v>38322</v>
      </c>
      <c r="B537" s="1">
        <f t="shared" si="99"/>
        <v>12</v>
      </c>
      <c r="F537" s="34">
        <v>12.02258065</v>
      </c>
      <c r="G537" s="13">
        <f t="shared" si="100"/>
        <v>0</v>
      </c>
      <c r="H537" s="13">
        <f t="shared" si="101"/>
        <v>12.02258065</v>
      </c>
      <c r="I537" s="16">
        <f t="shared" si="108"/>
        <v>12.281471876994933</v>
      </c>
      <c r="J537" s="13">
        <f t="shared" si="102"/>
        <v>12.212106911294029</v>
      </c>
      <c r="K537" s="13">
        <f t="shared" si="103"/>
        <v>6.9364965700904335E-2</v>
      </c>
      <c r="L537" s="13">
        <f t="shared" si="104"/>
        <v>0</v>
      </c>
      <c r="M537" s="13">
        <f t="shared" si="109"/>
        <v>1.3897595559933577E-3</v>
      </c>
      <c r="N537" s="13">
        <f t="shared" si="105"/>
        <v>8.6165092471588171E-4</v>
      </c>
      <c r="O537" s="13">
        <f t="shared" si="106"/>
        <v>8.6165092471588171E-4</v>
      </c>
      <c r="Q537">
        <v>11.351740685487171</v>
      </c>
    </row>
    <row r="538" spans="1:17" x14ac:dyDescent="0.2">
      <c r="A538" s="14">
        <f t="shared" si="107"/>
        <v>38353</v>
      </c>
      <c r="B538" s="1">
        <f t="shared" si="99"/>
        <v>1</v>
      </c>
      <c r="F538" s="34">
        <v>82.138709680000005</v>
      </c>
      <c r="G538" s="13">
        <f t="shared" si="100"/>
        <v>7.1108064266840003</v>
      </c>
      <c r="H538" s="13">
        <f t="shared" si="101"/>
        <v>75.027903253315998</v>
      </c>
      <c r="I538" s="16">
        <f t="shared" si="108"/>
        <v>75.097268219016897</v>
      </c>
      <c r="J538" s="13">
        <f t="shared" si="102"/>
        <v>61.587023826067067</v>
      </c>
      <c r="K538" s="13">
        <f t="shared" si="103"/>
        <v>13.510244392949829</v>
      </c>
      <c r="L538" s="13">
        <f t="shared" si="104"/>
        <v>0</v>
      </c>
      <c r="M538" s="13">
        <f t="shared" si="109"/>
        <v>5.2810863127747594E-4</v>
      </c>
      <c r="N538" s="13">
        <f t="shared" si="105"/>
        <v>3.2742735139203508E-4</v>
      </c>
      <c r="O538" s="13">
        <f t="shared" si="106"/>
        <v>7.1111338540353923</v>
      </c>
      <c r="Q538">
        <v>10.356869651612911</v>
      </c>
    </row>
    <row r="539" spans="1:17" x14ac:dyDescent="0.2">
      <c r="A539" s="14">
        <f t="shared" si="107"/>
        <v>38384</v>
      </c>
      <c r="B539" s="1">
        <f t="shared" si="99"/>
        <v>2</v>
      </c>
      <c r="F539" s="34">
        <v>211.8096774</v>
      </c>
      <c r="G539" s="13">
        <f t="shared" si="100"/>
        <v>28.813408688025824</v>
      </c>
      <c r="H539" s="13">
        <f t="shared" si="101"/>
        <v>182.99626871197418</v>
      </c>
      <c r="I539" s="16">
        <f t="shared" si="108"/>
        <v>196.50651310492401</v>
      </c>
      <c r="J539" s="13">
        <f t="shared" si="102"/>
        <v>90.052957145105424</v>
      </c>
      <c r="K539" s="13">
        <f t="shared" si="103"/>
        <v>106.45355595981859</v>
      </c>
      <c r="L539" s="13">
        <f t="shared" si="104"/>
        <v>54.423887493434513</v>
      </c>
      <c r="M539" s="13">
        <f t="shared" si="109"/>
        <v>54.424088174714399</v>
      </c>
      <c r="N539" s="13">
        <f t="shared" si="105"/>
        <v>33.742934668322924</v>
      </c>
      <c r="O539" s="13">
        <f t="shared" si="106"/>
        <v>62.556343356348748</v>
      </c>
      <c r="Q539">
        <v>9.4500676278186209</v>
      </c>
    </row>
    <row r="540" spans="1:17" x14ac:dyDescent="0.2">
      <c r="A540" s="14">
        <f t="shared" si="107"/>
        <v>38412</v>
      </c>
      <c r="B540" s="1">
        <f t="shared" si="99"/>
        <v>3</v>
      </c>
      <c r="F540" s="34">
        <v>84.387096769999999</v>
      </c>
      <c r="G540" s="13">
        <f t="shared" si="100"/>
        <v>7.4871115596045099</v>
      </c>
      <c r="H540" s="13">
        <f t="shared" si="101"/>
        <v>76.899985210395485</v>
      </c>
      <c r="I540" s="16">
        <f t="shared" si="108"/>
        <v>128.92965367677957</v>
      </c>
      <c r="J540" s="13">
        <f t="shared" si="102"/>
        <v>89.877553465145681</v>
      </c>
      <c r="K540" s="13">
        <f t="shared" si="103"/>
        <v>39.052100211633885</v>
      </c>
      <c r="L540" s="13">
        <f t="shared" si="104"/>
        <v>13.375172803250004</v>
      </c>
      <c r="M540" s="13">
        <f t="shared" si="109"/>
        <v>34.056326309641484</v>
      </c>
      <c r="N540" s="13">
        <f t="shared" si="105"/>
        <v>21.114922311977722</v>
      </c>
      <c r="O540" s="13">
        <f t="shared" si="106"/>
        <v>28.602033871582233</v>
      </c>
      <c r="Q540">
        <v>12.61384354320859</v>
      </c>
    </row>
    <row r="541" spans="1:17" x14ac:dyDescent="0.2">
      <c r="A541" s="14">
        <f t="shared" si="107"/>
        <v>38443</v>
      </c>
      <c r="B541" s="1">
        <f t="shared" si="99"/>
        <v>4</v>
      </c>
      <c r="F541" s="34">
        <v>139.92580649999999</v>
      </c>
      <c r="G541" s="13">
        <f t="shared" si="100"/>
        <v>16.782442261392728</v>
      </c>
      <c r="H541" s="13">
        <f t="shared" si="101"/>
        <v>123.14336423860726</v>
      </c>
      <c r="I541" s="16">
        <f t="shared" si="108"/>
        <v>148.82029164699117</v>
      </c>
      <c r="J541" s="13">
        <f t="shared" si="102"/>
        <v>96.989582681879952</v>
      </c>
      <c r="K541" s="13">
        <f t="shared" si="103"/>
        <v>51.830708965111214</v>
      </c>
      <c r="L541" s="13">
        <f t="shared" si="104"/>
        <v>21.157578376487383</v>
      </c>
      <c r="M541" s="13">
        <f t="shared" si="109"/>
        <v>34.098982374151149</v>
      </c>
      <c r="N541" s="13">
        <f t="shared" si="105"/>
        <v>21.141369071973713</v>
      </c>
      <c r="O541" s="13">
        <f t="shared" si="106"/>
        <v>37.923811333366444</v>
      </c>
      <c r="Q541">
        <v>12.904928632279971</v>
      </c>
    </row>
    <row r="542" spans="1:17" x14ac:dyDescent="0.2">
      <c r="A542" s="14">
        <f t="shared" si="107"/>
        <v>38473</v>
      </c>
      <c r="B542" s="1">
        <f t="shared" si="99"/>
        <v>5</v>
      </c>
      <c r="F542" s="34">
        <v>60.854838710000003</v>
      </c>
      <c r="G542" s="13">
        <f t="shared" si="100"/>
        <v>3.5485951286157329</v>
      </c>
      <c r="H542" s="13">
        <f t="shared" si="101"/>
        <v>57.306243581384273</v>
      </c>
      <c r="I542" s="16">
        <f t="shared" si="108"/>
        <v>87.9793741700081</v>
      </c>
      <c r="J542" s="13">
        <f t="shared" si="102"/>
        <v>79.323434074019573</v>
      </c>
      <c r="K542" s="13">
        <f t="shared" si="103"/>
        <v>8.6559400959885267</v>
      </c>
      <c r="L542" s="13">
        <f t="shared" si="104"/>
        <v>0</v>
      </c>
      <c r="M542" s="13">
        <f t="shared" si="109"/>
        <v>12.957613302177435</v>
      </c>
      <c r="N542" s="13">
        <f t="shared" si="105"/>
        <v>8.0337202473500096</v>
      </c>
      <c r="O542" s="13">
        <f t="shared" si="106"/>
        <v>11.582315375965742</v>
      </c>
      <c r="Q542">
        <v>18.073298105002991</v>
      </c>
    </row>
    <row r="543" spans="1:17" x14ac:dyDescent="0.2">
      <c r="A543" s="14">
        <f t="shared" si="107"/>
        <v>38504</v>
      </c>
      <c r="B543" s="1">
        <f t="shared" si="99"/>
        <v>6</v>
      </c>
      <c r="F543" s="34">
        <v>70.254838710000001</v>
      </c>
      <c r="G543" s="13">
        <f t="shared" si="100"/>
        <v>5.1218421309603306</v>
      </c>
      <c r="H543" s="13">
        <f t="shared" si="101"/>
        <v>65.13299657903967</v>
      </c>
      <c r="I543" s="16">
        <f t="shared" si="108"/>
        <v>73.788936675028197</v>
      </c>
      <c r="J543" s="13">
        <f t="shared" si="102"/>
        <v>70.197814909549535</v>
      </c>
      <c r="K543" s="13">
        <f t="shared" si="103"/>
        <v>3.5911217654786611</v>
      </c>
      <c r="L543" s="13">
        <f t="shared" si="104"/>
        <v>0</v>
      </c>
      <c r="M543" s="13">
        <f t="shared" si="109"/>
        <v>4.9238930548274258</v>
      </c>
      <c r="N543" s="13">
        <f t="shared" si="105"/>
        <v>3.052813693993004</v>
      </c>
      <c r="O543" s="13">
        <f t="shared" si="106"/>
        <v>8.1746558249533336</v>
      </c>
      <c r="Q543">
        <v>21.136112081877659</v>
      </c>
    </row>
    <row r="544" spans="1:17" x14ac:dyDescent="0.2">
      <c r="A544" s="14">
        <f t="shared" si="107"/>
        <v>38534</v>
      </c>
      <c r="B544" s="1">
        <f t="shared" si="99"/>
        <v>7</v>
      </c>
      <c r="F544" s="34">
        <v>30.92903226</v>
      </c>
      <c r="G544" s="13">
        <f t="shared" si="100"/>
        <v>0</v>
      </c>
      <c r="H544" s="13">
        <f t="shared" si="101"/>
        <v>30.92903226</v>
      </c>
      <c r="I544" s="16">
        <f t="shared" si="108"/>
        <v>34.520154025478661</v>
      </c>
      <c r="J544" s="13">
        <f t="shared" si="102"/>
        <v>34.196517471511179</v>
      </c>
      <c r="K544" s="13">
        <f t="shared" si="103"/>
        <v>0.32363655396748214</v>
      </c>
      <c r="L544" s="13">
        <f t="shared" si="104"/>
        <v>0</v>
      </c>
      <c r="M544" s="13">
        <f t="shared" si="109"/>
        <v>1.8710793608344218</v>
      </c>
      <c r="N544" s="13">
        <f t="shared" si="105"/>
        <v>1.1600692037173415</v>
      </c>
      <c r="O544" s="13">
        <f t="shared" si="106"/>
        <v>1.1600692037173415</v>
      </c>
      <c r="Q544">
        <v>22.471226480253531</v>
      </c>
    </row>
    <row r="545" spans="1:17" ht="13.5" customHeight="1" thickBot="1" x14ac:dyDescent="0.25">
      <c r="A545" s="14">
        <f t="shared" si="107"/>
        <v>38565</v>
      </c>
      <c r="B545" s="3">
        <f t="shared" si="99"/>
        <v>8</v>
      </c>
      <c r="F545" s="34">
        <v>5.2967741940000002</v>
      </c>
      <c r="G545" s="13">
        <f t="shared" si="100"/>
        <v>0</v>
      </c>
      <c r="H545" s="13">
        <f t="shared" si="101"/>
        <v>5.2967741940000002</v>
      </c>
      <c r="I545" s="16">
        <f t="shared" si="108"/>
        <v>5.6204107479674823</v>
      </c>
      <c r="J545" s="13">
        <f t="shared" si="102"/>
        <v>5.6189674006754116</v>
      </c>
      <c r="K545" s="13">
        <f t="shared" si="103"/>
        <v>1.4433472920707402E-3</v>
      </c>
      <c r="L545" s="13">
        <f t="shared" si="104"/>
        <v>0</v>
      </c>
      <c r="M545" s="13">
        <f t="shared" si="109"/>
        <v>0.71101015711708038</v>
      </c>
      <c r="N545" s="13">
        <f t="shared" si="105"/>
        <v>0.44082629741258983</v>
      </c>
      <c r="O545" s="13">
        <f t="shared" si="106"/>
        <v>0.44082629741258983</v>
      </c>
      <c r="Q545">
        <v>22.336461609606609</v>
      </c>
    </row>
    <row r="546" spans="1:17" x14ac:dyDescent="0.2">
      <c r="A546" s="14">
        <f t="shared" si="107"/>
        <v>38596</v>
      </c>
      <c r="B546" s="1">
        <f t="shared" si="99"/>
        <v>9</v>
      </c>
      <c r="F546" s="34">
        <v>10.15806452</v>
      </c>
      <c r="G546" s="13">
        <f t="shared" si="100"/>
        <v>0</v>
      </c>
      <c r="H546" s="13">
        <f t="shared" si="101"/>
        <v>10.15806452</v>
      </c>
      <c r="I546" s="16">
        <f t="shared" si="108"/>
        <v>10.159507867292071</v>
      </c>
      <c r="J546" s="13">
        <f t="shared" si="102"/>
        <v>10.15091083765047</v>
      </c>
      <c r="K546" s="13">
        <f t="shared" si="103"/>
        <v>8.5970296416011394E-3</v>
      </c>
      <c r="L546" s="13">
        <f t="shared" si="104"/>
        <v>0</v>
      </c>
      <c r="M546" s="13">
        <f t="shared" si="109"/>
        <v>0.27018385970449055</v>
      </c>
      <c r="N546" s="13">
        <f t="shared" si="105"/>
        <v>0.16751399301678413</v>
      </c>
      <c r="O546" s="13">
        <f t="shared" si="106"/>
        <v>0.16751399301678413</v>
      </c>
      <c r="Q546">
        <v>22.27038887096775</v>
      </c>
    </row>
    <row r="547" spans="1:17" x14ac:dyDescent="0.2">
      <c r="A547" s="14">
        <f t="shared" si="107"/>
        <v>38626</v>
      </c>
      <c r="B547" s="1">
        <f t="shared" si="99"/>
        <v>10</v>
      </c>
      <c r="F547" s="34">
        <v>42.164516130000003</v>
      </c>
      <c r="G547" s="13">
        <f t="shared" si="100"/>
        <v>0.42045747203716344</v>
      </c>
      <c r="H547" s="13">
        <f t="shared" si="101"/>
        <v>41.744058657962839</v>
      </c>
      <c r="I547" s="16">
        <f t="shared" si="108"/>
        <v>41.752655687604438</v>
      </c>
      <c r="J547" s="13">
        <f t="shared" si="102"/>
        <v>41.016992410267285</v>
      </c>
      <c r="K547" s="13">
        <f t="shared" si="103"/>
        <v>0.73566327733715298</v>
      </c>
      <c r="L547" s="13">
        <f t="shared" si="104"/>
        <v>0</v>
      </c>
      <c r="M547" s="13">
        <f t="shared" si="109"/>
        <v>0.10266986668770642</v>
      </c>
      <c r="N547" s="13">
        <f t="shared" si="105"/>
        <v>6.3655317346377985E-2</v>
      </c>
      <c r="O547" s="13">
        <f t="shared" si="106"/>
        <v>0.48411278938354141</v>
      </c>
      <c r="Q547">
        <v>20.610207654068009</v>
      </c>
    </row>
    <row r="548" spans="1:17" x14ac:dyDescent="0.2">
      <c r="A548" s="14">
        <f t="shared" si="107"/>
        <v>38657</v>
      </c>
      <c r="B548" s="1">
        <f t="shared" si="99"/>
        <v>11</v>
      </c>
      <c r="F548" s="34">
        <v>22.054838709999999</v>
      </c>
      <c r="G548" s="13">
        <f t="shared" si="100"/>
        <v>0</v>
      </c>
      <c r="H548" s="13">
        <f t="shared" si="101"/>
        <v>22.054838709999999</v>
      </c>
      <c r="I548" s="16">
        <f t="shared" si="108"/>
        <v>22.790501987337151</v>
      </c>
      <c r="J548" s="13">
        <f t="shared" si="102"/>
        <v>22.517829243613953</v>
      </c>
      <c r="K548" s="13">
        <f t="shared" si="103"/>
        <v>0.27267274372319861</v>
      </c>
      <c r="L548" s="13">
        <f t="shared" si="104"/>
        <v>0</v>
      </c>
      <c r="M548" s="13">
        <f t="shared" si="109"/>
        <v>3.9014549341328433E-2</v>
      </c>
      <c r="N548" s="13">
        <f t="shared" si="105"/>
        <v>2.4189020591623627E-2</v>
      </c>
      <c r="O548" s="13">
        <f t="shared" si="106"/>
        <v>2.4189020591623627E-2</v>
      </c>
      <c r="Q548">
        <v>14.82573889043738</v>
      </c>
    </row>
    <row r="549" spans="1:17" x14ac:dyDescent="0.2">
      <c r="A549" s="14">
        <f t="shared" si="107"/>
        <v>38687</v>
      </c>
      <c r="B549" s="1">
        <f t="shared" si="99"/>
        <v>12</v>
      </c>
      <c r="F549" s="34">
        <v>16.3483871</v>
      </c>
      <c r="G549" s="13">
        <f t="shared" si="100"/>
        <v>0</v>
      </c>
      <c r="H549" s="13">
        <f t="shared" si="101"/>
        <v>16.3483871</v>
      </c>
      <c r="I549" s="16">
        <f t="shared" si="108"/>
        <v>16.621059843723199</v>
      </c>
      <c r="J549" s="13">
        <f t="shared" si="102"/>
        <v>16.49028663945148</v>
      </c>
      <c r="K549" s="13">
        <f t="shared" si="103"/>
        <v>0.13077320427171912</v>
      </c>
      <c r="L549" s="13">
        <f t="shared" si="104"/>
        <v>0</v>
      </c>
      <c r="M549" s="13">
        <f t="shared" si="109"/>
        <v>1.4825528749704806E-2</v>
      </c>
      <c r="N549" s="13">
        <f t="shared" si="105"/>
        <v>9.19182782481698E-3</v>
      </c>
      <c r="O549" s="13">
        <f t="shared" si="106"/>
        <v>9.19182782481698E-3</v>
      </c>
      <c r="Q549">
        <v>13.33613874221475</v>
      </c>
    </row>
    <row r="550" spans="1:17" x14ac:dyDescent="0.2">
      <c r="A550" s="14">
        <f t="shared" si="107"/>
        <v>38718</v>
      </c>
      <c r="B550" s="1">
        <f t="shared" ref="B550:B613" si="110">B538</f>
        <v>1</v>
      </c>
      <c r="F550" s="34">
        <v>47.783870970000002</v>
      </c>
      <c r="G550" s="13">
        <f t="shared" si="100"/>
        <v>1.3609503610946749</v>
      </c>
      <c r="H550" s="13">
        <f t="shared" si="101"/>
        <v>46.422920608905329</v>
      </c>
      <c r="I550" s="16">
        <f t="shared" si="108"/>
        <v>46.553693813177048</v>
      </c>
      <c r="J550" s="13">
        <f t="shared" si="102"/>
        <v>43.086482049060272</v>
      </c>
      <c r="K550" s="13">
        <f t="shared" si="103"/>
        <v>3.4672117641167759</v>
      </c>
      <c r="L550" s="13">
        <f t="shared" si="104"/>
        <v>0</v>
      </c>
      <c r="M550" s="13">
        <f t="shared" si="109"/>
        <v>5.6337009248878262E-3</v>
      </c>
      <c r="N550" s="13">
        <f t="shared" si="105"/>
        <v>3.4928945734304523E-3</v>
      </c>
      <c r="O550" s="13">
        <f t="shared" si="106"/>
        <v>1.3644432556681054</v>
      </c>
      <c r="Q550">
        <v>11.184709933147669</v>
      </c>
    </row>
    <row r="551" spans="1:17" x14ac:dyDescent="0.2">
      <c r="A551" s="14">
        <f t="shared" si="107"/>
        <v>38749</v>
      </c>
      <c r="B551" s="1">
        <f t="shared" si="110"/>
        <v>2</v>
      </c>
      <c r="F551" s="34">
        <v>150.87419349999999</v>
      </c>
      <c r="G551" s="13">
        <f t="shared" si="100"/>
        <v>18.614837689930873</v>
      </c>
      <c r="H551" s="13">
        <f t="shared" si="101"/>
        <v>132.25935581006911</v>
      </c>
      <c r="I551" s="16">
        <f t="shared" si="108"/>
        <v>135.72656757418588</v>
      </c>
      <c r="J551" s="13">
        <f t="shared" si="102"/>
        <v>88.900367326594903</v>
      </c>
      <c r="K551" s="13">
        <f t="shared" si="103"/>
        <v>46.826200247590975</v>
      </c>
      <c r="L551" s="13">
        <f t="shared" si="104"/>
        <v>18.109741379056327</v>
      </c>
      <c r="M551" s="13">
        <f t="shared" si="109"/>
        <v>18.111882185407786</v>
      </c>
      <c r="N551" s="13">
        <f t="shared" si="105"/>
        <v>11.229366954952827</v>
      </c>
      <c r="O551" s="13">
        <f t="shared" si="106"/>
        <v>29.8442046448837</v>
      </c>
      <c r="Q551">
        <v>11.680460651612901</v>
      </c>
    </row>
    <row r="552" spans="1:17" x14ac:dyDescent="0.2">
      <c r="A552" s="14">
        <f t="shared" si="107"/>
        <v>38777</v>
      </c>
      <c r="B552" s="1">
        <f t="shared" si="110"/>
        <v>3</v>
      </c>
      <c r="F552" s="34">
        <v>63.42258065</v>
      </c>
      <c r="G552" s="13">
        <f t="shared" si="100"/>
        <v>3.978349629668871</v>
      </c>
      <c r="H552" s="13">
        <f t="shared" si="101"/>
        <v>59.444231020331131</v>
      </c>
      <c r="I552" s="16">
        <f t="shared" si="108"/>
        <v>88.160689888865775</v>
      </c>
      <c r="J552" s="13">
        <f t="shared" si="102"/>
        <v>75.677509977011724</v>
      </c>
      <c r="K552" s="13">
        <f t="shared" si="103"/>
        <v>12.483179911854052</v>
      </c>
      <c r="L552" s="13">
        <f t="shared" si="104"/>
        <v>0</v>
      </c>
      <c r="M552" s="13">
        <f t="shared" si="109"/>
        <v>6.8825152304549597</v>
      </c>
      <c r="N552" s="13">
        <f t="shared" si="105"/>
        <v>4.2671594428820754</v>
      </c>
      <c r="O552" s="13">
        <f t="shared" si="106"/>
        <v>8.2455090725509468</v>
      </c>
      <c r="Q552">
        <v>14.974690542197781</v>
      </c>
    </row>
    <row r="553" spans="1:17" x14ac:dyDescent="0.2">
      <c r="A553" s="14">
        <f t="shared" si="107"/>
        <v>38808</v>
      </c>
      <c r="B553" s="1">
        <f t="shared" si="110"/>
        <v>4</v>
      </c>
      <c r="F553" s="34">
        <v>104.7580645</v>
      </c>
      <c r="G553" s="13">
        <f t="shared" si="100"/>
        <v>10.896533252804621</v>
      </c>
      <c r="H553" s="13">
        <f t="shared" si="101"/>
        <v>93.861531247195387</v>
      </c>
      <c r="I553" s="16">
        <f t="shared" si="108"/>
        <v>106.34471115904944</v>
      </c>
      <c r="J553" s="13">
        <f t="shared" si="102"/>
        <v>85.80939088258458</v>
      </c>
      <c r="K553" s="13">
        <f t="shared" si="103"/>
        <v>20.535320276464859</v>
      </c>
      <c r="L553" s="13">
        <f t="shared" si="104"/>
        <v>2.0981164236456542</v>
      </c>
      <c r="M553" s="13">
        <f t="shared" si="109"/>
        <v>4.713472211218539</v>
      </c>
      <c r="N553" s="13">
        <f t="shared" si="105"/>
        <v>2.9223527709554942</v>
      </c>
      <c r="O553" s="13">
        <f t="shared" si="106"/>
        <v>13.818886023760115</v>
      </c>
      <c r="Q553">
        <v>14.753031500951231</v>
      </c>
    </row>
    <row r="554" spans="1:17" x14ac:dyDescent="0.2">
      <c r="A554" s="14">
        <f t="shared" si="107"/>
        <v>38838</v>
      </c>
      <c r="B554" s="1">
        <f t="shared" si="110"/>
        <v>5</v>
      </c>
      <c r="F554" s="34">
        <v>54.638709679999998</v>
      </c>
      <c r="G554" s="13">
        <f t="shared" si="100"/>
        <v>2.5082221113141649</v>
      </c>
      <c r="H554" s="13">
        <f t="shared" si="101"/>
        <v>52.130487568685837</v>
      </c>
      <c r="I554" s="16">
        <f t="shared" si="108"/>
        <v>70.567691421505046</v>
      </c>
      <c r="J554" s="13">
        <f t="shared" si="102"/>
        <v>65.164843384531963</v>
      </c>
      <c r="K554" s="13">
        <f t="shared" si="103"/>
        <v>5.4028480369730829</v>
      </c>
      <c r="L554" s="13">
        <f t="shared" si="104"/>
        <v>0</v>
      </c>
      <c r="M554" s="13">
        <f t="shared" si="109"/>
        <v>1.7911194402630448</v>
      </c>
      <c r="N554" s="13">
        <f t="shared" si="105"/>
        <v>1.1104940529630878</v>
      </c>
      <c r="O554" s="13">
        <f t="shared" si="106"/>
        <v>3.6187161642772527</v>
      </c>
      <c r="Q554">
        <v>16.983000178270562</v>
      </c>
    </row>
    <row r="555" spans="1:17" x14ac:dyDescent="0.2">
      <c r="A555" s="14">
        <f t="shared" si="107"/>
        <v>38869</v>
      </c>
      <c r="B555" s="1">
        <f t="shared" si="110"/>
        <v>6</v>
      </c>
      <c r="F555" s="34">
        <v>30.209677419999998</v>
      </c>
      <c r="G555" s="13">
        <f t="shared" si="100"/>
        <v>0</v>
      </c>
      <c r="H555" s="13">
        <f t="shared" si="101"/>
        <v>30.209677419999998</v>
      </c>
      <c r="I555" s="16">
        <f t="shared" si="108"/>
        <v>35.612525456973081</v>
      </c>
      <c r="J555" s="13">
        <f t="shared" si="102"/>
        <v>35.26026863827601</v>
      </c>
      <c r="K555" s="13">
        <f t="shared" si="103"/>
        <v>0.35225681869707159</v>
      </c>
      <c r="L555" s="13">
        <f t="shared" si="104"/>
        <v>0</v>
      </c>
      <c r="M555" s="13">
        <f t="shared" si="109"/>
        <v>0.68062538729995703</v>
      </c>
      <c r="N555" s="13">
        <f t="shared" si="105"/>
        <v>0.42198774012597334</v>
      </c>
      <c r="O555" s="13">
        <f t="shared" si="106"/>
        <v>0.42198774012597334</v>
      </c>
      <c r="Q555">
        <v>22.52754981198785</v>
      </c>
    </row>
    <row r="556" spans="1:17" x14ac:dyDescent="0.2">
      <c r="A556" s="14">
        <f t="shared" si="107"/>
        <v>38899</v>
      </c>
      <c r="B556" s="1">
        <f t="shared" si="110"/>
        <v>7</v>
      </c>
      <c r="F556" s="34">
        <v>22.206451609999998</v>
      </c>
      <c r="G556" s="13">
        <f t="shared" si="100"/>
        <v>0</v>
      </c>
      <c r="H556" s="13">
        <f t="shared" si="101"/>
        <v>22.206451609999998</v>
      </c>
      <c r="I556" s="16">
        <f t="shared" si="108"/>
        <v>22.55870842869707</v>
      </c>
      <c r="J556" s="13">
        <f t="shared" si="102"/>
        <v>22.488338395129631</v>
      </c>
      <c r="K556" s="13">
        <f t="shared" si="103"/>
        <v>7.0370033567439094E-2</v>
      </c>
      <c r="L556" s="13">
        <f t="shared" si="104"/>
        <v>0</v>
      </c>
      <c r="M556" s="13">
        <f t="shared" si="109"/>
        <v>0.25863764717398369</v>
      </c>
      <c r="N556" s="13">
        <f t="shared" si="105"/>
        <v>0.16035534124786988</v>
      </c>
      <c r="O556" s="13">
        <f t="shared" si="106"/>
        <v>0.16035534124786988</v>
      </c>
      <c r="Q556">
        <v>24.31590229796473</v>
      </c>
    </row>
    <row r="557" spans="1:17" ht="13.5" customHeight="1" thickBot="1" x14ac:dyDescent="0.25">
      <c r="A557" s="14">
        <f t="shared" si="107"/>
        <v>38930</v>
      </c>
      <c r="B557" s="3">
        <f t="shared" si="110"/>
        <v>8</v>
      </c>
      <c r="F557" s="34">
        <v>3.1322580649999998</v>
      </c>
      <c r="G557" s="13">
        <f t="shared" si="100"/>
        <v>0</v>
      </c>
      <c r="H557" s="13">
        <f t="shared" si="101"/>
        <v>3.1322580649999998</v>
      </c>
      <c r="I557" s="16">
        <f t="shared" si="108"/>
        <v>3.2026280985674389</v>
      </c>
      <c r="J557" s="13">
        <f t="shared" si="102"/>
        <v>3.202469905337253</v>
      </c>
      <c r="K557" s="13">
        <f t="shared" si="103"/>
        <v>1.5819323018595455E-4</v>
      </c>
      <c r="L557" s="13">
        <f t="shared" si="104"/>
        <v>0</v>
      </c>
      <c r="M557" s="13">
        <f t="shared" si="109"/>
        <v>9.8282305926113811E-2</v>
      </c>
      <c r="N557" s="13">
        <f t="shared" si="105"/>
        <v>6.0935029674190559E-2</v>
      </c>
      <c r="O557" s="13">
        <f t="shared" si="106"/>
        <v>6.0935029674190559E-2</v>
      </c>
      <c r="Q557">
        <v>26.084825870967741</v>
      </c>
    </row>
    <row r="558" spans="1:17" x14ac:dyDescent="0.2">
      <c r="A558" s="14">
        <f t="shared" si="107"/>
        <v>38961</v>
      </c>
      <c r="B558" s="1">
        <f t="shared" si="110"/>
        <v>9</v>
      </c>
      <c r="F558" s="34">
        <v>11.98387097</v>
      </c>
      <c r="G558" s="13">
        <f t="shared" si="100"/>
        <v>0</v>
      </c>
      <c r="H558" s="13">
        <f t="shared" si="101"/>
        <v>11.98387097</v>
      </c>
      <c r="I558" s="16">
        <f t="shared" si="108"/>
        <v>11.984029163230186</v>
      </c>
      <c r="J558" s="13">
        <f t="shared" si="102"/>
        <v>11.971650310276058</v>
      </c>
      <c r="K558" s="13">
        <f t="shared" si="103"/>
        <v>1.2378852954128661E-2</v>
      </c>
      <c r="L558" s="13">
        <f t="shared" si="104"/>
        <v>0</v>
      </c>
      <c r="M558" s="13">
        <f t="shared" si="109"/>
        <v>3.7347276251923252E-2</v>
      </c>
      <c r="N558" s="13">
        <f t="shared" si="105"/>
        <v>2.3155311276192417E-2</v>
      </c>
      <c r="O558" s="13">
        <f t="shared" si="106"/>
        <v>2.3155311276192417E-2</v>
      </c>
      <c r="Q558">
        <v>23.197968944474329</v>
      </c>
    </row>
    <row r="559" spans="1:17" x14ac:dyDescent="0.2">
      <c r="A559" s="14">
        <f t="shared" si="107"/>
        <v>38991</v>
      </c>
      <c r="B559" s="1">
        <f t="shared" si="110"/>
        <v>10</v>
      </c>
      <c r="F559" s="34">
        <v>5.0322580649999997</v>
      </c>
      <c r="G559" s="13">
        <f t="shared" si="100"/>
        <v>0</v>
      </c>
      <c r="H559" s="13">
        <f t="shared" si="101"/>
        <v>5.0322580649999997</v>
      </c>
      <c r="I559" s="16">
        <f t="shared" si="108"/>
        <v>5.0446369179541284</v>
      </c>
      <c r="J559" s="13">
        <f t="shared" si="102"/>
        <v>5.0435722617443304</v>
      </c>
      <c r="K559" s="13">
        <f t="shared" si="103"/>
        <v>1.0646562097980095E-3</v>
      </c>
      <c r="L559" s="13">
        <f t="shared" si="104"/>
        <v>0</v>
      </c>
      <c r="M559" s="13">
        <f t="shared" si="109"/>
        <v>1.4191964975730834E-2</v>
      </c>
      <c r="N559" s="13">
        <f t="shared" si="105"/>
        <v>8.7990182849531171E-3</v>
      </c>
      <c r="O559" s="13">
        <f t="shared" si="106"/>
        <v>8.7990182849531171E-3</v>
      </c>
      <c r="Q559">
        <v>22.195727173640009</v>
      </c>
    </row>
    <row r="560" spans="1:17" x14ac:dyDescent="0.2">
      <c r="A560" s="14">
        <f t="shared" si="107"/>
        <v>39022</v>
      </c>
      <c r="B560" s="1">
        <f t="shared" si="110"/>
        <v>11</v>
      </c>
      <c r="F560" s="34">
        <v>46.293548389999998</v>
      </c>
      <c r="G560" s="13">
        <f t="shared" si="100"/>
        <v>1.1115199854019648</v>
      </c>
      <c r="H560" s="13">
        <f t="shared" si="101"/>
        <v>45.182028404598036</v>
      </c>
      <c r="I560" s="16">
        <f t="shared" si="108"/>
        <v>45.183093060807835</v>
      </c>
      <c r="J560" s="13">
        <f t="shared" si="102"/>
        <v>43.204532391134933</v>
      </c>
      <c r="K560" s="13">
        <f t="shared" si="103"/>
        <v>1.9785606696729019</v>
      </c>
      <c r="L560" s="13">
        <f t="shared" si="104"/>
        <v>0</v>
      </c>
      <c r="M560" s="13">
        <f t="shared" si="109"/>
        <v>5.3929466907777172E-3</v>
      </c>
      <c r="N560" s="13">
        <f t="shared" si="105"/>
        <v>3.3436269482821847E-3</v>
      </c>
      <c r="O560" s="13">
        <f t="shared" si="106"/>
        <v>1.1148636123502471</v>
      </c>
      <c r="Q560">
        <v>14.983396652306331</v>
      </c>
    </row>
    <row r="561" spans="1:17" x14ac:dyDescent="0.2">
      <c r="A561" s="14">
        <f t="shared" si="107"/>
        <v>39052</v>
      </c>
      <c r="B561" s="1">
        <f t="shared" si="110"/>
        <v>12</v>
      </c>
      <c r="F561" s="34">
        <v>15.79354839</v>
      </c>
      <c r="G561" s="13">
        <f t="shared" si="100"/>
        <v>0</v>
      </c>
      <c r="H561" s="13">
        <f t="shared" si="101"/>
        <v>15.79354839</v>
      </c>
      <c r="I561" s="16">
        <f t="shared" si="108"/>
        <v>17.7721090596729</v>
      </c>
      <c r="J561" s="13">
        <f t="shared" si="102"/>
        <v>17.603479203393263</v>
      </c>
      <c r="K561" s="13">
        <f t="shared" si="103"/>
        <v>0.16862985627963667</v>
      </c>
      <c r="L561" s="13">
        <f t="shared" si="104"/>
        <v>0</v>
      </c>
      <c r="M561" s="13">
        <f t="shared" si="109"/>
        <v>2.0493197424955325E-3</v>
      </c>
      <c r="N561" s="13">
        <f t="shared" si="105"/>
        <v>1.27057824034723E-3</v>
      </c>
      <c r="O561" s="13">
        <f t="shared" si="106"/>
        <v>1.27057824034723E-3</v>
      </c>
      <c r="Q561">
        <v>12.929291017421249</v>
      </c>
    </row>
    <row r="562" spans="1:17" x14ac:dyDescent="0.2">
      <c r="A562" s="14">
        <f t="shared" si="107"/>
        <v>39083</v>
      </c>
      <c r="B562" s="1">
        <f t="shared" si="110"/>
        <v>1</v>
      </c>
      <c r="F562" s="34">
        <v>32.88064516</v>
      </c>
      <c r="G562" s="13">
        <f t="shared" si="100"/>
        <v>0</v>
      </c>
      <c r="H562" s="13">
        <f t="shared" si="101"/>
        <v>32.88064516</v>
      </c>
      <c r="I562" s="16">
        <f t="shared" si="108"/>
        <v>33.049275016279637</v>
      </c>
      <c r="J562" s="13">
        <f t="shared" si="102"/>
        <v>31.665685175631701</v>
      </c>
      <c r="K562" s="13">
        <f t="shared" si="103"/>
        <v>1.3835898406479359</v>
      </c>
      <c r="L562" s="13">
        <f t="shared" si="104"/>
        <v>0</v>
      </c>
      <c r="M562" s="13">
        <f t="shared" si="109"/>
        <v>7.7874150214830243E-4</v>
      </c>
      <c r="N562" s="13">
        <f t="shared" si="105"/>
        <v>4.8281973133194753E-4</v>
      </c>
      <c r="O562" s="13">
        <f t="shared" si="106"/>
        <v>4.8281973133194753E-4</v>
      </c>
      <c r="Q562">
        <v>10.76322207613801</v>
      </c>
    </row>
    <row r="563" spans="1:17" x14ac:dyDescent="0.2">
      <c r="A563" s="14">
        <f t="shared" si="107"/>
        <v>39114</v>
      </c>
      <c r="B563" s="1">
        <f t="shared" si="110"/>
        <v>2</v>
      </c>
      <c r="F563" s="34">
        <v>106.8483871</v>
      </c>
      <c r="G563" s="13">
        <f t="shared" si="100"/>
        <v>11.246383653270914</v>
      </c>
      <c r="H563" s="13">
        <f t="shared" si="101"/>
        <v>95.602003446729086</v>
      </c>
      <c r="I563" s="16">
        <f t="shared" si="108"/>
        <v>96.985593287377014</v>
      </c>
      <c r="J563" s="13">
        <f t="shared" si="102"/>
        <v>72.094065812176424</v>
      </c>
      <c r="K563" s="13">
        <f t="shared" si="103"/>
        <v>24.89152747520059</v>
      </c>
      <c r="L563" s="13">
        <f t="shared" si="104"/>
        <v>4.7511259832655428</v>
      </c>
      <c r="M563" s="13">
        <f t="shared" si="109"/>
        <v>4.7514219050363593</v>
      </c>
      <c r="N563" s="13">
        <f t="shared" si="105"/>
        <v>2.9458815811225429</v>
      </c>
      <c r="O563" s="13">
        <f t="shared" si="106"/>
        <v>14.192265234393457</v>
      </c>
      <c r="Q563">
        <v>10.377969951612901</v>
      </c>
    </row>
    <row r="564" spans="1:17" x14ac:dyDescent="0.2">
      <c r="A564" s="14">
        <f t="shared" si="107"/>
        <v>39142</v>
      </c>
      <c r="B564" s="1">
        <f t="shared" si="110"/>
        <v>3</v>
      </c>
      <c r="F564" s="34">
        <v>32.009677420000003</v>
      </c>
      <c r="G564" s="13">
        <f t="shared" si="100"/>
        <v>0</v>
      </c>
      <c r="H564" s="13">
        <f t="shared" si="101"/>
        <v>32.009677420000003</v>
      </c>
      <c r="I564" s="16">
        <f t="shared" si="108"/>
        <v>52.150078911935047</v>
      </c>
      <c r="J564" s="13">
        <f t="shared" si="102"/>
        <v>49.459722607478781</v>
      </c>
      <c r="K564" s="13">
        <f t="shared" si="103"/>
        <v>2.6903563044562659</v>
      </c>
      <c r="L564" s="13">
        <f t="shared" si="104"/>
        <v>0</v>
      </c>
      <c r="M564" s="13">
        <f t="shared" si="109"/>
        <v>1.8055403239138164</v>
      </c>
      <c r="N564" s="13">
        <f t="shared" si="105"/>
        <v>1.1194350008265661</v>
      </c>
      <c r="O564" s="13">
        <f t="shared" si="106"/>
        <v>1.1194350008265661</v>
      </c>
      <c r="Q564">
        <v>15.77502850637272</v>
      </c>
    </row>
    <row r="565" spans="1:17" x14ac:dyDescent="0.2">
      <c r="A565" s="14">
        <f t="shared" si="107"/>
        <v>39173</v>
      </c>
      <c r="B565" s="1">
        <f t="shared" si="110"/>
        <v>4</v>
      </c>
      <c r="F565" s="34">
        <v>29.732258059999999</v>
      </c>
      <c r="G565" s="13">
        <f t="shared" si="100"/>
        <v>0</v>
      </c>
      <c r="H565" s="13">
        <f t="shared" si="101"/>
        <v>29.732258059999999</v>
      </c>
      <c r="I565" s="16">
        <f t="shared" si="108"/>
        <v>32.422614364456265</v>
      </c>
      <c r="J565" s="13">
        <f t="shared" si="102"/>
        <v>31.825055165682738</v>
      </c>
      <c r="K565" s="13">
        <f t="shared" si="103"/>
        <v>0.59755919877352781</v>
      </c>
      <c r="L565" s="13">
        <f t="shared" si="104"/>
        <v>0</v>
      </c>
      <c r="M565" s="13">
        <f t="shared" si="109"/>
        <v>0.68610532308725025</v>
      </c>
      <c r="N565" s="13">
        <f t="shared" si="105"/>
        <v>0.42538530031409516</v>
      </c>
      <c r="O565" s="13">
        <f t="shared" si="106"/>
        <v>0.42538530031409516</v>
      </c>
      <c r="Q565">
        <v>16.7059187089428</v>
      </c>
    </row>
    <row r="566" spans="1:17" x14ac:dyDescent="0.2">
      <c r="A566" s="14">
        <f t="shared" si="107"/>
        <v>39203</v>
      </c>
      <c r="B566" s="1">
        <f t="shared" si="110"/>
        <v>5</v>
      </c>
      <c r="F566" s="34">
        <v>71.132258059999998</v>
      </c>
      <c r="G566" s="13">
        <f t="shared" si="100"/>
        <v>5.2686929141716758</v>
      </c>
      <c r="H566" s="13">
        <f t="shared" si="101"/>
        <v>65.863565145828318</v>
      </c>
      <c r="I566" s="16">
        <f t="shared" si="108"/>
        <v>66.461124344601842</v>
      </c>
      <c r="J566" s="13">
        <f t="shared" si="102"/>
        <v>63.175007202297252</v>
      </c>
      <c r="K566" s="13">
        <f t="shared" si="103"/>
        <v>3.2861171423045903</v>
      </c>
      <c r="L566" s="13">
        <f t="shared" si="104"/>
        <v>0</v>
      </c>
      <c r="M566" s="13">
        <f t="shared" si="109"/>
        <v>0.26072002277315509</v>
      </c>
      <c r="N566" s="13">
        <f t="shared" si="105"/>
        <v>0.16164641411935615</v>
      </c>
      <c r="O566" s="13">
        <f t="shared" si="106"/>
        <v>5.4303393282910317</v>
      </c>
      <c r="Q566">
        <v>19.53853426417297</v>
      </c>
    </row>
    <row r="567" spans="1:17" x14ac:dyDescent="0.2">
      <c r="A567" s="14">
        <f t="shared" si="107"/>
        <v>39234</v>
      </c>
      <c r="B567" s="1">
        <f t="shared" si="110"/>
        <v>6</v>
      </c>
      <c r="F567" s="34">
        <v>21.148387100000001</v>
      </c>
      <c r="G567" s="13">
        <f t="shared" si="100"/>
        <v>0</v>
      </c>
      <c r="H567" s="13">
        <f t="shared" si="101"/>
        <v>21.148387100000001</v>
      </c>
      <c r="I567" s="16">
        <f t="shared" si="108"/>
        <v>24.434504242304591</v>
      </c>
      <c r="J567" s="13">
        <f t="shared" si="102"/>
        <v>24.338732679553249</v>
      </c>
      <c r="K567" s="13">
        <f t="shared" si="103"/>
        <v>9.5771562751341577E-2</v>
      </c>
      <c r="L567" s="13">
        <f t="shared" si="104"/>
        <v>0</v>
      </c>
      <c r="M567" s="13">
        <f t="shared" si="109"/>
        <v>9.9073608653798939E-2</v>
      </c>
      <c r="N567" s="13">
        <f t="shared" si="105"/>
        <v>6.1425637365355341E-2</v>
      </c>
      <c r="O567" s="13">
        <f t="shared" si="106"/>
        <v>6.1425637365355341E-2</v>
      </c>
      <c r="Q567">
        <v>23.817372861629149</v>
      </c>
    </row>
    <row r="568" spans="1:17" x14ac:dyDescent="0.2">
      <c r="A568" s="14">
        <f t="shared" si="107"/>
        <v>39264</v>
      </c>
      <c r="B568" s="1">
        <f t="shared" si="110"/>
        <v>7</v>
      </c>
      <c r="F568" s="34">
        <v>9.6419354839999993</v>
      </c>
      <c r="G568" s="13">
        <f t="shared" si="100"/>
        <v>0</v>
      </c>
      <c r="H568" s="13">
        <f t="shared" si="101"/>
        <v>9.6419354839999993</v>
      </c>
      <c r="I568" s="16">
        <f t="shared" si="108"/>
        <v>9.7377070467513409</v>
      </c>
      <c r="J568" s="13">
        <f t="shared" si="102"/>
        <v>9.732496172496452</v>
      </c>
      <c r="K568" s="13">
        <f t="shared" si="103"/>
        <v>5.2108742548888642E-3</v>
      </c>
      <c r="L568" s="13">
        <f t="shared" si="104"/>
        <v>0</v>
      </c>
      <c r="M568" s="13">
        <f t="shared" si="109"/>
        <v>3.7647971288443598E-2</v>
      </c>
      <c r="N568" s="13">
        <f t="shared" si="105"/>
        <v>2.334174219883503E-2</v>
      </c>
      <c r="O568" s="13">
        <f t="shared" si="106"/>
        <v>2.334174219883503E-2</v>
      </c>
      <c r="Q568">
        <v>24.936313066789921</v>
      </c>
    </row>
    <row r="569" spans="1:17" ht="13.5" customHeight="1" thickBot="1" x14ac:dyDescent="0.25">
      <c r="A569" s="14">
        <f t="shared" si="107"/>
        <v>39295</v>
      </c>
      <c r="B569" s="3">
        <f t="shared" si="110"/>
        <v>8</v>
      </c>
      <c r="F569" s="34">
        <v>0.56129032300000004</v>
      </c>
      <c r="G569" s="13">
        <f t="shared" si="100"/>
        <v>0</v>
      </c>
      <c r="H569" s="13">
        <f t="shared" si="101"/>
        <v>0.56129032300000004</v>
      </c>
      <c r="I569" s="16">
        <f t="shared" si="108"/>
        <v>0.5665011972548889</v>
      </c>
      <c r="J569" s="13">
        <f t="shared" si="102"/>
        <v>0.56650035339795091</v>
      </c>
      <c r="K569" s="13">
        <f t="shared" si="103"/>
        <v>8.4385693799315931E-7</v>
      </c>
      <c r="L569" s="13">
        <f t="shared" si="104"/>
        <v>0</v>
      </c>
      <c r="M569" s="13">
        <f t="shared" si="109"/>
        <v>1.4306229089608567E-2</v>
      </c>
      <c r="N569" s="13">
        <f t="shared" si="105"/>
        <v>8.8698620355573115E-3</v>
      </c>
      <c r="O569" s="13">
        <f t="shared" si="106"/>
        <v>8.8698620355573115E-3</v>
      </c>
      <c r="Q569">
        <v>26.35233587096775</v>
      </c>
    </row>
    <row r="570" spans="1:17" x14ac:dyDescent="0.2">
      <c r="A570" s="14">
        <f t="shared" si="107"/>
        <v>39326</v>
      </c>
      <c r="B570" s="1">
        <f t="shared" si="110"/>
        <v>9</v>
      </c>
      <c r="F570" s="34">
        <v>9.1838709680000008</v>
      </c>
      <c r="G570" s="13">
        <f t="shared" si="100"/>
        <v>0</v>
      </c>
      <c r="H570" s="13">
        <f t="shared" si="101"/>
        <v>9.1838709680000008</v>
      </c>
      <c r="I570" s="16">
        <f t="shared" si="108"/>
        <v>9.1838718118569389</v>
      </c>
      <c r="J570" s="13">
        <f t="shared" si="102"/>
        <v>9.1789043844966702</v>
      </c>
      <c r="K570" s="13">
        <f t="shared" si="103"/>
        <v>4.9674273602686725E-3</v>
      </c>
      <c r="L570" s="13">
        <f t="shared" si="104"/>
        <v>0</v>
      </c>
      <c r="M570" s="13">
        <f t="shared" si="109"/>
        <v>5.4363670540512558E-3</v>
      </c>
      <c r="N570" s="13">
        <f t="shared" si="105"/>
        <v>3.3705475735117786E-3</v>
      </c>
      <c r="O570" s="13">
        <f t="shared" si="106"/>
        <v>3.3705475735117786E-3</v>
      </c>
      <c r="Q570">
        <v>24.020847819002359</v>
      </c>
    </row>
    <row r="571" spans="1:17" x14ac:dyDescent="0.2">
      <c r="A571" s="14">
        <f t="shared" si="107"/>
        <v>39356</v>
      </c>
      <c r="B571" s="1">
        <f t="shared" si="110"/>
        <v>10</v>
      </c>
      <c r="F571" s="34">
        <v>7.1290322579999996</v>
      </c>
      <c r="G571" s="13">
        <f t="shared" si="100"/>
        <v>0</v>
      </c>
      <c r="H571" s="13">
        <f t="shared" si="101"/>
        <v>7.1290322579999996</v>
      </c>
      <c r="I571" s="16">
        <f t="shared" si="108"/>
        <v>7.1339996853602683</v>
      </c>
      <c r="J571" s="13">
        <f t="shared" si="102"/>
        <v>7.131011068874396</v>
      </c>
      <c r="K571" s="13">
        <f t="shared" si="103"/>
        <v>2.9886164858723419E-3</v>
      </c>
      <c r="L571" s="13">
        <f t="shared" si="104"/>
        <v>0</v>
      </c>
      <c r="M571" s="13">
        <f t="shared" si="109"/>
        <v>2.0658194805394771E-3</v>
      </c>
      <c r="N571" s="13">
        <f t="shared" si="105"/>
        <v>1.2808080779344757E-3</v>
      </c>
      <c r="O571" s="13">
        <f t="shared" si="106"/>
        <v>1.2808080779344757E-3</v>
      </c>
      <c r="Q571">
        <v>22.246529457168879</v>
      </c>
    </row>
    <row r="572" spans="1:17" x14ac:dyDescent="0.2">
      <c r="A572" s="14">
        <f t="shared" si="107"/>
        <v>39387</v>
      </c>
      <c r="B572" s="1">
        <f t="shared" si="110"/>
        <v>11</v>
      </c>
      <c r="F572" s="34">
        <v>111.88709679999999</v>
      </c>
      <c r="G572" s="13">
        <f t="shared" si="100"/>
        <v>12.089695879995345</v>
      </c>
      <c r="H572" s="13">
        <f t="shared" si="101"/>
        <v>99.797400920004648</v>
      </c>
      <c r="I572" s="16">
        <f t="shared" si="108"/>
        <v>99.800389536490513</v>
      </c>
      <c r="J572" s="13">
        <f t="shared" si="102"/>
        <v>84.622817283185029</v>
      </c>
      <c r="K572" s="13">
        <f t="shared" si="103"/>
        <v>15.177572253305485</v>
      </c>
      <c r="L572" s="13">
        <f t="shared" si="104"/>
        <v>0</v>
      </c>
      <c r="M572" s="13">
        <f t="shared" si="109"/>
        <v>7.8501140260500138E-4</v>
      </c>
      <c r="N572" s="13">
        <f t="shared" si="105"/>
        <v>4.8670706961510086E-4</v>
      </c>
      <c r="O572" s="13">
        <f t="shared" si="106"/>
        <v>12.090182587064961</v>
      </c>
      <c r="Q572">
        <v>16.102991499390509</v>
      </c>
    </row>
    <row r="573" spans="1:17" x14ac:dyDescent="0.2">
      <c r="A573" s="14">
        <f t="shared" si="107"/>
        <v>39417</v>
      </c>
      <c r="B573" s="1">
        <f t="shared" si="110"/>
        <v>12</v>
      </c>
      <c r="F573" s="34">
        <v>81.758064520000005</v>
      </c>
      <c r="G573" s="13">
        <f t="shared" si="100"/>
        <v>7.0470991014790023</v>
      </c>
      <c r="H573" s="13">
        <f t="shared" si="101"/>
        <v>74.710965418520999</v>
      </c>
      <c r="I573" s="16">
        <f t="shared" si="108"/>
        <v>89.888537671826484</v>
      </c>
      <c r="J573" s="13">
        <f t="shared" si="102"/>
        <v>74.489048149522503</v>
      </c>
      <c r="K573" s="13">
        <f t="shared" si="103"/>
        <v>15.39948952230398</v>
      </c>
      <c r="L573" s="13">
        <f t="shared" si="104"/>
        <v>0</v>
      </c>
      <c r="M573" s="13">
        <f t="shared" si="109"/>
        <v>2.9830433298990051E-4</v>
      </c>
      <c r="N573" s="13">
        <f t="shared" si="105"/>
        <v>1.8494868645373833E-4</v>
      </c>
      <c r="O573" s="13">
        <f t="shared" si="106"/>
        <v>7.0472840501654561</v>
      </c>
      <c r="Q573">
        <v>13.486255552068419</v>
      </c>
    </row>
    <row r="574" spans="1:17" x14ac:dyDescent="0.2">
      <c r="A574" s="14">
        <f t="shared" si="107"/>
        <v>39448</v>
      </c>
      <c r="B574" s="1">
        <f t="shared" si="110"/>
        <v>1</v>
      </c>
      <c r="F574" s="34">
        <v>147.90967739999999</v>
      </c>
      <c r="G574" s="13">
        <f t="shared" si="100"/>
        <v>18.118676406130096</v>
      </c>
      <c r="H574" s="13">
        <f t="shared" si="101"/>
        <v>129.79100099386989</v>
      </c>
      <c r="I574" s="16">
        <f t="shared" si="108"/>
        <v>145.19049051617387</v>
      </c>
      <c r="J574" s="13">
        <f t="shared" si="102"/>
        <v>90.288273218300077</v>
      </c>
      <c r="K574" s="13">
        <f t="shared" si="103"/>
        <v>54.90221729787379</v>
      </c>
      <c r="L574" s="13">
        <f t="shared" si="104"/>
        <v>23.028182917895837</v>
      </c>
      <c r="M574" s="13">
        <f t="shared" si="109"/>
        <v>23.028296273542374</v>
      </c>
      <c r="N574" s="13">
        <f t="shared" si="105"/>
        <v>14.277543689596271</v>
      </c>
      <c r="O574" s="13">
        <f t="shared" si="106"/>
        <v>32.396220095726363</v>
      </c>
      <c r="Q574">
        <v>11.38087425161291</v>
      </c>
    </row>
    <row r="575" spans="1:17" x14ac:dyDescent="0.2">
      <c r="A575" s="14">
        <f t="shared" si="107"/>
        <v>39479</v>
      </c>
      <c r="B575" s="1">
        <f t="shared" si="110"/>
        <v>2</v>
      </c>
      <c r="F575" s="34">
        <v>45.96451613</v>
      </c>
      <c r="G575" s="13">
        <f t="shared" si="100"/>
        <v>1.0564509410700855</v>
      </c>
      <c r="H575" s="13">
        <f t="shared" si="101"/>
        <v>44.908065188929918</v>
      </c>
      <c r="I575" s="16">
        <f t="shared" si="108"/>
        <v>76.782099568907881</v>
      </c>
      <c r="J575" s="13">
        <f t="shared" si="102"/>
        <v>65.380009350811363</v>
      </c>
      <c r="K575" s="13">
        <f t="shared" si="103"/>
        <v>11.402090218096518</v>
      </c>
      <c r="L575" s="13">
        <f t="shared" si="104"/>
        <v>0</v>
      </c>
      <c r="M575" s="13">
        <f t="shared" si="109"/>
        <v>8.7507525839461024</v>
      </c>
      <c r="N575" s="13">
        <f t="shared" si="105"/>
        <v>5.4254666020465834</v>
      </c>
      <c r="O575" s="13">
        <f t="shared" si="106"/>
        <v>6.4819175431166691</v>
      </c>
      <c r="Q575">
        <v>12.5352307493079</v>
      </c>
    </row>
    <row r="576" spans="1:17" x14ac:dyDescent="0.2">
      <c r="A576" s="14">
        <f t="shared" si="107"/>
        <v>39508</v>
      </c>
      <c r="B576" s="1">
        <f t="shared" si="110"/>
        <v>3</v>
      </c>
      <c r="F576" s="34">
        <v>107.68709680000001</v>
      </c>
      <c r="G576" s="13">
        <f t="shared" si="100"/>
        <v>11.38675573001159</v>
      </c>
      <c r="H576" s="13">
        <f t="shared" si="101"/>
        <v>96.30034106998842</v>
      </c>
      <c r="I576" s="16">
        <f t="shared" si="108"/>
        <v>107.70243128808494</v>
      </c>
      <c r="J576" s="13">
        <f t="shared" si="102"/>
        <v>83.18102854487843</v>
      </c>
      <c r="K576" s="13">
        <f t="shared" si="103"/>
        <v>24.521402743206508</v>
      </c>
      <c r="L576" s="13">
        <f t="shared" si="104"/>
        <v>4.5257132773416764</v>
      </c>
      <c r="M576" s="13">
        <f t="shared" si="109"/>
        <v>7.8509992592411955</v>
      </c>
      <c r="N576" s="13">
        <f t="shared" si="105"/>
        <v>4.8676195407295415</v>
      </c>
      <c r="O576" s="13">
        <f t="shared" si="106"/>
        <v>16.254375270741132</v>
      </c>
      <c r="Q576">
        <v>13.25079566966591</v>
      </c>
    </row>
    <row r="577" spans="1:17" x14ac:dyDescent="0.2">
      <c r="A577" s="14">
        <f t="shared" si="107"/>
        <v>39539</v>
      </c>
      <c r="B577" s="1">
        <f t="shared" si="110"/>
        <v>4</v>
      </c>
      <c r="F577" s="34">
        <v>69.067741940000005</v>
      </c>
      <c r="G577" s="13">
        <f t="shared" si="100"/>
        <v>4.9231616591629423</v>
      </c>
      <c r="H577" s="13">
        <f t="shared" si="101"/>
        <v>64.144580280837062</v>
      </c>
      <c r="I577" s="16">
        <f t="shared" si="108"/>
        <v>84.14026974670189</v>
      </c>
      <c r="J577" s="13">
        <f t="shared" si="102"/>
        <v>72.52372516960844</v>
      </c>
      <c r="K577" s="13">
        <f t="shared" si="103"/>
        <v>11.61654457709345</v>
      </c>
      <c r="L577" s="13">
        <f t="shared" si="104"/>
        <v>0</v>
      </c>
      <c r="M577" s="13">
        <f t="shared" si="109"/>
        <v>2.983379718511654</v>
      </c>
      <c r="N577" s="13">
        <f t="shared" si="105"/>
        <v>1.8496954254772255</v>
      </c>
      <c r="O577" s="13">
        <f t="shared" si="106"/>
        <v>6.7728570846401679</v>
      </c>
      <c r="Q577">
        <v>14.53042583700538</v>
      </c>
    </row>
    <row r="578" spans="1:17" x14ac:dyDescent="0.2">
      <c r="A578" s="14">
        <f t="shared" si="107"/>
        <v>39569</v>
      </c>
      <c r="B578" s="1">
        <f t="shared" si="110"/>
        <v>5</v>
      </c>
      <c r="F578" s="34">
        <v>68.92258065</v>
      </c>
      <c r="G578" s="13">
        <f t="shared" si="100"/>
        <v>4.8988664927428385</v>
      </c>
      <c r="H578" s="13">
        <f t="shared" si="101"/>
        <v>64.02371415725716</v>
      </c>
      <c r="I578" s="16">
        <f t="shared" si="108"/>
        <v>75.64025873435061</v>
      </c>
      <c r="J578" s="13">
        <f t="shared" si="102"/>
        <v>68.528097429028961</v>
      </c>
      <c r="K578" s="13">
        <f t="shared" si="103"/>
        <v>7.1121613053216493</v>
      </c>
      <c r="L578" s="13">
        <f t="shared" si="104"/>
        <v>0</v>
      </c>
      <c r="M578" s="13">
        <f t="shared" si="109"/>
        <v>1.1336842930344284</v>
      </c>
      <c r="N578" s="13">
        <f t="shared" si="105"/>
        <v>0.70288426168134566</v>
      </c>
      <c r="O578" s="13">
        <f t="shared" si="106"/>
        <v>5.6017507544241845</v>
      </c>
      <c r="Q578">
        <v>16.302403718556771</v>
      </c>
    </row>
    <row r="579" spans="1:17" x14ac:dyDescent="0.2">
      <c r="A579" s="14">
        <f t="shared" si="107"/>
        <v>39600</v>
      </c>
      <c r="B579" s="1">
        <f t="shared" si="110"/>
        <v>6</v>
      </c>
      <c r="F579" s="34">
        <v>27.12258065</v>
      </c>
      <c r="G579" s="13">
        <f t="shared" si="100"/>
        <v>0</v>
      </c>
      <c r="H579" s="13">
        <f t="shared" si="101"/>
        <v>27.12258065</v>
      </c>
      <c r="I579" s="16">
        <f t="shared" si="108"/>
        <v>34.234741955321653</v>
      </c>
      <c r="J579" s="13">
        <f t="shared" si="102"/>
        <v>33.979429618761607</v>
      </c>
      <c r="K579" s="13">
        <f t="shared" si="103"/>
        <v>0.25531233656004559</v>
      </c>
      <c r="L579" s="13">
        <f t="shared" si="104"/>
        <v>0</v>
      </c>
      <c r="M579" s="13">
        <f t="shared" si="109"/>
        <v>0.43080003135308276</v>
      </c>
      <c r="N579" s="13">
        <f t="shared" si="105"/>
        <v>0.26709601943891131</v>
      </c>
      <c r="O579" s="13">
        <f t="shared" si="106"/>
        <v>0.26709601943891131</v>
      </c>
      <c r="Q579">
        <v>24.002040940523351</v>
      </c>
    </row>
    <row r="580" spans="1:17" x14ac:dyDescent="0.2">
      <c r="A580" s="14">
        <f t="shared" si="107"/>
        <v>39630</v>
      </c>
      <c r="B580" s="1">
        <f t="shared" si="110"/>
        <v>7</v>
      </c>
      <c r="F580" s="34">
        <v>12.13548387</v>
      </c>
      <c r="G580" s="13">
        <f t="shared" si="100"/>
        <v>0</v>
      </c>
      <c r="H580" s="13">
        <f t="shared" si="101"/>
        <v>12.13548387</v>
      </c>
      <c r="I580" s="16">
        <f t="shared" si="108"/>
        <v>12.390796206560045</v>
      </c>
      <c r="J580" s="13">
        <f t="shared" si="102"/>
        <v>12.381951650079147</v>
      </c>
      <c r="K580" s="13">
        <f t="shared" si="103"/>
        <v>8.8445564808985466E-3</v>
      </c>
      <c r="L580" s="13">
        <f t="shared" si="104"/>
        <v>0</v>
      </c>
      <c r="M580" s="13">
        <f t="shared" si="109"/>
        <v>0.16370401191417144</v>
      </c>
      <c r="N580" s="13">
        <f t="shared" si="105"/>
        <v>0.10149648738678629</v>
      </c>
      <c r="O580" s="13">
        <f t="shared" si="106"/>
        <v>0.10149648738678629</v>
      </c>
      <c r="Q580">
        <v>26.332690870967749</v>
      </c>
    </row>
    <row r="581" spans="1:17" ht="13.5" customHeight="1" thickBot="1" x14ac:dyDescent="0.25">
      <c r="A581" s="14">
        <f t="shared" si="107"/>
        <v>39661</v>
      </c>
      <c r="B581" s="3">
        <f t="shared" si="110"/>
        <v>8</v>
      </c>
      <c r="F581" s="34">
        <v>1.329032258</v>
      </c>
      <c r="G581" s="13">
        <f t="shared" si="100"/>
        <v>0</v>
      </c>
      <c r="H581" s="13">
        <f t="shared" si="101"/>
        <v>1.329032258</v>
      </c>
      <c r="I581" s="16">
        <f t="shared" si="108"/>
        <v>1.3378768144808986</v>
      </c>
      <c r="J581" s="13">
        <f t="shared" si="102"/>
        <v>1.3378629271581253</v>
      </c>
      <c r="K581" s="13">
        <f t="shared" si="103"/>
        <v>1.3887322773298294E-5</v>
      </c>
      <c r="L581" s="13">
        <f t="shared" si="104"/>
        <v>0</v>
      </c>
      <c r="M581" s="13">
        <f t="shared" si="109"/>
        <v>6.220752452738515E-2</v>
      </c>
      <c r="N581" s="13">
        <f t="shared" si="105"/>
        <v>3.856866520697879E-2</v>
      </c>
      <c r="O581" s="13">
        <f t="shared" si="106"/>
        <v>3.856866520697879E-2</v>
      </c>
      <c r="Q581">
        <v>24.746471520357371</v>
      </c>
    </row>
    <row r="582" spans="1:17" x14ac:dyDescent="0.2">
      <c r="A582" s="14">
        <f t="shared" si="107"/>
        <v>39692</v>
      </c>
      <c r="B582" s="1">
        <f t="shared" si="110"/>
        <v>9</v>
      </c>
      <c r="F582" s="34">
        <v>24.206451609999998</v>
      </c>
      <c r="G582" s="13">
        <f t="shared" ref="G582:G645" si="111">IF((F582-$J$2)&gt;0,$I$2*(F582-$J$2),0)</f>
        <v>0</v>
      </c>
      <c r="H582" s="13">
        <f t="shared" ref="H582:H645" si="112">F582-G582</f>
        <v>24.206451609999998</v>
      </c>
      <c r="I582" s="16">
        <f t="shared" si="108"/>
        <v>24.206465497322771</v>
      </c>
      <c r="J582" s="13">
        <f t="shared" ref="J582:J645" si="113">I582/SQRT(1+(I582/($K$2*(300+(25*Q582)+0.05*(Q582)^3)))^2)</f>
        <v>24.108996639589812</v>
      </c>
      <c r="K582" s="13">
        <f t="shared" ref="K582:K645" si="114">I582-J582</f>
        <v>9.7468857732959435E-2</v>
      </c>
      <c r="L582" s="13">
        <f t="shared" ref="L582:L645" si="115">IF(K582&gt;$N$2,(K582-$N$2)/$L$2,0)</f>
        <v>0</v>
      </c>
      <c r="M582" s="13">
        <f t="shared" si="109"/>
        <v>2.3638859320406359E-2</v>
      </c>
      <c r="N582" s="13">
        <f t="shared" ref="N582:N645" si="116">$M$2*M582</f>
        <v>1.4656092778651942E-2</v>
      </c>
      <c r="O582" s="13">
        <f t="shared" ref="O582:O645" si="117">N582+G582</f>
        <v>1.4656092778651942E-2</v>
      </c>
      <c r="Q582">
        <v>23.49044932220222</v>
      </c>
    </row>
    <row r="583" spans="1:17" x14ac:dyDescent="0.2">
      <c r="A583" s="14">
        <f t="shared" ref="A583:A646" si="118">EDATE(A582,1)</f>
        <v>39722</v>
      </c>
      <c r="B583" s="1">
        <f t="shared" si="110"/>
        <v>10</v>
      </c>
      <c r="F583" s="34">
        <v>5.9774193550000003</v>
      </c>
      <c r="G583" s="13">
        <f t="shared" si="111"/>
        <v>0</v>
      </c>
      <c r="H583" s="13">
        <f t="shared" si="112"/>
        <v>5.9774193550000003</v>
      </c>
      <c r="I583" s="16">
        <f t="shared" ref="I583:I646" si="119">H583+K582-L582</f>
        <v>6.0748882127329598</v>
      </c>
      <c r="J583" s="13">
        <f t="shared" si="113"/>
        <v>6.0719924001957972</v>
      </c>
      <c r="K583" s="13">
        <f t="shared" si="114"/>
        <v>2.8958125371625343E-3</v>
      </c>
      <c r="L583" s="13">
        <f t="shared" si="115"/>
        <v>0</v>
      </c>
      <c r="M583" s="13">
        <f t="shared" ref="M583:M646" si="120">L583+M582-N582</f>
        <v>8.982766541754417E-3</v>
      </c>
      <c r="N583" s="13">
        <f t="shared" si="116"/>
        <v>5.5693152558877381E-3</v>
      </c>
      <c r="O583" s="13">
        <f t="shared" si="117"/>
        <v>5.5693152558877381E-3</v>
      </c>
      <c r="Q583">
        <v>19.061999473729529</v>
      </c>
    </row>
    <row r="584" spans="1:17" x14ac:dyDescent="0.2">
      <c r="A584" s="14">
        <f t="shared" si="118"/>
        <v>39753</v>
      </c>
      <c r="B584" s="1">
        <f t="shared" si="110"/>
        <v>11</v>
      </c>
      <c r="F584" s="34">
        <v>131.216129</v>
      </c>
      <c r="G584" s="13">
        <f t="shared" si="111"/>
        <v>15.324732259449835</v>
      </c>
      <c r="H584" s="13">
        <f t="shared" si="112"/>
        <v>115.89139674055016</v>
      </c>
      <c r="I584" s="16">
        <f t="shared" si="119"/>
        <v>115.89429255308733</v>
      </c>
      <c r="J584" s="13">
        <f t="shared" si="113"/>
        <v>89.328538240933582</v>
      </c>
      <c r="K584" s="13">
        <f t="shared" si="114"/>
        <v>26.565754312153743</v>
      </c>
      <c r="L584" s="13">
        <f t="shared" si="115"/>
        <v>5.7707606334947554</v>
      </c>
      <c r="M584" s="13">
        <f t="shared" si="120"/>
        <v>5.774174084780622</v>
      </c>
      <c r="N584" s="13">
        <f t="shared" si="116"/>
        <v>3.5799879325639856</v>
      </c>
      <c r="O584" s="13">
        <f t="shared" si="117"/>
        <v>18.904720192013819</v>
      </c>
      <c r="Q584">
        <v>14.242005185597201</v>
      </c>
    </row>
    <row r="585" spans="1:17" x14ac:dyDescent="0.2">
      <c r="A585" s="14">
        <f t="shared" si="118"/>
        <v>39783</v>
      </c>
      <c r="B585" s="1">
        <f t="shared" si="110"/>
        <v>12</v>
      </c>
      <c r="F585" s="34">
        <v>158.12258059999999</v>
      </c>
      <c r="G585" s="13">
        <f t="shared" si="111"/>
        <v>19.827976336410476</v>
      </c>
      <c r="H585" s="13">
        <f t="shared" si="112"/>
        <v>138.29460426358952</v>
      </c>
      <c r="I585" s="16">
        <f t="shared" si="119"/>
        <v>159.0895979422485</v>
      </c>
      <c r="J585" s="13">
        <f t="shared" si="113"/>
        <v>96.435746712621665</v>
      </c>
      <c r="K585" s="13">
        <f t="shared" si="114"/>
        <v>62.653851229626838</v>
      </c>
      <c r="L585" s="13">
        <f t="shared" si="115"/>
        <v>27.74906922688114</v>
      </c>
      <c r="M585" s="13">
        <f t="shared" si="120"/>
        <v>29.943255379097774</v>
      </c>
      <c r="N585" s="13">
        <f t="shared" si="116"/>
        <v>18.56481833504062</v>
      </c>
      <c r="O585" s="13">
        <f t="shared" si="117"/>
        <v>38.392794671451099</v>
      </c>
      <c r="Q585">
        <v>12.1250289505977</v>
      </c>
    </row>
    <row r="586" spans="1:17" x14ac:dyDescent="0.2">
      <c r="A586" s="14">
        <f t="shared" si="118"/>
        <v>39814</v>
      </c>
      <c r="B586" s="1">
        <f t="shared" si="110"/>
        <v>1</v>
      </c>
      <c r="F586" s="34">
        <v>208.06451609999999</v>
      </c>
      <c r="G586" s="13">
        <f t="shared" si="111"/>
        <v>28.186593391374544</v>
      </c>
      <c r="H586" s="13">
        <f t="shared" si="112"/>
        <v>179.87792270862545</v>
      </c>
      <c r="I586" s="16">
        <f t="shared" si="119"/>
        <v>214.78270471137114</v>
      </c>
      <c r="J586" s="13">
        <f t="shared" si="113"/>
        <v>89.92450419804014</v>
      </c>
      <c r="K586" s="13">
        <f t="shared" si="114"/>
        <v>124.858200513331</v>
      </c>
      <c r="L586" s="13">
        <f t="shared" si="115"/>
        <v>65.632651382361885</v>
      </c>
      <c r="M586" s="13">
        <f t="shared" si="120"/>
        <v>77.011088426419036</v>
      </c>
      <c r="N586" s="13">
        <f t="shared" si="116"/>
        <v>47.746874824379802</v>
      </c>
      <c r="O586" s="13">
        <f t="shared" si="117"/>
        <v>75.933468215754345</v>
      </c>
      <c r="Q586">
        <v>9.1041269516129049</v>
      </c>
    </row>
    <row r="587" spans="1:17" x14ac:dyDescent="0.2">
      <c r="A587" s="14">
        <f t="shared" si="118"/>
        <v>39845</v>
      </c>
      <c r="B587" s="1">
        <f t="shared" si="110"/>
        <v>2</v>
      </c>
      <c r="F587" s="34">
        <v>73.274193550000007</v>
      </c>
      <c r="G587" s="13">
        <f t="shared" si="111"/>
        <v>5.6271815938374221</v>
      </c>
      <c r="H587" s="13">
        <f t="shared" si="112"/>
        <v>67.647011956162586</v>
      </c>
      <c r="I587" s="16">
        <f t="shared" si="119"/>
        <v>126.8725610871317</v>
      </c>
      <c r="J587" s="13">
        <f t="shared" si="113"/>
        <v>84.688626787580645</v>
      </c>
      <c r="K587" s="13">
        <f t="shared" si="114"/>
        <v>42.183934299551055</v>
      </c>
      <c r="L587" s="13">
        <f t="shared" si="115"/>
        <v>15.282516828758956</v>
      </c>
      <c r="M587" s="13">
        <f t="shared" si="120"/>
        <v>44.546730430798192</v>
      </c>
      <c r="N587" s="13">
        <f t="shared" si="116"/>
        <v>27.618972867094879</v>
      </c>
      <c r="O587" s="13">
        <f t="shared" si="117"/>
        <v>33.246154460932303</v>
      </c>
      <c r="Q587">
        <v>11.17950171327406</v>
      </c>
    </row>
    <row r="588" spans="1:17" x14ac:dyDescent="0.2">
      <c r="A588" s="14">
        <f t="shared" si="118"/>
        <v>39873</v>
      </c>
      <c r="B588" s="1">
        <f t="shared" si="110"/>
        <v>3</v>
      </c>
      <c r="F588" s="34">
        <v>70.893548390000007</v>
      </c>
      <c r="G588" s="13">
        <f t="shared" si="111"/>
        <v>5.2287408638782544</v>
      </c>
      <c r="H588" s="13">
        <f t="shared" si="112"/>
        <v>65.664807526121749</v>
      </c>
      <c r="I588" s="16">
        <f t="shared" si="119"/>
        <v>92.566224996913846</v>
      </c>
      <c r="J588" s="13">
        <f t="shared" si="113"/>
        <v>76.804221306297421</v>
      </c>
      <c r="K588" s="13">
        <f t="shared" si="114"/>
        <v>15.762003690616424</v>
      </c>
      <c r="L588" s="13">
        <f t="shared" si="115"/>
        <v>0</v>
      </c>
      <c r="M588" s="13">
        <f t="shared" si="120"/>
        <v>16.927757563703313</v>
      </c>
      <c r="N588" s="13">
        <f t="shared" si="116"/>
        <v>10.495209689496054</v>
      </c>
      <c r="O588" s="13">
        <f t="shared" si="117"/>
        <v>15.723950553374308</v>
      </c>
      <c r="Q588">
        <v>13.970172387745439</v>
      </c>
    </row>
    <row r="589" spans="1:17" x14ac:dyDescent="0.2">
      <c r="A589" s="14">
        <f t="shared" si="118"/>
        <v>39904</v>
      </c>
      <c r="B589" s="1">
        <f t="shared" si="110"/>
        <v>4</v>
      </c>
      <c r="F589" s="34">
        <v>123.9870968</v>
      </c>
      <c r="G589" s="13">
        <f t="shared" si="111"/>
        <v>14.114832978758074</v>
      </c>
      <c r="H589" s="13">
        <f t="shared" si="112"/>
        <v>109.87226382124193</v>
      </c>
      <c r="I589" s="16">
        <f t="shared" si="119"/>
        <v>125.63426751185835</v>
      </c>
      <c r="J589" s="13">
        <f t="shared" si="113"/>
        <v>93.177886654273351</v>
      </c>
      <c r="K589" s="13">
        <f t="shared" si="114"/>
        <v>32.456380857585003</v>
      </c>
      <c r="L589" s="13">
        <f t="shared" si="115"/>
        <v>9.3582595343081447</v>
      </c>
      <c r="M589" s="13">
        <f t="shared" si="120"/>
        <v>15.790807408515402</v>
      </c>
      <c r="N589" s="13">
        <f t="shared" si="116"/>
        <v>9.7903005932795484</v>
      </c>
      <c r="O589" s="13">
        <f t="shared" si="117"/>
        <v>23.90513357203762</v>
      </c>
      <c r="Q589">
        <v>14.107476361037859</v>
      </c>
    </row>
    <row r="590" spans="1:17" x14ac:dyDescent="0.2">
      <c r="A590" s="14">
        <f t="shared" si="118"/>
        <v>39934</v>
      </c>
      <c r="B590" s="1">
        <f t="shared" si="110"/>
        <v>5</v>
      </c>
      <c r="F590" s="34">
        <v>94.406451610000005</v>
      </c>
      <c r="G590" s="13">
        <f t="shared" si="111"/>
        <v>9.1640179391211962</v>
      </c>
      <c r="H590" s="13">
        <f t="shared" si="112"/>
        <v>85.24243367087881</v>
      </c>
      <c r="I590" s="16">
        <f t="shared" si="119"/>
        <v>108.34055499415567</v>
      </c>
      <c r="J590" s="13">
        <f t="shared" si="113"/>
        <v>92.398031968622675</v>
      </c>
      <c r="K590" s="13">
        <f t="shared" si="114"/>
        <v>15.942523025532992</v>
      </c>
      <c r="L590" s="13">
        <f t="shared" si="115"/>
        <v>0</v>
      </c>
      <c r="M590" s="13">
        <f t="shared" si="120"/>
        <v>6.0005068152358536</v>
      </c>
      <c r="N590" s="13">
        <f t="shared" si="116"/>
        <v>3.7203142254462294</v>
      </c>
      <c r="O590" s="13">
        <f t="shared" si="117"/>
        <v>12.884332164567425</v>
      </c>
      <c r="Q590">
        <v>17.56748941016842</v>
      </c>
    </row>
    <row r="591" spans="1:17" x14ac:dyDescent="0.2">
      <c r="A591" s="14">
        <f t="shared" si="118"/>
        <v>39965</v>
      </c>
      <c r="B591" s="1">
        <f t="shared" si="110"/>
        <v>6</v>
      </c>
      <c r="F591" s="34">
        <v>42.906451609999998</v>
      </c>
      <c r="G591" s="13">
        <f t="shared" si="111"/>
        <v>0.54463276670132221</v>
      </c>
      <c r="H591" s="13">
        <f t="shared" si="112"/>
        <v>42.361818843298678</v>
      </c>
      <c r="I591" s="16">
        <f t="shared" si="119"/>
        <v>58.304341868831671</v>
      </c>
      <c r="J591" s="13">
        <f t="shared" si="113"/>
        <v>56.685056698396522</v>
      </c>
      <c r="K591" s="13">
        <f t="shared" si="114"/>
        <v>1.6192851704351483</v>
      </c>
      <c r="L591" s="13">
        <f t="shared" si="115"/>
        <v>0</v>
      </c>
      <c r="M591" s="13">
        <f t="shared" si="120"/>
        <v>2.2801925897896242</v>
      </c>
      <c r="N591" s="13">
        <f t="shared" si="116"/>
        <v>1.413719405669567</v>
      </c>
      <c r="O591" s="13">
        <f t="shared" si="117"/>
        <v>1.9583521723708892</v>
      </c>
      <c r="Q591">
        <v>22.003981277706391</v>
      </c>
    </row>
    <row r="592" spans="1:17" x14ac:dyDescent="0.2">
      <c r="A592" s="14">
        <f t="shared" si="118"/>
        <v>39995</v>
      </c>
      <c r="B592" s="1">
        <f t="shared" si="110"/>
        <v>7</v>
      </c>
      <c r="F592" s="34">
        <v>30.703225809999999</v>
      </c>
      <c r="G592" s="13">
        <f t="shared" si="111"/>
        <v>0</v>
      </c>
      <c r="H592" s="13">
        <f t="shared" si="112"/>
        <v>30.703225809999999</v>
      </c>
      <c r="I592" s="16">
        <f t="shared" si="119"/>
        <v>32.322510980435148</v>
      </c>
      <c r="J592" s="13">
        <f t="shared" si="113"/>
        <v>32.088199576139665</v>
      </c>
      <c r="K592" s="13">
        <f t="shared" si="114"/>
        <v>0.23431140429548236</v>
      </c>
      <c r="L592" s="13">
        <f t="shared" si="115"/>
        <v>0</v>
      </c>
      <c r="M592" s="13">
        <f t="shared" si="120"/>
        <v>0.86647318412005725</v>
      </c>
      <c r="N592" s="13">
        <f t="shared" si="116"/>
        <v>0.53721337415443549</v>
      </c>
      <c r="O592" s="13">
        <f t="shared" si="117"/>
        <v>0.53721337415443549</v>
      </c>
      <c r="Q592">
        <v>23.38681954354799</v>
      </c>
    </row>
    <row r="593" spans="1:17" ht="13.5" customHeight="1" thickBot="1" x14ac:dyDescent="0.25">
      <c r="A593" s="14">
        <f t="shared" si="118"/>
        <v>40026</v>
      </c>
      <c r="B593" s="3">
        <f t="shared" si="110"/>
        <v>8</v>
      </c>
      <c r="F593" s="34">
        <v>18.80645161</v>
      </c>
      <c r="G593" s="13">
        <f t="shared" si="111"/>
        <v>0</v>
      </c>
      <c r="H593" s="13">
        <f t="shared" si="112"/>
        <v>18.80645161</v>
      </c>
      <c r="I593" s="16">
        <f t="shared" si="119"/>
        <v>19.040763014295482</v>
      </c>
      <c r="J593" s="13">
        <f t="shared" si="113"/>
        <v>18.997330104617635</v>
      </c>
      <c r="K593" s="13">
        <f t="shared" si="114"/>
        <v>4.3432909677846965E-2</v>
      </c>
      <c r="L593" s="13">
        <f t="shared" si="115"/>
        <v>0</v>
      </c>
      <c r="M593" s="13">
        <f t="shared" si="120"/>
        <v>0.32925980996562176</v>
      </c>
      <c r="N593" s="13">
        <f t="shared" si="116"/>
        <v>0.20414108217868548</v>
      </c>
      <c r="O593" s="13">
        <f t="shared" si="117"/>
        <v>0.20414108217868548</v>
      </c>
      <c r="Q593">
        <v>24.138522870967741</v>
      </c>
    </row>
    <row r="594" spans="1:17" x14ac:dyDescent="0.2">
      <c r="A594" s="14">
        <f t="shared" si="118"/>
        <v>40057</v>
      </c>
      <c r="B594" s="1">
        <f t="shared" si="110"/>
        <v>9</v>
      </c>
      <c r="F594" s="34">
        <v>17.22580645</v>
      </c>
      <c r="G594" s="13">
        <f t="shared" si="111"/>
        <v>0</v>
      </c>
      <c r="H594" s="13">
        <f t="shared" si="112"/>
        <v>17.22580645</v>
      </c>
      <c r="I594" s="16">
        <f t="shared" si="119"/>
        <v>17.269239359677847</v>
      </c>
      <c r="J594" s="13">
        <f t="shared" si="113"/>
        <v>17.230526156948869</v>
      </c>
      <c r="K594" s="13">
        <f t="shared" si="114"/>
        <v>3.8713202728978047E-2</v>
      </c>
      <c r="L594" s="13">
        <f t="shared" si="115"/>
        <v>0</v>
      </c>
      <c r="M594" s="13">
        <f t="shared" si="120"/>
        <v>0.12511872778693628</v>
      </c>
      <c r="N594" s="13">
        <f t="shared" si="116"/>
        <v>7.7573611227900491E-2</v>
      </c>
      <c r="O594" s="13">
        <f t="shared" si="117"/>
        <v>7.7573611227900491E-2</v>
      </c>
      <c r="Q594">
        <v>22.871313584621792</v>
      </c>
    </row>
    <row r="595" spans="1:17" x14ac:dyDescent="0.2">
      <c r="A595" s="14">
        <f t="shared" si="118"/>
        <v>40087</v>
      </c>
      <c r="B595" s="1">
        <f t="shared" si="110"/>
        <v>10</v>
      </c>
      <c r="F595" s="34">
        <v>32.135483870000002</v>
      </c>
      <c r="G595" s="13">
        <f t="shared" si="111"/>
        <v>0</v>
      </c>
      <c r="H595" s="13">
        <f t="shared" si="112"/>
        <v>32.135483870000002</v>
      </c>
      <c r="I595" s="16">
        <f t="shared" si="119"/>
        <v>32.17419707272898</v>
      </c>
      <c r="J595" s="13">
        <f t="shared" si="113"/>
        <v>31.700166548842901</v>
      </c>
      <c r="K595" s="13">
        <f t="shared" si="114"/>
        <v>0.47403052388607847</v>
      </c>
      <c r="L595" s="13">
        <f t="shared" si="115"/>
        <v>0</v>
      </c>
      <c r="M595" s="13">
        <f t="shared" si="120"/>
        <v>4.7545116559035788E-2</v>
      </c>
      <c r="N595" s="13">
        <f t="shared" si="116"/>
        <v>2.947797226660219E-2</v>
      </c>
      <c r="O595" s="13">
        <f t="shared" si="117"/>
        <v>2.947797226660219E-2</v>
      </c>
      <c r="Q595">
        <v>18.224089075529712</v>
      </c>
    </row>
    <row r="596" spans="1:17" x14ac:dyDescent="0.2">
      <c r="A596" s="14">
        <f t="shared" si="118"/>
        <v>40118</v>
      </c>
      <c r="B596" s="1">
        <f t="shared" si="110"/>
        <v>11</v>
      </c>
      <c r="F596" s="34">
        <v>85.364516129999998</v>
      </c>
      <c r="G596" s="13">
        <f t="shared" si="111"/>
        <v>7.6506990147272305</v>
      </c>
      <c r="H596" s="13">
        <f t="shared" si="112"/>
        <v>77.713817115272775</v>
      </c>
      <c r="I596" s="16">
        <f t="shared" si="119"/>
        <v>78.187847639158861</v>
      </c>
      <c r="J596" s="13">
        <f t="shared" si="113"/>
        <v>67.408647537655597</v>
      </c>
      <c r="K596" s="13">
        <f t="shared" si="114"/>
        <v>10.779200101503264</v>
      </c>
      <c r="L596" s="13">
        <f t="shared" si="115"/>
        <v>0</v>
      </c>
      <c r="M596" s="13">
        <f t="shared" si="120"/>
        <v>1.8067144292433598E-2</v>
      </c>
      <c r="N596" s="13">
        <f t="shared" si="116"/>
        <v>1.1201629461308831E-2</v>
      </c>
      <c r="O596" s="13">
        <f t="shared" si="117"/>
        <v>7.6619006441885391</v>
      </c>
      <c r="Q596">
        <v>13.48170000607891</v>
      </c>
    </row>
    <row r="597" spans="1:17" x14ac:dyDescent="0.2">
      <c r="A597" s="14">
        <f t="shared" si="118"/>
        <v>40148</v>
      </c>
      <c r="B597" s="1">
        <f t="shared" si="110"/>
        <v>12</v>
      </c>
      <c r="F597" s="34">
        <v>53.803225810000001</v>
      </c>
      <c r="G597" s="13">
        <f t="shared" si="111"/>
        <v>2.3683899311030201</v>
      </c>
      <c r="H597" s="13">
        <f t="shared" si="112"/>
        <v>51.434835878896983</v>
      </c>
      <c r="I597" s="16">
        <f t="shared" si="119"/>
        <v>62.214035980400247</v>
      </c>
      <c r="J597" s="13">
        <f t="shared" si="113"/>
        <v>55.89302880274569</v>
      </c>
      <c r="K597" s="13">
        <f t="shared" si="114"/>
        <v>6.3210071776545576</v>
      </c>
      <c r="L597" s="13">
        <f t="shared" si="115"/>
        <v>0</v>
      </c>
      <c r="M597" s="13">
        <f t="shared" si="120"/>
        <v>6.8655148311247676E-3</v>
      </c>
      <c r="N597" s="13">
        <f t="shared" si="116"/>
        <v>4.2566191952973561E-3</v>
      </c>
      <c r="O597" s="13">
        <f t="shared" si="117"/>
        <v>2.3726465502983176</v>
      </c>
      <c r="Q597">
        <v>12.834978232416169</v>
      </c>
    </row>
    <row r="598" spans="1:17" x14ac:dyDescent="0.2">
      <c r="A598" s="14">
        <f t="shared" si="118"/>
        <v>40179</v>
      </c>
      <c r="B598" s="1">
        <f t="shared" si="110"/>
        <v>1</v>
      </c>
      <c r="F598" s="34">
        <v>20.277419349999999</v>
      </c>
      <c r="G598" s="13">
        <f t="shared" si="111"/>
        <v>0</v>
      </c>
      <c r="H598" s="13">
        <f t="shared" si="112"/>
        <v>20.277419349999999</v>
      </c>
      <c r="I598" s="16">
        <f t="shared" si="119"/>
        <v>26.598426527654556</v>
      </c>
      <c r="J598" s="13">
        <f t="shared" si="113"/>
        <v>26.038517398120568</v>
      </c>
      <c r="K598" s="13">
        <f t="shared" si="114"/>
        <v>0.55990912953398819</v>
      </c>
      <c r="L598" s="13">
        <f t="shared" si="115"/>
        <v>0</v>
      </c>
      <c r="M598" s="13">
        <f t="shared" si="120"/>
        <v>2.6088956358274115E-3</v>
      </c>
      <c r="N598" s="13">
        <f t="shared" si="116"/>
        <v>1.617515294212995E-3</v>
      </c>
      <c r="O598" s="13">
        <f t="shared" si="117"/>
        <v>1.617515294212995E-3</v>
      </c>
      <c r="Q598">
        <v>12.87041713156791</v>
      </c>
    </row>
    <row r="599" spans="1:17" x14ac:dyDescent="0.2">
      <c r="A599" s="14">
        <f t="shared" si="118"/>
        <v>40210</v>
      </c>
      <c r="B599" s="1">
        <f t="shared" si="110"/>
        <v>2</v>
      </c>
      <c r="F599" s="34">
        <v>113.7419355</v>
      </c>
      <c r="G599" s="13">
        <f t="shared" si="111"/>
        <v>12.400134116655744</v>
      </c>
      <c r="H599" s="13">
        <f t="shared" si="112"/>
        <v>101.34180138334425</v>
      </c>
      <c r="I599" s="16">
        <f t="shared" si="119"/>
        <v>101.90171051287824</v>
      </c>
      <c r="J599" s="13">
        <f t="shared" si="113"/>
        <v>78.530576610632693</v>
      </c>
      <c r="K599" s="13">
        <f t="shared" si="114"/>
        <v>23.371133902245546</v>
      </c>
      <c r="L599" s="13">
        <f t="shared" si="115"/>
        <v>3.8251785938472858</v>
      </c>
      <c r="M599" s="13">
        <f t="shared" si="120"/>
        <v>3.8261699741888999</v>
      </c>
      <c r="N599" s="13">
        <f t="shared" si="116"/>
        <v>2.3722253839971179</v>
      </c>
      <c r="O599" s="13">
        <f t="shared" si="117"/>
        <v>14.772359500652861</v>
      </c>
      <c r="Q599">
        <v>12.363062251612901</v>
      </c>
    </row>
    <row r="600" spans="1:17" x14ac:dyDescent="0.2">
      <c r="A600" s="14">
        <f t="shared" si="118"/>
        <v>40238</v>
      </c>
      <c r="B600" s="1">
        <f t="shared" si="110"/>
        <v>3</v>
      </c>
      <c r="F600" s="34">
        <v>169.81935480000001</v>
      </c>
      <c r="G600" s="13">
        <f t="shared" si="111"/>
        <v>21.785626862713844</v>
      </c>
      <c r="H600" s="13">
        <f t="shared" si="112"/>
        <v>148.03372793728616</v>
      </c>
      <c r="I600" s="16">
        <f t="shared" si="119"/>
        <v>167.57968324568441</v>
      </c>
      <c r="J600" s="13">
        <f t="shared" si="113"/>
        <v>95.966651655488249</v>
      </c>
      <c r="K600" s="13">
        <f t="shared" si="114"/>
        <v>71.613031590196158</v>
      </c>
      <c r="L600" s="13">
        <f t="shared" si="115"/>
        <v>33.205373314034617</v>
      </c>
      <c r="M600" s="13">
        <f t="shared" si="120"/>
        <v>34.659317904226398</v>
      </c>
      <c r="N600" s="13">
        <f t="shared" si="116"/>
        <v>21.488777100620368</v>
      </c>
      <c r="O600" s="13">
        <f t="shared" si="117"/>
        <v>43.274403963334208</v>
      </c>
      <c r="Q600">
        <v>11.60641655217934</v>
      </c>
    </row>
    <row r="601" spans="1:17" x14ac:dyDescent="0.2">
      <c r="A601" s="14">
        <f t="shared" si="118"/>
        <v>40269</v>
      </c>
      <c r="B601" s="1">
        <f t="shared" si="110"/>
        <v>4</v>
      </c>
      <c r="F601" s="34">
        <v>157.31935480000001</v>
      </c>
      <c r="G601" s="13">
        <f t="shared" si="111"/>
        <v>19.693543083000282</v>
      </c>
      <c r="H601" s="13">
        <f t="shared" si="112"/>
        <v>137.62581171699972</v>
      </c>
      <c r="I601" s="16">
        <f t="shared" si="119"/>
        <v>176.03346999316125</v>
      </c>
      <c r="J601" s="13">
        <f t="shared" si="113"/>
        <v>101.26483418195801</v>
      </c>
      <c r="K601" s="13">
        <f t="shared" si="114"/>
        <v>74.768635811203239</v>
      </c>
      <c r="L601" s="13">
        <f t="shared" si="115"/>
        <v>35.127193783717132</v>
      </c>
      <c r="M601" s="13">
        <f t="shared" si="120"/>
        <v>48.297734587323163</v>
      </c>
      <c r="N601" s="13">
        <f t="shared" si="116"/>
        <v>29.944595444140361</v>
      </c>
      <c r="O601" s="13">
        <f t="shared" si="117"/>
        <v>49.63813852714064</v>
      </c>
      <c r="Q601">
        <v>12.430554106658359</v>
      </c>
    </row>
    <row r="602" spans="1:17" x14ac:dyDescent="0.2">
      <c r="A602" s="14">
        <f t="shared" si="118"/>
        <v>40299</v>
      </c>
      <c r="B602" s="1">
        <f t="shared" si="110"/>
        <v>5</v>
      </c>
      <c r="F602" s="34">
        <v>44.674193549999998</v>
      </c>
      <c r="G602" s="13">
        <f t="shared" si="111"/>
        <v>0.84049390585279304</v>
      </c>
      <c r="H602" s="13">
        <f t="shared" si="112"/>
        <v>43.833699644147202</v>
      </c>
      <c r="I602" s="16">
        <f t="shared" si="119"/>
        <v>83.47514167163331</v>
      </c>
      <c r="J602" s="13">
        <f t="shared" si="113"/>
        <v>77.921741206205894</v>
      </c>
      <c r="K602" s="13">
        <f t="shared" si="114"/>
        <v>5.5534004654274156</v>
      </c>
      <c r="L602" s="13">
        <f t="shared" si="115"/>
        <v>0</v>
      </c>
      <c r="M602" s="13">
        <f t="shared" si="120"/>
        <v>18.353139143182801</v>
      </c>
      <c r="N602" s="13">
        <f t="shared" si="116"/>
        <v>11.378946268773337</v>
      </c>
      <c r="O602" s="13">
        <f t="shared" si="117"/>
        <v>12.219440174626129</v>
      </c>
      <c r="Q602">
        <v>20.467645584630159</v>
      </c>
    </row>
    <row r="603" spans="1:17" x14ac:dyDescent="0.2">
      <c r="A603" s="14">
        <f t="shared" si="118"/>
        <v>40330</v>
      </c>
      <c r="B603" s="1">
        <f t="shared" si="110"/>
        <v>6</v>
      </c>
      <c r="F603" s="34">
        <v>12.48064516</v>
      </c>
      <c r="G603" s="13">
        <f t="shared" si="111"/>
        <v>0</v>
      </c>
      <c r="H603" s="13">
        <f t="shared" si="112"/>
        <v>12.48064516</v>
      </c>
      <c r="I603" s="16">
        <f t="shared" si="119"/>
        <v>18.034045625427417</v>
      </c>
      <c r="J603" s="13">
        <f t="shared" si="113"/>
        <v>17.975690325252902</v>
      </c>
      <c r="K603" s="13">
        <f t="shared" si="114"/>
        <v>5.8355300174515179E-2</v>
      </c>
      <c r="L603" s="13">
        <f t="shared" si="115"/>
        <v>0</v>
      </c>
      <c r="M603" s="13">
        <f t="shared" si="120"/>
        <v>6.9741928744094643</v>
      </c>
      <c r="N603" s="13">
        <f t="shared" si="116"/>
        <v>4.3239995821338679</v>
      </c>
      <c r="O603" s="13">
        <f t="shared" si="117"/>
        <v>4.3239995821338679</v>
      </c>
      <c r="Q603">
        <v>20.87548212852743</v>
      </c>
    </row>
    <row r="604" spans="1:17" x14ac:dyDescent="0.2">
      <c r="A604" s="14">
        <f t="shared" si="118"/>
        <v>40360</v>
      </c>
      <c r="B604" s="1">
        <f t="shared" si="110"/>
        <v>7</v>
      </c>
      <c r="F604" s="34">
        <v>15.606451610000001</v>
      </c>
      <c r="G604" s="13">
        <f t="shared" si="111"/>
        <v>0</v>
      </c>
      <c r="H604" s="13">
        <f t="shared" si="112"/>
        <v>15.606451610000001</v>
      </c>
      <c r="I604" s="16">
        <f t="shared" si="119"/>
        <v>15.664806910174516</v>
      </c>
      <c r="J604" s="13">
        <f t="shared" si="113"/>
        <v>15.642823136327985</v>
      </c>
      <c r="K604" s="13">
        <f t="shared" si="114"/>
        <v>2.1983773846530497E-2</v>
      </c>
      <c r="L604" s="13">
        <f t="shared" si="115"/>
        <v>0</v>
      </c>
      <c r="M604" s="13">
        <f t="shared" si="120"/>
        <v>2.6501932922755964</v>
      </c>
      <c r="N604" s="13">
        <f t="shared" si="116"/>
        <v>1.6431198412108698</v>
      </c>
      <c r="O604" s="13">
        <f t="shared" si="117"/>
        <v>1.6431198412108698</v>
      </c>
      <c r="Q604">
        <v>24.831299693490379</v>
      </c>
    </row>
    <row r="605" spans="1:17" ht="13.5" customHeight="1" thickBot="1" x14ac:dyDescent="0.25">
      <c r="A605" s="14">
        <f t="shared" si="118"/>
        <v>40391</v>
      </c>
      <c r="B605" s="3">
        <f t="shared" si="110"/>
        <v>8</v>
      </c>
      <c r="F605" s="34">
        <v>11.8483871</v>
      </c>
      <c r="G605" s="13">
        <f t="shared" si="111"/>
        <v>0</v>
      </c>
      <c r="H605" s="13">
        <f t="shared" si="112"/>
        <v>11.8483871</v>
      </c>
      <c r="I605" s="16">
        <f t="shared" si="119"/>
        <v>11.870370873846531</v>
      </c>
      <c r="J605" s="13">
        <f t="shared" si="113"/>
        <v>11.860712145791895</v>
      </c>
      <c r="K605" s="13">
        <f t="shared" si="114"/>
        <v>9.6587280546351906E-3</v>
      </c>
      <c r="L605" s="13">
        <f t="shared" si="115"/>
        <v>0</v>
      </c>
      <c r="M605" s="13">
        <f t="shared" si="120"/>
        <v>1.0070734510647266</v>
      </c>
      <c r="N605" s="13">
        <f t="shared" si="116"/>
        <v>0.62438553966013044</v>
      </c>
      <c r="O605" s="13">
        <f t="shared" si="117"/>
        <v>0.62438553966013044</v>
      </c>
      <c r="Q605">
        <v>24.768265870967749</v>
      </c>
    </row>
    <row r="606" spans="1:17" x14ac:dyDescent="0.2">
      <c r="A606" s="14">
        <f t="shared" si="118"/>
        <v>40422</v>
      </c>
      <c r="B606" s="1">
        <f t="shared" si="110"/>
        <v>9</v>
      </c>
      <c r="F606" s="34">
        <v>4.519354839</v>
      </c>
      <c r="G606" s="13">
        <f t="shared" si="111"/>
        <v>0</v>
      </c>
      <c r="H606" s="13">
        <f t="shared" si="112"/>
        <v>4.519354839</v>
      </c>
      <c r="I606" s="16">
        <f t="shared" si="119"/>
        <v>4.5290135670546352</v>
      </c>
      <c r="J606" s="13">
        <f t="shared" si="113"/>
        <v>4.5280603220583124</v>
      </c>
      <c r="K606" s="13">
        <f t="shared" si="114"/>
        <v>9.5324499632276627E-4</v>
      </c>
      <c r="L606" s="13">
        <f t="shared" si="115"/>
        <v>0</v>
      </c>
      <c r="M606" s="13">
        <f t="shared" si="120"/>
        <v>0.38268791140459613</v>
      </c>
      <c r="N606" s="13">
        <f t="shared" si="116"/>
        <v>0.23726650507084959</v>
      </c>
      <c r="O606" s="13">
        <f t="shared" si="117"/>
        <v>0.23726650507084959</v>
      </c>
      <c r="Q606">
        <v>20.689781937894701</v>
      </c>
    </row>
    <row r="607" spans="1:17" x14ac:dyDescent="0.2">
      <c r="A607" s="14">
        <f t="shared" si="118"/>
        <v>40452</v>
      </c>
      <c r="B607" s="1">
        <f t="shared" si="110"/>
        <v>10</v>
      </c>
      <c r="F607" s="34">
        <v>67.348387099999997</v>
      </c>
      <c r="G607" s="13">
        <f t="shared" si="111"/>
        <v>4.635398909376061</v>
      </c>
      <c r="H607" s="13">
        <f t="shared" si="112"/>
        <v>62.712988190623932</v>
      </c>
      <c r="I607" s="16">
        <f t="shared" si="119"/>
        <v>62.713941435620256</v>
      </c>
      <c r="J607" s="13">
        <f t="shared" si="113"/>
        <v>59.829833766638437</v>
      </c>
      <c r="K607" s="13">
        <f t="shared" si="114"/>
        <v>2.8841076689818195</v>
      </c>
      <c r="L607" s="13">
        <f t="shared" si="115"/>
        <v>0</v>
      </c>
      <c r="M607" s="13">
        <f t="shared" si="120"/>
        <v>0.14542140633374653</v>
      </c>
      <c r="N607" s="13">
        <f t="shared" si="116"/>
        <v>9.0161271926922845E-2</v>
      </c>
      <c r="O607" s="13">
        <f t="shared" si="117"/>
        <v>4.7255601813029839</v>
      </c>
      <c r="Q607">
        <v>19.269412763489701</v>
      </c>
    </row>
    <row r="608" spans="1:17" x14ac:dyDescent="0.2">
      <c r="A608" s="14">
        <f t="shared" si="118"/>
        <v>40483</v>
      </c>
      <c r="B608" s="1">
        <f t="shared" si="110"/>
        <v>11</v>
      </c>
      <c r="F608" s="34">
        <v>118.0032258</v>
      </c>
      <c r="G608" s="13">
        <f t="shared" si="111"/>
        <v>13.113332222038203</v>
      </c>
      <c r="H608" s="13">
        <f t="shared" si="112"/>
        <v>104.8898935779618</v>
      </c>
      <c r="I608" s="16">
        <f t="shared" si="119"/>
        <v>107.77400124694361</v>
      </c>
      <c r="J608" s="13">
        <f t="shared" si="113"/>
        <v>86.361737988293498</v>
      </c>
      <c r="K608" s="13">
        <f t="shared" si="114"/>
        <v>21.412263258650114</v>
      </c>
      <c r="L608" s="13">
        <f t="shared" si="115"/>
        <v>2.6321906788037355</v>
      </c>
      <c r="M608" s="13">
        <f t="shared" si="120"/>
        <v>2.687450813210559</v>
      </c>
      <c r="N608" s="13">
        <f t="shared" si="116"/>
        <v>1.6662195041905465</v>
      </c>
      <c r="O608" s="13">
        <f t="shared" si="117"/>
        <v>14.77955172622875</v>
      </c>
      <c r="Q608">
        <v>14.662769881078811</v>
      </c>
    </row>
    <row r="609" spans="1:17" x14ac:dyDescent="0.2">
      <c r="A609" s="14">
        <f t="shared" si="118"/>
        <v>40513</v>
      </c>
      <c r="B609" s="1">
        <f t="shared" si="110"/>
        <v>12</v>
      </c>
      <c r="F609" s="34">
        <v>27.92258065</v>
      </c>
      <c r="G609" s="13">
        <f t="shared" si="111"/>
        <v>0</v>
      </c>
      <c r="H609" s="13">
        <f t="shared" si="112"/>
        <v>27.92258065</v>
      </c>
      <c r="I609" s="16">
        <f t="shared" si="119"/>
        <v>46.702653229846376</v>
      </c>
      <c r="J609" s="13">
        <f t="shared" si="113"/>
        <v>43.817562460065034</v>
      </c>
      <c r="K609" s="13">
        <f t="shared" si="114"/>
        <v>2.8850907697813426</v>
      </c>
      <c r="L609" s="13">
        <f t="shared" si="115"/>
        <v>0</v>
      </c>
      <c r="M609" s="13">
        <f t="shared" si="120"/>
        <v>1.0212313090200125</v>
      </c>
      <c r="N609" s="13">
        <f t="shared" si="116"/>
        <v>0.63316341159240774</v>
      </c>
      <c r="O609" s="13">
        <f t="shared" si="117"/>
        <v>0.63316341159240774</v>
      </c>
      <c r="Q609">
        <v>12.76166166007534</v>
      </c>
    </row>
    <row r="610" spans="1:17" x14ac:dyDescent="0.2">
      <c r="A610" s="14">
        <f t="shared" si="118"/>
        <v>40544</v>
      </c>
      <c r="B610" s="1">
        <f t="shared" si="110"/>
        <v>1</v>
      </c>
      <c r="F610" s="34">
        <v>71.045161289999996</v>
      </c>
      <c r="G610" s="13">
        <f t="shared" si="111"/>
        <v>5.2541158149890794</v>
      </c>
      <c r="H610" s="13">
        <f t="shared" si="112"/>
        <v>65.791045475010918</v>
      </c>
      <c r="I610" s="16">
        <f t="shared" si="119"/>
        <v>68.676136244792261</v>
      </c>
      <c r="J610" s="13">
        <f t="shared" si="113"/>
        <v>57.496183415935754</v>
      </c>
      <c r="K610" s="13">
        <f t="shared" si="114"/>
        <v>11.179952828856507</v>
      </c>
      <c r="L610" s="13">
        <f t="shared" si="115"/>
        <v>0</v>
      </c>
      <c r="M610" s="13">
        <f t="shared" si="120"/>
        <v>0.38806789742760472</v>
      </c>
      <c r="N610" s="13">
        <f t="shared" si="116"/>
        <v>0.24060209640511493</v>
      </c>
      <c r="O610" s="13">
        <f t="shared" si="117"/>
        <v>5.4947179113941944</v>
      </c>
      <c r="Q610">
        <v>10.005818851612901</v>
      </c>
    </row>
    <row r="611" spans="1:17" x14ac:dyDescent="0.2">
      <c r="A611" s="14">
        <f t="shared" si="118"/>
        <v>40575</v>
      </c>
      <c r="B611" s="1">
        <f t="shared" si="110"/>
        <v>2</v>
      </c>
      <c r="F611" s="34">
        <v>32.906451609999998</v>
      </c>
      <c r="G611" s="13">
        <f t="shared" si="111"/>
        <v>0</v>
      </c>
      <c r="H611" s="13">
        <f t="shared" si="112"/>
        <v>32.906451609999998</v>
      </c>
      <c r="I611" s="16">
        <f t="shared" si="119"/>
        <v>44.086404438856505</v>
      </c>
      <c r="J611" s="13">
        <f t="shared" si="113"/>
        <v>42.148112598554832</v>
      </c>
      <c r="K611" s="13">
        <f t="shared" si="114"/>
        <v>1.9382918403016731</v>
      </c>
      <c r="L611" s="13">
        <f t="shared" si="115"/>
        <v>0</v>
      </c>
      <c r="M611" s="13">
        <f t="shared" si="120"/>
        <v>0.1474658010224898</v>
      </c>
      <c r="N611" s="13">
        <f t="shared" si="116"/>
        <v>9.1428796633943668E-2</v>
      </c>
      <c r="O611" s="13">
        <f t="shared" si="117"/>
        <v>9.1428796633943668E-2</v>
      </c>
      <c r="Q611">
        <v>14.599152151446001</v>
      </c>
    </row>
    <row r="612" spans="1:17" x14ac:dyDescent="0.2">
      <c r="A612" s="14">
        <f t="shared" si="118"/>
        <v>40603</v>
      </c>
      <c r="B612" s="1">
        <f t="shared" si="110"/>
        <v>3</v>
      </c>
      <c r="F612" s="34">
        <v>76.164516129999996</v>
      </c>
      <c r="G612" s="13">
        <f t="shared" si="111"/>
        <v>6.1109253528580485</v>
      </c>
      <c r="H612" s="13">
        <f t="shared" si="112"/>
        <v>70.053590777141949</v>
      </c>
      <c r="I612" s="16">
        <f t="shared" si="119"/>
        <v>71.991882617443622</v>
      </c>
      <c r="J612" s="13">
        <f t="shared" si="113"/>
        <v>63.993105967227109</v>
      </c>
      <c r="K612" s="13">
        <f t="shared" si="114"/>
        <v>7.998776650216513</v>
      </c>
      <c r="L612" s="13">
        <f t="shared" si="115"/>
        <v>0</v>
      </c>
      <c r="M612" s="13">
        <f t="shared" si="120"/>
        <v>5.6037004388546127E-2</v>
      </c>
      <c r="N612" s="13">
        <f t="shared" si="116"/>
        <v>3.4742942720898597E-2</v>
      </c>
      <c r="O612" s="13">
        <f t="shared" si="117"/>
        <v>6.1456682955789468</v>
      </c>
      <c r="Q612">
        <v>14.188156014791939</v>
      </c>
    </row>
    <row r="613" spans="1:17" x14ac:dyDescent="0.2">
      <c r="A613" s="14">
        <f t="shared" si="118"/>
        <v>40634</v>
      </c>
      <c r="B613" s="1">
        <f t="shared" si="110"/>
        <v>4</v>
      </c>
      <c r="F613" s="34">
        <v>63.025806449999997</v>
      </c>
      <c r="G613" s="13">
        <f t="shared" si="111"/>
        <v>3.9119428402265646</v>
      </c>
      <c r="H613" s="13">
        <f t="shared" si="112"/>
        <v>59.113863609773432</v>
      </c>
      <c r="I613" s="16">
        <f t="shared" si="119"/>
        <v>67.112640259989945</v>
      </c>
      <c r="J613" s="13">
        <f t="shared" si="113"/>
        <v>60.385841736881801</v>
      </c>
      <c r="K613" s="13">
        <f t="shared" si="114"/>
        <v>6.726798523108144</v>
      </c>
      <c r="L613" s="13">
        <f t="shared" si="115"/>
        <v>0</v>
      </c>
      <c r="M613" s="13">
        <f t="shared" si="120"/>
        <v>2.1294061667647531E-2</v>
      </c>
      <c r="N613" s="13">
        <f t="shared" si="116"/>
        <v>1.320231823394147E-2</v>
      </c>
      <c r="O613" s="13">
        <f t="shared" si="117"/>
        <v>3.9251451584605062</v>
      </c>
      <c r="Q613">
        <v>14.05245192782467</v>
      </c>
    </row>
    <row r="614" spans="1:17" x14ac:dyDescent="0.2">
      <c r="A614" s="14">
        <f t="shared" si="118"/>
        <v>40664</v>
      </c>
      <c r="B614" s="1">
        <f t="shared" ref="B614:B677" si="121">B602</f>
        <v>5</v>
      </c>
      <c r="F614" s="34">
        <v>60.34516129</v>
      </c>
      <c r="G614" s="13">
        <f t="shared" si="111"/>
        <v>3.463292099554272</v>
      </c>
      <c r="H614" s="13">
        <f t="shared" si="112"/>
        <v>56.881869190445727</v>
      </c>
      <c r="I614" s="16">
        <f t="shared" si="119"/>
        <v>63.608667713553871</v>
      </c>
      <c r="J614" s="13">
        <f t="shared" si="113"/>
        <v>59.434455495598499</v>
      </c>
      <c r="K614" s="13">
        <f t="shared" si="114"/>
        <v>4.1742122179553718</v>
      </c>
      <c r="L614" s="13">
        <f t="shared" si="115"/>
        <v>0</v>
      </c>
      <c r="M614" s="13">
        <f t="shared" si="120"/>
        <v>8.0917434337060608E-3</v>
      </c>
      <c r="N614" s="13">
        <f t="shared" si="116"/>
        <v>5.0168809288977578E-3</v>
      </c>
      <c r="O614" s="13">
        <f t="shared" si="117"/>
        <v>3.4683089804831697</v>
      </c>
      <c r="Q614">
        <v>16.730166443769761</v>
      </c>
    </row>
    <row r="615" spans="1:17" x14ac:dyDescent="0.2">
      <c r="A615" s="14">
        <f t="shared" si="118"/>
        <v>40695</v>
      </c>
      <c r="B615" s="1">
        <f t="shared" si="121"/>
        <v>6</v>
      </c>
      <c r="F615" s="34">
        <v>35.08387097</v>
      </c>
      <c r="G615" s="13">
        <f t="shared" si="111"/>
        <v>0</v>
      </c>
      <c r="H615" s="13">
        <f t="shared" si="112"/>
        <v>35.08387097</v>
      </c>
      <c r="I615" s="16">
        <f t="shared" si="119"/>
        <v>39.258083187955371</v>
      </c>
      <c r="J615" s="13">
        <f t="shared" si="113"/>
        <v>38.584162727131051</v>
      </c>
      <c r="K615" s="13">
        <f t="shared" si="114"/>
        <v>0.67392046082431989</v>
      </c>
      <c r="L615" s="13">
        <f t="shared" si="115"/>
        <v>0</v>
      </c>
      <c r="M615" s="13">
        <f t="shared" si="120"/>
        <v>3.0748625048083031E-3</v>
      </c>
      <c r="N615" s="13">
        <f t="shared" si="116"/>
        <v>1.9064147529811479E-3</v>
      </c>
      <c r="O615" s="13">
        <f t="shared" si="117"/>
        <v>1.9064147529811479E-3</v>
      </c>
      <c r="Q615">
        <v>19.929193974213732</v>
      </c>
    </row>
    <row r="616" spans="1:17" x14ac:dyDescent="0.2">
      <c r="A616" s="14">
        <f t="shared" si="118"/>
        <v>40725</v>
      </c>
      <c r="B616" s="1">
        <f t="shared" si="121"/>
        <v>7</v>
      </c>
      <c r="F616" s="34">
        <v>3.874193548</v>
      </c>
      <c r="G616" s="13">
        <f t="shared" si="111"/>
        <v>0</v>
      </c>
      <c r="H616" s="13">
        <f t="shared" si="112"/>
        <v>3.874193548</v>
      </c>
      <c r="I616" s="16">
        <f t="shared" si="119"/>
        <v>4.5481140088243199</v>
      </c>
      <c r="J616" s="13">
        <f t="shared" si="113"/>
        <v>4.5475084494165525</v>
      </c>
      <c r="K616" s="13">
        <f t="shared" si="114"/>
        <v>6.0555940776740869E-4</v>
      </c>
      <c r="L616" s="13">
        <f t="shared" si="115"/>
        <v>0</v>
      </c>
      <c r="M616" s="13">
        <f t="shared" si="120"/>
        <v>1.1684477518271552E-3</v>
      </c>
      <c r="N616" s="13">
        <f t="shared" si="116"/>
        <v>7.2443760613283617E-4</v>
      </c>
      <c r="O616" s="13">
        <f t="shared" si="117"/>
        <v>7.2443760613283617E-4</v>
      </c>
      <c r="Q616">
        <v>23.998762801000151</v>
      </c>
    </row>
    <row r="617" spans="1:17" ht="13.5" customHeight="1" thickBot="1" x14ac:dyDescent="0.25">
      <c r="A617" s="14">
        <f t="shared" si="118"/>
        <v>40756</v>
      </c>
      <c r="B617" s="3">
        <f t="shared" si="121"/>
        <v>8</v>
      </c>
      <c r="F617" s="34">
        <v>1.0548387100000001</v>
      </c>
      <c r="G617" s="13">
        <f t="shared" si="111"/>
        <v>0</v>
      </c>
      <c r="H617" s="13">
        <f t="shared" si="112"/>
        <v>1.0548387100000001</v>
      </c>
      <c r="I617" s="16">
        <f t="shared" si="119"/>
        <v>1.0554442694077675</v>
      </c>
      <c r="J617" s="13">
        <f t="shared" si="113"/>
        <v>1.0554390002026994</v>
      </c>
      <c r="K617" s="13">
        <f t="shared" si="114"/>
        <v>5.2692050680480662E-6</v>
      </c>
      <c r="L617" s="13">
        <f t="shared" si="115"/>
        <v>0</v>
      </c>
      <c r="M617" s="13">
        <f t="shared" si="120"/>
        <v>4.4401014569431902E-4</v>
      </c>
      <c r="N617" s="13">
        <f t="shared" si="116"/>
        <v>2.7528629033047778E-4</v>
      </c>
      <c r="O617" s="13">
        <f t="shared" si="117"/>
        <v>2.7528629033047778E-4</v>
      </c>
      <c r="Q617">
        <v>26.60687087096775</v>
      </c>
    </row>
    <row r="618" spans="1:17" x14ac:dyDescent="0.2">
      <c r="A618" s="14">
        <f t="shared" si="118"/>
        <v>40787</v>
      </c>
      <c r="B618" s="1">
        <f t="shared" si="121"/>
        <v>9</v>
      </c>
      <c r="F618" s="34">
        <v>2.3935483870000001</v>
      </c>
      <c r="G618" s="13">
        <f t="shared" si="111"/>
        <v>0</v>
      </c>
      <c r="H618" s="13">
        <f t="shared" si="112"/>
        <v>2.3935483870000001</v>
      </c>
      <c r="I618" s="16">
        <f t="shared" si="119"/>
        <v>2.3935536562050679</v>
      </c>
      <c r="J618" s="13">
        <f t="shared" si="113"/>
        <v>2.3934430226651195</v>
      </c>
      <c r="K618" s="13">
        <f t="shared" si="114"/>
        <v>1.1063353994833491E-4</v>
      </c>
      <c r="L618" s="13">
        <f t="shared" si="115"/>
        <v>0</v>
      </c>
      <c r="M618" s="13">
        <f t="shared" si="120"/>
        <v>1.6872385536384124E-4</v>
      </c>
      <c r="N618" s="13">
        <f t="shared" si="116"/>
        <v>1.0460879032558158E-4</v>
      </c>
      <c r="O618" s="13">
        <f t="shared" si="117"/>
        <v>1.0460879032558158E-4</v>
      </c>
      <c r="Q618">
        <v>22.392730202444682</v>
      </c>
    </row>
    <row r="619" spans="1:17" x14ac:dyDescent="0.2">
      <c r="A619" s="14">
        <f t="shared" si="118"/>
        <v>40817</v>
      </c>
      <c r="B619" s="1">
        <f t="shared" si="121"/>
        <v>10</v>
      </c>
      <c r="F619" s="34">
        <v>58.738709679999999</v>
      </c>
      <c r="G619" s="13">
        <f t="shared" si="111"/>
        <v>3.1944255910602131</v>
      </c>
      <c r="H619" s="13">
        <f t="shared" si="112"/>
        <v>55.54428408893979</v>
      </c>
      <c r="I619" s="16">
        <f t="shared" si="119"/>
        <v>55.544394722479737</v>
      </c>
      <c r="J619" s="13">
        <f t="shared" si="113"/>
        <v>53.010280139562958</v>
      </c>
      <c r="K619" s="13">
        <f t="shared" si="114"/>
        <v>2.5341145829167786</v>
      </c>
      <c r="L619" s="13">
        <f t="shared" si="115"/>
        <v>0</v>
      </c>
      <c r="M619" s="13">
        <f t="shared" si="120"/>
        <v>6.4115065038259668E-5</v>
      </c>
      <c r="N619" s="13">
        <f t="shared" si="116"/>
        <v>3.9751340323720993E-5</v>
      </c>
      <c r="O619" s="13">
        <f t="shared" si="117"/>
        <v>3.1944653424005369</v>
      </c>
      <c r="Q619">
        <v>17.613269118918598</v>
      </c>
    </row>
    <row r="620" spans="1:17" x14ac:dyDescent="0.2">
      <c r="A620" s="14">
        <f t="shared" si="118"/>
        <v>40848</v>
      </c>
      <c r="B620" s="1">
        <f t="shared" si="121"/>
        <v>11</v>
      </c>
      <c r="F620" s="34">
        <v>32.299999999999997</v>
      </c>
      <c r="G620" s="13">
        <f t="shared" si="111"/>
        <v>0</v>
      </c>
      <c r="H620" s="13">
        <f t="shared" si="112"/>
        <v>32.299999999999997</v>
      </c>
      <c r="I620" s="16">
        <f t="shared" si="119"/>
        <v>34.834114582916776</v>
      </c>
      <c r="J620" s="13">
        <f t="shared" si="113"/>
        <v>34.027418521291956</v>
      </c>
      <c r="K620" s="13">
        <f t="shared" si="114"/>
        <v>0.80669606162481955</v>
      </c>
      <c r="L620" s="13">
        <f t="shared" si="115"/>
        <v>0</v>
      </c>
      <c r="M620" s="13">
        <f t="shared" si="120"/>
        <v>2.4363724714538676E-5</v>
      </c>
      <c r="N620" s="13">
        <f t="shared" si="116"/>
        <v>1.5105509323013979E-5</v>
      </c>
      <c r="O620" s="13">
        <f t="shared" si="117"/>
        <v>1.5105509323013979E-5</v>
      </c>
      <c r="Q620">
        <v>16.04976940013626</v>
      </c>
    </row>
    <row r="621" spans="1:17" x14ac:dyDescent="0.2">
      <c r="A621" s="14">
        <f t="shared" si="118"/>
        <v>40878</v>
      </c>
      <c r="B621" s="1">
        <f t="shared" si="121"/>
        <v>12</v>
      </c>
      <c r="F621" s="34">
        <v>53.819354840000003</v>
      </c>
      <c r="G621" s="13">
        <f t="shared" si="111"/>
        <v>2.3710893936666615</v>
      </c>
      <c r="H621" s="13">
        <f t="shared" si="112"/>
        <v>51.448265446333338</v>
      </c>
      <c r="I621" s="16">
        <f t="shared" si="119"/>
        <v>52.254961507958157</v>
      </c>
      <c r="J621" s="13">
        <f t="shared" si="113"/>
        <v>49.05574235374165</v>
      </c>
      <c r="K621" s="13">
        <f t="shared" si="114"/>
        <v>3.1992191542165074</v>
      </c>
      <c r="L621" s="13">
        <f t="shared" si="115"/>
        <v>0</v>
      </c>
      <c r="M621" s="13">
        <f t="shared" si="120"/>
        <v>9.2582153915246964E-6</v>
      </c>
      <c r="N621" s="13">
        <f t="shared" si="116"/>
        <v>5.7400935427453119E-6</v>
      </c>
      <c r="O621" s="13">
        <f t="shared" si="117"/>
        <v>2.3710951337602042</v>
      </c>
      <c r="Q621">
        <v>14.4642712516129</v>
      </c>
    </row>
    <row r="622" spans="1:17" x14ac:dyDescent="0.2">
      <c r="A622" s="14">
        <f t="shared" si="118"/>
        <v>40909</v>
      </c>
      <c r="B622" s="1">
        <f t="shared" si="121"/>
        <v>1</v>
      </c>
      <c r="F622" s="34">
        <v>54.141935480000001</v>
      </c>
      <c r="G622" s="13">
        <f t="shared" si="111"/>
        <v>2.4250786516341507</v>
      </c>
      <c r="H622" s="13">
        <f t="shared" si="112"/>
        <v>51.716856828365849</v>
      </c>
      <c r="I622" s="16">
        <f t="shared" si="119"/>
        <v>54.916075982582356</v>
      </c>
      <c r="J622" s="13">
        <f t="shared" si="113"/>
        <v>51.145016191103053</v>
      </c>
      <c r="K622" s="13">
        <f t="shared" si="114"/>
        <v>3.7710597914793027</v>
      </c>
      <c r="L622" s="13">
        <f t="shared" si="115"/>
        <v>0</v>
      </c>
      <c r="M622" s="13">
        <f t="shared" si="120"/>
        <v>3.5181218487793845E-6</v>
      </c>
      <c r="N622" s="13">
        <f t="shared" si="116"/>
        <v>2.1812355462432183E-6</v>
      </c>
      <c r="O622" s="13">
        <f t="shared" si="117"/>
        <v>2.4250808328696971</v>
      </c>
      <c r="Q622">
        <v>14.26577061012051</v>
      </c>
    </row>
    <row r="623" spans="1:17" x14ac:dyDescent="0.2">
      <c r="A623" s="14">
        <f t="shared" si="118"/>
        <v>40940</v>
      </c>
      <c r="B623" s="1">
        <f t="shared" si="121"/>
        <v>2</v>
      </c>
      <c r="F623" s="34">
        <v>75.358064519999999</v>
      </c>
      <c r="G623" s="13">
        <f t="shared" si="111"/>
        <v>5.9759522062656583</v>
      </c>
      <c r="H623" s="13">
        <f t="shared" si="112"/>
        <v>69.382112313734339</v>
      </c>
      <c r="I623" s="16">
        <f t="shared" si="119"/>
        <v>73.153172105213642</v>
      </c>
      <c r="J623" s="13">
        <f t="shared" si="113"/>
        <v>65.390541921529305</v>
      </c>
      <c r="K623" s="13">
        <f t="shared" si="114"/>
        <v>7.7626301836843368</v>
      </c>
      <c r="L623" s="13">
        <f t="shared" si="115"/>
        <v>0</v>
      </c>
      <c r="M623" s="13">
        <f t="shared" si="120"/>
        <v>1.3368863025361663E-6</v>
      </c>
      <c r="N623" s="13">
        <f t="shared" si="116"/>
        <v>8.2886950757242311E-7</v>
      </c>
      <c r="O623" s="13">
        <f t="shared" si="117"/>
        <v>5.9759530351351655</v>
      </c>
      <c r="Q623">
        <v>14.81182290129775</v>
      </c>
    </row>
    <row r="624" spans="1:17" x14ac:dyDescent="0.2">
      <c r="A624" s="14">
        <f t="shared" si="118"/>
        <v>40969</v>
      </c>
      <c r="B624" s="1">
        <f t="shared" si="121"/>
        <v>3</v>
      </c>
      <c r="F624" s="34">
        <v>99.858064519999999</v>
      </c>
      <c r="G624" s="13">
        <f t="shared" si="111"/>
        <v>10.076436414504238</v>
      </c>
      <c r="H624" s="13">
        <f t="shared" si="112"/>
        <v>89.781628105495756</v>
      </c>
      <c r="I624" s="16">
        <f t="shared" si="119"/>
        <v>97.544258289180092</v>
      </c>
      <c r="J624" s="13">
        <f t="shared" si="113"/>
        <v>80.951107619468104</v>
      </c>
      <c r="K624" s="13">
        <f t="shared" si="114"/>
        <v>16.593150669711989</v>
      </c>
      <c r="L624" s="13">
        <f t="shared" si="115"/>
        <v>0</v>
      </c>
      <c r="M624" s="13">
        <f t="shared" si="120"/>
        <v>5.0801679496374316E-7</v>
      </c>
      <c r="N624" s="13">
        <f t="shared" si="116"/>
        <v>3.1497041287752077E-7</v>
      </c>
      <c r="O624" s="13">
        <f t="shared" si="117"/>
        <v>10.076436729474651</v>
      </c>
      <c r="Q624">
        <v>14.73552133241772</v>
      </c>
    </row>
    <row r="625" spans="1:17" x14ac:dyDescent="0.2">
      <c r="A625" s="14">
        <f t="shared" si="118"/>
        <v>41000</v>
      </c>
      <c r="B625" s="1">
        <f t="shared" si="121"/>
        <v>4</v>
      </c>
      <c r="F625" s="34">
        <v>40.222580649999998</v>
      </c>
      <c r="G625" s="13">
        <f t="shared" si="111"/>
        <v>9.5442134520501085E-2</v>
      </c>
      <c r="H625" s="13">
        <f t="shared" si="112"/>
        <v>40.127138515479494</v>
      </c>
      <c r="I625" s="16">
        <f t="shared" si="119"/>
        <v>56.720289185191483</v>
      </c>
      <c r="J625" s="13">
        <f t="shared" si="113"/>
        <v>53.81735003540765</v>
      </c>
      <c r="K625" s="13">
        <f t="shared" si="114"/>
        <v>2.9029391497838333</v>
      </c>
      <c r="L625" s="13">
        <f t="shared" si="115"/>
        <v>0</v>
      </c>
      <c r="M625" s="13">
        <f t="shared" si="120"/>
        <v>1.930463820862224E-7</v>
      </c>
      <c r="N625" s="13">
        <f t="shared" si="116"/>
        <v>1.1968875689345789E-7</v>
      </c>
      <c r="O625" s="13">
        <f t="shared" si="117"/>
        <v>9.5442254209257976E-2</v>
      </c>
      <c r="Q625">
        <v>17.032727055119981</v>
      </c>
    </row>
    <row r="626" spans="1:17" x14ac:dyDescent="0.2">
      <c r="A626" s="14">
        <f t="shared" si="118"/>
        <v>41030</v>
      </c>
      <c r="B626" s="1">
        <f t="shared" si="121"/>
        <v>5</v>
      </c>
      <c r="F626" s="34">
        <v>52.054838709999999</v>
      </c>
      <c r="G626" s="13">
        <f t="shared" si="111"/>
        <v>2.075768147697385</v>
      </c>
      <c r="H626" s="13">
        <f t="shared" si="112"/>
        <v>49.97907056230261</v>
      </c>
      <c r="I626" s="16">
        <f t="shared" si="119"/>
        <v>52.882009712086443</v>
      </c>
      <c r="J626" s="13">
        <f t="shared" si="113"/>
        <v>50.778652913243164</v>
      </c>
      <c r="K626" s="13">
        <f t="shared" si="114"/>
        <v>2.1033567988432793</v>
      </c>
      <c r="L626" s="13">
        <f t="shared" si="115"/>
        <v>0</v>
      </c>
      <c r="M626" s="13">
        <f t="shared" si="120"/>
        <v>7.3357625192764506E-8</v>
      </c>
      <c r="N626" s="13">
        <f t="shared" si="116"/>
        <v>4.5481727619513994E-8</v>
      </c>
      <c r="O626" s="13">
        <f t="shared" si="117"/>
        <v>2.0757681931791128</v>
      </c>
      <c r="Q626">
        <v>17.954427324757919</v>
      </c>
    </row>
    <row r="627" spans="1:17" x14ac:dyDescent="0.2">
      <c r="A627" s="14">
        <f t="shared" si="118"/>
        <v>41061</v>
      </c>
      <c r="B627" s="1">
        <f t="shared" si="121"/>
        <v>6</v>
      </c>
      <c r="F627" s="34">
        <v>27.27096774</v>
      </c>
      <c r="G627" s="13">
        <f t="shared" si="111"/>
        <v>0</v>
      </c>
      <c r="H627" s="13">
        <f t="shared" si="112"/>
        <v>27.27096774</v>
      </c>
      <c r="I627" s="16">
        <f t="shared" si="119"/>
        <v>29.374324538843279</v>
      </c>
      <c r="J627" s="13">
        <f t="shared" si="113"/>
        <v>29.191146336626403</v>
      </c>
      <c r="K627" s="13">
        <f t="shared" si="114"/>
        <v>0.18317820221687597</v>
      </c>
      <c r="L627" s="13">
        <f t="shared" si="115"/>
        <v>0</v>
      </c>
      <c r="M627" s="13">
        <f t="shared" si="120"/>
        <v>2.7875897573250512E-8</v>
      </c>
      <c r="N627" s="13">
        <f t="shared" si="116"/>
        <v>1.7283056495415318E-8</v>
      </c>
      <c r="O627" s="13">
        <f t="shared" si="117"/>
        <v>1.7283056495415318E-8</v>
      </c>
      <c r="Q627">
        <v>23.107861374770899</v>
      </c>
    </row>
    <row r="628" spans="1:17" x14ac:dyDescent="0.2">
      <c r="A628" s="14">
        <f t="shared" si="118"/>
        <v>41091</v>
      </c>
      <c r="B628" s="1">
        <f t="shared" si="121"/>
        <v>7</v>
      </c>
      <c r="F628" s="34">
        <v>10.15483871</v>
      </c>
      <c r="G628" s="13">
        <f t="shared" si="111"/>
        <v>0</v>
      </c>
      <c r="H628" s="13">
        <f t="shared" si="112"/>
        <v>10.15483871</v>
      </c>
      <c r="I628" s="16">
        <f t="shared" si="119"/>
        <v>10.338016912216876</v>
      </c>
      <c r="J628" s="13">
        <f t="shared" si="113"/>
        <v>10.333501515281043</v>
      </c>
      <c r="K628" s="13">
        <f t="shared" si="114"/>
        <v>4.5153969358331381E-3</v>
      </c>
      <c r="L628" s="13">
        <f t="shared" si="115"/>
        <v>0</v>
      </c>
      <c r="M628" s="13">
        <f t="shared" si="120"/>
        <v>1.0592841077835194E-8</v>
      </c>
      <c r="N628" s="13">
        <f t="shared" si="116"/>
        <v>6.5675614682578205E-9</v>
      </c>
      <c r="O628" s="13">
        <f t="shared" si="117"/>
        <v>6.5675614682578205E-9</v>
      </c>
      <c r="Q628">
        <v>27.27429787096775</v>
      </c>
    </row>
    <row r="629" spans="1:17" ht="13.5" customHeight="1" thickBot="1" x14ac:dyDescent="0.25">
      <c r="A629" s="14">
        <f t="shared" si="118"/>
        <v>41122</v>
      </c>
      <c r="B629" s="3">
        <f t="shared" si="121"/>
        <v>8</v>
      </c>
      <c r="F629" s="34">
        <v>0.15161290299999999</v>
      </c>
      <c r="G629" s="13">
        <f t="shared" si="111"/>
        <v>0</v>
      </c>
      <c r="H629" s="13">
        <f t="shared" si="112"/>
        <v>0.15161290299999999</v>
      </c>
      <c r="I629" s="16">
        <f t="shared" si="119"/>
        <v>0.15612829993583313</v>
      </c>
      <c r="J629" s="13">
        <f t="shared" si="113"/>
        <v>0.15612828513617619</v>
      </c>
      <c r="K629" s="13">
        <f t="shared" si="114"/>
        <v>1.4799656944397555E-8</v>
      </c>
      <c r="L629" s="13">
        <f t="shared" si="115"/>
        <v>0</v>
      </c>
      <c r="M629" s="13">
        <f t="shared" si="120"/>
        <v>4.0252796095773737E-9</v>
      </c>
      <c r="N629" s="13">
        <f t="shared" si="116"/>
        <v>2.4956733579379715E-9</v>
      </c>
      <c r="O629" s="13">
        <f t="shared" si="117"/>
        <v>2.4956733579379715E-9</v>
      </c>
      <c r="Q629">
        <v>27.642761735319588</v>
      </c>
    </row>
    <row r="630" spans="1:17" x14ac:dyDescent="0.2">
      <c r="A630" s="14">
        <f t="shared" si="118"/>
        <v>41153</v>
      </c>
      <c r="B630" s="1">
        <f t="shared" si="121"/>
        <v>9</v>
      </c>
      <c r="F630" s="34">
        <v>13.370967739999999</v>
      </c>
      <c r="G630" s="13">
        <f t="shared" si="111"/>
        <v>0</v>
      </c>
      <c r="H630" s="13">
        <f t="shared" si="112"/>
        <v>13.370967739999999</v>
      </c>
      <c r="I630" s="16">
        <f t="shared" si="119"/>
        <v>13.370967754799656</v>
      </c>
      <c r="J630" s="13">
        <f t="shared" si="113"/>
        <v>13.355157807895228</v>
      </c>
      <c r="K630" s="13">
        <f t="shared" si="114"/>
        <v>1.5809946904427719E-2</v>
      </c>
      <c r="L630" s="13">
        <f t="shared" si="115"/>
        <v>0</v>
      </c>
      <c r="M630" s="13">
        <f t="shared" si="120"/>
        <v>1.5296062516394022E-9</v>
      </c>
      <c r="N630" s="13">
        <f t="shared" si="116"/>
        <v>9.4835587601642935E-10</v>
      </c>
      <c r="O630" s="13">
        <f t="shared" si="117"/>
        <v>9.4835587601642935E-10</v>
      </c>
      <c r="Q630">
        <v>23.79392184555239</v>
      </c>
    </row>
    <row r="631" spans="1:17" x14ac:dyDescent="0.2">
      <c r="A631" s="14">
        <f t="shared" si="118"/>
        <v>41183</v>
      </c>
      <c r="B631" s="1">
        <f t="shared" si="121"/>
        <v>10</v>
      </c>
      <c r="F631" s="34">
        <v>4.8451612900000001</v>
      </c>
      <c r="G631" s="13">
        <f t="shared" si="111"/>
        <v>0</v>
      </c>
      <c r="H631" s="13">
        <f t="shared" si="112"/>
        <v>4.8451612900000001</v>
      </c>
      <c r="I631" s="16">
        <f t="shared" si="119"/>
        <v>4.8609712369044278</v>
      </c>
      <c r="J631" s="13">
        <f t="shared" si="113"/>
        <v>4.8595848462648377</v>
      </c>
      <c r="K631" s="13">
        <f t="shared" si="114"/>
        <v>1.3863906395901182E-3</v>
      </c>
      <c r="L631" s="13">
        <f t="shared" si="115"/>
        <v>0</v>
      </c>
      <c r="M631" s="13">
        <f t="shared" si="120"/>
        <v>5.8125037562297283E-10</v>
      </c>
      <c r="N631" s="13">
        <f t="shared" si="116"/>
        <v>3.6037523288624316E-10</v>
      </c>
      <c r="O631" s="13">
        <f t="shared" si="117"/>
        <v>3.6037523288624316E-10</v>
      </c>
      <c r="Q631">
        <v>19.542611601404762</v>
      </c>
    </row>
    <row r="632" spans="1:17" x14ac:dyDescent="0.2">
      <c r="A632" s="14">
        <f t="shared" si="118"/>
        <v>41214</v>
      </c>
      <c r="B632" s="1">
        <f t="shared" si="121"/>
        <v>11</v>
      </c>
      <c r="F632" s="34">
        <v>32.893548389999999</v>
      </c>
      <c r="G632" s="13">
        <f t="shared" si="111"/>
        <v>0</v>
      </c>
      <c r="H632" s="13">
        <f t="shared" si="112"/>
        <v>32.893548389999999</v>
      </c>
      <c r="I632" s="16">
        <f t="shared" si="119"/>
        <v>32.894934780639588</v>
      </c>
      <c r="J632" s="13">
        <f t="shared" si="113"/>
        <v>32.173817182204616</v>
      </c>
      <c r="K632" s="13">
        <f t="shared" si="114"/>
        <v>0.72111759843497225</v>
      </c>
      <c r="L632" s="13">
        <f t="shared" si="115"/>
        <v>0</v>
      </c>
      <c r="M632" s="13">
        <f t="shared" si="120"/>
        <v>2.2087514273672967E-10</v>
      </c>
      <c r="N632" s="13">
        <f t="shared" si="116"/>
        <v>1.3694258849677241E-10</v>
      </c>
      <c r="O632" s="13">
        <f t="shared" si="117"/>
        <v>1.3694258849677241E-10</v>
      </c>
      <c r="Q632">
        <v>15.63705163849052</v>
      </c>
    </row>
    <row r="633" spans="1:17" x14ac:dyDescent="0.2">
      <c r="A633" s="14">
        <f t="shared" si="118"/>
        <v>41244</v>
      </c>
      <c r="B633" s="1">
        <f t="shared" si="121"/>
        <v>12</v>
      </c>
      <c r="F633" s="34">
        <v>111.6741935</v>
      </c>
      <c r="G633" s="13">
        <f t="shared" si="111"/>
        <v>12.054062956749146</v>
      </c>
      <c r="H633" s="13">
        <f t="shared" si="112"/>
        <v>99.620130543250852</v>
      </c>
      <c r="I633" s="16">
        <f t="shared" si="119"/>
        <v>100.34124814168582</v>
      </c>
      <c r="J633" s="13">
        <f t="shared" si="113"/>
        <v>80.997152636179933</v>
      </c>
      <c r="K633" s="13">
        <f t="shared" si="114"/>
        <v>19.344095505505891</v>
      </c>
      <c r="L633" s="13">
        <f t="shared" si="115"/>
        <v>1.3726388325137742</v>
      </c>
      <c r="M633" s="13">
        <f t="shared" si="120"/>
        <v>1.3726388325977066</v>
      </c>
      <c r="N633" s="13">
        <f t="shared" si="116"/>
        <v>0.85103607621057809</v>
      </c>
      <c r="O633" s="13">
        <f t="shared" si="117"/>
        <v>12.905099032959724</v>
      </c>
      <c r="Q633">
        <v>13.93074029066409</v>
      </c>
    </row>
    <row r="634" spans="1:17" x14ac:dyDescent="0.2">
      <c r="A634" s="14">
        <f t="shared" si="118"/>
        <v>41275</v>
      </c>
      <c r="B634" s="1">
        <f t="shared" si="121"/>
        <v>1</v>
      </c>
      <c r="F634" s="34">
        <v>138.9645161</v>
      </c>
      <c r="G634" s="13">
        <f t="shared" si="111"/>
        <v>16.621554257117978</v>
      </c>
      <c r="H634" s="13">
        <f t="shared" si="112"/>
        <v>122.34296184288202</v>
      </c>
      <c r="I634" s="16">
        <f t="shared" si="119"/>
        <v>140.31441851587411</v>
      </c>
      <c r="J634" s="13">
        <f t="shared" si="113"/>
        <v>95.593582099589256</v>
      </c>
      <c r="K634" s="13">
        <f t="shared" si="114"/>
        <v>44.720836416284854</v>
      </c>
      <c r="L634" s="13">
        <f t="shared" si="115"/>
        <v>16.827536443406309</v>
      </c>
      <c r="M634" s="13">
        <f t="shared" si="120"/>
        <v>17.349139199793438</v>
      </c>
      <c r="N634" s="13">
        <f t="shared" si="116"/>
        <v>10.756466303871932</v>
      </c>
      <c r="O634" s="13">
        <f t="shared" si="117"/>
        <v>27.37802056098991</v>
      </c>
      <c r="Q634">
        <v>13.210945251612911</v>
      </c>
    </row>
    <row r="635" spans="1:17" x14ac:dyDescent="0.2">
      <c r="A635" s="14">
        <f t="shared" si="118"/>
        <v>41306</v>
      </c>
      <c r="B635" s="1">
        <f t="shared" si="121"/>
        <v>2</v>
      </c>
      <c r="F635" s="34">
        <v>14.890322579999999</v>
      </c>
      <c r="G635" s="13">
        <f t="shared" si="111"/>
        <v>0</v>
      </c>
      <c r="H635" s="13">
        <f t="shared" si="112"/>
        <v>14.890322579999999</v>
      </c>
      <c r="I635" s="16">
        <f t="shared" si="119"/>
        <v>42.783622552878548</v>
      </c>
      <c r="J635" s="13">
        <f t="shared" si="113"/>
        <v>40.846939172789583</v>
      </c>
      <c r="K635" s="13">
        <f t="shared" si="114"/>
        <v>1.9366833800889651</v>
      </c>
      <c r="L635" s="13">
        <f t="shared" si="115"/>
        <v>0</v>
      </c>
      <c r="M635" s="13">
        <f t="shared" si="120"/>
        <v>6.5926728959215062</v>
      </c>
      <c r="N635" s="13">
        <f t="shared" si="116"/>
        <v>4.0874571954713339</v>
      </c>
      <c r="O635" s="13">
        <f t="shared" si="117"/>
        <v>4.0874571954713339</v>
      </c>
      <c r="Q635">
        <v>13.9405783213217</v>
      </c>
    </row>
    <row r="636" spans="1:17" x14ac:dyDescent="0.2">
      <c r="A636" s="14">
        <f t="shared" si="118"/>
        <v>41334</v>
      </c>
      <c r="B636" s="1">
        <f t="shared" si="121"/>
        <v>3</v>
      </c>
      <c r="F636" s="34">
        <v>55.41612903</v>
      </c>
      <c r="G636" s="13">
        <f t="shared" si="111"/>
        <v>2.6383362242878019</v>
      </c>
      <c r="H636" s="13">
        <f t="shared" si="112"/>
        <v>52.777792805712195</v>
      </c>
      <c r="I636" s="16">
        <f t="shared" si="119"/>
        <v>54.714476185801161</v>
      </c>
      <c r="J636" s="13">
        <f t="shared" si="113"/>
        <v>51.385503870671762</v>
      </c>
      <c r="K636" s="13">
        <f t="shared" si="114"/>
        <v>3.3289723151293984</v>
      </c>
      <c r="L636" s="13">
        <f t="shared" si="115"/>
        <v>0</v>
      </c>
      <c r="M636" s="13">
        <f t="shared" si="120"/>
        <v>2.5052157004501723</v>
      </c>
      <c r="N636" s="13">
        <f t="shared" si="116"/>
        <v>1.5532337342791067</v>
      </c>
      <c r="O636" s="13">
        <f t="shared" si="117"/>
        <v>4.1915699585669088</v>
      </c>
      <c r="Q636">
        <v>15.17493628195</v>
      </c>
    </row>
    <row r="637" spans="1:17" x14ac:dyDescent="0.2">
      <c r="A637" s="14">
        <f t="shared" si="118"/>
        <v>41365</v>
      </c>
      <c r="B637" s="1">
        <f t="shared" si="121"/>
        <v>4</v>
      </c>
      <c r="F637" s="34">
        <v>65.848387099999997</v>
      </c>
      <c r="G637" s="13">
        <f t="shared" si="111"/>
        <v>4.3843488558104333</v>
      </c>
      <c r="H637" s="13">
        <f t="shared" si="112"/>
        <v>61.464038244189567</v>
      </c>
      <c r="I637" s="16">
        <f t="shared" si="119"/>
        <v>64.793010559318958</v>
      </c>
      <c r="J637" s="13">
        <f t="shared" si="113"/>
        <v>59.80299235023508</v>
      </c>
      <c r="K637" s="13">
        <f t="shared" si="114"/>
        <v>4.9900182090838783</v>
      </c>
      <c r="L637" s="13">
        <f t="shared" si="115"/>
        <v>0</v>
      </c>
      <c r="M637" s="13">
        <f t="shared" si="120"/>
        <v>0.95198196617106556</v>
      </c>
      <c r="N637" s="13">
        <f t="shared" si="116"/>
        <v>0.59022881902606061</v>
      </c>
      <c r="O637" s="13">
        <f t="shared" si="117"/>
        <v>4.9745776748364943</v>
      </c>
      <c r="Q637">
        <v>15.71954394480349</v>
      </c>
    </row>
    <row r="638" spans="1:17" x14ac:dyDescent="0.2">
      <c r="A638" s="14">
        <f t="shared" si="118"/>
        <v>41395</v>
      </c>
      <c r="B638" s="1">
        <f t="shared" si="121"/>
        <v>5</v>
      </c>
      <c r="F638" s="34">
        <v>64.764516130000004</v>
      </c>
      <c r="G638" s="13">
        <f t="shared" si="111"/>
        <v>4.202944945759282</v>
      </c>
      <c r="H638" s="13">
        <f t="shared" si="112"/>
        <v>60.561571184240719</v>
      </c>
      <c r="I638" s="16">
        <f t="shared" si="119"/>
        <v>65.551589393324605</v>
      </c>
      <c r="J638" s="13">
        <f t="shared" si="113"/>
        <v>62.584954562587278</v>
      </c>
      <c r="K638" s="13">
        <f t="shared" si="114"/>
        <v>2.9666348307373269</v>
      </c>
      <c r="L638" s="13">
        <f t="shared" si="115"/>
        <v>0</v>
      </c>
      <c r="M638" s="13">
        <f t="shared" si="120"/>
        <v>0.36175314714500495</v>
      </c>
      <c r="N638" s="13">
        <f t="shared" si="116"/>
        <v>0.22428695122990308</v>
      </c>
      <c r="O638" s="13">
        <f t="shared" si="117"/>
        <v>4.4272318969891851</v>
      </c>
      <c r="Q638">
        <v>20.015611840426129</v>
      </c>
    </row>
    <row r="639" spans="1:17" x14ac:dyDescent="0.2">
      <c r="A639" s="14">
        <f t="shared" si="118"/>
        <v>41426</v>
      </c>
      <c r="B639" s="1">
        <f t="shared" si="121"/>
        <v>6</v>
      </c>
      <c r="F639" s="34">
        <v>22.983870970000002</v>
      </c>
      <c r="G639" s="13">
        <f t="shared" si="111"/>
        <v>0</v>
      </c>
      <c r="H639" s="13">
        <f t="shared" si="112"/>
        <v>22.983870970000002</v>
      </c>
      <c r="I639" s="16">
        <f t="shared" si="119"/>
        <v>25.950505800737329</v>
      </c>
      <c r="J639" s="13">
        <f t="shared" si="113"/>
        <v>25.81184131465422</v>
      </c>
      <c r="K639" s="13">
        <f t="shared" si="114"/>
        <v>0.13866448608310833</v>
      </c>
      <c r="L639" s="13">
        <f t="shared" si="115"/>
        <v>0</v>
      </c>
      <c r="M639" s="13">
        <f t="shared" si="120"/>
        <v>0.13746619591510187</v>
      </c>
      <c r="N639" s="13">
        <f t="shared" si="116"/>
        <v>8.5229041467363154E-2</v>
      </c>
      <c r="O639" s="13">
        <f t="shared" si="117"/>
        <v>8.5229041467363154E-2</v>
      </c>
      <c r="Q639">
        <v>22.454256243212001</v>
      </c>
    </row>
    <row r="640" spans="1:17" x14ac:dyDescent="0.2">
      <c r="A640" s="14">
        <f t="shared" si="118"/>
        <v>41456</v>
      </c>
      <c r="B640" s="1">
        <f t="shared" si="121"/>
        <v>7</v>
      </c>
      <c r="F640" s="34">
        <v>8.9548387100000006</v>
      </c>
      <c r="G640" s="13">
        <f t="shared" si="111"/>
        <v>0</v>
      </c>
      <c r="H640" s="13">
        <f t="shared" si="112"/>
        <v>8.9548387100000006</v>
      </c>
      <c r="I640" s="16">
        <f t="shared" si="119"/>
        <v>9.093503196083109</v>
      </c>
      <c r="J640" s="13">
        <f t="shared" si="113"/>
        <v>9.0888071385088622</v>
      </c>
      <c r="K640" s="13">
        <f t="shared" si="114"/>
        <v>4.696057574246737E-3</v>
      </c>
      <c r="L640" s="13">
        <f t="shared" si="115"/>
        <v>0</v>
      </c>
      <c r="M640" s="13">
        <f t="shared" si="120"/>
        <v>5.2237154447738715E-2</v>
      </c>
      <c r="N640" s="13">
        <f t="shared" si="116"/>
        <v>3.2387035757598E-2</v>
      </c>
      <c r="O640" s="13">
        <f t="shared" si="117"/>
        <v>3.2387035757598E-2</v>
      </c>
      <c r="Q640">
        <v>24.21057946502885</v>
      </c>
    </row>
    <row r="641" spans="1:17" ht="13.5" customHeight="1" thickBot="1" x14ac:dyDescent="0.25">
      <c r="A641" s="14">
        <f t="shared" si="118"/>
        <v>41487</v>
      </c>
      <c r="B641" s="3">
        <f t="shared" si="121"/>
        <v>8</v>
      </c>
      <c r="F641" s="34">
        <v>3.74516129</v>
      </c>
      <c r="G641" s="13">
        <f t="shared" si="111"/>
        <v>0</v>
      </c>
      <c r="H641" s="13">
        <f t="shared" si="112"/>
        <v>3.74516129</v>
      </c>
      <c r="I641" s="16">
        <f t="shared" si="119"/>
        <v>3.7498573475742467</v>
      </c>
      <c r="J641" s="13">
        <f t="shared" si="113"/>
        <v>3.7496043042820988</v>
      </c>
      <c r="K641" s="13">
        <f t="shared" si="114"/>
        <v>2.5304329214792531E-4</v>
      </c>
      <c r="L641" s="13">
        <f t="shared" si="115"/>
        <v>0</v>
      </c>
      <c r="M641" s="13">
        <f t="shared" si="120"/>
        <v>1.9850118690140715E-2</v>
      </c>
      <c r="N641" s="13">
        <f t="shared" si="116"/>
        <v>1.2307073587887244E-2</v>
      </c>
      <c r="O641" s="13">
        <f t="shared" si="117"/>
        <v>1.2307073587887244E-2</v>
      </c>
      <c r="Q641">
        <v>26.109929870967751</v>
      </c>
    </row>
    <row r="642" spans="1:17" x14ac:dyDescent="0.2">
      <c r="A642" s="14">
        <f t="shared" si="118"/>
        <v>41518</v>
      </c>
      <c r="B642" s="1">
        <f t="shared" si="121"/>
        <v>9</v>
      </c>
      <c r="F642" s="34">
        <v>7.9741935479999997</v>
      </c>
      <c r="G642" s="13">
        <f t="shared" si="111"/>
        <v>0</v>
      </c>
      <c r="H642" s="13">
        <f t="shared" si="112"/>
        <v>7.9741935479999997</v>
      </c>
      <c r="I642" s="16">
        <f t="shared" si="119"/>
        <v>7.9744465912921481</v>
      </c>
      <c r="J642" s="13">
        <f t="shared" si="113"/>
        <v>7.9710817174007627</v>
      </c>
      <c r="K642" s="13">
        <f t="shared" si="114"/>
        <v>3.3648738913854004E-3</v>
      </c>
      <c r="L642" s="13">
        <f t="shared" si="115"/>
        <v>0</v>
      </c>
      <c r="M642" s="13">
        <f t="shared" si="120"/>
        <v>7.5430451022534713E-3</v>
      </c>
      <c r="N642" s="13">
        <f t="shared" si="116"/>
        <v>4.6766879633971525E-3</v>
      </c>
      <c r="O642" s="13">
        <f t="shared" si="117"/>
        <v>4.6766879633971525E-3</v>
      </c>
      <c r="Q642">
        <v>23.778655491743081</v>
      </c>
    </row>
    <row r="643" spans="1:17" x14ac:dyDescent="0.2">
      <c r="A643" s="14">
        <f t="shared" si="118"/>
        <v>41548</v>
      </c>
      <c r="B643" s="1">
        <f t="shared" si="121"/>
        <v>10</v>
      </c>
      <c r="F643" s="34">
        <v>12.97741935</v>
      </c>
      <c r="G643" s="13">
        <f t="shared" si="111"/>
        <v>0</v>
      </c>
      <c r="H643" s="13">
        <f t="shared" si="112"/>
        <v>12.97741935</v>
      </c>
      <c r="I643" s="16">
        <f t="shared" si="119"/>
        <v>12.980784223891385</v>
      </c>
      <c r="J643" s="13">
        <f t="shared" si="113"/>
        <v>12.960633122098082</v>
      </c>
      <c r="K643" s="13">
        <f t="shared" si="114"/>
        <v>2.0151101793302928E-2</v>
      </c>
      <c r="L643" s="13">
        <f t="shared" si="115"/>
        <v>0</v>
      </c>
      <c r="M643" s="13">
        <f t="shared" si="120"/>
        <v>2.8663571388563187E-3</v>
      </c>
      <c r="N643" s="13">
        <f t="shared" si="116"/>
        <v>1.7771414260909176E-3</v>
      </c>
      <c r="O643" s="13">
        <f t="shared" si="117"/>
        <v>1.7771414260909176E-3</v>
      </c>
      <c r="Q643">
        <v>21.437001937029279</v>
      </c>
    </row>
    <row r="644" spans="1:17" x14ac:dyDescent="0.2">
      <c r="A644" s="14">
        <f t="shared" si="118"/>
        <v>41579</v>
      </c>
      <c r="B644" s="1">
        <f t="shared" si="121"/>
        <v>11</v>
      </c>
      <c r="F644" s="34">
        <v>123.5612903</v>
      </c>
      <c r="G644" s="13">
        <f t="shared" si="111"/>
        <v>14.043567149002344</v>
      </c>
      <c r="H644" s="13">
        <f t="shared" si="112"/>
        <v>109.51772315099765</v>
      </c>
      <c r="I644" s="16">
        <f t="shared" si="119"/>
        <v>109.53787425279096</v>
      </c>
      <c r="J644" s="13">
        <f t="shared" si="113"/>
        <v>83.289568134052985</v>
      </c>
      <c r="K644" s="13">
        <f t="shared" si="114"/>
        <v>26.248306118737972</v>
      </c>
      <c r="L644" s="13">
        <f t="shared" si="115"/>
        <v>5.5774288993980559</v>
      </c>
      <c r="M644" s="13">
        <f t="shared" si="120"/>
        <v>5.5785181151108212</v>
      </c>
      <c r="N644" s="13">
        <f t="shared" si="116"/>
        <v>3.458681231368709</v>
      </c>
      <c r="O644" s="13">
        <f t="shared" si="117"/>
        <v>17.502248380371054</v>
      </c>
      <c r="Q644">
        <v>12.94615194873227</v>
      </c>
    </row>
    <row r="645" spans="1:17" x14ac:dyDescent="0.2">
      <c r="A645" s="14">
        <f t="shared" si="118"/>
        <v>41609</v>
      </c>
      <c r="B645" s="1">
        <f t="shared" si="121"/>
        <v>12</v>
      </c>
      <c r="F645" s="34">
        <v>256.2516129</v>
      </c>
      <c r="G645" s="13">
        <f t="shared" si="111"/>
        <v>36.251508879915924</v>
      </c>
      <c r="H645" s="13">
        <f t="shared" si="112"/>
        <v>220.00010402008408</v>
      </c>
      <c r="I645" s="16">
        <f t="shared" si="119"/>
        <v>240.67098123942401</v>
      </c>
      <c r="J645" s="13">
        <f t="shared" si="113"/>
        <v>113.13313291061036</v>
      </c>
      <c r="K645" s="13">
        <f t="shared" si="114"/>
        <v>127.53784832881365</v>
      </c>
      <c r="L645" s="13">
        <f t="shared" si="115"/>
        <v>67.264605728553974</v>
      </c>
      <c r="M645" s="13">
        <f t="shared" si="120"/>
        <v>69.384442612296084</v>
      </c>
      <c r="N645" s="13">
        <f t="shared" si="116"/>
        <v>43.01835441962357</v>
      </c>
      <c r="O645" s="13">
        <f t="shared" si="117"/>
        <v>79.269863299539495</v>
      </c>
      <c r="Q645">
        <v>12.93918198126037</v>
      </c>
    </row>
    <row r="646" spans="1:17" x14ac:dyDescent="0.2">
      <c r="A646" s="14">
        <f t="shared" si="118"/>
        <v>41640</v>
      </c>
      <c r="B646" s="1">
        <f t="shared" si="121"/>
        <v>1</v>
      </c>
      <c r="F646" s="34">
        <v>34.090322579999999</v>
      </c>
      <c r="G646" s="13">
        <f t="shared" ref="G646:G709" si="122">IF((F646-$J$2)&gt;0,$I$2*(F646-$J$2),0)</f>
        <v>0</v>
      </c>
      <c r="H646" s="13">
        <f t="shared" ref="H646:H709" si="123">F646-G646</f>
        <v>34.090322579999999</v>
      </c>
      <c r="I646" s="16">
        <f t="shared" si="119"/>
        <v>94.36356518025967</v>
      </c>
      <c r="J646" s="13">
        <f t="shared" ref="J646:J709" si="124">I646/SQRT(1+(I646/($K$2*(300+(25*Q646)+0.05*(Q646)^3)))^2)</f>
        <v>73.325808579112064</v>
      </c>
      <c r="K646" s="13">
        <f t="shared" ref="K646:K709" si="125">I646-J646</f>
        <v>21.037756601147606</v>
      </c>
      <c r="L646" s="13">
        <f t="shared" ref="L646:L709" si="126">IF(K646&gt;$N$2,(K646-$N$2)/$L$2,0)</f>
        <v>2.4041093004010277</v>
      </c>
      <c r="M646" s="13">
        <f t="shared" si="120"/>
        <v>28.770197493073546</v>
      </c>
      <c r="N646" s="13">
        <f t="shared" ref="N646:N709" si="127">$M$2*M646</f>
        <v>17.837522445705599</v>
      </c>
      <c r="O646" s="13">
        <f t="shared" ref="O646:O709" si="128">N646+G646</f>
        <v>17.837522445705599</v>
      </c>
      <c r="Q646">
        <v>11.53461658862571</v>
      </c>
    </row>
    <row r="647" spans="1:17" x14ac:dyDescent="0.2">
      <c r="A647" s="14">
        <f t="shared" ref="A647:A710" si="129">EDATE(A646,1)</f>
        <v>41671</v>
      </c>
      <c r="B647" s="1">
        <f t="shared" si="121"/>
        <v>2</v>
      </c>
      <c r="F647" s="34">
        <v>116.0290323</v>
      </c>
      <c r="G647" s="13">
        <f t="shared" si="122"/>
        <v>12.782917966088927</v>
      </c>
      <c r="H647" s="13">
        <f t="shared" si="123"/>
        <v>103.24611433391107</v>
      </c>
      <c r="I647" s="16">
        <f t="shared" ref="I647:I710" si="130">H647+K646-L646</f>
        <v>121.87976163465764</v>
      </c>
      <c r="J647" s="13">
        <f t="shared" si="124"/>
        <v>85.295706915444327</v>
      </c>
      <c r="K647" s="13">
        <f t="shared" si="125"/>
        <v>36.584054719213313</v>
      </c>
      <c r="L647" s="13">
        <f t="shared" si="126"/>
        <v>11.872088127463954</v>
      </c>
      <c r="M647" s="13">
        <f t="shared" ref="M647:M710" si="131">L647+M646-N646</f>
        <v>22.804763174831901</v>
      </c>
      <c r="N647" s="13">
        <f t="shared" si="127"/>
        <v>14.138953168395778</v>
      </c>
      <c r="O647" s="13">
        <f t="shared" si="128"/>
        <v>26.921871134484704</v>
      </c>
      <c r="Q647">
        <v>11.899672751612901</v>
      </c>
    </row>
    <row r="648" spans="1:17" x14ac:dyDescent="0.2">
      <c r="A648" s="14">
        <f t="shared" si="129"/>
        <v>41699</v>
      </c>
      <c r="B648" s="1">
        <f t="shared" si="121"/>
        <v>3</v>
      </c>
      <c r="F648" s="34">
        <v>49.325806450000002</v>
      </c>
      <c r="G648" s="13">
        <f t="shared" si="122"/>
        <v>1.6190190176605024</v>
      </c>
      <c r="H648" s="13">
        <f t="shared" si="123"/>
        <v>47.706787432339496</v>
      </c>
      <c r="I648" s="16">
        <f t="shared" si="130"/>
        <v>72.418754024088855</v>
      </c>
      <c r="J648" s="13">
        <f t="shared" si="124"/>
        <v>64.272701221943592</v>
      </c>
      <c r="K648" s="13">
        <f t="shared" si="125"/>
        <v>8.1460528021452632</v>
      </c>
      <c r="L648" s="13">
        <f t="shared" si="126"/>
        <v>0</v>
      </c>
      <c r="M648" s="13">
        <f t="shared" si="131"/>
        <v>8.6658100064361232</v>
      </c>
      <c r="N648" s="13">
        <f t="shared" si="127"/>
        <v>5.3728022039903962</v>
      </c>
      <c r="O648" s="13">
        <f t="shared" si="128"/>
        <v>6.9918212216508984</v>
      </c>
      <c r="Q648">
        <v>14.167322739916431</v>
      </c>
    </row>
    <row r="649" spans="1:17" x14ac:dyDescent="0.2">
      <c r="A649" s="14">
        <f t="shared" si="129"/>
        <v>41730</v>
      </c>
      <c r="B649" s="1">
        <f t="shared" si="121"/>
        <v>4</v>
      </c>
      <c r="F649" s="34">
        <v>13.09677419</v>
      </c>
      <c r="G649" s="13">
        <f t="shared" si="122"/>
        <v>0</v>
      </c>
      <c r="H649" s="13">
        <f t="shared" si="123"/>
        <v>13.09677419</v>
      </c>
      <c r="I649" s="16">
        <f t="shared" si="130"/>
        <v>21.242826992145261</v>
      </c>
      <c r="J649" s="13">
        <f t="shared" si="124"/>
        <v>21.055314178938946</v>
      </c>
      <c r="K649" s="13">
        <f t="shared" si="125"/>
        <v>0.18751281320631463</v>
      </c>
      <c r="L649" s="13">
        <f t="shared" si="126"/>
        <v>0</v>
      </c>
      <c r="M649" s="13">
        <f t="shared" si="131"/>
        <v>3.293007802445727</v>
      </c>
      <c r="N649" s="13">
        <f t="shared" si="127"/>
        <v>2.0416648375163509</v>
      </c>
      <c r="O649" s="13">
        <f t="shared" si="128"/>
        <v>2.0416648375163509</v>
      </c>
      <c r="Q649">
        <v>16.03030225056672</v>
      </c>
    </row>
    <row r="650" spans="1:17" x14ac:dyDescent="0.2">
      <c r="A650" s="14">
        <f t="shared" si="129"/>
        <v>41760</v>
      </c>
      <c r="B650" s="1">
        <f t="shared" si="121"/>
        <v>5</v>
      </c>
      <c r="F650" s="34">
        <v>46.016129030000002</v>
      </c>
      <c r="G650" s="13">
        <f t="shared" si="122"/>
        <v>1.0650892219432042</v>
      </c>
      <c r="H650" s="13">
        <f t="shared" si="123"/>
        <v>44.951039808056798</v>
      </c>
      <c r="I650" s="16">
        <f t="shared" si="130"/>
        <v>45.138552621263116</v>
      </c>
      <c r="J650" s="13">
        <f t="shared" si="124"/>
        <v>44.019513974534881</v>
      </c>
      <c r="K650" s="13">
        <f t="shared" si="125"/>
        <v>1.1190386467282352</v>
      </c>
      <c r="L650" s="13">
        <f t="shared" si="126"/>
        <v>0</v>
      </c>
      <c r="M650" s="13">
        <f t="shared" si="131"/>
        <v>1.2513429649293761</v>
      </c>
      <c r="N650" s="13">
        <f t="shared" si="127"/>
        <v>0.77583263825621318</v>
      </c>
      <c r="O650" s="13">
        <f t="shared" si="128"/>
        <v>1.8409218601994173</v>
      </c>
      <c r="Q650">
        <v>19.22257496945339</v>
      </c>
    </row>
    <row r="651" spans="1:17" x14ac:dyDescent="0.2">
      <c r="A651" s="14">
        <f t="shared" si="129"/>
        <v>41791</v>
      </c>
      <c r="B651" s="1">
        <f t="shared" si="121"/>
        <v>6</v>
      </c>
      <c r="F651" s="34">
        <v>25.61935484</v>
      </c>
      <c r="G651" s="13">
        <f t="shared" si="122"/>
        <v>0</v>
      </c>
      <c r="H651" s="13">
        <f t="shared" si="123"/>
        <v>25.61935484</v>
      </c>
      <c r="I651" s="16">
        <f t="shared" si="130"/>
        <v>26.738393486728235</v>
      </c>
      <c r="J651" s="13">
        <f t="shared" si="124"/>
        <v>26.596041739166655</v>
      </c>
      <c r="K651" s="13">
        <f t="shared" si="125"/>
        <v>0.14235174756158031</v>
      </c>
      <c r="L651" s="13">
        <f t="shared" si="126"/>
        <v>0</v>
      </c>
      <c r="M651" s="13">
        <f t="shared" si="131"/>
        <v>0.47551032667316295</v>
      </c>
      <c r="N651" s="13">
        <f t="shared" si="127"/>
        <v>0.29481640253736102</v>
      </c>
      <c r="O651" s="13">
        <f t="shared" si="128"/>
        <v>0.29481640253736102</v>
      </c>
      <c r="Q651">
        <v>22.905107574150129</v>
      </c>
    </row>
    <row r="652" spans="1:17" x14ac:dyDescent="0.2">
      <c r="A652" s="14">
        <f t="shared" si="129"/>
        <v>41821</v>
      </c>
      <c r="B652" s="1">
        <f t="shared" si="121"/>
        <v>7</v>
      </c>
      <c r="F652" s="34">
        <v>7.903225806</v>
      </c>
      <c r="G652" s="13">
        <f t="shared" si="122"/>
        <v>0</v>
      </c>
      <c r="H652" s="13">
        <f t="shared" si="123"/>
        <v>7.903225806</v>
      </c>
      <c r="I652" s="16">
        <f t="shared" si="130"/>
        <v>8.0455775535615803</v>
      </c>
      <c r="J652" s="13">
        <f t="shared" si="124"/>
        <v>8.0432412685243762</v>
      </c>
      <c r="K652" s="13">
        <f t="shared" si="125"/>
        <v>2.3362850372041777E-3</v>
      </c>
      <c r="L652" s="13">
        <f t="shared" si="126"/>
        <v>0</v>
      </c>
      <c r="M652" s="13">
        <f t="shared" si="131"/>
        <v>0.18069392413580193</v>
      </c>
      <c r="N652" s="13">
        <f t="shared" si="127"/>
        <v>0.1120302329641972</v>
      </c>
      <c r="O652" s="13">
        <f t="shared" si="128"/>
        <v>0.1120302329641972</v>
      </c>
      <c r="Q652">
        <v>26.596814870967741</v>
      </c>
    </row>
    <row r="653" spans="1:17" ht="13.5" customHeight="1" thickBot="1" x14ac:dyDescent="0.25">
      <c r="A653" s="14">
        <f t="shared" si="129"/>
        <v>41852</v>
      </c>
      <c r="B653" s="3">
        <f t="shared" si="121"/>
        <v>8</v>
      </c>
      <c r="F653" s="34">
        <v>12.8</v>
      </c>
      <c r="G653" s="13">
        <f t="shared" si="122"/>
        <v>0</v>
      </c>
      <c r="H653" s="13">
        <f t="shared" si="123"/>
        <v>12.8</v>
      </c>
      <c r="I653" s="16">
        <f t="shared" si="130"/>
        <v>12.802336285037205</v>
      </c>
      <c r="J653" s="13">
        <f t="shared" si="124"/>
        <v>12.791318706190447</v>
      </c>
      <c r="K653" s="13">
        <f t="shared" si="125"/>
        <v>1.1017578846757914E-2</v>
      </c>
      <c r="L653" s="13">
        <f t="shared" si="126"/>
        <v>0</v>
      </c>
      <c r="M653" s="13">
        <f t="shared" si="131"/>
        <v>6.8663691171604729E-2</v>
      </c>
      <c r="N653" s="13">
        <f t="shared" si="127"/>
        <v>4.2571488526394932E-2</v>
      </c>
      <c r="O653" s="13">
        <f t="shared" si="128"/>
        <v>4.2571488526394932E-2</v>
      </c>
      <c r="Q653">
        <v>25.45159779918626</v>
      </c>
    </row>
    <row r="654" spans="1:17" x14ac:dyDescent="0.2">
      <c r="A654" s="14">
        <f t="shared" si="129"/>
        <v>41883</v>
      </c>
      <c r="B654" s="1">
        <f t="shared" si="121"/>
        <v>9</v>
      </c>
      <c r="F654" s="34">
        <v>14.90967742</v>
      </c>
      <c r="G654" s="13">
        <f t="shared" si="122"/>
        <v>0</v>
      </c>
      <c r="H654" s="13">
        <f t="shared" si="123"/>
        <v>14.90967742</v>
      </c>
      <c r="I654" s="16">
        <f t="shared" si="130"/>
        <v>14.920694998846757</v>
      </c>
      <c r="J654" s="13">
        <f t="shared" si="124"/>
        <v>14.896845065190719</v>
      </c>
      <c r="K654" s="13">
        <f t="shared" si="125"/>
        <v>2.3849933656038047E-2</v>
      </c>
      <c r="L654" s="13">
        <f t="shared" si="126"/>
        <v>0</v>
      </c>
      <c r="M654" s="13">
        <f t="shared" si="131"/>
        <v>2.6092202645209797E-2</v>
      </c>
      <c r="N654" s="13">
        <f t="shared" si="127"/>
        <v>1.6177165640030074E-2</v>
      </c>
      <c r="O654" s="13">
        <f t="shared" si="128"/>
        <v>1.6177165640030074E-2</v>
      </c>
      <c r="Q654">
        <v>23.204240202523241</v>
      </c>
    </row>
    <row r="655" spans="1:17" x14ac:dyDescent="0.2">
      <c r="A655" s="14">
        <f t="shared" si="129"/>
        <v>41913</v>
      </c>
      <c r="B655" s="1">
        <f t="shared" si="121"/>
        <v>10</v>
      </c>
      <c r="F655" s="34">
        <v>20.093548389999999</v>
      </c>
      <c r="G655" s="13">
        <f t="shared" si="122"/>
        <v>0</v>
      </c>
      <c r="H655" s="13">
        <f t="shared" si="123"/>
        <v>20.093548389999999</v>
      </c>
      <c r="I655" s="16">
        <f t="shared" si="130"/>
        <v>20.117398323656037</v>
      </c>
      <c r="J655" s="13">
        <f t="shared" si="124"/>
        <v>20.03791102921166</v>
      </c>
      <c r="K655" s="13">
        <f t="shared" si="125"/>
        <v>7.9487294444376744E-2</v>
      </c>
      <c r="L655" s="13">
        <f t="shared" si="126"/>
        <v>0</v>
      </c>
      <c r="M655" s="13">
        <f t="shared" si="131"/>
        <v>9.9150370051797228E-3</v>
      </c>
      <c r="N655" s="13">
        <f t="shared" si="127"/>
        <v>6.1473229432114284E-3</v>
      </c>
      <c r="O655" s="13">
        <f t="shared" si="128"/>
        <v>6.1473229432114284E-3</v>
      </c>
      <c r="Q655">
        <v>21.001564353547401</v>
      </c>
    </row>
    <row r="656" spans="1:17" x14ac:dyDescent="0.2">
      <c r="A656" s="14">
        <f t="shared" si="129"/>
        <v>41944</v>
      </c>
      <c r="B656" s="1">
        <f t="shared" si="121"/>
        <v>11</v>
      </c>
      <c r="F656" s="34">
        <v>47.151612900000003</v>
      </c>
      <c r="G656" s="13">
        <f t="shared" si="122"/>
        <v>1.2551314128674751</v>
      </c>
      <c r="H656" s="13">
        <f t="shared" si="123"/>
        <v>45.896481487132526</v>
      </c>
      <c r="I656" s="16">
        <f t="shared" si="130"/>
        <v>45.975968781576903</v>
      </c>
      <c r="J656" s="13">
        <f t="shared" si="124"/>
        <v>44.144368963671234</v>
      </c>
      <c r="K656" s="13">
        <f t="shared" si="125"/>
        <v>1.8315998179056692</v>
      </c>
      <c r="L656" s="13">
        <f t="shared" si="126"/>
        <v>0</v>
      </c>
      <c r="M656" s="13">
        <f t="shared" si="131"/>
        <v>3.7677140619682943E-3</v>
      </c>
      <c r="N656" s="13">
        <f t="shared" si="127"/>
        <v>2.3359827184203426E-3</v>
      </c>
      <c r="O656" s="13">
        <f t="shared" si="128"/>
        <v>1.2574673955858955</v>
      </c>
      <c r="Q656">
        <v>15.954113540729169</v>
      </c>
    </row>
    <row r="657" spans="1:17" x14ac:dyDescent="0.2">
      <c r="A657" s="14">
        <f t="shared" si="129"/>
        <v>41974</v>
      </c>
      <c r="B657" s="1">
        <f t="shared" si="121"/>
        <v>12</v>
      </c>
      <c r="F657" s="34">
        <v>14.722580649999999</v>
      </c>
      <c r="G657" s="13">
        <f t="shared" si="122"/>
        <v>0</v>
      </c>
      <c r="H657" s="13">
        <f t="shared" si="123"/>
        <v>14.722580649999999</v>
      </c>
      <c r="I657" s="16">
        <f t="shared" si="130"/>
        <v>16.554180467905667</v>
      </c>
      <c r="J657" s="13">
        <f t="shared" si="124"/>
        <v>16.44365583786989</v>
      </c>
      <c r="K657" s="13">
        <f t="shared" si="125"/>
        <v>0.11052463003577628</v>
      </c>
      <c r="L657" s="13">
        <f t="shared" si="126"/>
        <v>0</v>
      </c>
      <c r="M657" s="13">
        <f t="shared" si="131"/>
        <v>1.4317313435479517E-3</v>
      </c>
      <c r="N657" s="13">
        <f t="shared" si="127"/>
        <v>8.8767343299972999E-4</v>
      </c>
      <c r="O657" s="13">
        <f t="shared" si="128"/>
        <v>8.8767343299972999E-4</v>
      </c>
      <c r="Q657">
        <v>14.47974329772253</v>
      </c>
    </row>
    <row r="658" spans="1:17" x14ac:dyDescent="0.2">
      <c r="A658" s="14">
        <f t="shared" si="129"/>
        <v>42005</v>
      </c>
      <c r="B658" s="1">
        <f t="shared" si="121"/>
        <v>1</v>
      </c>
      <c r="F658" s="34">
        <v>74.241935479999995</v>
      </c>
      <c r="G658" s="13">
        <f t="shared" si="122"/>
        <v>5.7891493694135558</v>
      </c>
      <c r="H658" s="13">
        <f t="shared" si="123"/>
        <v>68.452786110586445</v>
      </c>
      <c r="I658" s="16">
        <f t="shared" si="130"/>
        <v>68.563310740622228</v>
      </c>
      <c r="J658" s="13">
        <f t="shared" si="124"/>
        <v>58.185913011281137</v>
      </c>
      <c r="K658" s="13">
        <f t="shared" si="125"/>
        <v>10.377397729341091</v>
      </c>
      <c r="L658" s="13">
        <f t="shared" si="126"/>
        <v>0</v>
      </c>
      <c r="M658" s="13">
        <f t="shared" si="131"/>
        <v>5.440579105482217E-4</v>
      </c>
      <c r="N658" s="13">
        <f t="shared" si="127"/>
        <v>3.3731590453989744E-4</v>
      </c>
      <c r="O658" s="13">
        <f t="shared" si="128"/>
        <v>5.7894866853180957</v>
      </c>
      <c r="Q658">
        <v>10.68249625161291</v>
      </c>
    </row>
    <row r="659" spans="1:17" x14ac:dyDescent="0.2">
      <c r="A659" s="14">
        <f t="shared" si="129"/>
        <v>42036</v>
      </c>
      <c r="B659" s="1">
        <f t="shared" si="121"/>
        <v>2</v>
      </c>
      <c r="F659" s="34">
        <v>39.551612900000002</v>
      </c>
      <c r="G659" s="13">
        <f t="shared" si="122"/>
        <v>0</v>
      </c>
      <c r="H659" s="13">
        <f t="shared" si="123"/>
        <v>39.551612900000002</v>
      </c>
      <c r="I659" s="16">
        <f t="shared" si="130"/>
        <v>49.929010629341093</v>
      </c>
      <c r="J659" s="13">
        <f t="shared" si="124"/>
        <v>46.682804178908739</v>
      </c>
      <c r="K659" s="13">
        <f t="shared" si="125"/>
        <v>3.2462064504323536</v>
      </c>
      <c r="L659" s="13">
        <f t="shared" si="126"/>
        <v>0</v>
      </c>
      <c r="M659" s="13">
        <f t="shared" si="131"/>
        <v>2.0674200600832426E-4</v>
      </c>
      <c r="N659" s="13">
        <f t="shared" si="127"/>
        <v>1.2818004372516103E-4</v>
      </c>
      <c r="O659" s="13">
        <f t="shared" si="128"/>
        <v>1.2818004372516103E-4</v>
      </c>
      <c r="Q659">
        <v>13.32500047356085</v>
      </c>
    </row>
    <row r="660" spans="1:17" x14ac:dyDescent="0.2">
      <c r="A660" s="14">
        <f t="shared" si="129"/>
        <v>42064</v>
      </c>
      <c r="B660" s="1">
        <f t="shared" si="121"/>
        <v>3</v>
      </c>
      <c r="F660" s="34">
        <v>68.361290319999995</v>
      </c>
      <c r="G660" s="13">
        <f t="shared" si="122"/>
        <v>4.8049251811345917</v>
      </c>
      <c r="H660" s="13">
        <f t="shared" si="123"/>
        <v>63.556365138865402</v>
      </c>
      <c r="I660" s="16">
        <f t="shared" si="130"/>
        <v>66.802571589297756</v>
      </c>
      <c r="J660" s="13">
        <f t="shared" si="124"/>
        <v>61.039790190080218</v>
      </c>
      <c r="K660" s="13">
        <f t="shared" si="125"/>
        <v>5.7627813992175376</v>
      </c>
      <c r="L660" s="13">
        <f t="shared" si="126"/>
        <v>0</v>
      </c>
      <c r="M660" s="13">
        <f t="shared" si="131"/>
        <v>7.8561962283163223E-5</v>
      </c>
      <c r="N660" s="13">
        <f t="shared" si="127"/>
        <v>4.8708416615561197E-5</v>
      </c>
      <c r="O660" s="13">
        <f t="shared" si="128"/>
        <v>4.8049738895512073</v>
      </c>
      <c r="Q660">
        <v>15.235124335369401</v>
      </c>
    </row>
    <row r="661" spans="1:17" x14ac:dyDescent="0.2">
      <c r="A661" s="14">
        <f t="shared" si="129"/>
        <v>42095</v>
      </c>
      <c r="B661" s="1">
        <f t="shared" si="121"/>
        <v>4</v>
      </c>
      <c r="F661" s="34">
        <v>62.987096770000001</v>
      </c>
      <c r="G661" s="13">
        <f t="shared" si="122"/>
        <v>3.9054641287348932</v>
      </c>
      <c r="H661" s="13">
        <f t="shared" si="123"/>
        <v>59.081632641265109</v>
      </c>
      <c r="I661" s="16">
        <f t="shared" si="130"/>
        <v>64.844414040482647</v>
      </c>
      <c r="J661" s="13">
        <f t="shared" si="124"/>
        <v>59.210729613007771</v>
      </c>
      <c r="K661" s="13">
        <f t="shared" si="125"/>
        <v>5.6336844274748756</v>
      </c>
      <c r="L661" s="13">
        <f t="shared" si="126"/>
        <v>0</v>
      </c>
      <c r="M661" s="13">
        <f t="shared" si="131"/>
        <v>2.9853545667602026E-5</v>
      </c>
      <c r="N661" s="13">
        <f t="shared" si="127"/>
        <v>1.8509198313913256E-5</v>
      </c>
      <c r="O661" s="13">
        <f t="shared" si="128"/>
        <v>3.9054826379332073</v>
      </c>
      <c r="Q661">
        <v>14.74952632770124</v>
      </c>
    </row>
    <row r="662" spans="1:17" x14ac:dyDescent="0.2">
      <c r="A662" s="14">
        <f t="shared" si="129"/>
        <v>42125</v>
      </c>
      <c r="B662" s="1">
        <f t="shared" si="121"/>
        <v>5</v>
      </c>
      <c r="F662" s="34">
        <v>7.1322580650000003</v>
      </c>
      <c r="G662" s="13">
        <f t="shared" si="122"/>
        <v>0</v>
      </c>
      <c r="H662" s="13">
        <f t="shared" si="123"/>
        <v>7.1322580650000003</v>
      </c>
      <c r="I662" s="16">
        <f t="shared" si="130"/>
        <v>12.765942492474876</v>
      </c>
      <c r="J662" s="13">
        <f t="shared" si="124"/>
        <v>12.745061710970118</v>
      </c>
      <c r="K662" s="13">
        <f t="shared" si="125"/>
        <v>2.0880781504757806E-2</v>
      </c>
      <c r="L662" s="13">
        <f t="shared" si="126"/>
        <v>0</v>
      </c>
      <c r="M662" s="13">
        <f t="shared" si="131"/>
        <v>1.1344347353688769E-5</v>
      </c>
      <c r="N662" s="13">
        <f t="shared" si="127"/>
        <v>7.0334953592870369E-6</v>
      </c>
      <c r="O662" s="13">
        <f t="shared" si="128"/>
        <v>7.0334953592870369E-6</v>
      </c>
      <c r="Q662">
        <v>20.830884363573372</v>
      </c>
    </row>
    <row r="663" spans="1:17" x14ac:dyDescent="0.2">
      <c r="A663" s="14">
        <f t="shared" si="129"/>
        <v>42156</v>
      </c>
      <c r="B663" s="1">
        <f t="shared" si="121"/>
        <v>6</v>
      </c>
      <c r="F663" s="34">
        <v>32.03548387</v>
      </c>
      <c r="G663" s="13">
        <f t="shared" si="122"/>
        <v>0</v>
      </c>
      <c r="H663" s="13">
        <f t="shared" si="123"/>
        <v>32.03548387</v>
      </c>
      <c r="I663" s="16">
        <f t="shared" si="130"/>
        <v>32.056364651504758</v>
      </c>
      <c r="J663" s="13">
        <f t="shared" si="124"/>
        <v>31.802166108415353</v>
      </c>
      <c r="K663" s="13">
        <f t="shared" si="125"/>
        <v>0.25419854308940515</v>
      </c>
      <c r="L663" s="13">
        <f t="shared" si="126"/>
        <v>0</v>
      </c>
      <c r="M663" s="13">
        <f t="shared" si="131"/>
        <v>4.3108519944017323E-6</v>
      </c>
      <c r="N663" s="13">
        <f t="shared" si="127"/>
        <v>2.6727282365290739E-6</v>
      </c>
      <c r="O663" s="13">
        <f t="shared" si="128"/>
        <v>2.6727282365290739E-6</v>
      </c>
      <c r="Q663">
        <v>22.624144153003261</v>
      </c>
    </row>
    <row r="664" spans="1:17" x14ac:dyDescent="0.2">
      <c r="A664" s="14">
        <f t="shared" si="129"/>
        <v>42186</v>
      </c>
      <c r="B664" s="1">
        <f t="shared" si="121"/>
        <v>7</v>
      </c>
      <c r="F664" s="34">
        <v>8.5870967740000008</v>
      </c>
      <c r="G664" s="13">
        <f t="shared" si="122"/>
        <v>0</v>
      </c>
      <c r="H664" s="13">
        <f t="shared" si="123"/>
        <v>8.5870967740000008</v>
      </c>
      <c r="I664" s="16">
        <f t="shared" si="130"/>
        <v>8.841295317089406</v>
      </c>
      <c r="J664" s="13">
        <f t="shared" si="124"/>
        <v>8.8352758185136882</v>
      </c>
      <c r="K664" s="13">
        <f t="shared" si="125"/>
        <v>6.0194985757178188E-3</v>
      </c>
      <c r="L664" s="13">
        <f t="shared" si="126"/>
        <v>0</v>
      </c>
      <c r="M664" s="13">
        <f t="shared" si="131"/>
        <v>1.6381237578726584E-6</v>
      </c>
      <c r="N664" s="13">
        <f t="shared" si="127"/>
        <v>1.0156367298810481E-6</v>
      </c>
      <c r="O664" s="13">
        <f t="shared" si="128"/>
        <v>1.0156367298810481E-6</v>
      </c>
      <c r="Q664">
        <v>21.84349004823402</v>
      </c>
    </row>
    <row r="665" spans="1:17" ht="13.5" customHeight="1" thickBot="1" x14ac:dyDescent="0.25">
      <c r="A665" s="14">
        <f t="shared" si="129"/>
        <v>42217</v>
      </c>
      <c r="B665" s="3">
        <f t="shared" si="121"/>
        <v>8</v>
      </c>
      <c r="F665" s="34">
        <v>12.70645161</v>
      </c>
      <c r="G665" s="13">
        <f t="shared" si="122"/>
        <v>0</v>
      </c>
      <c r="H665" s="13">
        <f t="shared" si="123"/>
        <v>12.70645161</v>
      </c>
      <c r="I665" s="16">
        <f t="shared" si="130"/>
        <v>12.712471108575718</v>
      </c>
      <c r="J665" s="13">
        <f t="shared" si="124"/>
        <v>12.703055216522321</v>
      </c>
      <c r="K665" s="13">
        <f t="shared" si="125"/>
        <v>9.4158920533971013E-3</v>
      </c>
      <c r="L665" s="13">
        <f t="shared" si="126"/>
        <v>0</v>
      </c>
      <c r="M665" s="13">
        <f t="shared" si="131"/>
        <v>6.2248702799161027E-7</v>
      </c>
      <c r="N665" s="13">
        <f t="shared" si="127"/>
        <v>3.8594195735479836E-7</v>
      </c>
      <c r="O665" s="13">
        <f t="shared" si="128"/>
        <v>3.8594195735479836E-7</v>
      </c>
      <c r="Q665">
        <v>26.436089870967741</v>
      </c>
    </row>
    <row r="666" spans="1:17" x14ac:dyDescent="0.2">
      <c r="A666" s="14">
        <f t="shared" si="129"/>
        <v>42248</v>
      </c>
      <c r="B666" s="1">
        <f t="shared" si="121"/>
        <v>9</v>
      </c>
      <c r="F666" s="34">
        <v>3.4870967739999998</v>
      </c>
      <c r="G666" s="13">
        <f t="shared" si="122"/>
        <v>0</v>
      </c>
      <c r="H666" s="13">
        <f t="shared" si="123"/>
        <v>3.4870967739999998</v>
      </c>
      <c r="I666" s="16">
        <f t="shared" si="130"/>
        <v>3.4965126660533969</v>
      </c>
      <c r="J666" s="13">
        <f t="shared" si="124"/>
        <v>3.4961033469969296</v>
      </c>
      <c r="K666" s="13">
        <f t="shared" si="125"/>
        <v>4.093190564673499E-4</v>
      </c>
      <c r="L666" s="13">
        <f t="shared" si="126"/>
        <v>0</v>
      </c>
      <c r="M666" s="13">
        <f t="shared" si="131"/>
        <v>2.3654507063681191E-7</v>
      </c>
      <c r="N666" s="13">
        <f t="shared" si="127"/>
        <v>1.4665794379482339E-7</v>
      </c>
      <c r="O666" s="13">
        <f t="shared" si="128"/>
        <v>1.4665794379482339E-7</v>
      </c>
      <c r="Q666">
        <v>21.179400760326889</v>
      </c>
    </row>
    <row r="667" spans="1:17" x14ac:dyDescent="0.2">
      <c r="A667" s="14">
        <f t="shared" si="129"/>
        <v>42278</v>
      </c>
      <c r="B667" s="1">
        <f t="shared" si="121"/>
        <v>10</v>
      </c>
      <c r="F667" s="34">
        <v>11.106451610000001</v>
      </c>
      <c r="G667" s="13">
        <f t="shared" si="122"/>
        <v>0</v>
      </c>
      <c r="H667" s="13">
        <f t="shared" si="123"/>
        <v>11.106451610000001</v>
      </c>
      <c r="I667" s="16">
        <f t="shared" si="130"/>
        <v>11.106860929056468</v>
      </c>
      <c r="J667" s="13">
        <f t="shared" si="124"/>
        <v>11.095819173885477</v>
      </c>
      <c r="K667" s="13">
        <f t="shared" si="125"/>
        <v>1.1041755170991152E-2</v>
      </c>
      <c r="L667" s="13">
        <f t="shared" si="126"/>
        <v>0</v>
      </c>
      <c r="M667" s="13">
        <f t="shared" si="131"/>
        <v>8.9887126841988519E-8</v>
      </c>
      <c r="N667" s="13">
        <f t="shared" si="127"/>
        <v>5.5730018642032878E-8</v>
      </c>
      <c r="O667" s="13">
        <f t="shared" si="128"/>
        <v>5.5730018642032878E-8</v>
      </c>
      <c r="Q667">
        <v>22.390694289387191</v>
      </c>
    </row>
    <row r="668" spans="1:17" x14ac:dyDescent="0.2">
      <c r="A668" s="14">
        <f t="shared" si="129"/>
        <v>42309</v>
      </c>
      <c r="B668" s="1">
        <f t="shared" si="121"/>
        <v>11</v>
      </c>
      <c r="F668" s="34">
        <v>43.53548387</v>
      </c>
      <c r="G668" s="13">
        <f t="shared" si="122"/>
        <v>0.64991182174632778</v>
      </c>
      <c r="H668" s="13">
        <f t="shared" si="123"/>
        <v>42.885572048253671</v>
      </c>
      <c r="I668" s="16">
        <f t="shared" si="130"/>
        <v>42.896613803424664</v>
      </c>
      <c r="J668" s="13">
        <f t="shared" si="124"/>
        <v>40.776609995169082</v>
      </c>
      <c r="K668" s="13">
        <f t="shared" si="125"/>
        <v>2.1200038082555821</v>
      </c>
      <c r="L668" s="13">
        <f t="shared" si="126"/>
        <v>0</v>
      </c>
      <c r="M668" s="13">
        <f t="shared" si="131"/>
        <v>3.4157108199955641E-8</v>
      </c>
      <c r="N668" s="13">
        <f t="shared" si="127"/>
        <v>2.1177407083972496E-8</v>
      </c>
      <c r="O668" s="13">
        <f t="shared" si="128"/>
        <v>0.64991184292373483</v>
      </c>
      <c r="Q668">
        <v>13.2936931965473</v>
      </c>
    </row>
    <row r="669" spans="1:17" x14ac:dyDescent="0.2">
      <c r="A669" s="14">
        <f t="shared" si="129"/>
        <v>42339</v>
      </c>
      <c r="B669" s="1">
        <f t="shared" si="121"/>
        <v>12</v>
      </c>
      <c r="F669" s="34">
        <v>127.44838710000001</v>
      </c>
      <c r="G669" s="13">
        <f t="shared" si="122"/>
        <v>14.694137722238864</v>
      </c>
      <c r="H669" s="13">
        <f t="shared" si="123"/>
        <v>112.75424937776114</v>
      </c>
      <c r="I669" s="16">
        <f t="shared" si="130"/>
        <v>114.87425318601672</v>
      </c>
      <c r="J669" s="13">
        <f t="shared" si="124"/>
        <v>83.991875273741158</v>
      </c>
      <c r="K669" s="13">
        <f t="shared" si="125"/>
        <v>30.882377912275558</v>
      </c>
      <c r="L669" s="13">
        <f t="shared" si="126"/>
        <v>8.3996630602956746</v>
      </c>
      <c r="M669" s="13">
        <f t="shared" si="131"/>
        <v>8.3996630732753754</v>
      </c>
      <c r="N669" s="13">
        <f t="shared" si="127"/>
        <v>5.2077911054307329</v>
      </c>
      <c r="O669" s="13">
        <f t="shared" si="128"/>
        <v>19.901928827669597</v>
      </c>
      <c r="Q669">
        <v>12.349573256215731</v>
      </c>
    </row>
    <row r="670" spans="1:17" x14ac:dyDescent="0.2">
      <c r="A670" s="14">
        <f t="shared" si="129"/>
        <v>42370</v>
      </c>
      <c r="B670" s="1">
        <f t="shared" si="121"/>
        <v>1</v>
      </c>
      <c r="F670" s="34">
        <v>135.45161289999999</v>
      </c>
      <c r="G670" s="13">
        <f t="shared" si="122"/>
        <v>16.03361123276407</v>
      </c>
      <c r="H670" s="13">
        <f t="shared" si="123"/>
        <v>119.41800166723591</v>
      </c>
      <c r="I670" s="16">
        <f t="shared" si="130"/>
        <v>141.90071651921579</v>
      </c>
      <c r="J670" s="13">
        <f t="shared" si="124"/>
        <v>90.514730304462191</v>
      </c>
      <c r="K670" s="13">
        <f t="shared" si="125"/>
        <v>51.385986214753601</v>
      </c>
      <c r="L670" s="13">
        <f t="shared" si="126"/>
        <v>20.886734118110137</v>
      </c>
      <c r="M670" s="13">
        <f t="shared" si="131"/>
        <v>24.078606085954778</v>
      </c>
      <c r="N670" s="13">
        <f t="shared" si="127"/>
        <v>14.928735773291962</v>
      </c>
      <c r="O670" s="13">
        <f t="shared" si="128"/>
        <v>30.962347006056032</v>
      </c>
      <c r="Q670">
        <v>11.665354251612911</v>
      </c>
    </row>
    <row r="671" spans="1:17" x14ac:dyDescent="0.2">
      <c r="A671" s="14">
        <f t="shared" si="129"/>
        <v>42401</v>
      </c>
      <c r="B671" s="1">
        <f t="shared" si="121"/>
        <v>2</v>
      </c>
      <c r="F671" s="34">
        <v>56.603225809999998</v>
      </c>
      <c r="G671" s="13">
        <f t="shared" si="122"/>
        <v>2.8370166977588576</v>
      </c>
      <c r="H671" s="13">
        <f t="shared" si="123"/>
        <v>53.766209112241143</v>
      </c>
      <c r="I671" s="16">
        <f t="shared" si="130"/>
        <v>84.265461208884602</v>
      </c>
      <c r="J671" s="13">
        <f t="shared" si="124"/>
        <v>71.684631446772471</v>
      </c>
      <c r="K671" s="13">
        <f t="shared" si="125"/>
        <v>12.580829762112131</v>
      </c>
      <c r="L671" s="13">
        <f t="shared" si="126"/>
        <v>0</v>
      </c>
      <c r="M671" s="13">
        <f t="shared" si="131"/>
        <v>9.1498703126628165</v>
      </c>
      <c r="N671" s="13">
        <f t="shared" si="127"/>
        <v>5.6729195938509465</v>
      </c>
      <c r="O671" s="13">
        <f t="shared" si="128"/>
        <v>8.5099362916098045</v>
      </c>
      <c r="Q671">
        <v>13.84062798319408</v>
      </c>
    </row>
    <row r="672" spans="1:17" x14ac:dyDescent="0.2">
      <c r="A672" s="14">
        <f t="shared" si="129"/>
        <v>42430</v>
      </c>
      <c r="B672" s="1">
        <f t="shared" si="121"/>
        <v>3</v>
      </c>
      <c r="F672" s="34">
        <v>29.38064516</v>
      </c>
      <c r="G672" s="13">
        <f t="shared" si="122"/>
        <v>0</v>
      </c>
      <c r="H672" s="13">
        <f t="shared" si="123"/>
        <v>29.38064516</v>
      </c>
      <c r="I672" s="16">
        <f t="shared" si="130"/>
        <v>41.961474922112131</v>
      </c>
      <c r="J672" s="13">
        <f t="shared" si="124"/>
        <v>40.017167989556917</v>
      </c>
      <c r="K672" s="13">
        <f t="shared" si="125"/>
        <v>1.9443069325552145</v>
      </c>
      <c r="L672" s="13">
        <f t="shared" si="126"/>
        <v>0</v>
      </c>
      <c r="M672" s="13">
        <f t="shared" si="131"/>
        <v>3.47695071881187</v>
      </c>
      <c r="N672" s="13">
        <f t="shared" si="127"/>
        <v>2.1557094456633594</v>
      </c>
      <c r="O672" s="13">
        <f t="shared" si="128"/>
        <v>2.1557094456633594</v>
      </c>
      <c r="Q672">
        <v>13.477623203592019</v>
      </c>
    </row>
    <row r="673" spans="1:17" x14ac:dyDescent="0.2">
      <c r="A673" s="14">
        <f t="shared" si="129"/>
        <v>42461</v>
      </c>
      <c r="B673" s="1">
        <f t="shared" si="121"/>
        <v>4</v>
      </c>
      <c r="F673" s="34">
        <v>84.906451610000005</v>
      </c>
      <c r="G673" s="13">
        <f t="shared" si="122"/>
        <v>7.5740342665388889</v>
      </c>
      <c r="H673" s="13">
        <f t="shared" si="123"/>
        <v>77.332417343461117</v>
      </c>
      <c r="I673" s="16">
        <f t="shared" si="130"/>
        <v>79.276724276016324</v>
      </c>
      <c r="J673" s="13">
        <f t="shared" si="124"/>
        <v>70.666898121767176</v>
      </c>
      <c r="K673" s="13">
        <f t="shared" si="125"/>
        <v>8.6098261542491485</v>
      </c>
      <c r="L673" s="13">
        <f t="shared" si="126"/>
        <v>0</v>
      </c>
      <c r="M673" s="13">
        <f t="shared" si="131"/>
        <v>1.3212412731485106</v>
      </c>
      <c r="N673" s="13">
        <f t="shared" si="127"/>
        <v>0.81916958935207651</v>
      </c>
      <c r="O673" s="13">
        <f t="shared" si="128"/>
        <v>8.393203855890965</v>
      </c>
      <c r="Q673">
        <v>15.767348288632521</v>
      </c>
    </row>
    <row r="674" spans="1:17" x14ac:dyDescent="0.2">
      <c r="A674" s="14">
        <f t="shared" si="129"/>
        <v>42491</v>
      </c>
      <c r="B674" s="1">
        <f t="shared" si="121"/>
        <v>5</v>
      </c>
      <c r="F674" s="34">
        <v>19.474193549999999</v>
      </c>
      <c r="G674" s="13">
        <f t="shared" si="122"/>
        <v>0</v>
      </c>
      <c r="H674" s="13">
        <f t="shared" si="123"/>
        <v>19.474193549999999</v>
      </c>
      <c r="I674" s="16">
        <f t="shared" si="130"/>
        <v>28.084019704249148</v>
      </c>
      <c r="J674" s="13">
        <f t="shared" si="124"/>
        <v>27.867129474375954</v>
      </c>
      <c r="K674" s="13">
        <f t="shared" si="125"/>
        <v>0.21689022987319362</v>
      </c>
      <c r="L674" s="13">
        <f t="shared" si="126"/>
        <v>0</v>
      </c>
      <c r="M674" s="13">
        <f t="shared" si="131"/>
        <v>0.50207168379643408</v>
      </c>
      <c r="N674" s="13">
        <f t="shared" si="127"/>
        <v>0.31128444395378913</v>
      </c>
      <c r="O674" s="13">
        <f t="shared" si="128"/>
        <v>0.31128444395378913</v>
      </c>
      <c r="Q674">
        <v>20.940496232916711</v>
      </c>
    </row>
    <row r="675" spans="1:17" x14ac:dyDescent="0.2">
      <c r="A675" s="14">
        <f t="shared" si="129"/>
        <v>42522</v>
      </c>
      <c r="B675" s="1">
        <f t="shared" si="121"/>
        <v>6</v>
      </c>
      <c r="F675" s="34">
        <v>78.180645159999997</v>
      </c>
      <c r="G675" s="13">
        <f t="shared" si="122"/>
        <v>6.4483582201758596</v>
      </c>
      <c r="H675" s="13">
        <f t="shared" si="123"/>
        <v>71.732286939824135</v>
      </c>
      <c r="I675" s="16">
        <f t="shared" si="130"/>
        <v>71.949177169697322</v>
      </c>
      <c r="J675" s="13">
        <f t="shared" si="124"/>
        <v>69.133596816069868</v>
      </c>
      <c r="K675" s="13">
        <f t="shared" si="125"/>
        <v>2.8155803536274533</v>
      </c>
      <c r="L675" s="13">
        <f t="shared" si="126"/>
        <v>0</v>
      </c>
      <c r="M675" s="13">
        <f t="shared" si="131"/>
        <v>0.19078723984264495</v>
      </c>
      <c r="N675" s="13">
        <f t="shared" si="127"/>
        <v>0.11828808870243987</v>
      </c>
      <c r="O675" s="13">
        <f t="shared" si="128"/>
        <v>6.5666463088782994</v>
      </c>
      <c r="Q675">
        <v>22.428742265302279</v>
      </c>
    </row>
    <row r="676" spans="1:17" x14ac:dyDescent="0.2">
      <c r="A676" s="14">
        <f t="shared" si="129"/>
        <v>42552</v>
      </c>
      <c r="B676" s="1">
        <f t="shared" si="121"/>
        <v>7</v>
      </c>
      <c r="F676" s="34">
        <v>27.96451613</v>
      </c>
      <c r="G676" s="13">
        <f t="shared" si="122"/>
        <v>0</v>
      </c>
      <c r="H676" s="13">
        <f t="shared" si="123"/>
        <v>27.96451613</v>
      </c>
      <c r="I676" s="16">
        <f t="shared" si="130"/>
        <v>30.780096483627453</v>
      </c>
      <c r="J676" s="13">
        <f t="shared" si="124"/>
        <v>30.647144396207338</v>
      </c>
      <c r="K676" s="13">
        <f t="shared" si="125"/>
        <v>0.13295208742011511</v>
      </c>
      <c r="L676" s="13">
        <f t="shared" si="126"/>
        <v>0</v>
      </c>
      <c r="M676" s="13">
        <f t="shared" si="131"/>
        <v>7.2499151140205081E-2</v>
      </c>
      <c r="N676" s="13">
        <f t="shared" si="127"/>
        <v>4.4949473706927152E-2</v>
      </c>
      <c r="O676" s="13">
        <f t="shared" si="128"/>
        <v>4.4949473706927152E-2</v>
      </c>
      <c r="Q676">
        <v>26.435221870967741</v>
      </c>
    </row>
    <row r="677" spans="1:17" ht="13.5" customHeight="1" thickBot="1" x14ac:dyDescent="0.25">
      <c r="A677" s="14">
        <f t="shared" si="129"/>
        <v>42583</v>
      </c>
      <c r="B677" s="3">
        <f t="shared" si="121"/>
        <v>8</v>
      </c>
      <c r="F677" s="34">
        <v>21.819354839999999</v>
      </c>
      <c r="G677" s="13">
        <f t="shared" si="122"/>
        <v>0</v>
      </c>
      <c r="H677" s="13">
        <f t="shared" si="123"/>
        <v>21.819354839999999</v>
      </c>
      <c r="I677" s="16">
        <f t="shared" si="130"/>
        <v>21.952306927420114</v>
      </c>
      <c r="J677" s="13">
        <f t="shared" si="124"/>
        <v>21.885921078711366</v>
      </c>
      <c r="K677" s="13">
        <f t="shared" si="125"/>
        <v>6.6385848708748085E-2</v>
      </c>
      <c r="L677" s="13">
        <f t="shared" si="126"/>
        <v>0</v>
      </c>
      <c r="M677" s="13">
        <f t="shared" si="131"/>
        <v>2.7549677433277929E-2</v>
      </c>
      <c r="N677" s="13">
        <f t="shared" si="127"/>
        <v>1.7080800008632317E-2</v>
      </c>
      <c r="O677" s="13">
        <f t="shared" si="128"/>
        <v>1.7080800008632317E-2</v>
      </c>
      <c r="Q677">
        <v>24.149143200569981</v>
      </c>
    </row>
    <row r="678" spans="1:17" x14ac:dyDescent="0.2">
      <c r="A678" s="14">
        <f t="shared" si="129"/>
        <v>42614</v>
      </c>
      <c r="B678" s="1">
        <f t="shared" ref="B678:B741" si="132">B666</f>
        <v>9</v>
      </c>
      <c r="F678" s="34">
        <v>12.79032258</v>
      </c>
      <c r="G678" s="13">
        <f t="shared" si="122"/>
        <v>0</v>
      </c>
      <c r="H678" s="13">
        <f t="shared" si="123"/>
        <v>12.79032258</v>
      </c>
      <c r="I678" s="16">
        <f t="shared" si="130"/>
        <v>12.856708428708748</v>
      </c>
      <c r="J678" s="13">
        <f t="shared" si="124"/>
        <v>12.842028144582274</v>
      </c>
      <c r="K678" s="13">
        <f t="shared" si="125"/>
        <v>1.4680284126473708E-2</v>
      </c>
      <c r="L678" s="13">
        <f t="shared" si="126"/>
        <v>0</v>
      </c>
      <c r="M678" s="13">
        <f t="shared" si="131"/>
        <v>1.0468877424645612E-2</v>
      </c>
      <c r="N678" s="13">
        <f t="shared" si="127"/>
        <v>6.4907040032802796E-3</v>
      </c>
      <c r="O678" s="13">
        <f t="shared" si="128"/>
        <v>6.4907040032802796E-3</v>
      </c>
      <c r="Q678">
        <v>23.484078381937842</v>
      </c>
    </row>
    <row r="679" spans="1:17" x14ac:dyDescent="0.2">
      <c r="A679" s="14">
        <f t="shared" si="129"/>
        <v>42644</v>
      </c>
      <c r="B679" s="1">
        <f t="shared" si="132"/>
        <v>10</v>
      </c>
      <c r="F679" s="34">
        <v>4.4193548390000004</v>
      </c>
      <c r="G679" s="13">
        <f t="shared" si="122"/>
        <v>0</v>
      </c>
      <c r="H679" s="13">
        <f t="shared" si="123"/>
        <v>4.4193548390000004</v>
      </c>
      <c r="I679" s="16">
        <f t="shared" si="130"/>
        <v>4.4340351231264741</v>
      </c>
      <c r="J679" s="13">
        <f t="shared" si="124"/>
        <v>4.433173161190699</v>
      </c>
      <c r="K679" s="13">
        <f t="shared" si="125"/>
        <v>8.6196193577503522E-4</v>
      </c>
      <c r="L679" s="13">
        <f t="shared" si="126"/>
        <v>0</v>
      </c>
      <c r="M679" s="13">
        <f t="shared" si="131"/>
        <v>3.9781734213653322E-3</v>
      </c>
      <c r="N679" s="13">
        <f t="shared" si="127"/>
        <v>2.466467521246506E-3</v>
      </c>
      <c r="O679" s="13">
        <f t="shared" si="128"/>
        <v>2.466467521246506E-3</v>
      </c>
      <c r="Q679">
        <v>20.951861475028512</v>
      </c>
    </row>
    <row r="680" spans="1:17" x14ac:dyDescent="0.2">
      <c r="A680" s="14">
        <f t="shared" si="129"/>
        <v>42675</v>
      </c>
      <c r="B680" s="1">
        <f t="shared" si="132"/>
        <v>11</v>
      </c>
      <c r="F680" s="34">
        <v>40.529032260000001</v>
      </c>
      <c r="G680" s="13">
        <f t="shared" si="122"/>
        <v>0.14673192992435016</v>
      </c>
      <c r="H680" s="13">
        <f t="shared" si="123"/>
        <v>40.382300330075651</v>
      </c>
      <c r="I680" s="16">
        <f t="shared" si="130"/>
        <v>40.383162292011427</v>
      </c>
      <c r="J680" s="13">
        <f t="shared" si="124"/>
        <v>39.230464867979485</v>
      </c>
      <c r="K680" s="13">
        <f t="shared" si="125"/>
        <v>1.1526974240319419</v>
      </c>
      <c r="L680" s="13">
        <f t="shared" si="126"/>
        <v>0</v>
      </c>
      <c r="M680" s="13">
        <f t="shared" si="131"/>
        <v>1.5117059001188262E-3</v>
      </c>
      <c r="N680" s="13">
        <f t="shared" si="127"/>
        <v>9.372576580736722E-4</v>
      </c>
      <c r="O680" s="13">
        <f t="shared" si="128"/>
        <v>0.14766918758242384</v>
      </c>
      <c r="Q680">
        <v>16.60683102883598</v>
      </c>
    </row>
    <row r="681" spans="1:17" x14ac:dyDescent="0.2">
      <c r="A681" s="14">
        <f t="shared" si="129"/>
        <v>42705</v>
      </c>
      <c r="B681" s="1">
        <f t="shared" si="132"/>
        <v>12</v>
      </c>
      <c r="F681" s="34">
        <v>67.925806449999996</v>
      </c>
      <c r="G681" s="13">
        <f t="shared" si="122"/>
        <v>4.7320396818742809</v>
      </c>
      <c r="H681" s="13">
        <f t="shared" si="123"/>
        <v>63.193766768125712</v>
      </c>
      <c r="I681" s="16">
        <f t="shared" si="130"/>
        <v>64.346464192157654</v>
      </c>
      <c r="J681" s="13">
        <f t="shared" si="124"/>
        <v>57.181083464816041</v>
      </c>
      <c r="K681" s="13">
        <f t="shared" si="125"/>
        <v>7.1653807273416135</v>
      </c>
      <c r="L681" s="13">
        <f t="shared" si="126"/>
        <v>0</v>
      </c>
      <c r="M681" s="13">
        <f t="shared" si="131"/>
        <v>5.7444824204515397E-4</v>
      </c>
      <c r="N681" s="13">
        <f t="shared" si="127"/>
        <v>3.5615791006799548E-4</v>
      </c>
      <c r="O681" s="13">
        <f t="shared" si="128"/>
        <v>4.7323958397843491</v>
      </c>
      <c r="Q681">
        <v>12.535206056329169</v>
      </c>
    </row>
    <row r="682" spans="1:17" x14ac:dyDescent="0.2">
      <c r="A682" s="14">
        <f t="shared" si="129"/>
        <v>42736</v>
      </c>
      <c r="B682" s="1">
        <f t="shared" si="132"/>
        <v>1</v>
      </c>
      <c r="F682" s="34">
        <v>36.090322579999999</v>
      </c>
      <c r="G682" s="13">
        <f t="shared" si="122"/>
        <v>0</v>
      </c>
      <c r="H682" s="13">
        <f t="shared" si="123"/>
        <v>36.090322579999999</v>
      </c>
      <c r="I682" s="16">
        <f t="shared" si="130"/>
        <v>43.255703307341612</v>
      </c>
      <c r="J682" s="13">
        <f t="shared" si="124"/>
        <v>40.586985476174988</v>
      </c>
      <c r="K682" s="13">
        <f t="shared" si="125"/>
        <v>2.6687178311666244</v>
      </c>
      <c r="L682" s="13">
        <f t="shared" si="126"/>
        <v>0</v>
      </c>
      <c r="M682" s="13">
        <f t="shared" si="131"/>
        <v>2.1829033197715849E-4</v>
      </c>
      <c r="N682" s="13">
        <f t="shared" si="127"/>
        <v>1.3534000582583825E-4</v>
      </c>
      <c r="O682" s="13">
        <f t="shared" si="128"/>
        <v>1.3534000582583825E-4</v>
      </c>
      <c r="Q682">
        <v>11.644844641185291</v>
      </c>
    </row>
    <row r="683" spans="1:17" x14ac:dyDescent="0.2">
      <c r="A683" s="14">
        <f t="shared" si="129"/>
        <v>42767</v>
      </c>
      <c r="B683" s="1">
        <f t="shared" si="132"/>
        <v>2</v>
      </c>
      <c r="F683" s="34">
        <v>87.067741940000005</v>
      </c>
      <c r="G683" s="13">
        <f t="shared" si="122"/>
        <v>7.9357623019504704</v>
      </c>
      <c r="H683" s="13">
        <f t="shared" si="123"/>
        <v>79.131979638049529</v>
      </c>
      <c r="I683" s="16">
        <f t="shared" si="130"/>
        <v>81.800697469216146</v>
      </c>
      <c r="J683" s="13">
        <f t="shared" si="124"/>
        <v>65.629056181016637</v>
      </c>
      <c r="K683" s="13">
        <f t="shared" si="125"/>
        <v>16.17164128819951</v>
      </c>
      <c r="L683" s="13">
        <f t="shared" si="126"/>
        <v>0</v>
      </c>
      <c r="M683" s="13">
        <f t="shared" si="131"/>
        <v>8.2950326151320236E-5</v>
      </c>
      <c r="N683" s="13">
        <f t="shared" si="127"/>
        <v>5.1429202213818544E-5</v>
      </c>
      <c r="O683" s="13">
        <f t="shared" si="128"/>
        <v>7.9358137311526846</v>
      </c>
      <c r="Q683">
        <v>10.675313251612909</v>
      </c>
    </row>
    <row r="684" spans="1:17" x14ac:dyDescent="0.2">
      <c r="A684" s="14">
        <f t="shared" si="129"/>
        <v>42795</v>
      </c>
      <c r="B684" s="1">
        <f t="shared" si="132"/>
        <v>3</v>
      </c>
      <c r="F684" s="34">
        <v>91.545161289999996</v>
      </c>
      <c r="G684" s="13">
        <f t="shared" si="122"/>
        <v>8.68513321371932</v>
      </c>
      <c r="H684" s="13">
        <f t="shared" si="123"/>
        <v>82.86002807628067</v>
      </c>
      <c r="I684" s="16">
        <f t="shared" si="130"/>
        <v>99.03166936448018</v>
      </c>
      <c r="J684" s="13">
        <f t="shared" si="124"/>
        <v>77.462917397641519</v>
      </c>
      <c r="K684" s="13">
        <f t="shared" si="125"/>
        <v>21.568751966838661</v>
      </c>
      <c r="L684" s="13">
        <f t="shared" si="126"/>
        <v>2.7274951535122098</v>
      </c>
      <c r="M684" s="13">
        <f t="shared" si="131"/>
        <v>2.7275266746361475</v>
      </c>
      <c r="N684" s="13">
        <f t="shared" si="127"/>
        <v>1.6910665382744114</v>
      </c>
      <c r="O684" s="13">
        <f t="shared" si="128"/>
        <v>10.376199751993731</v>
      </c>
      <c r="Q684">
        <v>12.49367741159319</v>
      </c>
    </row>
    <row r="685" spans="1:17" x14ac:dyDescent="0.2">
      <c r="A685" s="14">
        <f t="shared" si="129"/>
        <v>42826</v>
      </c>
      <c r="B685" s="1">
        <f t="shared" si="132"/>
        <v>4</v>
      </c>
      <c r="F685" s="34">
        <v>101.2870968</v>
      </c>
      <c r="G685" s="13">
        <f t="shared" si="122"/>
        <v>10.315608834798246</v>
      </c>
      <c r="H685" s="13">
        <f t="shared" si="123"/>
        <v>90.97148796520176</v>
      </c>
      <c r="I685" s="16">
        <f t="shared" si="130"/>
        <v>109.81274477852821</v>
      </c>
      <c r="J685" s="13">
        <f t="shared" si="124"/>
        <v>87.753261649109234</v>
      </c>
      <c r="K685" s="13">
        <f t="shared" si="125"/>
        <v>22.059483129418979</v>
      </c>
      <c r="L685" s="13">
        <f t="shared" si="126"/>
        <v>3.026359373264385</v>
      </c>
      <c r="M685" s="13">
        <f t="shared" si="131"/>
        <v>4.0628195096261219</v>
      </c>
      <c r="N685" s="13">
        <f t="shared" si="127"/>
        <v>2.5189480959681956</v>
      </c>
      <c r="O685" s="13">
        <f t="shared" si="128"/>
        <v>12.834556930766441</v>
      </c>
      <c r="Q685">
        <v>14.8221537943996</v>
      </c>
    </row>
    <row r="686" spans="1:17" x14ac:dyDescent="0.2">
      <c r="A686" s="14">
        <f t="shared" si="129"/>
        <v>42856</v>
      </c>
      <c r="B686" s="1">
        <f t="shared" si="132"/>
        <v>5</v>
      </c>
      <c r="F686" s="34">
        <v>53.074193549999997</v>
      </c>
      <c r="G686" s="13">
        <f t="shared" si="122"/>
        <v>2.246374205820306</v>
      </c>
      <c r="H686" s="13">
        <f t="shared" si="123"/>
        <v>50.827819344179687</v>
      </c>
      <c r="I686" s="16">
        <f t="shared" si="130"/>
        <v>69.860943100334282</v>
      </c>
      <c r="J686" s="13">
        <f t="shared" si="124"/>
        <v>65.357713541551377</v>
      </c>
      <c r="K686" s="13">
        <f t="shared" si="125"/>
        <v>4.5032295587829054</v>
      </c>
      <c r="L686" s="13">
        <f t="shared" si="126"/>
        <v>0</v>
      </c>
      <c r="M686" s="13">
        <f t="shared" si="131"/>
        <v>1.5438714136579264</v>
      </c>
      <c r="N686" s="13">
        <f t="shared" si="127"/>
        <v>0.95720027646791428</v>
      </c>
      <c r="O686" s="13">
        <f t="shared" si="128"/>
        <v>3.2035744822882202</v>
      </c>
      <c r="Q686">
        <v>18.199601383730251</v>
      </c>
    </row>
    <row r="687" spans="1:17" x14ac:dyDescent="0.2">
      <c r="A687" s="14">
        <f t="shared" si="129"/>
        <v>42887</v>
      </c>
      <c r="B687" s="1">
        <f t="shared" si="132"/>
        <v>6</v>
      </c>
      <c r="F687" s="34">
        <v>5.0225806449999997</v>
      </c>
      <c r="G687" s="13">
        <f t="shared" si="122"/>
        <v>0</v>
      </c>
      <c r="H687" s="13">
        <f t="shared" si="123"/>
        <v>5.0225806449999997</v>
      </c>
      <c r="I687" s="16">
        <f t="shared" si="130"/>
        <v>9.5258102037829051</v>
      </c>
      <c r="J687" s="13">
        <f t="shared" si="124"/>
        <v>9.5188077372922866</v>
      </c>
      <c r="K687" s="13">
        <f t="shared" si="125"/>
        <v>7.0024664906185308E-3</v>
      </c>
      <c r="L687" s="13">
        <f t="shared" si="126"/>
        <v>0</v>
      </c>
      <c r="M687" s="13">
        <f t="shared" si="131"/>
        <v>0.58667113719001207</v>
      </c>
      <c r="N687" s="13">
        <f t="shared" si="127"/>
        <v>0.36373610505780746</v>
      </c>
      <c r="O687" s="13">
        <f t="shared" si="128"/>
        <v>0.36373610505780746</v>
      </c>
      <c r="Q687">
        <v>22.356208936254571</v>
      </c>
    </row>
    <row r="688" spans="1:17" x14ac:dyDescent="0.2">
      <c r="A688" s="14">
        <f t="shared" si="129"/>
        <v>42917</v>
      </c>
      <c r="B688" s="1">
        <f t="shared" si="132"/>
        <v>7</v>
      </c>
      <c r="F688" s="34">
        <v>6.096774194</v>
      </c>
      <c r="G688" s="13">
        <f t="shared" si="122"/>
        <v>0</v>
      </c>
      <c r="H688" s="13">
        <f t="shared" si="123"/>
        <v>6.096774194</v>
      </c>
      <c r="I688" s="16">
        <f t="shared" si="130"/>
        <v>6.1037766604906185</v>
      </c>
      <c r="J688" s="13">
        <f t="shared" si="124"/>
        <v>6.1025145456055547</v>
      </c>
      <c r="K688" s="13">
        <f t="shared" si="125"/>
        <v>1.2621148850637809E-3</v>
      </c>
      <c r="L688" s="13">
        <f t="shared" si="126"/>
        <v>0</v>
      </c>
      <c r="M688" s="13">
        <f t="shared" si="131"/>
        <v>0.22293503213220461</v>
      </c>
      <c r="N688" s="13">
        <f t="shared" si="127"/>
        <v>0.13821971992196685</v>
      </c>
      <c r="O688" s="13">
        <f t="shared" si="128"/>
        <v>0.13821971992196685</v>
      </c>
      <c r="Q688">
        <v>25.059575870967741</v>
      </c>
    </row>
    <row r="689" spans="1:17" ht="13.5" customHeight="1" thickBot="1" x14ac:dyDescent="0.25">
      <c r="A689" s="14">
        <f t="shared" si="129"/>
        <v>42948</v>
      </c>
      <c r="B689" s="3">
        <f t="shared" si="132"/>
        <v>8</v>
      </c>
      <c r="F689" s="34">
        <v>2.8548387100000001</v>
      </c>
      <c r="G689" s="13">
        <f t="shared" si="122"/>
        <v>0</v>
      </c>
      <c r="H689" s="13">
        <f t="shared" si="123"/>
        <v>2.8548387100000001</v>
      </c>
      <c r="I689" s="16">
        <f t="shared" si="130"/>
        <v>2.8561008248850639</v>
      </c>
      <c r="J689" s="13">
        <f t="shared" si="124"/>
        <v>2.8559410001979968</v>
      </c>
      <c r="K689" s="13">
        <f t="shared" si="125"/>
        <v>1.5982468706710051E-4</v>
      </c>
      <c r="L689" s="13">
        <f t="shared" si="126"/>
        <v>0</v>
      </c>
      <c r="M689" s="13">
        <f t="shared" si="131"/>
        <v>8.4715312210237759E-2</v>
      </c>
      <c r="N689" s="13">
        <f t="shared" si="127"/>
        <v>5.2523493570347413E-2</v>
      </c>
      <c r="O689" s="13">
        <f t="shared" si="128"/>
        <v>5.2523493570347413E-2</v>
      </c>
      <c r="Q689">
        <v>23.54526029555916</v>
      </c>
    </row>
    <row r="690" spans="1:17" x14ac:dyDescent="0.2">
      <c r="A690" s="14">
        <f t="shared" si="129"/>
        <v>42979</v>
      </c>
      <c r="B690" s="1">
        <f t="shared" si="132"/>
        <v>9</v>
      </c>
      <c r="F690" s="34">
        <v>2.9258064519999998</v>
      </c>
      <c r="G690" s="13">
        <f t="shared" si="122"/>
        <v>0</v>
      </c>
      <c r="H690" s="13">
        <f t="shared" si="123"/>
        <v>2.9258064519999998</v>
      </c>
      <c r="I690" s="16">
        <f t="shared" si="130"/>
        <v>2.9259662766870669</v>
      </c>
      <c r="J690" s="13">
        <f t="shared" si="124"/>
        <v>2.9257873396567273</v>
      </c>
      <c r="K690" s="13">
        <f t="shared" si="125"/>
        <v>1.7893703033955433E-4</v>
      </c>
      <c r="L690" s="13">
        <f t="shared" si="126"/>
        <v>0</v>
      </c>
      <c r="M690" s="13">
        <f t="shared" si="131"/>
        <v>3.2191818639890346E-2</v>
      </c>
      <c r="N690" s="13">
        <f t="shared" si="127"/>
        <v>1.9958927556732016E-2</v>
      </c>
      <c r="O690" s="13">
        <f t="shared" si="128"/>
        <v>1.9958927556732016E-2</v>
      </c>
      <c r="Q690">
        <v>23.257157650173411</v>
      </c>
    </row>
    <row r="691" spans="1:17" x14ac:dyDescent="0.2">
      <c r="A691" s="14">
        <f t="shared" si="129"/>
        <v>43009</v>
      </c>
      <c r="B691" s="1">
        <f t="shared" si="132"/>
        <v>10</v>
      </c>
      <c r="F691" s="34">
        <v>57.054838709999999</v>
      </c>
      <c r="G691" s="13">
        <f t="shared" si="122"/>
        <v>2.9126016595828097</v>
      </c>
      <c r="H691" s="13">
        <f t="shared" si="123"/>
        <v>54.142237050417187</v>
      </c>
      <c r="I691" s="16">
        <f t="shared" si="130"/>
        <v>54.142415987447528</v>
      </c>
      <c r="J691" s="13">
        <f t="shared" si="124"/>
        <v>51.581280355666571</v>
      </c>
      <c r="K691" s="13">
        <f t="shared" si="125"/>
        <v>2.5611356317809566</v>
      </c>
      <c r="L691" s="13">
        <f t="shared" si="126"/>
        <v>0</v>
      </c>
      <c r="M691" s="13">
        <f t="shared" si="131"/>
        <v>1.223289108315833E-2</v>
      </c>
      <c r="N691" s="13">
        <f t="shared" si="127"/>
        <v>7.5843924715581646E-3</v>
      </c>
      <c r="O691" s="13">
        <f t="shared" si="128"/>
        <v>2.9201860520543677</v>
      </c>
      <c r="Q691">
        <v>16.975196796393739</v>
      </c>
    </row>
    <row r="692" spans="1:17" x14ac:dyDescent="0.2">
      <c r="A692" s="14">
        <f t="shared" si="129"/>
        <v>43040</v>
      </c>
      <c r="B692" s="1">
        <f t="shared" si="132"/>
        <v>11</v>
      </c>
      <c r="F692" s="34">
        <v>5.8806451610000003</v>
      </c>
      <c r="G692" s="13">
        <f t="shared" si="122"/>
        <v>0</v>
      </c>
      <c r="H692" s="13">
        <f t="shared" si="123"/>
        <v>5.8806451610000003</v>
      </c>
      <c r="I692" s="16">
        <f t="shared" si="130"/>
        <v>8.4417807927809569</v>
      </c>
      <c r="J692" s="13">
        <f t="shared" si="124"/>
        <v>8.4268085394027619</v>
      </c>
      <c r="K692" s="13">
        <f t="shared" si="125"/>
        <v>1.4972253378195077E-2</v>
      </c>
      <c r="L692" s="13">
        <f t="shared" si="126"/>
        <v>0</v>
      </c>
      <c r="M692" s="13">
        <f t="shared" si="131"/>
        <v>4.6484986116001655E-3</v>
      </c>
      <c r="N692" s="13">
        <f t="shared" si="127"/>
        <v>2.8820691391921024E-3</v>
      </c>
      <c r="O692" s="13">
        <f t="shared" si="128"/>
        <v>2.8820691391921024E-3</v>
      </c>
      <c r="Q692">
        <v>14.37947184933709</v>
      </c>
    </row>
    <row r="693" spans="1:17" x14ac:dyDescent="0.2">
      <c r="A693" s="14">
        <f t="shared" si="129"/>
        <v>43070</v>
      </c>
      <c r="B693" s="1">
        <f t="shared" si="132"/>
        <v>12</v>
      </c>
      <c r="F693" s="34">
        <v>41.593548390000002</v>
      </c>
      <c r="G693" s="13">
        <f t="shared" si="122"/>
        <v>0.32489648422966655</v>
      </c>
      <c r="H693" s="13">
        <f t="shared" si="123"/>
        <v>41.268651905770334</v>
      </c>
      <c r="I693" s="16">
        <f t="shared" si="130"/>
        <v>41.28362415914853</v>
      </c>
      <c r="J693" s="13">
        <f t="shared" si="124"/>
        <v>39.06536452461684</v>
      </c>
      <c r="K693" s="13">
        <f t="shared" si="125"/>
        <v>2.2182596345316909</v>
      </c>
      <c r="L693" s="13">
        <f t="shared" si="126"/>
        <v>0</v>
      </c>
      <c r="M693" s="13">
        <f t="shared" si="131"/>
        <v>1.7664294724080631E-3</v>
      </c>
      <c r="N693" s="13">
        <f t="shared" si="127"/>
        <v>1.0951862728929992E-3</v>
      </c>
      <c r="O693" s="13">
        <f t="shared" si="128"/>
        <v>0.32599167050255956</v>
      </c>
      <c r="Q693">
        <v>12.07028216601474</v>
      </c>
    </row>
    <row r="694" spans="1:17" x14ac:dyDescent="0.2">
      <c r="A694" s="14">
        <f t="shared" si="129"/>
        <v>43101</v>
      </c>
      <c r="B694" s="1">
        <f t="shared" si="132"/>
        <v>1</v>
      </c>
      <c r="F694" s="34">
        <v>54.816129029999999</v>
      </c>
      <c r="G694" s="13">
        <f t="shared" si="122"/>
        <v>2.5379162028615507</v>
      </c>
      <c r="H694" s="13">
        <f t="shared" si="123"/>
        <v>52.278212827138447</v>
      </c>
      <c r="I694" s="16">
        <f t="shared" si="130"/>
        <v>54.496472461670137</v>
      </c>
      <c r="J694" s="13">
        <f t="shared" si="124"/>
        <v>48.839540510457674</v>
      </c>
      <c r="K694" s="13">
        <f t="shared" si="125"/>
        <v>5.6569319512124636</v>
      </c>
      <c r="L694" s="13">
        <f t="shared" si="126"/>
        <v>0</v>
      </c>
      <c r="M694" s="13">
        <f t="shared" si="131"/>
        <v>6.7124319951506395E-4</v>
      </c>
      <c r="N694" s="13">
        <f t="shared" si="127"/>
        <v>4.1617078369933963E-4</v>
      </c>
      <c r="O694" s="13">
        <f t="shared" si="128"/>
        <v>2.5383323736452499</v>
      </c>
      <c r="Q694">
        <v>10.6938562516129</v>
      </c>
    </row>
    <row r="695" spans="1:17" x14ac:dyDescent="0.2">
      <c r="A695" s="14">
        <f t="shared" si="129"/>
        <v>43132</v>
      </c>
      <c r="B695" s="1">
        <f t="shared" si="132"/>
        <v>2</v>
      </c>
      <c r="F695" s="34">
        <v>48.896774190000002</v>
      </c>
      <c r="G695" s="13">
        <f t="shared" si="122"/>
        <v>1.5472133030909143</v>
      </c>
      <c r="H695" s="13">
        <f t="shared" si="123"/>
        <v>47.349560886909089</v>
      </c>
      <c r="I695" s="16">
        <f t="shared" si="130"/>
        <v>53.006492838121552</v>
      </c>
      <c r="J695" s="13">
        <f t="shared" si="124"/>
        <v>49.214643509638407</v>
      </c>
      <c r="K695" s="13">
        <f t="shared" si="125"/>
        <v>3.7918493284831456</v>
      </c>
      <c r="L695" s="13">
        <f t="shared" si="126"/>
        <v>0</v>
      </c>
      <c r="M695" s="13">
        <f t="shared" si="131"/>
        <v>2.5507241581572431E-4</v>
      </c>
      <c r="N695" s="13">
        <f t="shared" si="127"/>
        <v>1.5814489780574908E-4</v>
      </c>
      <c r="O695" s="13">
        <f t="shared" si="128"/>
        <v>1.5473714479887202</v>
      </c>
      <c r="Q695">
        <v>13.42283430096718</v>
      </c>
    </row>
    <row r="696" spans="1:17" x14ac:dyDescent="0.2">
      <c r="A696" s="14">
        <f t="shared" si="129"/>
        <v>43160</v>
      </c>
      <c r="B696" s="1">
        <f t="shared" si="132"/>
        <v>3</v>
      </c>
      <c r="F696" s="34">
        <v>133.9774194</v>
      </c>
      <c r="G696" s="13">
        <f t="shared" si="122"/>
        <v>15.786880328003338</v>
      </c>
      <c r="H696" s="13">
        <f t="shared" si="123"/>
        <v>118.19053907199667</v>
      </c>
      <c r="I696" s="16">
        <f t="shared" si="130"/>
        <v>121.98238840047981</v>
      </c>
      <c r="J696" s="13">
        <f t="shared" si="124"/>
        <v>92.660548045819752</v>
      </c>
      <c r="K696" s="13">
        <f t="shared" si="125"/>
        <v>29.321840354660054</v>
      </c>
      <c r="L696" s="13">
        <f t="shared" si="126"/>
        <v>7.4492672527451607</v>
      </c>
      <c r="M696" s="13">
        <f t="shared" si="131"/>
        <v>7.4493641802631707</v>
      </c>
      <c r="N696" s="13">
        <f t="shared" si="127"/>
        <v>4.6186057917631658</v>
      </c>
      <c r="O696" s="13">
        <f t="shared" si="128"/>
        <v>20.405486119766504</v>
      </c>
      <c r="Q696">
        <v>14.473246532715491</v>
      </c>
    </row>
    <row r="697" spans="1:17" x14ac:dyDescent="0.2">
      <c r="A697" s="14">
        <f t="shared" si="129"/>
        <v>43191</v>
      </c>
      <c r="B697" s="1">
        <f t="shared" si="132"/>
        <v>4</v>
      </c>
      <c r="F697" s="34">
        <v>27.822580649999999</v>
      </c>
      <c r="G697" s="13">
        <f t="shared" si="122"/>
        <v>0</v>
      </c>
      <c r="H697" s="13">
        <f t="shared" si="123"/>
        <v>27.822580649999999</v>
      </c>
      <c r="I697" s="16">
        <f t="shared" si="130"/>
        <v>49.695153751914894</v>
      </c>
      <c r="J697" s="13">
        <f t="shared" si="124"/>
        <v>48.114302844381761</v>
      </c>
      <c r="K697" s="13">
        <f t="shared" si="125"/>
        <v>1.580850907533133</v>
      </c>
      <c r="L697" s="13">
        <f t="shared" si="126"/>
        <v>0</v>
      </c>
      <c r="M697" s="13">
        <f t="shared" si="131"/>
        <v>2.8307583885000049</v>
      </c>
      <c r="N697" s="13">
        <f t="shared" si="127"/>
        <v>1.755070200870003</v>
      </c>
      <c r="O697" s="13">
        <f t="shared" si="128"/>
        <v>1.755070200870003</v>
      </c>
      <c r="Q697">
        <v>18.74324926264152</v>
      </c>
    </row>
    <row r="698" spans="1:17" x14ac:dyDescent="0.2">
      <c r="A698" s="14">
        <f t="shared" si="129"/>
        <v>43221</v>
      </c>
      <c r="B698" s="1">
        <f t="shared" si="132"/>
        <v>5</v>
      </c>
      <c r="F698" s="34">
        <v>43.861290320000002</v>
      </c>
      <c r="G698" s="13">
        <f t="shared" si="122"/>
        <v>0.7044409728960126</v>
      </c>
      <c r="H698" s="13">
        <f t="shared" si="123"/>
        <v>43.156849347103986</v>
      </c>
      <c r="I698" s="16">
        <f t="shared" si="130"/>
        <v>44.737700254637119</v>
      </c>
      <c r="J698" s="13">
        <f t="shared" si="124"/>
        <v>43.957612106076937</v>
      </c>
      <c r="K698" s="13">
        <f t="shared" si="125"/>
        <v>0.78008814856018205</v>
      </c>
      <c r="L698" s="13">
        <f t="shared" si="126"/>
        <v>0</v>
      </c>
      <c r="M698" s="13">
        <f t="shared" si="131"/>
        <v>1.075688187630002</v>
      </c>
      <c r="N698" s="13">
        <f t="shared" si="127"/>
        <v>0.66692667633060121</v>
      </c>
      <c r="O698" s="13">
        <f t="shared" si="128"/>
        <v>1.3713676492266138</v>
      </c>
      <c r="Q698">
        <v>21.661916991135818</v>
      </c>
    </row>
    <row r="699" spans="1:17" x14ac:dyDescent="0.2">
      <c r="A699" s="14">
        <f t="shared" si="129"/>
        <v>43252</v>
      </c>
      <c r="B699" s="1">
        <f t="shared" si="132"/>
        <v>6</v>
      </c>
      <c r="F699" s="34">
        <v>30.438709679999999</v>
      </c>
      <c r="G699" s="13">
        <f t="shared" si="122"/>
        <v>0</v>
      </c>
      <c r="H699" s="13">
        <f t="shared" si="123"/>
        <v>30.438709679999999</v>
      </c>
      <c r="I699" s="16">
        <f t="shared" si="130"/>
        <v>31.218797828560181</v>
      </c>
      <c r="J699" s="13">
        <f t="shared" si="124"/>
        <v>31.021198168428867</v>
      </c>
      <c r="K699" s="13">
        <f t="shared" si="125"/>
        <v>0.19759966013131347</v>
      </c>
      <c r="L699" s="13">
        <f t="shared" si="126"/>
        <v>0</v>
      </c>
      <c r="M699" s="13">
        <f t="shared" si="131"/>
        <v>0.40876151129940075</v>
      </c>
      <c r="N699" s="13">
        <f t="shared" si="127"/>
        <v>0.25343213700562844</v>
      </c>
      <c r="O699" s="13">
        <f t="shared" si="128"/>
        <v>0.25343213700562844</v>
      </c>
      <c r="Q699">
        <v>23.868455331172811</v>
      </c>
    </row>
    <row r="700" spans="1:17" x14ac:dyDescent="0.2">
      <c r="A700" s="14">
        <f t="shared" si="129"/>
        <v>43282</v>
      </c>
      <c r="B700" s="1">
        <f t="shared" si="132"/>
        <v>7</v>
      </c>
      <c r="F700" s="34">
        <v>31.019354839999998</v>
      </c>
      <c r="G700" s="13">
        <f t="shared" si="122"/>
        <v>0</v>
      </c>
      <c r="H700" s="13">
        <f t="shared" si="123"/>
        <v>31.019354839999998</v>
      </c>
      <c r="I700" s="16">
        <f t="shared" si="130"/>
        <v>31.216954500131312</v>
      </c>
      <c r="J700" s="13">
        <f t="shared" si="124"/>
        <v>31.062306502350602</v>
      </c>
      <c r="K700" s="13">
        <f t="shared" si="125"/>
        <v>0.15464799778071026</v>
      </c>
      <c r="L700" s="13">
        <f t="shared" si="126"/>
        <v>0</v>
      </c>
      <c r="M700" s="13">
        <f t="shared" si="131"/>
        <v>0.1553293742937723</v>
      </c>
      <c r="N700" s="13">
        <f t="shared" si="127"/>
        <v>9.6304212062138822E-2</v>
      </c>
      <c r="O700" s="13">
        <f t="shared" si="128"/>
        <v>9.6304212062138822E-2</v>
      </c>
      <c r="Q700">
        <v>25.640375469019581</v>
      </c>
    </row>
    <row r="701" spans="1:17" ht="13.5" customHeight="1" thickBot="1" x14ac:dyDescent="0.25">
      <c r="A701" s="14">
        <f t="shared" si="129"/>
        <v>43313</v>
      </c>
      <c r="B701" s="3">
        <f t="shared" si="132"/>
        <v>8</v>
      </c>
      <c r="F701" s="34">
        <v>10.438709680000001</v>
      </c>
      <c r="G701" s="13">
        <f t="shared" si="122"/>
        <v>0</v>
      </c>
      <c r="H701" s="13">
        <f t="shared" si="123"/>
        <v>10.438709680000001</v>
      </c>
      <c r="I701" s="16">
        <f t="shared" si="130"/>
        <v>10.593357677780711</v>
      </c>
      <c r="J701" s="13">
        <f t="shared" si="124"/>
        <v>10.588118535171702</v>
      </c>
      <c r="K701" s="13">
        <f t="shared" si="125"/>
        <v>5.2391426090085957E-3</v>
      </c>
      <c r="L701" s="13">
        <f t="shared" si="126"/>
        <v>0</v>
      </c>
      <c r="M701" s="13">
        <f t="shared" si="131"/>
        <v>5.9025162231633482E-2</v>
      </c>
      <c r="N701" s="13">
        <f t="shared" si="127"/>
        <v>3.6595600583612761E-2</v>
      </c>
      <c r="O701" s="13">
        <f t="shared" si="128"/>
        <v>3.6595600583612761E-2</v>
      </c>
      <c r="Q701">
        <v>26.723415870967749</v>
      </c>
    </row>
    <row r="702" spans="1:17" x14ac:dyDescent="0.2">
      <c r="A702" s="14">
        <f t="shared" si="129"/>
        <v>43344</v>
      </c>
      <c r="B702" s="1">
        <f t="shared" si="132"/>
        <v>9</v>
      </c>
      <c r="F702" s="34">
        <v>11.41935484</v>
      </c>
      <c r="G702" s="13">
        <f t="shared" si="122"/>
        <v>0</v>
      </c>
      <c r="H702" s="13">
        <f t="shared" si="123"/>
        <v>11.41935484</v>
      </c>
      <c r="I702" s="16">
        <f t="shared" si="130"/>
        <v>11.424593982609009</v>
      </c>
      <c r="J702" s="13">
        <f t="shared" si="124"/>
        <v>11.414103505935749</v>
      </c>
      <c r="K702" s="13">
        <f t="shared" si="125"/>
        <v>1.0490476673259863E-2</v>
      </c>
      <c r="L702" s="13">
        <f t="shared" si="126"/>
        <v>0</v>
      </c>
      <c r="M702" s="13">
        <f t="shared" si="131"/>
        <v>2.2429561648020721E-2</v>
      </c>
      <c r="N702" s="13">
        <f t="shared" si="127"/>
        <v>1.3906328221772847E-2</v>
      </c>
      <c r="O702" s="13">
        <f t="shared" si="128"/>
        <v>1.3906328221772847E-2</v>
      </c>
      <c r="Q702">
        <v>23.356480345738699</v>
      </c>
    </row>
    <row r="703" spans="1:17" x14ac:dyDescent="0.2">
      <c r="A703" s="14">
        <f t="shared" si="129"/>
        <v>43374</v>
      </c>
      <c r="B703" s="1">
        <f t="shared" si="132"/>
        <v>10</v>
      </c>
      <c r="F703" s="34">
        <v>34.887096769999999</v>
      </c>
      <c r="G703" s="13">
        <f t="shared" si="122"/>
        <v>0</v>
      </c>
      <c r="H703" s="13">
        <f t="shared" si="123"/>
        <v>34.887096769999999</v>
      </c>
      <c r="I703" s="16">
        <f t="shared" si="130"/>
        <v>34.897587246673261</v>
      </c>
      <c r="J703" s="13">
        <f t="shared" si="124"/>
        <v>34.563219218227481</v>
      </c>
      <c r="K703" s="13">
        <f t="shared" si="125"/>
        <v>0.3343680284457804</v>
      </c>
      <c r="L703" s="13">
        <f t="shared" si="126"/>
        <v>0</v>
      </c>
      <c r="M703" s="13">
        <f t="shared" si="131"/>
        <v>8.5232334262478737E-3</v>
      </c>
      <c r="N703" s="13">
        <f t="shared" si="127"/>
        <v>5.2844047242736813E-3</v>
      </c>
      <c r="O703" s="13">
        <f t="shared" si="128"/>
        <v>5.2844047242736813E-3</v>
      </c>
      <c r="Q703">
        <v>22.469023005340841</v>
      </c>
    </row>
    <row r="704" spans="1:17" x14ac:dyDescent="0.2">
      <c r="A704" s="14">
        <f t="shared" si="129"/>
        <v>43405</v>
      </c>
      <c r="B704" s="1">
        <f t="shared" si="132"/>
        <v>11</v>
      </c>
      <c r="F704" s="34">
        <v>52.635483870000002</v>
      </c>
      <c r="G704" s="13">
        <f t="shared" si="122"/>
        <v>2.1729488133778005</v>
      </c>
      <c r="H704" s="13">
        <f t="shared" si="123"/>
        <v>50.462535056622201</v>
      </c>
      <c r="I704" s="16">
        <f t="shared" si="130"/>
        <v>50.796903085067981</v>
      </c>
      <c r="J704" s="13">
        <f t="shared" si="124"/>
        <v>48.210196942878888</v>
      </c>
      <c r="K704" s="13">
        <f t="shared" si="125"/>
        <v>2.5867061421890938</v>
      </c>
      <c r="L704" s="13">
        <f t="shared" si="126"/>
        <v>0</v>
      </c>
      <c r="M704" s="13">
        <f t="shared" si="131"/>
        <v>3.2388287019741923E-3</v>
      </c>
      <c r="N704" s="13">
        <f t="shared" si="127"/>
        <v>2.008073795223999E-3</v>
      </c>
      <c r="O704" s="13">
        <f t="shared" si="128"/>
        <v>2.1749568871730247</v>
      </c>
      <c r="Q704">
        <v>15.49957420277293</v>
      </c>
    </row>
    <row r="705" spans="1:17" x14ac:dyDescent="0.2">
      <c r="A705" s="14">
        <f t="shared" si="129"/>
        <v>43435</v>
      </c>
      <c r="B705" s="1">
        <f t="shared" si="132"/>
        <v>12</v>
      </c>
      <c r="F705" s="34">
        <v>42.451612900000001</v>
      </c>
      <c r="G705" s="13">
        <f t="shared" si="122"/>
        <v>0.46850791169517547</v>
      </c>
      <c r="H705" s="13">
        <f t="shared" si="123"/>
        <v>41.983104988304824</v>
      </c>
      <c r="I705" s="16">
        <f t="shared" si="130"/>
        <v>44.569811130493918</v>
      </c>
      <c r="J705" s="13">
        <f t="shared" si="124"/>
        <v>41.064333203780407</v>
      </c>
      <c r="K705" s="13">
        <f t="shared" si="125"/>
        <v>3.5054779267135103</v>
      </c>
      <c r="L705" s="13">
        <f t="shared" si="126"/>
        <v>0</v>
      </c>
      <c r="M705" s="13">
        <f t="shared" si="131"/>
        <v>1.2307549067501933E-3</v>
      </c>
      <c r="N705" s="13">
        <f t="shared" si="127"/>
        <v>7.6306804218511986E-4</v>
      </c>
      <c r="O705" s="13">
        <f t="shared" si="128"/>
        <v>0.46927097973736059</v>
      </c>
      <c r="Q705">
        <v>10.077138351612909</v>
      </c>
    </row>
    <row r="706" spans="1:17" x14ac:dyDescent="0.2">
      <c r="A706" s="14">
        <f t="shared" si="129"/>
        <v>43466</v>
      </c>
      <c r="B706" s="1">
        <f t="shared" si="132"/>
        <v>1</v>
      </c>
      <c r="F706" s="34">
        <v>86.69032258</v>
      </c>
      <c r="G706" s="13">
        <f t="shared" si="122"/>
        <v>7.8725948682539997</v>
      </c>
      <c r="H706" s="13">
        <f t="shared" si="123"/>
        <v>78.817727711746002</v>
      </c>
      <c r="I706" s="16">
        <f t="shared" si="130"/>
        <v>82.323205638459513</v>
      </c>
      <c r="J706" s="13">
        <f t="shared" si="124"/>
        <v>64.040851812113004</v>
      </c>
      <c r="K706" s="13">
        <f t="shared" si="125"/>
        <v>18.282353826346508</v>
      </c>
      <c r="L706" s="13">
        <f t="shared" si="126"/>
        <v>0.72601880363309645</v>
      </c>
      <c r="M706" s="13">
        <f t="shared" si="131"/>
        <v>0.72648649049766156</v>
      </c>
      <c r="N706" s="13">
        <f t="shared" si="127"/>
        <v>0.45042162410855019</v>
      </c>
      <c r="O706" s="13">
        <f t="shared" si="128"/>
        <v>8.3230164923625498</v>
      </c>
      <c r="Q706">
        <v>9.5387961501860019</v>
      </c>
    </row>
    <row r="707" spans="1:17" x14ac:dyDescent="0.2">
      <c r="A707" s="14">
        <f t="shared" si="129"/>
        <v>43497</v>
      </c>
      <c r="B707" s="1">
        <f t="shared" si="132"/>
        <v>2</v>
      </c>
      <c r="F707" s="34">
        <v>6.2064516129999996</v>
      </c>
      <c r="G707" s="13">
        <f t="shared" si="122"/>
        <v>0</v>
      </c>
      <c r="H707" s="13">
        <f t="shared" si="123"/>
        <v>6.2064516129999996</v>
      </c>
      <c r="I707" s="16">
        <f t="shared" si="130"/>
        <v>23.762786635713411</v>
      </c>
      <c r="J707" s="13">
        <f t="shared" si="124"/>
        <v>23.440824884796978</v>
      </c>
      <c r="K707" s="13">
        <f t="shared" si="125"/>
        <v>0.32196175091643298</v>
      </c>
      <c r="L707" s="13">
        <f t="shared" si="126"/>
        <v>0</v>
      </c>
      <c r="M707" s="13">
        <f t="shared" si="131"/>
        <v>0.27606486638911137</v>
      </c>
      <c r="N707" s="13">
        <f t="shared" si="127"/>
        <v>0.17116021716124905</v>
      </c>
      <c r="O707" s="13">
        <f t="shared" si="128"/>
        <v>0.17116021716124905</v>
      </c>
      <c r="Q707">
        <v>14.514483716704421</v>
      </c>
    </row>
    <row r="708" spans="1:17" x14ac:dyDescent="0.2">
      <c r="A708" s="14">
        <f t="shared" si="129"/>
        <v>43525</v>
      </c>
      <c r="B708" s="1">
        <f t="shared" si="132"/>
        <v>3</v>
      </c>
      <c r="F708" s="34">
        <v>81.935483869999999</v>
      </c>
      <c r="G708" s="13">
        <f t="shared" si="122"/>
        <v>7.0767931930263872</v>
      </c>
      <c r="H708" s="13">
        <f t="shared" si="123"/>
        <v>74.858690676973609</v>
      </c>
      <c r="I708" s="16">
        <f t="shared" si="130"/>
        <v>75.180652427890038</v>
      </c>
      <c r="J708" s="13">
        <f t="shared" si="124"/>
        <v>66.550754762470817</v>
      </c>
      <c r="K708" s="13">
        <f t="shared" si="125"/>
        <v>8.6298976654192217</v>
      </c>
      <c r="L708" s="13">
        <f t="shared" si="126"/>
        <v>0</v>
      </c>
      <c r="M708" s="13">
        <f t="shared" si="131"/>
        <v>0.10490464922786233</v>
      </c>
      <c r="N708" s="13">
        <f t="shared" si="127"/>
        <v>6.5040882521274643E-2</v>
      </c>
      <c r="O708" s="13">
        <f t="shared" si="128"/>
        <v>7.1418340755476617</v>
      </c>
      <c r="Q708">
        <v>14.53249237418791</v>
      </c>
    </row>
    <row r="709" spans="1:17" x14ac:dyDescent="0.2">
      <c r="A709" s="14">
        <f t="shared" si="129"/>
        <v>43556</v>
      </c>
      <c r="B709" s="1">
        <f t="shared" si="132"/>
        <v>4</v>
      </c>
      <c r="F709" s="34">
        <v>70.61935484</v>
      </c>
      <c r="G709" s="13">
        <f t="shared" si="122"/>
        <v>5.1828499936016872</v>
      </c>
      <c r="H709" s="13">
        <f t="shared" si="123"/>
        <v>65.436504846398307</v>
      </c>
      <c r="I709" s="16">
        <f t="shared" si="130"/>
        <v>74.066402511817529</v>
      </c>
      <c r="J709" s="13">
        <f t="shared" si="124"/>
        <v>68.495665494880541</v>
      </c>
      <c r="K709" s="13">
        <f t="shared" si="125"/>
        <v>5.5707370169369881</v>
      </c>
      <c r="L709" s="13">
        <f t="shared" si="126"/>
        <v>0</v>
      </c>
      <c r="M709" s="13">
        <f t="shared" si="131"/>
        <v>3.9863766706587686E-2</v>
      </c>
      <c r="N709" s="13">
        <f t="shared" si="127"/>
        <v>2.4715535358084365E-2</v>
      </c>
      <c r="O709" s="13">
        <f t="shared" si="128"/>
        <v>5.2075655289597718</v>
      </c>
      <c r="Q709">
        <v>17.811010764502431</v>
      </c>
    </row>
    <row r="710" spans="1:17" x14ac:dyDescent="0.2">
      <c r="A710" s="14">
        <f t="shared" si="129"/>
        <v>43586</v>
      </c>
      <c r="B710" s="1">
        <f t="shared" si="132"/>
        <v>5</v>
      </c>
      <c r="F710" s="34">
        <v>74.561290319999998</v>
      </c>
      <c r="G710" s="13">
        <f t="shared" ref="G710:G773" si="133">IF((F710-$J$2)&gt;0,$I$2*(F710-$J$2),0)</f>
        <v>5.8425987358725182</v>
      </c>
      <c r="H710" s="13">
        <f t="shared" ref="H710:H773" si="134">F710-G710</f>
        <v>68.718691584127484</v>
      </c>
      <c r="I710" s="16">
        <f t="shared" si="130"/>
        <v>74.289428601064472</v>
      </c>
      <c r="J710" s="13">
        <f t="shared" ref="J710:J773" si="135">I710/SQRT(1+(I710/($K$2*(300+(25*Q710)+0.05*(Q710)^3)))^2)</f>
        <v>69.609694773503477</v>
      </c>
      <c r="K710" s="13">
        <f t="shared" ref="K710:K773" si="136">I710-J710</f>
        <v>4.6797338275609945</v>
      </c>
      <c r="L710" s="13">
        <f t="shared" ref="L710:L773" si="137">IF(K710&gt;$N$2,(K710-$N$2)/$L$2,0)</f>
        <v>0</v>
      </c>
      <c r="M710" s="13">
        <f t="shared" si="131"/>
        <v>1.5148231348503322E-2</v>
      </c>
      <c r="N710" s="13">
        <f t="shared" ref="N710:N773" si="138">$M$2*M710</f>
        <v>9.3919034360720587E-3</v>
      </c>
      <c r="O710" s="13">
        <f t="shared" ref="O710:O773" si="139">N710+G710</f>
        <v>5.8519906393085899</v>
      </c>
      <c r="Q710">
        <v>19.247516688607551</v>
      </c>
    </row>
    <row r="711" spans="1:17" x14ac:dyDescent="0.2">
      <c r="A711" s="14">
        <f t="shared" ref="A711:A774" si="140">EDATE(A710,1)</f>
        <v>43617</v>
      </c>
      <c r="B711" s="1">
        <f t="shared" si="132"/>
        <v>6</v>
      </c>
      <c r="F711" s="34">
        <v>14.15483871</v>
      </c>
      <c r="G711" s="13">
        <f t="shared" si="133"/>
        <v>0</v>
      </c>
      <c r="H711" s="13">
        <f t="shared" si="134"/>
        <v>14.15483871</v>
      </c>
      <c r="I711" s="16">
        <f t="shared" ref="I711:I774" si="141">H711+K710-L710</f>
        <v>18.834572537560994</v>
      </c>
      <c r="J711" s="13">
        <f t="shared" si="135"/>
        <v>18.783470586097859</v>
      </c>
      <c r="K711" s="13">
        <f t="shared" si="136"/>
        <v>5.1101951463135009E-2</v>
      </c>
      <c r="L711" s="13">
        <f t="shared" si="137"/>
        <v>0</v>
      </c>
      <c r="M711" s="13">
        <f t="shared" ref="M711:M774" si="142">L711+M710-N710</f>
        <v>5.7563279124312628E-3</v>
      </c>
      <c r="N711" s="13">
        <f t="shared" si="138"/>
        <v>3.5689233057073829E-3</v>
      </c>
      <c r="O711" s="13">
        <f t="shared" si="139"/>
        <v>3.5689233057073829E-3</v>
      </c>
      <c r="Q711">
        <v>22.743128167247541</v>
      </c>
    </row>
    <row r="712" spans="1:17" x14ac:dyDescent="0.2">
      <c r="A712" s="14">
        <f t="shared" si="140"/>
        <v>43647</v>
      </c>
      <c r="B712" s="1">
        <f t="shared" si="132"/>
        <v>7</v>
      </c>
      <c r="F712" s="34">
        <v>8.6032258059999993</v>
      </c>
      <c r="G712" s="13">
        <f t="shared" si="133"/>
        <v>0</v>
      </c>
      <c r="H712" s="13">
        <f t="shared" si="134"/>
        <v>8.6032258059999993</v>
      </c>
      <c r="I712" s="16">
        <f t="shared" si="141"/>
        <v>8.6543277574631343</v>
      </c>
      <c r="J712" s="13">
        <f t="shared" si="135"/>
        <v>8.6514776550147907</v>
      </c>
      <c r="K712" s="13">
        <f t="shared" si="136"/>
        <v>2.8501024483436055E-3</v>
      </c>
      <c r="L712" s="13">
        <f t="shared" si="137"/>
        <v>0</v>
      </c>
      <c r="M712" s="13">
        <f t="shared" si="142"/>
        <v>2.1874046067238799E-3</v>
      </c>
      <c r="N712" s="13">
        <f t="shared" si="138"/>
        <v>1.3561908561688055E-3</v>
      </c>
      <c r="O712" s="13">
        <f t="shared" si="139"/>
        <v>1.3561908561688055E-3</v>
      </c>
      <c r="Q712">
        <v>26.741952870967751</v>
      </c>
    </row>
    <row r="713" spans="1:17" ht="13.5" customHeight="1" thickBot="1" x14ac:dyDescent="0.25">
      <c r="A713" s="14">
        <f t="shared" si="140"/>
        <v>43678</v>
      </c>
      <c r="B713" s="3">
        <f t="shared" si="132"/>
        <v>8</v>
      </c>
      <c r="F713" s="34">
        <v>5.3387096769999998</v>
      </c>
      <c r="G713" s="13">
        <f t="shared" si="133"/>
        <v>0</v>
      </c>
      <c r="H713" s="13">
        <f t="shared" si="134"/>
        <v>5.3387096769999998</v>
      </c>
      <c r="I713" s="16">
        <f t="shared" si="141"/>
        <v>5.3415597794483434</v>
      </c>
      <c r="J713" s="13">
        <f t="shared" si="135"/>
        <v>5.3405859834700271</v>
      </c>
      <c r="K713" s="13">
        <f t="shared" si="136"/>
        <v>9.7379597831626086E-4</v>
      </c>
      <c r="L713" s="13">
        <f t="shared" si="137"/>
        <v>0</v>
      </c>
      <c r="M713" s="13">
        <f t="shared" si="142"/>
        <v>8.3121375055507439E-4</v>
      </c>
      <c r="N713" s="13">
        <f t="shared" si="138"/>
        <v>5.1535252534414607E-4</v>
      </c>
      <c r="O713" s="13">
        <f t="shared" si="139"/>
        <v>5.1535252534414607E-4</v>
      </c>
      <c r="Q713">
        <v>24.050850041596629</v>
      </c>
    </row>
    <row r="714" spans="1:17" x14ac:dyDescent="0.2">
      <c r="A714" s="14">
        <f t="shared" si="140"/>
        <v>43709</v>
      </c>
      <c r="B714" s="1">
        <f t="shared" si="132"/>
        <v>9</v>
      </c>
      <c r="F714" s="34">
        <v>12.34516129</v>
      </c>
      <c r="G714" s="13">
        <f t="shared" si="133"/>
        <v>0</v>
      </c>
      <c r="H714" s="13">
        <f t="shared" si="134"/>
        <v>12.34516129</v>
      </c>
      <c r="I714" s="16">
        <f t="shared" si="141"/>
        <v>12.346135085978316</v>
      </c>
      <c r="J714" s="13">
        <f t="shared" si="135"/>
        <v>12.332174963021917</v>
      </c>
      <c r="K714" s="13">
        <f t="shared" si="136"/>
        <v>1.3960122956399701E-2</v>
      </c>
      <c r="L714" s="13">
        <f t="shared" si="137"/>
        <v>0</v>
      </c>
      <c r="M714" s="13">
        <f t="shared" si="142"/>
        <v>3.1586122521092832E-4</v>
      </c>
      <c r="N714" s="13">
        <f t="shared" si="138"/>
        <v>1.9583395963077555E-4</v>
      </c>
      <c r="O714" s="13">
        <f t="shared" si="139"/>
        <v>1.9583395963077555E-4</v>
      </c>
      <c r="Q714">
        <v>22.977142104716759</v>
      </c>
    </row>
    <row r="715" spans="1:17" x14ac:dyDescent="0.2">
      <c r="A715" s="14">
        <f t="shared" si="140"/>
        <v>43739</v>
      </c>
      <c r="B715" s="1">
        <f t="shared" si="132"/>
        <v>10</v>
      </c>
      <c r="F715" s="34">
        <v>12.53870968</v>
      </c>
      <c r="G715" s="13">
        <f t="shared" si="133"/>
        <v>0</v>
      </c>
      <c r="H715" s="13">
        <f t="shared" si="134"/>
        <v>12.53870968</v>
      </c>
      <c r="I715" s="16">
        <f t="shared" si="141"/>
        <v>12.5526698029564</v>
      </c>
      <c r="J715" s="13">
        <f t="shared" si="135"/>
        <v>12.536186784251308</v>
      </c>
      <c r="K715" s="13">
        <f t="shared" si="136"/>
        <v>1.6483018705091723E-2</v>
      </c>
      <c r="L715" s="13">
        <f t="shared" si="137"/>
        <v>0</v>
      </c>
      <c r="M715" s="13">
        <f t="shared" si="142"/>
        <v>1.2002726558015277E-4</v>
      </c>
      <c r="N715" s="13">
        <f t="shared" si="138"/>
        <v>7.4416904659694718E-5</v>
      </c>
      <c r="O715" s="13">
        <f t="shared" si="139"/>
        <v>7.4416904659694718E-5</v>
      </c>
      <c r="Q715">
        <v>22.14959737014313</v>
      </c>
    </row>
    <row r="716" spans="1:17" x14ac:dyDescent="0.2">
      <c r="A716" s="14">
        <f t="shared" si="140"/>
        <v>43770</v>
      </c>
      <c r="B716" s="1">
        <f t="shared" si="132"/>
        <v>11</v>
      </c>
      <c r="F716" s="34">
        <v>19.27096774</v>
      </c>
      <c r="G716" s="13">
        <f t="shared" si="133"/>
        <v>0</v>
      </c>
      <c r="H716" s="13">
        <f t="shared" si="134"/>
        <v>19.27096774</v>
      </c>
      <c r="I716" s="16">
        <f t="shared" si="141"/>
        <v>19.287450758705091</v>
      </c>
      <c r="J716" s="13">
        <f t="shared" si="135"/>
        <v>19.161767880116283</v>
      </c>
      <c r="K716" s="13">
        <f t="shared" si="136"/>
        <v>0.12568287858880822</v>
      </c>
      <c r="L716" s="13">
        <f t="shared" si="137"/>
        <v>0</v>
      </c>
      <c r="M716" s="13">
        <f t="shared" si="142"/>
        <v>4.5610360920458049E-5</v>
      </c>
      <c r="N716" s="13">
        <f t="shared" si="138"/>
        <v>2.8278423770683989E-5</v>
      </c>
      <c r="O716" s="13">
        <f t="shared" si="139"/>
        <v>2.8278423770683989E-5</v>
      </c>
      <c r="Q716">
        <v>16.841118930648779</v>
      </c>
    </row>
    <row r="717" spans="1:17" x14ac:dyDescent="0.2">
      <c r="A717" s="14">
        <f t="shared" si="140"/>
        <v>43800</v>
      </c>
      <c r="B717" s="1">
        <f t="shared" si="132"/>
        <v>12</v>
      </c>
      <c r="F717" s="34">
        <v>4.9612903230000001</v>
      </c>
      <c r="G717" s="13">
        <f t="shared" si="133"/>
        <v>0</v>
      </c>
      <c r="H717" s="13">
        <f t="shared" si="134"/>
        <v>4.9612903230000001</v>
      </c>
      <c r="I717" s="16">
        <f t="shared" si="141"/>
        <v>5.0869732015888083</v>
      </c>
      <c r="J717" s="13">
        <f t="shared" si="135"/>
        <v>5.0832263073194577</v>
      </c>
      <c r="K717" s="13">
        <f t="shared" si="136"/>
        <v>3.746894269350598E-3</v>
      </c>
      <c r="L717" s="13">
        <f t="shared" si="137"/>
        <v>0</v>
      </c>
      <c r="M717" s="13">
        <f t="shared" si="142"/>
        <v>1.733193714977406E-5</v>
      </c>
      <c r="N717" s="13">
        <f t="shared" si="138"/>
        <v>1.0745801032859917E-5</v>
      </c>
      <c r="O717" s="13">
        <f t="shared" si="139"/>
        <v>1.0745801032859917E-5</v>
      </c>
      <c r="Q717">
        <v>13.418512266677331</v>
      </c>
    </row>
    <row r="718" spans="1:17" x14ac:dyDescent="0.2">
      <c r="A718" s="14">
        <f t="shared" si="140"/>
        <v>43831</v>
      </c>
      <c r="B718" s="1">
        <f t="shared" si="132"/>
        <v>1</v>
      </c>
      <c r="F718" s="34">
        <v>144.2096774</v>
      </c>
      <c r="G718" s="13">
        <f t="shared" si="133"/>
        <v>17.499419607334886</v>
      </c>
      <c r="H718" s="13">
        <f t="shared" si="134"/>
        <v>126.71025779266512</v>
      </c>
      <c r="I718" s="16">
        <f t="shared" si="141"/>
        <v>126.71400468693447</v>
      </c>
      <c r="J718" s="13">
        <f t="shared" si="135"/>
        <v>83.370033426380374</v>
      </c>
      <c r="K718" s="13">
        <f t="shared" si="136"/>
        <v>43.343971260554099</v>
      </c>
      <c r="L718" s="13">
        <f t="shared" si="137"/>
        <v>15.989000475346442</v>
      </c>
      <c r="M718" s="13">
        <f t="shared" si="142"/>
        <v>15.989007061482559</v>
      </c>
      <c r="N718" s="13">
        <f t="shared" si="138"/>
        <v>9.9131843781191868</v>
      </c>
      <c r="O718" s="13">
        <f t="shared" si="139"/>
        <v>27.412603985454073</v>
      </c>
      <c r="Q718">
        <v>10.777936651612899</v>
      </c>
    </row>
    <row r="719" spans="1:17" x14ac:dyDescent="0.2">
      <c r="A719" s="14">
        <f t="shared" si="140"/>
        <v>43862</v>
      </c>
      <c r="B719" s="1">
        <f t="shared" si="132"/>
        <v>2</v>
      </c>
      <c r="F719" s="34">
        <v>71.003225810000004</v>
      </c>
      <c r="G719" s="13">
        <f t="shared" si="133"/>
        <v>5.2470972119888808</v>
      </c>
      <c r="H719" s="13">
        <f t="shared" si="134"/>
        <v>65.756128598011117</v>
      </c>
      <c r="I719" s="16">
        <f t="shared" si="141"/>
        <v>93.111099383218772</v>
      </c>
      <c r="J719" s="13">
        <f t="shared" si="135"/>
        <v>72.499292317431809</v>
      </c>
      <c r="K719" s="13">
        <f t="shared" si="136"/>
        <v>20.611807065786962</v>
      </c>
      <c r="L719" s="13">
        <f t="shared" si="137"/>
        <v>2.144698272028593</v>
      </c>
      <c r="M719" s="13">
        <f t="shared" si="142"/>
        <v>8.2205209553919651</v>
      </c>
      <c r="N719" s="13">
        <f t="shared" si="138"/>
        <v>5.0967229923430182</v>
      </c>
      <c r="O719" s="13">
        <f t="shared" si="139"/>
        <v>10.343820204331898</v>
      </c>
      <c r="Q719">
        <v>11.412755236176659</v>
      </c>
    </row>
    <row r="720" spans="1:17" x14ac:dyDescent="0.2">
      <c r="A720" s="14">
        <f t="shared" si="140"/>
        <v>43891</v>
      </c>
      <c r="B720" s="1">
        <f t="shared" si="132"/>
        <v>3</v>
      </c>
      <c r="F720" s="34">
        <v>147.33548390000001</v>
      </c>
      <c r="G720" s="13">
        <f t="shared" si="133"/>
        <v>18.022575533508743</v>
      </c>
      <c r="H720" s="13">
        <f t="shared" si="134"/>
        <v>129.31290836649129</v>
      </c>
      <c r="I720" s="16">
        <f t="shared" si="141"/>
        <v>147.78001716024966</v>
      </c>
      <c r="J720" s="13">
        <f t="shared" si="135"/>
        <v>95.175498762118792</v>
      </c>
      <c r="K720" s="13">
        <f t="shared" si="136"/>
        <v>52.604518398130864</v>
      </c>
      <c r="L720" s="13">
        <f t="shared" si="137"/>
        <v>21.628842420980256</v>
      </c>
      <c r="M720" s="13">
        <f t="shared" si="142"/>
        <v>24.752640384029203</v>
      </c>
      <c r="N720" s="13">
        <f t="shared" si="138"/>
        <v>15.346637038098105</v>
      </c>
      <c r="O720" s="13">
        <f t="shared" si="139"/>
        <v>33.369212571606852</v>
      </c>
      <c r="Q720">
        <v>12.503002482071549</v>
      </c>
    </row>
    <row r="721" spans="1:17" x14ac:dyDescent="0.2">
      <c r="A721" s="14">
        <f t="shared" si="140"/>
        <v>43922</v>
      </c>
      <c r="B721" s="1">
        <f t="shared" si="132"/>
        <v>4</v>
      </c>
      <c r="F721" s="34">
        <v>70.864516129999998</v>
      </c>
      <c r="G721" s="13">
        <f t="shared" si="133"/>
        <v>5.2238818302594989</v>
      </c>
      <c r="H721" s="13">
        <f t="shared" si="134"/>
        <v>65.640634299740498</v>
      </c>
      <c r="I721" s="16">
        <f t="shared" si="141"/>
        <v>96.616310276891113</v>
      </c>
      <c r="J721" s="13">
        <f t="shared" si="135"/>
        <v>79.287981092342406</v>
      </c>
      <c r="K721" s="13">
        <f t="shared" si="136"/>
        <v>17.328329184548707</v>
      </c>
      <c r="L721" s="13">
        <f t="shared" si="137"/>
        <v>0.14500041324591059</v>
      </c>
      <c r="M721" s="13">
        <f t="shared" si="142"/>
        <v>9.5510037591770072</v>
      </c>
      <c r="N721" s="13">
        <f t="shared" si="138"/>
        <v>5.9216223306897442</v>
      </c>
      <c r="O721" s="13">
        <f t="shared" si="139"/>
        <v>11.145504160949244</v>
      </c>
      <c r="Q721">
        <v>14.09103099757891</v>
      </c>
    </row>
    <row r="722" spans="1:17" x14ac:dyDescent="0.2">
      <c r="A722" s="14">
        <f t="shared" si="140"/>
        <v>43952</v>
      </c>
      <c r="B722" s="1">
        <f t="shared" si="132"/>
        <v>5</v>
      </c>
      <c r="F722" s="34">
        <v>22.81290323</v>
      </c>
      <c r="G722" s="13">
        <f t="shared" si="133"/>
        <v>0</v>
      </c>
      <c r="H722" s="13">
        <f t="shared" si="134"/>
        <v>22.81290323</v>
      </c>
      <c r="I722" s="16">
        <f t="shared" si="141"/>
        <v>39.996232001302801</v>
      </c>
      <c r="J722" s="13">
        <f t="shared" si="135"/>
        <v>39.382206168654399</v>
      </c>
      <c r="K722" s="13">
        <f t="shared" si="136"/>
        <v>0.6140258326484016</v>
      </c>
      <c r="L722" s="13">
        <f t="shared" si="137"/>
        <v>0</v>
      </c>
      <c r="M722" s="13">
        <f t="shared" si="142"/>
        <v>3.629381428487263</v>
      </c>
      <c r="N722" s="13">
        <f t="shared" si="138"/>
        <v>2.250216485662103</v>
      </c>
      <c r="O722" s="13">
        <f t="shared" si="139"/>
        <v>2.250216485662103</v>
      </c>
      <c r="Q722">
        <v>21.000608078650231</v>
      </c>
    </row>
    <row r="723" spans="1:17" x14ac:dyDescent="0.2">
      <c r="A723" s="14">
        <f t="shared" si="140"/>
        <v>43983</v>
      </c>
      <c r="B723" s="1">
        <f t="shared" si="132"/>
        <v>6</v>
      </c>
      <c r="F723" s="34">
        <v>53.058064520000002</v>
      </c>
      <c r="G723" s="13">
        <f t="shared" si="133"/>
        <v>2.2436747432566655</v>
      </c>
      <c r="H723" s="13">
        <f t="shared" si="134"/>
        <v>50.81438977674334</v>
      </c>
      <c r="I723" s="16">
        <f t="shared" si="141"/>
        <v>51.428415609391742</v>
      </c>
      <c r="J723" s="13">
        <f t="shared" si="135"/>
        <v>50.432988670398274</v>
      </c>
      <c r="K723" s="13">
        <f t="shared" si="136"/>
        <v>0.99542693899346801</v>
      </c>
      <c r="L723" s="13">
        <f t="shared" si="137"/>
        <v>0</v>
      </c>
      <c r="M723" s="13">
        <f t="shared" si="142"/>
        <v>1.37916494282516</v>
      </c>
      <c r="N723" s="13">
        <f t="shared" si="138"/>
        <v>0.85508226455159919</v>
      </c>
      <c r="O723" s="13">
        <f t="shared" si="139"/>
        <v>3.0987570078082647</v>
      </c>
      <c r="Q723">
        <v>22.877012444903229</v>
      </c>
    </row>
    <row r="724" spans="1:17" x14ac:dyDescent="0.2">
      <c r="A724" s="14">
        <f t="shared" si="140"/>
        <v>44013</v>
      </c>
      <c r="B724" s="1">
        <f t="shared" si="132"/>
        <v>7</v>
      </c>
      <c r="F724" s="34">
        <v>20.3</v>
      </c>
      <c r="G724" s="13">
        <f t="shared" si="133"/>
        <v>0</v>
      </c>
      <c r="H724" s="13">
        <f t="shared" si="134"/>
        <v>20.3</v>
      </c>
      <c r="I724" s="16">
        <f t="shared" si="141"/>
        <v>21.295426938993469</v>
      </c>
      <c r="J724" s="13">
        <f t="shared" si="135"/>
        <v>21.247735777939052</v>
      </c>
      <c r="K724" s="13">
        <f t="shared" si="136"/>
        <v>4.7691161054416398E-2</v>
      </c>
      <c r="L724" s="13">
        <f t="shared" si="137"/>
        <v>0</v>
      </c>
      <c r="M724" s="13">
        <f t="shared" si="142"/>
        <v>0.52408267827356081</v>
      </c>
      <c r="N724" s="13">
        <f t="shared" si="138"/>
        <v>0.32493126052960769</v>
      </c>
      <c r="O724" s="13">
        <f t="shared" si="139"/>
        <v>0.32493126052960769</v>
      </c>
      <c r="Q724">
        <v>25.879316428816502</v>
      </c>
    </row>
    <row r="725" spans="1:17" ht="13.5" customHeight="1" thickBot="1" x14ac:dyDescent="0.25">
      <c r="A725" s="14">
        <f t="shared" si="140"/>
        <v>44044</v>
      </c>
      <c r="B725" s="3">
        <f t="shared" si="132"/>
        <v>8</v>
      </c>
      <c r="F725" s="34">
        <v>5.9387096770000003</v>
      </c>
      <c r="G725" s="13">
        <f t="shared" si="133"/>
        <v>0</v>
      </c>
      <c r="H725" s="13">
        <f t="shared" si="134"/>
        <v>5.9387096770000003</v>
      </c>
      <c r="I725" s="16">
        <f t="shared" si="141"/>
        <v>5.9864008380544167</v>
      </c>
      <c r="J725" s="13">
        <f t="shared" si="135"/>
        <v>5.9853107096683127</v>
      </c>
      <c r="K725" s="13">
        <f t="shared" si="136"/>
        <v>1.0901283861040056E-3</v>
      </c>
      <c r="L725" s="13">
        <f t="shared" si="137"/>
        <v>0</v>
      </c>
      <c r="M725" s="13">
        <f t="shared" si="142"/>
        <v>0.19915141774395312</v>
      </c>
      <c r="N725" s="13">
        <f t="shared" si="138"/>
        <v>0.12347387900125094</v>
      </c>
      <c r="O725" s="13">
        <f t="shared" si="139"/>
        <v>0.12347387900125094</v>
      </c>
      <c r="Q725">
        <v>25.69538487096775</v>
      </c>
    </row>
    <row r="726" spans="1:17" x14ac:dyDescent="0.2">
      <c r="A726" s="14">
        <f t="shared" si="140"/>
        <v>44075</v>
      </c>
      <c r="B726" s="1">
        <f t="shared" si="132"/>
        <v>9</v>
      </c>
      <c r="F726" s="34">
        <v>5.0870967739999999</v>
      </c>
      <c r="G726" s="13">
        <f t="shared" si="133"/>
        <v>0</v>
      </c>
      <c r="H726" s="13">
        <f t="shared" si="134"/>
        <v>5.0870967739999999</v>
      </c>
      <c r="I726" s="16">
        <f t="shared" si="141"/>
        <v>5.0881869023861039</v>
      </c>
      <c r="J726" s="13">
        <f t="shared" si="135"/>
        <v>5.0874563883181532</v>
      </c>
      <c r="K726" s="13">
        <f t="shared" si="136"/>
        <v>7.3051406795077156E-4</v>
      </c>
      <c r="L726" s="13">
        <f t="shared" si="137"/>
        <v>0</v>
      </c>
      <c r="M726" s="13">
        <f t="shared" si="142"/>
        <v>7.567753874270218E-2</v>
      </c>
      <c r="N726" s="13">
        <f t="shared" si="138"/>
        <v>4.692007402047535E-2</v>
      </c>
      <c r="O726" s="13">
        <f t="shared" si="139"/>
        <v>4.692007402047535E-2</v>
      </c>
      <c r="Q726">
        <v>25.0662741155429</v>
      </c>
    </row>
    <row r="727" spans="1:17" x14ac:dyDescent="0.2">
      <c r="A727" s="14">
        <f t="shared" si="140"/>
        <v>44105</v>
      </c>
      <c r="B727" s="1">
        <f t="shared" si="132"/>
        <v>10</v>
      </c>
      <c r="F727" s="34">
        <v>6.5741935480000002</v>
      </c>
      <c r="G727" s="13">
        <f t="shared" si="133"/>
        <v>0</v>
      </c>
      <c r="H727" s="13">
        <f t="shared" si="134"/>
        <v>6.5741935480000002</v>
      </c>
      <c r="I727" s="16">
        <f t="shared" si="141"/>
        <v>6.574924062067951</v>
      </c>
      <c r="J727" s="13">
        <f t="shared" si="135"/>
        <v>6.5724284145125447</v>
      </c>
      <c r="K727" s="13">
        <f t="shared" si="136"/>
        <v>2.4956475554063218E-3</v>
      </c>
      <c r="L727" s="13">
        <f t="shared" si="137"/>
        <v>0</v>
      </c>
      <c r="M727" s="13">
        <f t="shared" si="142"/>
        <v>2.875746472222683E-2</v>
      </c>
      <c r="N727" s="13">
        <f t="shared" si="138"/>
        <v>1.7829628127780633E-2</v>
      </c>
      <c r="O727" s="13">
        <f t="shared" si="139"/>
        <v>1.7829628127780633E-2</v>
      </c>
      <c r="Q727">
        <v>21.78967273058559</v>
      </c>
    </row>
    <row r="728" spans="1:17" x14ac:dyDescent="0.2">
      <c r="A728" s="14">
        <f t="shared" si="140"/>
        <v>44136</v>
      </c>
      <c r="B728" s="1">
        <f t="shared" si="132"/>
        <v>11</v>
      </c>
      <c r="F728" s="34">
        <v>85.474193549999995</v>
      </c>
      <c r="G728" s="13">
        <f t="shared" si="133"/>
        <v>7.6690553628378559</v>
      </c>
      <c r="H728" s="13">
        <f t="shared" si="134"/>
        <v>77.805138187162143</v>
      </c>
      <c r="I728" s="16">
        <f t="shared" si="141"/>
        <v>77.807633834717549</v>
      </c>
      <c r="J728" s="13">
        <f t="shared" si="135"/>
        <v>68.573198545650371</v>
      </c>
      <c r="K728" s="13">
        <f t="shared" si="136"/>
        <v>9.2344352890671786</v>
      </c>
      <c r="L728" s="13">
        <f t="shared" si="137"/>
        <v>0</v>
      </c>
      <c r="M728" s="13">
        <f t="shared" si="142"/>
        <v>1.0927836594446197E-2</v>
      </c>
      <c r="N728" s="13">
        <f t="shared" si="138"/>
        <v>6.7752586885566424E-3</v>
      </c>
      <c r="O728" s="13">
        <f t="shared" si="139"/>
        <v>7.6758306215264129</v>
      </c>
      <c r="Q728">
        <v>14.738262377864141</v>
      </c>
    </row>
    <row r="729" spans="1:17" x14ac:dyDescent="0.2">
      <c r="A729" s="14">
        <f t="shared" si="140"/>
        <v>44166</v>
      </c>
      <c r="B729" s="1">
        <f t="shared" si="132"/>
        <v>12</v>
      </c>
      <c r="F729" s="34">
        <v>121.383871</v>
      </c>
      <c r="G729" s="13">
        <f t="shared" si="133"/>
        <v>13.679139661069124</v>
      </c>
      <c r="H729" s="13">
        <f t="shared" si="134"/>
        <v>107.70473133893087</v>
      </c>
      <c r="I729" s="16">
        <f t="shared" si="141"/>
        <v>116.93916662799805</v>
      </c>
      <c r="J729" s="13">
        <f t="shared" si="135"/>
        <v>85.763700097074462</v>
      </c>
      <c r="K729" s="13">
        <f t="shared" si="136"/>
        <v>31.175466530923586</v>
      </c>
      <c r="L729" s="13">
        <f t="shared" si="137"/>
        <v>8.5781593694966389</v>
      </c>
      <c r="M729" s="13">
        <f t="shared" si="142"/>
        <v>8.5823119474025287</v>
      </c>
      <c r="N729" s="13">
        <f t="shared" si="138"/>
        <v>5.3210334073895673</v>
      </c>
      <c r="O729" s="13">
        <f t="shared" si="139"/>
        <v>19.000173068458693</v>
      </c>
      <c r="Q729">
        <v>12.70742111515716</v>
      </c>
    </row>
    <row r="730" spans="1:17" x14ac:dyDescent="0.2">
      <c r="A730" s="14">
        <f t="shared" si="140"/>
        <v>44197</v>
      </c>
      <c r="B730" s="1">
        <f t="shared" si="132"/>
        <v>1</v>
      </c>
      <c r="F730" s="34">
        <v>82.609677419999997</v>
      </c>
      <c r="G730" s="13">
        <f t="shared" si="133"/>
        <v>7.1896307442537877</v>
      </c>
      <c r="H730" s="13">
        <f t="shared" si="134"/>
        <v>75.420046675746207</v>
      </c>
      <c r="I730" s="16">
        <f t="shared" si="141"/>
        <v>98.017353837173147</v>
      </c>
      <c r="J730" s="13">
        <f t="shared" si="135"/>
        <v>73.399858459863879</v>
      </c>
      <c r="K730" s="13">
        <f t="shared" si="136"/>
        <v>24.617495377309268</v>
      </c>
      <c r="L730" s="13">
        <f t="shared" si="137"/>
        <v>4.5842354424392564</v>
      </c>
      <c r="M730" s="13">
        <f t="shared" si="142"/>
        <v>7.8455139824522178</v>
      </c>
      <c r="N730" s="13">
        <f t="shared" si="138"/>
        <v>4.8642186691203753</v>
      </c>
      <c r="O730" s="13">
        <f t="shared" si="139"/>
        <v>12.053849413374163</v>
      </c>
      <c r="Q730">
        <v>10.783951251612899</v>
      </c>
    </row>
    <row r="731" spans="1:17" x14ac:dyDescent="0.2">
      <c r="A731" s="14">
        <f t="shared" si="140"/>
        <v>44228</v>
      </c>
      <c r="B731" s="1">
        <f t="shared" si="132"/>
        <v>2</v>
      </c>
      <c r="F731" s="34">
        <v>91.406451610000005</v>
      </c>
      <c r="G731" s="13">
        <f t="shared" si="133"/>
        <v>8.6619178319899408</v>
      </c>
      <c r="H731" s="13">
        <f t="shared" si="134"/>
        <v>82.744533778010066</v>
      </c>
      <c r="I731" s="16">
        <f t="shared" si="141"/>
        <v>102.77779371288008</v>
      </c>
      <c r="J731" s="13">
        <f t="shared" si="135"/>
        <v>81.746601189519765</v>
      </c>
      <c r="K731" s="13">
        <f t="shared" si="136"/>
        <v>21.031192523360318</v>
      </c>
      <c r="L731" s="13">
        <f t="shared" si="137"/>
        <v>2.4001116574227916</v>
      </c>
      <c r="M731" s="13">
        <f t="shared" si="142"/>
        <v>5.3814069707546333</v>
      </c>
      <c r="N731" s="13">
        <f t="shared" si="138"/>
        <v>3.3364723218678725</v>
      </c>
      <c r="O731" s="13">
        <f t="shared" si="139"/>
        <v>11.998390153857812</v>
      </c>
      <c r="Q731">
        <v>13.67977500894035</v>
      </c>
    </row>
    <row r="732" spans="1:17" x14ac:dyDescent="0.2">
      <c r="A732" s="14">
        <f t="shared" si="140"/>
        <v>44256</v>
      </c>
      <c r="B732" s="1">
        <f t="shared" si="132"/>
        <v>3</v>
      </c>
      <c r="F732" s="34">
        <v>5.8580645159999998</v>
      </c>
      <c r="G732" s="13">
        <f t="shared" si="133"/>
        <v>0</v>
      </c>
      <c r="H732" s="13">
        <f t="shared" si="134"/>
        <v>5.8580645159999998</v>
      </c>
      <c r="I732" s="16">
        <f t="shared" si="141"/>
        <v>24.489145381937526</v>
      </c>
      <c r="J732" s="13">
        <f t="shared" si="135"/>
        <v>24.235095157366175</v>
      </c>
      <c r="K732" s="13">
        <f t="shared" si="136"/>
        <v>0.25405022457135118</v>
      </c>
      <c r="L732" s="13">
        <f t="shared" si="137"/>
        <v>0</v>
      </c>
      <c r="M732" s="13">
        <f t="shared" si="142"/>
        <v>2.0449346488867608</v>
      </c>
      <c r="N732" s="13">
        <f t="shared" si="138"/>
        <v>1.2678594823097917</v>
      </c>
      <c r="O732" s="13">
        <f t="shared" si="139"/>
        <v>1.2678594823097917</v>
      </c>
      <c r="Q732">
        <v>16.88880407464735</v>
      </c>
    </row>
    <row r="733" spans="1:17" x14ac:dyDescent="0.2">
      <c r="A733" s="14">
        <f t="shared" si="140"/>
        <v>44287</v>
      </c>
      <c r="B733" s="1">
        <f t="shared" si="132"/>
        <v>4</v>
      </c>
      <c r="F733" s="34">
        <v>51.641935480000001</v>
      </c>
      <c r="G733" s="13">
        <f t="shared" si="133"/>
        <v>2.0066618956914386</v>
      </c>
      <c r="H733" s="13">
        <f t="shared" si="134"/>
        <v>49.635273584308564</v>
      </c>
      <c r="I733" s="16">
        <f t="shared" si="141"/>
        <v>49.889323808879915</v>
      </c>
      <c r="J733" s="13">
        <f t="shared" si="135"/>
        <v>47.434304664002248</v>
      </c>
      <c r="K733" s="13">
        <f t="shared" si="136"/>
        <v>2.4550191448776673</v>
      </c>
      <c r="L733" s="13">
        <f t="shared" si="137"/>
        <v>0</v>
      </c>
      <c r="M733" s="13">
        <f t="shared" si="142"/>
        <v>0.77707516657696907</v>
      </c>
      <c r="N733" s="13">
        <f t="shared" si="138"/>
        <v>0.48178660327772083</v>
      </c>
      <c r="O733" s="13">
        <f t="shared" si="139"/>
        <v>2.4884484989691593</v>
      </c>
      <c r="Q733">
        <v>15.50597296085836</v>
      </c>
    </row>
    <row r="734" spans="1:17" x14ac:dyDescent="0.2">
      <c r="A734" s="14">
        <f t="shared" si="140"/>
        <v>44317</v>
      </c>
      <c r="B734" s="1">
        <f t="shared" si="132"/>
        <v>5</v>
      </c>
      <c r="F734" s="34">
        <v>40.719354840000001</v>
      </c>
      <c r="G734" s="13">
        <f t="shared" si="133"/>
        <v>0.17858559252684911</v>
      </c>
      <c r="H734" s="13">
        <f t="shared" si="134"/>
        <v>40.54076924747315</v>
      </c>
      <c r="I734" s="16">
        <f t="shared" si="141"/>
        <v>42.995788392350818</v>
      </c>
      <c r="J734" s="13">
        <f t="shared" si="135"/>
        <v>41.710348669597778</v>
      </c>
      <c r="K734" s="13">
        <f t="shared" si="136"/>
        <v>1.2854397227530399</v>
      </c>
      <c r="L734" s="13">
        <f t="shared" si="137"/>
        <v>0</v>
      </c>
      <c r="M734" s="13">
        <f t="shared" si="142"/>
        <v>0.29528856329924824</v>
      </c>
      <c r="N734" s="13">
        <f t="shared" si="138"/>
        <v>0.18307890924553391</v>
      </c>
      <c r="O734" s="13">
        <f t="shared" si="139"/>
        <v>0.36166450177238302</v>
      </c>
      <c r="Q734">
        <v>17.153660336738469</v>
      </c>
    </row>
    <row r="735" spans="1:17" x14ac:dyDescent="0.2">
      <c r="A735" s="14">
        <f t="shared" si="140"/>
        <v>44348</v>
      </c>
      <c r="B735" s="1">
        <f t="shared" si="132"/>
        <v>6</v>
      </c>
      <c r="F735" s="34">
        <v>17</v>
      </c>
      <c r="G735" s="13">
        <f t="shared" si="133"/>
        <v>0</v>
      </c>
      <c r="H735" s="13">
        <f t="shared" si="134"/>
        <v>17</v>
      </c>
      <c r="I735" s="16">
        <f t="shared" si="141"/>
        <v>18.28543972275304</v>
      </c>
      <c r="J735" s="13">
        <f t="shared" si="135"/>
        <v>18.238358854813754</v>
      </c>
      <c r="K735" s="13">
        <f t="shared" si="136"/>
        <v>4.7080867939286009E-2</v>
      </c>
      <c r="L735" s="13">
        <f t="shared" si="137"/>
        <v>0</v>
      </c>
      <c r="M735" s="13">
        <f t="shared" si="142"/>
        <v>0.11220965405371433</v>
      </c>
      <c r="N735" s="13">
        <f t="shared" si="138"/>
        <v>6.9569985513302887E-2</v>
      </c>
      <c r="O735" s="13">
        <f t="shared" si="139"/>
        <v>6.9569985513302887E-2</v>
      </c>
      <c r="Q735">
        <v>22.69625096460857</v>
      </c>
    </row>
    <row r="736" spans="1:17" x14ac:dyDescent="0.2">
      <c r="A736" s="14">
        <f t="shared" si="140"/>
        <v>44378</v>
      </c>
      <c r="B736" s="1">
        <f t="shared" si="132"/>
        <v>7</v>
      </c>
      <c r="F736" s="34">
        <v>22.296774190000001</v>
      </c>
      <c r="G736" s="13">
        <f t="shared" si="133"/>
        <v>0</v>
      </c>
      <c r="H736" s="13">
        <f t="shared" si="134"/>
        <v>22.296774190000001</v>
      </c>
      <c r="I736" s="16">
        <f t="shared" si="141"/>
        <v>22.343855057939287</v>
      </c>
      <c r="J736" s="13">
        <f t="shared" si="135"/>
        <v>22.259114485674885</v>
      </c>
      <c r="K736" s="13">
        <f t="shared" si="136"/>
        <v>8.4740572264401237E-2</v>
      </c>
      <c r="L736" s="13">
        <f t="shared" si="137"/>
        <v>0</v>
      </c>
      <c r="M736" s="13">
        <f t="shared" si="142"/>
        <v>4.2639668540411443E-2</v>
      </c>
      <c r="N736" s="13">
        <f t="shared" si="138"/>
        <v>2.6436594495055095E-2</v>
      </c>
      <c r="O736" s="13">
        <f t="shared" si="139"/>
        <v>2.6436594495055095E-2</v>
      </c>
      <c r="Q736">
        <v>22.779870932665091</v>
      </c>
    </row>
    <row r="737" spans="1:17" ht="13.5" customHeight="1" thickBot="1" x14ac:dyDescent="0.25">
      <c r="A737" s="14">
        <f t="shared" si="140"/>
        <v>44409</v>
      </c>
      <c r="B737" s="3">
        <f t="shared" si="132"/>
        <v>8</v>
      </c>
      <c r="F737" s="34">
        <v>8.6774193549999996</v>
      </c>
      <c r="G737" s="13">
        <f t="shared" si="133"/>
        <v>0</v>
      </c>
      <c r="H737" s="13">
        <f t="shared" si="134"/>
        <v>8.6774193549999996</v>
      </c>
      <c r="I737" s="16">
        <f t="shared" si="141"/>
        <v>8.7621599272644008</v>
      </c>
      <c r="J737" s="13">
        <f t="shared" si="135"/>
        <v>8.7584208650167703</v>
      </c>
      <c r="K737" s="13">
        <f t="shared" si="136"/>
        <v>3.7390622476305424E-3</v>
      </c>
      <c r="L737" s="13">
        <f t="shared" si="137"/>
        <v>0</v>
      </c>
      <c r="M737" s="13">
        <f t="shared" si="142"/>
        <v>1.6203074045356348E-2</v>
      </c>
      <c r="N737" s="13">
        <f t="shared" si="138"/>
        <v>1.0045905908120935E-2</v>
      </c>
      <c r="O737" s="13">
        <f t="shared" si="139"/>
        <v>1.0045905908120935E-2</v>
      </c>
      <c r="Q737">
        <v>25.04684187096775</v>
      </c>
    </row>
    <row r="738" spans="1:17" x14ac:dyDescent="0.2">
      <c r="A738" s="14">
        <f t="shared" si="140"/>
        <v>44440</v>
      </c>
      <c r="B738" s="1">
        <f t="shared" si="132"/>
        <v>9</v>
      </c>
      <c r="F738" s="34">
        <v>12.870967739999999</v>
      </c>
      <c r="G738" s="13">
        <f t="shared" si="133"/>
        <v>0</v>
      </c>
      <c r="H738" s="13">
        <f t="shared" si="134"/>
        <v>12.870967739999999</v>
      </c>
      <c r="I738" s="16">
        <f t="shared" si="141"/>
        <v>12.87470680224763</v>
      </c>
      <c r="J738" s="13">
        <f t="shared" si="135"/>
        <v>12.85776063850863</v>
      </c>
      <c r="K738" s="13">
        <f t="shared" si="136"/>
        <v>1.6946163739000042E-2</v>
      </c>
      <c r="L738" s="13">
        <f t="shared" si="137"/>
        <v>0</v>
      </c>
      <c r="M738" s="13">
        <f t="shared" si="142"/>
        <v>6.1571681372354133E-3</v>
      </c>
      <c r="N738" s="13">
        <f t="shared" si="138"/>
        <v>3.8174442450859564E-3</v>
      </c>
      <c r="O738" s="13">
        <f t="shared" si="139"/>
        <v>3.8174442450859564E-3</v>
      </c>
      <c r="Q738">
        <v>22.49185480204838</v>
      </c>
    </row>
    <row r="739" spans="1:17" x14ac:dyDescent="0.2">
      <c r="A739" s="14">
        <f t="shared" si="140"/>
        <v>44470</v>
      </c>
      <c r="B739" s="1">
        <f t="shared" si="132"/>
        <v>10</v>
      </c>
      <c r="F739" s="34">
        <v>11.91612903</v>
      </c>
      <c r="G739" s="13">
        <f t="shared" si="133"/>
        <v>0</v>
      </c>
      <c r="H739" s="13">
        <f t="shared" si="134"/>
        <v>11.91612903</v>
      </c>
      <c r="I739" s="16">
        <f t="shared" si="141"/>
        <v>11.933075193739</v>
      </c>
      <c r="J739" s="13">
        <f t="shared" si="135"/>
        <v>11.91921757840174</v>
      </c>
      <c r="K739" s="13">
        <f t="shared" si="136"/>
        <v>1.3857615337260043E-2</v>
      </c>
      <c r="L739" s="13">
        <f t="shared" si="137"/>
        <v>0</v>
      </c>
      <c r="M739" s="13">
        <f t="shared" si="142"/>
        <v>2.3397238921494569E-3</v>
      </c>
      <c r="N739" s="13">
        <f t="shared" si="138"/>
        <v>1.4506288131326632E-3</v>
      </c>
      <c r="O739" s="13">
        <f t="shared" si="139"/>
        <v>1.4506288131326632E-3</v>
      </c>
      <c r="Q739">
        <v>22.304559082171171</v>
      </c>
    </row>
    <row r="740" spans="1:17" x14ac:dyDescent="0.2">
      <c r="A740" s="14">
        <f t="shared" si="140"/>
        <v>44501</v>
      </c>
      <c r="B740" s="1">
        <f t="shared" si="132"/>
        <v>11</v>
      </c>
      <c r="F740" s="34">
        <v>11.9</v>
      </c>
      <c r="G740" s="13">
        <f t="shared" si="133"/>
        <v>0</v>
      </c>
      <c r="H740" s="13">
        <f t="shared" si="134"/>
        <v>11.9</v>
      </c>
      <c r="I740" s="16">
        <f t="shared" si="141"/>
        <v>11.91385761533726</v>
      </c>
      <c r="J740" s="13">
        <f t="shared" si="135"/>
        <v>11.882391378676294</v>
      </c>
      <c r="K740" s="13">
        <f t="shared" si="136"/>
        <v>3.1466236660966374E-2</v>
      </c>
      <c r="L740" s="13">
        <f t="shared" si="137"/>
        <v>0</v>
      </c>
      <c r="M740" s="13">
        <f t="shared" si="142"/>
        <v>8.8909507901679366E-4</v>
      </c>
      <c r="N740" s="13">
        <f t="shared" si="138"/>
        <v>5.5123894899041209E-4</v>
      </c>
      <c r="O740" s="13">
        <f t="shared" si="139"/>
        <v>5.5123894899041209E-4</v>
      </c>
      <c r="Q740">
        <v>16.453050692808809</v>
      </c>
    </row>
    <row r="741" spans="1:17" x14ac:dyDescent="0.2">
      <c r="A741" s="14">
        <f t="shared" si="140"/>
        <v>44531</v>
      </c>
      <c r="B741" s="1">
        <f t="shared" si="132"/>
        <v>12</v>
      </c>
      <c r="F741" s="34">
        <v>113.3451613</v>
      </c>
      <c r="G741" s="13">
        <f t="shared" si="133"/>
        <v>12.333727327213438</v>
      </c>
      <c r="H741" s="13">
        <f t="shared" si="134"/>
        <v>101.01143397278656</v>
      </c>
      <c r="I741" s="16">
        <f t="shared" si="141"/>
        <v>101.04290020944752</v>
      </c>
      <c r="J741" s="13">
        <f t="shared" si="135"/>
        <v>78.059460581679375</v>
      </c>
      <c r="K741" s="13">
        <f t="shared" si="136"/>
        <v>22.983439627768149</v>
      </c>
      <c r="L741" s="13">
        <f t="shared" si="137"/>
        <v>3.5890657164118549</v>
      </c>
      <c r="M741" s="13">
        <f t="shared" si="142"/>
        <v>3.5894035725418809</v>
      </c>
      <c r="N741" s="13">
        <f t="shared" si="138"/>
        <v>2.2254302149759662</v>
      </c>
      <c r="O741" s="13">
        <f t="shared" si="139"/>
        <v>14.559157542189404</v>
      </c>
      <c r="Q741">
        <v>12.3275626955684</v>
      </c>
    </row>
    <row r="742" spans="1:17" x14ac:dyDescent="0.2">
      <c r="A742" s="14">
        <f t="shared" si="140"/>
        <v>44562</v>
      </c>
      <c r="B742" s="1">
        <f t="shared" ref="B742:B805" si="143">B730</f>
        <v>1</v>
      </c>
      <c r="F742" s="34">
        <v>110.99354839999999</v>
      </c>
      <c r="G742" s="13">
        <f t="shared" si="133"/>
        <v>11.940145630873024</v>
      </c>
      <c r="H742" s="13">
        <f t="shared" si="134"/>
        <v>99.053402769126976</v>
      </c>
      <c r="I742" s="16">
        <f t="shared" si="141"/>
        <v>118.44777668048327</v>
      </c>
      <c r="J742" s="13">
        <f t="shared" si="135"/>
        <v>90.514074392467322</v>
      </c>
      <c r="K742" s="13">
        <f t="shared" si="136"/>
        <v>27.933702288015951</v>
      </c>
      <c r="L742" s="13">
        <f t="shared" si="137"/>
        <v>6.6038658765324101</v>
      </c>
      <c r="M742" s="13">
        <f t="shared" si="142"/>
        <v>7.9678392340983253</v>
      </c>
      <c r="N742" s="13">
        <f t="shared" si="138"/>
        <v>4.940060325140962</v>
      </c>
      <c r="O742" s="13">
        <f t="shared" si="139"/>
        <v>16.880205956013988</v>
      </c>
      <c r="Q742">
        <v>14.2542064180801</v>
      </c>
    </row>
    <row r="743" spans="1:17" x14ac:dyDescent="0.2">
      <c r="A743" s="14">
        <f t="shared" si="140"/>
        <v>44593</v>
      </c>
      <c r="B743" s="1">
        <f t="shared" si="143"/>
        <v>2</v>
      </c>
      <c r="F743" s="34">
        <v>137.17096770000001</v>
      </c>
      <c r="G743" s="13">
        <f t="shared" si="133"/>
        <v>16.321373975856282</v>
      </c>
      <c r="H743" s="13">
        <f t="shared" si="134"/>
        <v>120.84959372414372</v>
      </c>
      <c r="I743" s="16">
        <f t="shared" si="141"/>
        <v>142.17943013562726</v>
      </c>
      <c r="J743" s="13">
        <f t="shared" si="135"/>
        <v>94.049260812055877</v>
      </c>
      <c r="K743" s="13">
        <f t="shared" si="136"/>
        <v>48.13016932357138</v>
      </c>
      <c r="L743" s="13">
        <f t="shared" si="137"/>
        <v>18.903882306289709</v>
      </c>
      <c r="M743" s="13">
        <f t="shared" si="142"/>
        <v>21.931661215247072</v>
      </c>
      <c r="N743" s="13">
        <f t="shared" si="138"/>
        <v>13.597629953453184</v>
      </c>
      <c r="O743" s="13">
        <f t="shared" si="139"/>
        <v>29.919003929309469</v>
      </c>
      <c r="Q743">
        <v>12.619444551612901</v>
      </c>
    </row>
    <row r="744" spans="1:17" x14ac:dyDescent="0.2">
      <c r="A744" s="14">
        <f t="shared" si="140"/>
        <v>44621</v>
      </c>
      <c r="B744" s="1">
        <f t="shared" si="143"/>
        <v>3</v>
      </c>
      <c r="F744" s="34">
        <v>178.04516129999999</v>
      </c>
      <c r="G744" s="13">
        <f t="shared" si="133"/>
        <v>23.162352971010829</v>
      </c>
      <c r="H744" s="13">
        <f t="shared" si="134"/>
        <v>154.88280832898917</v>
      </c>
      <c r="I744" s="16">
        <f t="shared" si="141"/>
        <v>184.10909534627083</v>
      </c>
      <c r="J744" s="13">
        <f t="shared" si="135"/>
        <v>111.99230843041242</v>
      </c>
      <c r="K744" s="13">
        <f t="shared" si="136"/>
        <v>72.116786915858412</v>
      </c>
      <c r="L744" s="13">
        <f t="shared" si="137"/>
        <v>33.512169486420369</v>
      </c>
      <c r="M744" s="13">
        <f t="shared" si="142"/>
        <v>41.846200748214251</v>
      </c>
      <c r="N744" s="13">
        <f t="shared" si="138"/>
        <v>25.944644463892836</v>
      </c>
      <c r="O744" s="13">
        <f t="shared" si="139"/>
        <v>49.106997434903661</v>
      </c>
      <c r="Q744">
        <v>14.33331416762511</v>
      </c>
    </row>
    <row r="745" spans="1:17" x14ac:dyDescent="0.2">
      <c r="A745" s="14">
        <f t="shared" si="140"/>
        <v>44652</v>
      </c>
      <c r="B745" s="1">
        <f t="shared" si="143"/>
        <v>4</v>
      </c>
      <c r="F745" s="34">
        <v>62.348387099999997</v>
      </c>
      <c r="G745" s="13">
        <f t="shared" si="133"/>
        <v>3.7985653974906364</v>
      </c>
      <c r="H745" s="13">
        <f t="shared" si="134"/>
        <v>58.549821702509362</v>
      </c>
      <c r="I745" s="16">
        <f t="shared" si="141"/>
        <v>97.154439131947413</v>
      </c>
      <c r="J745" s="13">
        <f t="shared" si="135"/>
        <v>81.127535031177743</v>
      </c>
      <c r="K745" s="13">
        <f t="shared" si="136"/>
        <v>16.02690410076967</v>
      </c>
      <c r="L745" s="13">
        <f t="shared" si="137"/>
        <v>0</v>
      </c>
      <c r="M745" s="13">
        <f t="shared" si="142"/>
        <v>15.901556284321416</v>
      </c>
      <c r="N745" s="13">
        <f t="shared" si="138"/>
        <v>9.8589648962792769</v>
      </c>
      <c r="O745" s="13">
        <f t="shared" si="139"/>
        <v>13.657530293769913</v>
      </c>
      <c r="Q745">
        <v>14.96743961069925</v>
      </c>
    </row>
    <row r="746" spans="1:17" x14ac:dyDescent="0.2">
      <c r="A746" s="14">
        <f t="shared" si="140"/>
        <v>44682</v>
      </c>
      <c r="B746" s="1">
        <f t="shared" si="143"/>
        <v>5</v>
      </c>
      <c r="F746" s="34">
        <v>47.174193549999998</v>
      </c>
      <c r="G746" s="13">
        <f t="shared" si="133"/>
        <v>1.2589106617955053</v>
      </c>
      <c r="H746" s="13">
        <f t="shared" si="134"/>
        <v>45.915282888204494</v>
      </c>
      <c r="I746" s="16">
        <f t="shared" si="141"/>
        <v>61.942186988974164</v>
      </c>
      <c r="J746" s="13">
        <f t="shared" si="135"/>
        <v>59.298763889409173</v>
      </c>
      <c r="K746" s="13">
        <f t="shared" si="136"/>
        <v>2.6434230995649912</v>
      </c>
      <c r="L746" s="13">
        <f t="shared" si="137"/>
        <v>0</v>
      </c>
      <c r="M746" s="13">
        <f t="shared" si="142"/>
        <v>6.0425913880421387</v>
      </c>
      <c r="N746" s="13">
        <f t="shared" si="138"/>
        <v>3.7464066605861261</v>
      </c>
      <c r="O746" s="13">
        <f t="shared" si="139"/>
        <v>5.0053173223816314</v>
      </c>
      <c r="Q746">
        <v>19.65932424985613</v>
      </c>
    </row>
    <row r="747" spans="1:17" x14ac:dyDescent="0.2">
      <c r="A747" s="14">
        <f t="shared" si="140"/>
        <v>44713</v>
      </c>
      <c r="B747" s="1">
        <f t="shared" si="143"/>
        <v>6</v>
      </c>
      <c r="F747" s="34">
        <v>40.42903226</v>
      </c>
      <c r="G747" s="13">
        <f t="shared" si="133"/>
        <v>0.12999525968664144</v>
      </c>
      <c r="H747" s="13">
        <f t="shared" si="134"/>
        <v>40.299037000313355</v>
      </c>
      <c r="I747" s="16">
        <f t="shared" si="141"/>
        <v>42.942460099878346</v>
      </c>
      <c r="J747" s="13">
        <f t="shared" si="135"/>
        <v>42.387103626316929</v>
      </c>
      <c r="K747" s="13">
        <f t="shared" si="136"/>
        <v>0.55535647356141737</v>
      </c>
      <c r="L747" s="13">
        <f t="shared" si="137"/>
        <v>0</v>
      </c>
      <c r="M747" s="13">
        <f t="shared" si="142"/>
        <v>2.2961847274560125</v>
      </c>
      <c r="N747" s="13">
        <f t="shared" si="138"/>
        <v>1.4236345310227279</v>
      </c>
      <c r="O747" s="13">
        <f t="shared" si="139"/>
        <v>1.5536297907093692</v>
      </c>
      <c r="Q747">
        <v>23.249491170360919</v>
      </c>
    </row>
    <row r="748" spans="1:17" x14ac:dyDescent="0.2">
      <c r="A748" s="14">
        <f t="shared" si="140"/>
        <v>44743</v>
      </c>
      <c r="B748" s="1">
        <f t="shared" si="143"/>
        <v>7</v>
      </c>
      <c r="F748" s="34">
        <v>7.8935483870000001</v>
      </c>
      <c r="G748" s="13">
        <f t="shared" si="133"/>
        <v>0</v>
      </c>
      <c r="H748" s="13">
        <f t="shared" si="134"/>
        <v>7.8935483870000001</v>
      </c>
      <c r="I748" s="16">
        <f t="shared" si="141"/>
        <v>8.4489048605614165</v>
      </c>
      <c r="J748" s="13">
        <f t="shared" si="135"/>
        <v>8.4452241071294747</v>
      </c>
      <c r="K748" s="13">
        <f t="shared" si="136"/>
        <v>3.6807534319418522E-3</v>
      </c>
      <c r="L748" s="13">
        <f t="shared" si="137"/>
        <v>0</v>
      </c>
      <c r="M748" s="13">
        <f t="shared" si="142"/>
        <v>0.87255019643328469</v>
      </c>
      <c r="N748" s="13">
        <f t="shared" si="138"/>
        <v>0.54098112178863655</v>
      </c>
      <c r="O748" s="13">
        <f t="shared" si="139"/>
        <v>0.54098112178863655</v>
      </c>
      <c r="Q748">
        <v>24.37623146628885</v>
      </c>
    </row>
    <row r="749" spans="1:17" ht="13.5" customHeight="1" thickBot="1" x14ac:dyDescent="0.25">
      <c r="A749" s="14">
        <f t="shared" si="140"/>
        <v>44774</v>
      </c>
      <c r="B749" s="3">
        <f t="shared" si="143"/>
        <v>8</v>
      </c>
      <c r="F749" s="34">
        <v>6.5225806449999997</v>
      </c>
      <c r="G749" s="13">
        <f t="shared" si="133"/>
        <v>0</v>
      </c>
      <c r="H749" s="13">
        <f t="shared" si="134"/>
        <v>6.5225806449999997</v>
      </c>
      <c r="I749" s="16">
        <f t="shared" si="141"/>
        <v>6.5262613984319415</v>
      </c>
      <c r="J749" s="13">
        <f t="shared" si="135"/>
        <v>6.5245675315524521</v>
      </c>
      <c r="K749" s="13">
        <f t="shared" si="136"/>
        <v>1.6938668794894696E-3</v>
      </c>
      <c r="L749" s="13">
        <f t="shared" si="137"/>
        <v>0</v>
      </c>
      <c r="M749" s="13">
        <f t="shared" si="142"/>
        <v>0.33156907464464813</v>
      </c>
      <c r="N749" s="13">
        <f t="shared" si="138"/>
        <v>0.20557282627968185</v>
      </c>
      <c r="O749" s="13">
        <f t="shared" si="139"/>
        <v>0.20557282627968185</v>
      </c>
      <c r="Q749">
        <v>24.388827870967749</v>
      </c>
    </row>
    <row r="750" spans="1:17" x14ac:dyDescent="0.2">
      <c r="A750" s="14">
        <f t="shared" si="140"/>
        <v>44805</v>
      </c>
      <c r="B750" s="1">
        <f t="shared" si="143"/>
        <v>9</v>
      </c>
      <c r="F750" s="34">
        <v>11.27419355</v>
      </c>
      <c r="G750" s="13">
        <f t="shared" si="133"/>
        <v>0</v>
      </c>
      <c r="H750" s="13">
        <f t="shared" si="134"/>
        <v>11.27419355</v>
      </c>
      <c r="I750" s="16">
        <f t="shared" si="141"/>
        <v>11.275887416879488</v>
      </c>
      <c r="J750" s="13">
        <f t="shared" si="135"/>
        <v>11.26683220083982</v>
      </c>
      <c r="K750" s="13">
        <f t="shared" si="136"/>
        <v>9.0552160396679682E-3</v>
      </c>
      <c r="L750" s="13">
        <f t="shared" si="137"/>
        <v>0</v>
      </c>
      <c r="M750" s="13">
        <f t="shared" si="142"/>
        <v>0.12599624836496628</v>
      </c>
      <c r="N750" s="13">
        <f t="shared" si="138"/>
        <v>7.8117673986279099E-2</v>
      </c>
      <c r="O750" s="13">
        <f t="shared" si="139"/>
        <v>7.8117673986279099E-2</v>
      </c>
      <c r="Q750">
        <v>24.12673696094161</v>
      </c>
    </row>
    <row r="751" spans="1:17" x14ac:dyDescent="0.2">
      <c r="A751" s="14">
        <f t="shared" si="140"/>
        <v>44835</v>
      </c>
      <c r="B751" s="1">
        <f t="shared" si="143"/>
        <v>10</v>
      </c>
      <c r="F751" s="34">
        <v>54.106451610000001</v>
      </c>
      <c r="G751" s="13">
        <f t="shared" si="133"/>
        <v>2.4191398333246736</v>
      </c>
      <c r="H751" s="13">
        <f t="shared" si="134"/>
        <v>51.68731177667533</v>
      </c>
      <c r="I751" s="16">
        <f t="shared" si="141"/>
        <v>51.696366992714999</v>
      </c>
      <c r="J751" s="13">
        <f t="shared" si="135"/>
        <v>50.116781394564704</v>
      </c>
      <c r="K751" s="13">
        <f t="shared" si="136"/>
        <v>1.5795855981502953</v>
      </c>
      <c r="L751" s="13">
        <f t="shared" si="137"/>
        <v>0</v>
      </c>
      <c r="M751" s="13">
        <f t="shared" si="142"/>
        <v>4.7878574378687186E-2</v>
      </c>
      <c r="N751" s="13">
        <f t="shared" si="138"/>
        <v>2.9684716114786056E-2</v>
      </c>
      <c r="O751" s="13">
        <f t="shared" si="139"/>
        <v>2.4488245494394598</v>
      </c>
      <c r="Q751">
        <v>19.59903971443741</v>
      </c>
    </row>
    <row r="752" spans="1:17" x14ac:dyDescent="0.2">
      <c r="A752" s="14">
        <f t="shared" si="140"/>
        <v>44866</v>
      </c>
      <c r="B752" s="1">
        <f t="shared" si="143"/>
        <v>11</v>
      </c>
      <c r="F752" s="34">
        <v>96.712903229999995</v>
      </c>
      <c r="G752" s="13">
        <f t="shared" si="133"/>
        <v>9.5500411409528798</v>
      </c>
      <c r="H752" s="13">
        <f t="shared" si="134"/>
        <v>87.16286208904711</v>
      </c>
      <c r="I752" s="16">
        <f t="shared" si="141"/>
        <v>88.742447687197398</v>
      </c>
      <c r="J752" s="13">
        <f t="shared" si="135"/>
        <v>75.123172348981583</v>
      </c>
      <c r="K752" s="13">
        <f t="shared" si="136"/>
        <v>13.619275338215814</v>
      </c>
      <c r="L752" s="13">
        <f t="shared" si="137"/>
        <v>0</v>
      </c>
      <c r="M752" s="13">
        <f t="shared" si="142"/>
        <v>1.819385826390113E-2</v>
      </c>
      <c r="N752" s="13">
        <f t="shared" si="138"/>
        <v>1.12801921236187E-2</v>
      </c>
      <c r="O752" s="13">
        <f t="shared" si="139"/>
        <v>9.5613213330764992</v>
      </c>
      <c r="Q752">
        <v>14.33528735100781</v>
      </c>
    </row>
    <row r="753" spans="1:17" x14ac:dyDescent="0.2">
      <c r="A753" s="14">
        <f t="shared" si="140"/>
        <v>44896</v>
      </c>
      <c r="B753" s="1">
        <f t="shared" si="143"/>
        <v>12</v>
      </c>
      <c r="F753" s="34">
        <v>42.396774190000002</v>
      </c>
      <c r="G753" s="13">
        <f t="shared" si="133"/>
        <v>0.45932973763986246</v>
      </c>
      <c r="H753" s="13">
        <f t="shared" si="134"/>
        <v>41.93744445236014</v>
      </c>
      <c r="I753" s="16">
        <f t="shared" si="141"/>
        <v>55.556719790575954</v>
      </c>
      <c r="J753" s="13">
        <f t="shared" si="135"/>
        <v>50.599026778948826</v>
      </c>
      <c r="K753" s="13">
        <f t="shared" si="136"/>
        <v>4.9576930116271285</v>
      </c>
      <c r="L753" s="13">
        <f t="shared" si="137"/>
        <v>0</v>
      </c>
      <c r="M753" s="13">
        <f t="shared" si="142"/>
        <v>6.9136661402824304E-3</v>
      </c>
      <c r="N753" s="13">
        <f t="shared" si="138"/>
        <v>4.286473006975107E-3</v>
      </c>
      <c r="O753" s="13">
        <f t="shared" si="139"/>
        <v>0.46361621064683756</v>
      </c>
      <c r="Q753">
        <v>12.280011758905889</v>
      </c>
    </row>
    <row r="754" spans="1:17" x14ac:dyDescent="0.2">
      <c r="A754" s="14">
        <f t="shared" si="140"/>
        <v>44927</v>
      </c>
      <c r="B754" s="1">
        <f t="shared" si="143"/>
        <v>1</v>
      </c>
      <c r="F754" s="34">
        <v>13.12636440569179</v>
      </c>
      <c r="G754" s="13">
        <f t="shared" si="133"/>
        <v>0</v>
      </c>
      <c r="H754" s="13">
        <f t="shared" si="134"/>
        <v>13.12636440569179</v>
      </c>
      <c r="I754" s="16">
        <f t="shared" si="141"/>
        <v>18.084057417318917</v>
      </c>
      <c r="J754" s="13">
        <f t="shared" si="135"/>
        <v>17.916401992830785</v>
      </c>
      <c r="K754" s="13">
        <f t="shared" si="136"/>
        <v>0.16765542448813164</v>
      </c>
      <c r="L754" s="13">
        <f t="shared" si="137"/>
        <v>0</v>
      </c>
      <c r="M754" s="13">
        <f t="shared" si="142"/>
        <v>2.6271931333073234E-3</v>
      </c>
      <c r="N754" s="13">
        <f t="shared" si="138"/>
        <v>1.6288597426505405E-3</v>
      </c>
      <c r="O754" s="13">
        <f t="shared" si="139"/>
        <v>1.6288597426505405E-3</v>
      </c>
      <c r="Q754">
        <v>13.354389360427531</v>
      </c>
    </row>
    <row r="755" spans="1:17" x14ac:dyDescent="0.2">
      <c r="A755" s="14">
        <f t="shared" si="140"/>
        <v>44958</v>
      </c>
      <c r="B755" s="1">
        <f t="shared" si="143"/>
        <v>2</v>
      </c>
      <c r="F755" s="34">
        <v>67.449663415448299</v>
      </c>
      <c r="G755" s="13">
        <f t="shared" si="133"/>
        <v>4.6523491923215445</v>
      </c>
      <c r="H755" s="13">
        <f t="shared" si="134"/>
        <v>62.797314223126754</v>
      </c>
      <c r="I755" s="16">
        <f t="shared" si="141"/>
        <v>62.964969647614886</v>
      </c>
      <c r="J755" s="13">
        <f t="shared" si="135"/>
        <v>55.325060274517504</v>
      </c>
      <c r="K755" s="13">
        <f t="shared" si="136"/>
        <v>7.6399093730973817</v>
      </c>
      <c r="L755" s="13">
        <f t="shared" si="137"/>
        <v>0</v>
      </c>
      <c r="M755" s="13">
        <f t="shared" si="142"/>
        <v>9.9833339065678287E-4</v>
      </c>
      <c r="N755" s="13">
        <f t="shared" si="138"/>
        <v>6.1896670220720534E-4</v>
      </c>
      <c r="O755" s="13">
        <f t="shared" si="139"/>
        <v>4.6529681590237519</v>
      </c>
      <c r="Q755">
        <v>11.456034851612911</v>
      </c>
    </row>
    <row r="756" spans="1:17" x14ac:dyDescent="0.2">
      <c r="A756" s="14">
        <f t="shared" si="140"/>
        <v>44986</v>
      </c>
      <c r="B756" s="1">
        <f t="shared" si="143"/>
        <v>3</v>
      </c>
      <c r="F756" s="34">
        <v>143.1107782527971</v>
      </c>
      <c r="G756" s="13">
        <f t="shared" si="133"/>
        <v>17.315500480822543</v>
      </c>
      <c r="H756" s="13">
        <f t="shared" si="134"/>
        <v>125.79527777197455</v>
      </c>
      <c r="I756" s="16">
        <f t="shared" si="141"/>
        <v>133.43518714507195</v>
      </c>
      <c r="J756" s="13">
        <f t="shared" si="135"/>
        <v>92.707845975838111</v>
      </c>
      <c r="K756" s="13">
        <f t="shared" si="136"/>
        <v>40.727341169233839</v>
      </c>
      <c r="L756" s="13">
        <f t="shared" si="137"/>
        <v>14.395425071431674</v>
      </c>
      <c r="M756" s="13">
        <f t="shared" si="142"/>
        <v>14.395804438120123</v>
      </c>
      <c r="N756" s="13">
        <f t="shared" si="138"/>
        <v>8.9253987516344768</v>
      </c>
      <c r="O756" s="13">
        <f t="shared" si="139"/>
        <v>26.240899232457018</v>
      </c>
      <c r="Q756">
        <v>13.021183507603659</v>
      </c>
    </row>
    <row r="757" spans="1:17" x14ac:dyDescent="0.2">
      <c r="A757" s="14">
        <f t="shared" si="140"/>
        <v>45017</v>
      </c>
      <c r="B757" s="1">
        <f t="shared" si="143"/>
        <v>4</v>
      </c>
      <c r="F757" s="34">
        <v>71.088376904720747</v>
      </c>
      <c r="G757" s="13">
        <f t="shared" si="133"/>
        <v>5.2613486699160905</v>
      </c>
      <c r="H757" s="13">
        <f t="shared" si="134"/>
        <v>65.827028234804658</v>
      </c>
      <c r="I757" s="16">
        <f t="shared" si="141"/>
        <v>92.158944332606822</v>
      </c>
      <c r="J757" s="13">
        <f t="shared" si="135"/>
        <v>79.793161799864237</v>
      </c>
      <c r="K757" s="13">
        <f t="shared" si="136"/>
        <v>12.365782532742585</v>
      </c>
      <c r="L757" s="13">
        <f t="shared" si="137"/>
        <v>0</v>
      </c>
      <c r="M757" s="13">
        <f t="shared" si="142"/>
        <v>5.4704056864856465</v>
      </c>
      <c r="N757" s="13">
        <f t="shared" si="138"/>
        <v>3.3916515256211008</v>
      </c>
      <c r="O757" s="13">
        <f t="shared" si="139"/>
        <v>8.6530001955371922</v>
      </c>
      <c r="Q757">
        <v>16.089126262418159</v>
      </c>
    </row>
    <row r="758" spans="1:17" x14ac:dyDescent="0.2">
      <c r="A758" s="14">
        <f t="shared" si="140"/>
        <v>45047</v>
      </c>
      <c r="B758" s="1">
        <f t="shared" si="143"/>
        <v>5</v>
      </c>
      <c r="F758" s="34">
        <v>62.878434870926561</v>
      </c>
      <c r="G758" s="13">
        <f t="shared" si="133"/>
        <v>3.8872777450129399</v>
      </c>
      <c r="H758" s="13">
        <f t="shared" si="134"/>
        <v>58.991157125913624</v>
      </c>
      <c r="I758" s="16">
        <f t="shared" si="141"/>
        <v>71.356939658656216</v>
      </c>
      <c r="J758" s="13">
        <f t="shared" si="135"/>
        <v>67.322598700452247</v>
      </c>
      <c r="K758" s="13">
        <f t="shared" si="136"/>
        <v>4.0343409582039698</v>
      </c>
      <c r="L758" s="13">
        <f t="shared" si="137"/>
        <v>0</v>
      </c>
      <c r="M758" s="13">
        <f t="shared" si="142"/>
        <v>2.0787541608645457</v>
      </c>
      <c r="N758" s="13">
        <f t="shared" si="138"/>
        <v>1.2888275797360182</v>
      </c>
      <c r="O758" s="13">
        <f t="shared" si="139"/>
        <v>5.1761053247489581</v>
      </c>
      <c r="Q758">
        <v>19.51565349489389</v>
      </c>
    </row>
    <row r="759" spans="1:17" x14ac:dyDescent="0.2">
      <c r="A759" s="14">
        <f t="shared" si="140"/>
        <v>45078</v>
      </c>
      <c r="B759" s="1">
        <f t="shared" si="143"/>
        <v>6</v>
      </c>
      <c r="F759" s="34">
        <v>9.7197636908415799</v>
      </c>
      <c r="G759" s="13">
        <f t="shared" si="133"/>
        <v>0</v>
      </c>
      <c r="H759" s="13">
        <f t="shared" si="134"/>
        <v>9.7197636908415799</v>
      </c>
      <c r="I759" s="16">
        <f t="shared" si="141"/>
        <v>13.75410464904555</v>
      </c>
      <c r="J759" s="13">
        <f t="shared" si="135"/>
        <v>13.735286656505062</v>
      </c>
      <c r="K759" s="13">
        <f t="shared" si="136"/>
        <v>1.8817992540487438E-2</v>
      </c>
      <c r="L759" s="13">
        <f t="shared" si="137"/>
        <v>0</v>
      </c>
      <c r="M759" s="13">
        <f t="shared" si="142"/>
        <v>0.78992658112852743</v>
      </c>
      <c r="N759" s="13">
        <f t="shared" si="138"/>
        <v>0.48975448029968699</v>
      </c>
      <c r="O759" s="13">
        <f t="shared" si="139"/>
        <v>0.48975448029968699</v>
      </c>
      <c r="Q759">
        <v>23.155005827285851</v>
      </c>
    </row>
    <row r="760" spans="1:17" x14ac:dyDescent="0.2">
      <c r="A760" s="14">
        <f t="shared" si="140"/>
        <v>45108</v>
      </c>
      <c r="B760" s="1">
        <f t="shared" si="143"/>
        <v>7</v>
      </c>
      <c r="F760" s="34">
        <v>11.069478821319329</v>
      </c>
      <c r="G760" s="13">
        <f t="shared" si="133"/>
        <v>0</v>
      </c>
      <c r="H760" s="13">
        <f t="shared" si="134"/>
        <v>11.069478821319329</v>
      </c>
      <c r="I760" s="16">
        <f t="shared" si="141"/>
        <v>11.088296813859817</v>
      </c>
      <c r="J760" s="13">
        <f t="shared" si="135"/>
        <v>11.079425980169544</v>
      </c>
      <c r="K760" s="13">
        <f t="shared" si="136"/>
        <v>8.8708336902723062E-3</v>
      </c>
      <c r="L760" s="13">
        <f t="shared" si="137"/>
        <v>0</v>
      </c>
      <c r="M760" s="13">
        <f t="shared" si="142"/>
        <v>0.30017210082884044</v>
      </c>
      <c r="N760" s="13">
        <f t="shared" si="138"/>
        <v>0.18610670251388106</v>
      </c>
      <c r="O760" s="13">
        <f t="shared" si="139"/>
        <v>0.18610670251388106</v>
      </c>
      <c r="Q760">
        <v>23.914226469935361</v>
      </c>
    </row>
    <row r="761" spans="1:17" ht="13.5" customHeight="1" thickBot="1" x14ac:dyDescent="0.25">
      <c r="A761" s="14">
        <f t="shared" si="140"/>
        <v>45139</v>
      </c>
      <c r="B761" s="3">
        <f t="shared" si="143"/>
        <v>8</v>
      </c>
      <c r="F761" s="34">
        <v>1.616427430972712</v>
      </c>
      <c r="G761" s="13">
        <f t="shared" si="133"/>
        <v>0</v>
      </c>
      <c r="H761" s="13">
        <f t="shared" si="134"/>
        <v>1.616427430972712</v>
      </c>
      <c r="I761" s="16">
        <f t="shared" si="141"/>
        <v>1.6252982646629843</v>
      </c>
      <c r="J761" s="13">
        <f t="shared" si="135"/>
        <v>1.6252775629462484</v>
      </c>
      <c r="K761" s="13">
        <f t="shared" si="136"/>
        <v>2.0701716735960218E-5</v>
      </c>
      <c r="L761" s="13">
        <f t="shared" si="137"/>
        <v>0</v>
      </c>
      <c r="M761" s="13">
        <f t="shared" si="142"/>
        <v>0.11406539831495938</v>
      </c>
      <c r="N761" s="13">
        <f t="shared" si="138"/>
        <v>7.0720546955274813E-2</v>
      </c>
      <c r="O761" s="13">
        <f t="shared" si="139"/>
        <v>7.0720546955274813E-2</v>
      </c>
      <c r="Q761">
        <v>26.076243870967751</v>
      </c>
    </row>
    <row r="762" spans="1:17" x14ac:dyDescent="0.2">
      <c r="A762" s="14">
        <f t="shared" si="140"/>
        <v>45170</v>
      </c>
      <c r="B762" s="1">
        <f t="shared" si="143"/>
        <v>9</v>
      </c>
      <c r="F762" s="34">
        <v>11.76231222976249</v>
      </c>
      <c r="G762" s="13">
        <f t="shared" si="133"/>
        <v>0</v>
      </c>
      <c r="H762" s="13">
        <f t="shared" si="134"/>
        <v>11.76231222976249</v>
      </c>
      <c r="I762" s="16">
        <f t="shared" si="141"/>
        <v>11.762332931479225</v>
      </c>
      <c r="J762" s="13">
        <f t="shared" si="135"/>
        <v>11.751616129647758</v>
      </c>
      <c r="K762" s="13">
        <f t="shared" si="136"/>
        <v>1.0716801831467393E-2</v>
      </c>
      <c r="L762" s="13">
        <f t="shared" si="137"/>
        <v>0</v>
      </c>
      <c r="M762" s="13">
        <f t="shared" si="142"/>
        <v>4.3344851359684564E-2</v>
      </c>
      <c r="N762" s="13">
        <f t="shared" si="138"/>
        <v>2.687380784300443E-2</v>
      </c>
      <c r="O762" s="13">
        <f t="shared" si="139"/>
        <v>2.687380784300443E-2</v>
      </c>
      <c r="Q762">
        <v>23.827337601067072</v>
      </c>
    </row>
    <row r="763" spans="1:17" x14ac:dyDescent="0.2">
      <c r="A763" s="14">
        <f t="shared" si="140"/>
        <v>45200</v>
      </c>
      <c r="B763" s="1">
        <f t="shared" si="143"/>
        <v>10</v>
      </c>
      <c r="F763" s="34">
        <v>5.2726247882847339</v>
      </c>
      <c r="G763" s="13">
        <f t="shared" si="133"/>
        <v>0</v>
      </c>
      <c r="H763" s="13">
        <f t="shared" si="134"/>
        <v>5.2726247882847339</v>
      </c>
      <c r="I763" s="16">
        <f t="shared" si="141"/>
        <v>5.2833415901162013</v>
      </c>
      <c r="J763" s="13">
        <f t="shared" si="135"/>
        <v>5.2821404090945592</v>
      </c>
      <c r="K763" s="13">
        <f t="shared" si="136"/>
        <v>1.2011810216421281E-3</v>
      </c>
      <c r="L763" s="13">
        <f t="shared" si="137"/>
        <v>0</v>
      </c>
      <c r="M763" s="13">
        <f t="shared" si="142"/>
        <v>1.6471043516680134E-2</v>
      </c>
      <c r="N763" s="13">
        <f t="shared" si="138"/>
        <v>1.0212046980341683E-2</v>
      </c>
      <c r="O763" s="13">
        <f t="shared" si="139"/>
        <v>1.0212046980341683E-2</v>
      </c>
      <c r="Q763">
        <v>22.323459154903549</v>
      </c>
    </row>
    <row r="764" spans="1:17" x14ac:dyDescent="0.2">
      <c r="A764" s="14">
        <f t="shared" si="140"/>
        <v>45231</v>
      </c>
      <c r="B764" s="1">
        <f t="shared" si="143"/>
        <v>11</v>
      </c>
      <c r="F764" s="34">
        <v>6.6082140090772432</v>
      </c>
      <c r="G764" s="13">
        <f t="shared" si="133"/>
        <v>0</v>
      </c>
      <c r="H764" s="13">
        <f t="shared" si="134"/>
        <v>6.6082140090772432</v>
      </c>
      <c r="I764" s="16">
        <f t="shared" si="141"/>
        <v>6.6094151900988853</v>
      </c>
      <c r="J764" s="13">
        <f t="shared" si="135"/>
        <v>6.6046563273994012</v>
      </c>
      <c r="K764" s="13">
        <f t="shared" si="136"/>
        <v>4.7588626994841121E-3</v>
      </c>
      <c r="L764" s="13">
        <f t="shared" si="137"/>
        <v>0</v>
      </c>
      <c r="M764" s="13">
        <f t="shared" si="142"/>
        <v>6.2589965363384504E-3</v>
      </c>
      <c r="N764" s="13">
        <f t="shared" si="138"/>
        <v>3.8805778525298393E-3</v>
      </c>
      <c r="O764" s="13">
        <f t="shared" si="139"/>
        <v>3.8805778525298393E-3</v>
      </c>
      <c r="Q764">
        <v>17.335189747492869</v>
      </c>
    </row>
    <row r="765" spans="1:17" x14ac:dyDescent="0.2">
      <c r="A765" s="14">
        <f t="shared" si="140"/>
        <v>45261</v>
      </c>
      <c r="B765" s="1">
        <f t="shared" si="143"/>
        <v>12</v>
      </c>
      <c r="F765" s="34">
        <v>70.670804690395187</v>
      </c>
      <c r="G765" s="13">
        <f t="shared" si="133"/>
        <v>5.1914609854001244</v>
      </c>
      <c r="H765" s="13">
        <f t="shared" si="134"/>
        <v>65.47934370499506</v>
      </c>
      <c r="I765" s="16">
        <f t="shared" si="141"/>
        <v>65.484102567694549</v>
      </c>
      <c r="J765" s="13">
        <f t="shared" si="135"/>
        <v>57.727531912679304</v>
      </c>
      <c r="K765" s="13">
        <f t="shared" si="136"/>
        <v>7.7565706550152456</v>
      </c>
      <c r="L765" s="13">
        <f t="shared" si="137"/>
        <v>0</v>
      </c>
      <c r="M765" s="13">
        <f t="shared" si="142"/>
        <v>2.3784186838086111E-3</v>
      </c>
      <c r="N765" s="13">
        <f t="shared" si="138"/>
        <v>1.4746195839613388E-3</v>
      </c>
      <c r="O765" s="13">
        <f t="shared" si="139"/>
        <v>5.1929356049840854</v>
      </c>
      <c r="Q765">
        <v>12.24925612984662</v>
      </c>
    </row>
    <row r="766" spans="1:17" x14ac:dyDescent="0.2">
      <c r="A766" s="14">
        <f t="shared" si="140"/>
        <v>45292</v>
      </c>
      <c r="B766" s="1">
        <f t="shared" si="143"/>
        <v>1</v>
      </c>
      <c r="F766" s="34">
        <v>94.300968757410672</v>
      </c>
      <c r="G766" s="13">
        <f t="shared" si="133"/>
        <v>9.1463636219259907</v>
      </c>
      <c r="H766" s="13">
        <f t="shared" si="134"/>
        <v>85.154605135484687</v>
      </c>
      <c r="I766" s="16">
        <f t="shared" si="141"/>
        <v>92.911175790499925</v>
      </c>
      <c r="J766" s="13">
        <f t="shared" si="135"/>
        <v>70.20688684935898</v>
      </c>
      <c r="K766" s="13">
        <f t="shared" si="136"/>
        <v>22.704288941140945</v>
      </c>
      <c r="L766" s="13">
        <f t="shared" si="137"/>
        <v>3.4190578617782728</v>
      </c>
      <c r="M766" s="13">
        <f t="shared" si="142"/>
        <v>3.41996166087812</v>
      </c>
      <c r="N766" s="13">
        <f t="shared" si="138"/>
        <v>2.1203762297444344</v>
      </c>
      <c r="O766" s="13">
        <f t="shared" si="139"/>
        <v>11.266739851670426</v>
      </c>
      <c r="Q766">
        <v>10.29556985161291</v>
      </c>
    </row>
    <row r="767" spans="1:17" x14ac:dyDescent="0.2">
      <c r="A767" s="14">
        <f t="shared" si="140"/>
        <v>45323</v>
      </c>
      <c r="B767" s="1">
        <f t="shared" si="143"/>
        <v>2</v>
      </c>
      <c r="F767" s="34">
        <v>107.3396177528944</v>
      </c>
      <c r="G767" s="13">
        <f t="shared" si="133"/>
        <v>11.328599307752393</v>
      </c>
      <c r="H767" s="13">
        <f t="shared" si="134"/>
        <v>96.011018445142</v>
      </c>
      <c r="I767" s="16">
        <f t="shared" si="141"/>
        <v>115.29624952450467</v>
      </c>
      <c r="J767" s="13">
        <f t="shared" si="135"/>
        <v>81.915432192629396</v>
      </c>
      <c r="K767" s="13">
        <f t="shared" si="136"/>
        <v>33.380817331875278</v>
      </c>
      <c r="L767" s="13">
        <f t="shared" si="137"/>
        <v>9.9212581915495157</v>
      </c>
      <c r="M767" s="13">
        <f t="shared" si="142"/>
        <v>11.220843622683201</v>
      </c>
      <c r="N767" s="13">
        <f t="shared" si="138"/>
        <v>6.9569230460635847</v>
      </c>
      <c r="O767" s="13">
        <f t="shared" si="139"/>
        <v>18.285522353815978</v>
      </c>
      <c r="Q767">
        <v>11.522945052155491</v>
      </c>
    </row>
    <row r="768" spans="1:17" x14ac:dyDescent="0.2">
      <c r="A768" s="14">
        <f t="shared" si="140"/>
        <v>45352</v>
      </c>
      <c r="B768" s="1">
        <f t="shared" si="143"/>
        <v>3</v>
      </c>
      <c r="F768" s="34">
        <v>106.61648274320309</v>
      </c>
      <c r="G768" s="13">
        <f t="shared" si="133"/>
        <v>11.207570585806938</v>
      </c>
      <c r="H768" s="13">
        <f t="shared" si="134"/>
        <v>95.408912157396159</v>
      </c>
      <c r="I768" s="16">
        <f t="shared" si="141"/>
        <v>118.86847129772194</v>
      </c>
      <c r="J768" s="13">
        <f t="shared" si="135"/>
        <v>86.492080887305661</v>
      </c>
      <c r="K768" s="13">
        <f t="shared" si="136"/>
        <v>32.376390410416278</v>
      </c>
      <c r="L768" s="13">
        <f t="shared" si="137"/>
        <v>9.3095438944555493</v>
      </c>
      <c r="M768" s="13">
        <f t="shared" si="142"/>
        <v>13.573464471075164</v>
      </c>
      <c r="N768" s="13">
        <f t="shared" si="138"/>
        <v>8.4155479720666015</v>
      </c>
      <c r="O768" s="13">
        <f t="shared" si="139"/>
        <v>19.623118557873539</v>
      </c>
      <c r="Q768">
        <v>12.69876861630198</v>
      </c>
    </row>
    <row r="769" spans="1:17" x14ac:dyDescent="0.2">
      <c r="A769" s="14">
        <f t="shared" si="140"/>
        <v>45383</v>
      </c>
      <c r="B769" s="1">
        <f t="shared" si="143"/>
        <v>4</v>
      </c>
      <c r="F769" s="34">
        <v>137.08630523728939</v>
      </c>
      <c r="G769" s="13">
        <f t="shared" si="133"/>
        <v>16.307204298657286</v>
      </c>
      <c r="H769" s="13">
        <f t="shared" si="134"/>
        <v>120.77910093863211</v>
      </c>
      <c r="I769" s="16">
        <f t="shared" si="141"/>
        <v>143.84594745459285</v>
      </c>
      <c r="J769" s="13">
        <f t="shared" si="135"/>
        <v>95.887816902139605</v>
      </c>
      <c r="K769" s="13">
        <f t="shared" si="136"/>
        <v>47.958130552453241</v>
      </c>
      <c r="L769" s="13">
        <f t="shared" si="137"/>
        <v>18.799107559915353</v>
      </c>
      <c r="M769" s="13">
        <f t="shared" si="142"/>
        <v>23.957024058923917</v>
      </c>
      <c r="N769" s="13">
        <f t="shared" si="138"/>
        <v>14.853354916532828</v>
      </c>
      <c r="O769" s="13">
        <f t="shared" si="139"/>
        <v>31.160559215190112</v>
      </c>
      <c r="Q769">
        <v>12.99138058897165</v>
      </c>
    </row>
    <row r="770" spans="1:17" x14ac:dyDescent="0.2">
      <c r="A770" s="14">
        <f t="shared" si="140"/>
        <v>45413</v>
      </c>
      <c r="B770" s="1">
        <f t="shared" si="143"/>
        <v>5</v>
      </c>
      <c r="F770" s="34">
        <v>55.429361215515748</v>
      </c>
      <c r="G770" s="13">
        <f t="shared" si="133"/>
        <v>2.6405508515428142</v>
      </c>
      <c r="H770" s="13">
        <f t="shared" si="134"/>
        <v>52.788810363972935</v>
      </c>
      <c r="I770" s="16">
        <f t="shared" si="141"/>
        <v>81.947833356510827</v>
      </c>
      <c r="J770" s="13">
        <f t="shared" si="135"/>
        <v>75.463598435641615</v>
      </c>
      <c r="K770" s="13">
        <f t="shared" si="136"/>
        <v>6.4842349208692127</v>
      </c>
      <c r="L770" s="13">
        <f t="shared" si="137"/>
        <v>0</v>
      </c>
      <c r="M770" s="13">
        <f t="shared" si="142"/>
        <v>9.1036691423910892</v>
      </c>
      <c r="N770" s="13">
        <f t="shared" si="138"/>
        <v>5.6442748682824755</v>
      </c>
      <c r="O770" s="13">
        <f t="shared" si="139"/>
        <v>8.2848257198252888</v>
      </c>
      <c r="Q770">
        <v>18.83678318316483</v>
      </c>
    </row>
    <row r="771" spans="1:17" x14ac:dyDescent="0.2">
      <c r="A771" s="14">
        <f t="shared" si="140"/>
        <v>45444</v>
      </c>
      <c r="B771" s="1">
        <f t="shared" si="143"/>
        <v>6</v>
      </c>
      <c r="F771" s="34">
        <v>29.875314277515258</v>
      </c>
      <c r="G771" s="13">
        <f t="shared" si="133"/>
        <v>0</v>
      </c>
      <c r="H771" s="13">
        <f t="shared" si="134"/>
        <v>29.875314277515258</v>
      </c>
      <c r="I771" s="16">
        <f t="shared" si="141"/>
        <v>36.359549198384471</v>
      </c>
      <c r="J771" s="13">
        <f t="shared" si="135"/>
        <v>35.921045904392884</v>
      </c>
      <c r="K771" s="13">
        <f t="shared" si="136"/>
        <v>0.43850329399158738</v>
      </c>
      <c r="L771" s="13">
        <f t="shared" si="137"/>
        <v>0</v>
      </c>
      <c r="M771" s="13">
        <f t="shared" si="142"/>
        <v>3.4593942741086137</v>
      </c>
      <c r="N771" s="13">
        <f t="shared" si="138"/>
        <v>2.1448244499473406</v>
      </c>
      <c r="O771" s="13">
        <f t="shared" si="139"/>
        <v>2.1448244499473406</v>
      </c>
      <c r="Q771">
        <v>21.394319203959761</v>
      </c>
    </row>
    <row r="772" spans="1:17" x14ac:dyDescent="0.2">
      <c r="A772" s="14">
        <f t="shared" si="140"/>
        <v>45474</v>
      </c>
      <c r="B772" s="1">
        <f t="shared" si="143"/>
        <v>7</v>
      </c>
      <c r="F772" s="34">
        <v>5.2038556255328849</v>
      </c>
      <c r="G772" s="13">
        <f t="shared" si="133"/>
        <v>0</v>
      </c>
      <c r="H772" s="13">
        <f t="shared" si="134"/>
        <v>5.2038556255328849</v>
      </c>
      <c r="I772" s="16">
        <f t="shared" si="141"/>
        <v>5.6423589195244723</v>
      </c>
      <c r="J772" s="13">
        <f t="shared" si="135"/>
        <v>5.6412019959815511</v>
      </c>
      <c r="K772" s="13">
        <f t="shared" si="136"/>
        <v>1.1569235429211844E-3</v>
      </c>
      <c r="L772" s="13">
        <f t="shared" si="137"/>
        <v>0</v>
      </c>
      <c r="M772" s="13">
        <f t="shared" si="142"/>
        <v>1.3145698241612731</v>
      </c>
      <c r="N772" s="13">
        <f t="shared" si="138"/>
        <v>0.81503329097998933</v>
      </c>
      <c r="O772" s="13">
        <f t="shared" si="139"/>
        <v>0.81503329097998933</v>
      </c>
      <c r="Q772">
        <v>23.993720125838671</v>
      </c>
    </row>
    <row r="773" spans="1:17" ht="13.5" customHeight="1" thickBot="1" x14ac:dyDescent="0.25">
      <c r="A773" s="14">
        <f t="shared" si="140"/>
        <v>45505</v>
      </c>
      <c r="B773" s="3">
        <f t="shared" si="143"/>
        <v>8</v>
      </c>
      <c r="F773" s="34">
        <v>5.0140147444878904</v>
      </c>
      <c r="G773" s="13">
        <f t="shared" si="133"/>
        <v>0</v>
      </c>
      <c r="H773" s="13">
        <f t="shared" si="134"/>
        <v>5.0140147444878904</v>
      </c>
      <c r="I773" s="16">
        <f t="shared" si="141"/>
        <v>5.0151716680308116</v>
      </c>
      <c r="J773" s="13">
        <f t="shared" si="135"/>
        <v>5.0143708474534723</v>
      </c>
      <c r="K773" s="13">
        <f t="shared" si="136"/>
        <v>8.0082057733932288E-4</v>
      </c>
      <c r="L773" s="13">
        <f t="shared" si="137"/>
        <v>0</v>
      </c>
      <c r="M773" s="13">
        <f t="shared" si="142"/>
        <v>0.49953653318128377</v>
      </c>
      <c r="N773" s="13">
        <f t="shared" si="138"/>
        <v>0.30971265057239594</v>
      </c>
      <c r="O773" s="13">
        <f t="shared" si="139"/>
        <v>0.30971265057239594</v>
      </c>
      <c r="Q773">
        <v>24.09692387096775</v>
      </c>
    </row>
    <row r="774" spans="1:17" x14ac:dyDescent="0.2">
      <c r="A774" s="14">
        <f t="shared" si="140"/>
        <v>45536</v>
      </c>
      <c r="B774" s="1">
        <f t="shared" si="143"/>
        <v>9</v>
      </c>
      <c r="F774" s="34">
        <v>12.011474868413149</v>
      </c>
      <c r="G774" s="13">
        <f t="shared" ref="G774:G837" si="144">IF((F774-$J$2)&gt;0,$I$2*(F774-$J$2),0)</f>
        <v>0</v>
      </c>
      <c r="H774" s="13">
        <f t="shared" ref="H774:H837" si="145">F774-G774</f>
        <v>12.011474868413149</v>
      </c>
      <c r="I774" s="16">
        <f t="shared" si="141"/>
        <v>12.012275688990488</v>
      </c>
      <c r="J774" s="13">
        <f t="shared" ref="J774:J837" si="146">I774/SQRT(1+(I774/($K$2*(300+(25*Q774)+0.05*(Q774)^3)))^2)</f>
        <v>11.998733630121801</v>
      </c>
      <c r="K774" s="13">
        <f t="shared" ref="K774:K837" si="147">I774-J774</f>
        <v>1.3542058868686979E-2</v>
      </c>
      <c r="L774" s="13">
        <f t="shared" ref="L774:L837" si="148">IF(K774&gt;$N$2,(K774-$N$2)/$L$2,0)</f>
        <v>0</v>
      </c>
      <c r="M774" s="13">
        <f t="shared" si="142"/>
        <v>0.18982388260888783</v>
      </c>
      <c r="N774" s="13">
        <f t="shared" ref="N774:N837" si="149">$M$2*M774</f>
        <v>0.11769080721751045</v>
      </c>
      <c r="O774" s="13">
        <f t="shared" ref="O774:O837" si="150">N774+G774</f>
        <v>0.11769080721751045</v>
      </c>
      <c r="Q774">
        <v>22.60905067049751</v>
      </c>
    </row>
    <row r="775" spans="1:17" x14ac:dyDescent="0.2">
      <c r="A775" s="14">
        <f t="shared" ref="A775:A838" si="151">EDATE(A774,1)</f>
        <v>45566</v>
      </c>
      <c r="B775" s="1">
        <f t="shared" si="143"/>
        <v>10</v>
      </c>
      <c r="F775" s="34">
        <v>5.9094795474088988</v>
      </c>
      <c r="G775" s="13">
        <f t="shared" si="144"/>
        <v>0</v>
      </c>
      <c r="H775" s="13">
        <f t="shared" si="145"/>
        <v>5.9094795474088988</v>
      </c>
      <c r="I775" s="16">
        <f t="shared" ref="I775:I838" si="152">H775+K774-L774</f>
        <v>5.9230216062775858</v>
      </c>
      <c r="J775" s="13">
        <f t="shared" si="146"/>
        <v>5.9210964303894489</v>
      </c>
      <c r="K775" s="13">
        <f t="shared" si="147"/>
        <v>1.9251758881368985E-3</v>
      </c>
      <c r="L775" s="13">
        <f t="shared" si="148"/>
        <v>0</v>
      </c>
      <c r="M775" s="13">
        <f t="shared" ref="M775:M838" si="153">L775+M774-N774</f>
        <v>7.213307539137738E-2</v>
      </c>
      <c r="N775" s="13">
        <f t="shared" si="149"/>
        <v>4.4722506742653975E-2</v>
      </c>
      <c r="O775" s="13">
        <f t="shared" si="150"/>
        <v>4.4722506742653975E-2</v>
      </c>
      <c r="Q775">
        <v>21.410233086773609</v>
      </c>
    </row>
    <row r="776" spans="1:17" x14ac:dyDescent="0.2">
      <c r="A776" s="14">
        <f t="shared" si="151"/>
        <v>45597</v>
      </c>
      <c r="B776" s="1">
        <f t="shared" si="143"/>
        <v>11</v>
      </c>
      <c r="F776" s="34">
        <v>5.8000689820114104</v>
      </c>
      <c r="G776" s="13">
        <f t="shared" si="144"/>
        <v>0</v>
      </c>
      <c r="H776" s="13">
        <f t="shared" si="145"/>
        <v>5.8000689820114104</v>
      </c>
      <c r="I776" s="16">
        <f t="shared" si="152"/>
        <v>5.8019941578995473</v>
      </c>
      <c r="J776" s="13">
        <f t="shared" si="146"/>
        <v>5.7985083789961944</v>
      </c>
      <c r="K776" s="13">
        <f t="shared" si="147"/>
        <v>3.4857789033528874E-3</v>
      </c>
      <c r="L776" s="13">
        <f t="shared" si="148"/>
        <v>0</v>
      </c>
      <c r="M776" s="13">
        <f t="shared" si="153"/>
        <v>2.7410568648723405E-2</v>
      </c>
      <c r="N776" s="13">
        <f t="shared" si="149"/>
        <v>1.6994552562208512E-2</v>
      </c>
      <c r="O776" s="13">
        <f t="shared" si="150"/>
        <v>1.6994552562208512E-2</v>
      </c>
      <c r="Q776">
        <v>16.771628878184931</v>
      </c>
    </row>
    <row r="777" spans="1:17" x14ac:dyDescent="0.2">
      <c r="A777" s="14">
        <f t="shared" si="151"/>
        <v>45627</v>
      </c>
      <c r="B777" s="1">
        <f t="shared" si="143"/>
        <v>12</v>
      </c>
      <c r="F777" s="34">
        <v>73.029638026875972</v>
      </c>
      <c r="G777" s="13">
        <f t="shared" si="144"/>
        <v>5.5862511423840502</v>
      </c>
      <c r="H777" s="13">
        <f t="shared" si="145"/>
        <v>67.443386884491929</v>
      </c>
      <c r="I777" s="16">
        <f t="shared" si="152"/>
        <v>67.446872663395283</v>
      </c>
      <c r="J777" s="13">
        <f t="shared" si="146"/>
        <v>59.992048943815419</v>
      </c>
      <c r="K777" s="13">
        <f t="shared" si="147"/>
        <v>7.4548237195798635</v>
      </c>
      <c r="L777" s="13">
        <f t="shared" si="148"/>
        <v>0</v>
      </c>
      <c r="M777" s="13">
        <f t="shared" si="153"/>
        <v>1.0416016086514893E-2</v>
      </c>
      <c r="N777" s="13">
        <f t="shared" si="149"/>
        <v>6.4579299736392337E-3</v>
      </c>
      <c r="O777" s="13">
        <f t="shared" si="150"/>
        <v>5.5927090723576898</v>
      </c>
      <c r="Q777">
        <v>13.287432475124399</v>
      </c>
    </row>
    <row r="778" spans="1:17" x14ac:dyDescent="0.2">
      <c r="A778" s="14">
        <f t="shared" si="151"/>
        <v>45658</v>
      </c>
      <c r="B778" s="1">
        <f t="shared" si="143"/>
        <v>1</v>
      </c>
      <c r="F778" s="34">
        <v>46.04807941177836</v>
      </c>
      <c r="G778" s="13">
        <f t="shared" si="144"/>
        <v>1.0704366519811368</v>
      </c>
      <c r="H778" s="13">
        <f t="shared" si="145"/>
        <v>44.97764275979722</v>
      </c>
      <c r="I778" s="16">
        <f t="shared" si="152"/>
        <v>52.432466479377084</v>
      </c>
      <c r="J778" s="13">
        <f t="shared" si="146"/>
        <v>48.038131553906638</v>
      </c>
      <c r="K778" s="13">
        <f t="shared" si="147"/>
        <v>4.3943349254704458</v>
      </c>
      <c r="L778" s="13">
        <f t="shared" si="148"/>
        <v>0</v>
      </c>
      <c r="M778" s="13">
        <f t="shared" si="153"/>
        <v>3.9580861128756589E-3</v>
      </c>
      <c r="N778" s="13">
        <f t="shared" si="149"/>
        <v>2.4540133899829085E-3</v>
      </c>
      <c r="O778" s="13">
        <f t="shared" si="150"/>
        <v>1.0728906653711197</v>
      </c>
      <c r="Q778">
        <v>11.956576251612899</v>
      </c>
    </row>
    <row r="779" spans="1:17" x14ac:dyDescent="0.2">
      <c r="A779" s="14">
        <f t="shared" si="151"/>
        <v>45689</v>
      </c>
      <c r="B779" s="1">
        <f t="shared" si="143"/>
        <v>2</v>
      </c>
      <c r="F779" s="34">
        <v>19.093548389999999</v>
      </c>
      <c r="G779" s="13">
        <f t="shared" si="144"/>
        <v>0</v>
      </c>
      <c r="H779" s="13">
        <f t="shared" si="145"/>
        <v>19.093548389999999</v>
      </c>
      <c r="I779" s="16">
        <f t="shared" si="152"/>
        <v>23.487883315470445</v>
      </c>
      <c r="J779" s="13">
        <f t="shared" si="146"/>
        <v>23.129530652550372</v>
      </c>
      <c r="K779" s="13">
        <f t="shared" si="147"/>
        <v>0.35835266292007262</v>
      </c>
      <c r="L779" s="13">
        <f t="shared" si="148"/>
        <v>0</v>
      </c>
      <c r="M779" s="13">
        <f t="shared" si="153"/>
        <v>1.5040727228927504E-3</v>
      </c>
      <c r="N779" s="13">
        <f t="shared" si="149"/>
        <v>9.3252508819350525E-4</v>
      </c>
      <c r="O779" s="13">
        <f t="shared" si="150"/>
        <v>9.3252508819350525E-4</v>
      </c>
      <c r="Q779">
        <v>13.46815120960138</v>
      </c>
    </row>
    <row r="780" spans="1:17" x14ac:dyDescent="0.2">
      <c r="A780" s="14">
        <f t="shared" si="151"/>
        <v>45717</v>
      </c>
      <c r="B780" s="1">
        <f t="shared" si="143"/>
        <v>3</v>
      </c>
      <c r="F780" s="34">
        <v>115.90909864738229</v>
      </c>
      <c r="G780" s="13">
        <f t="shared" si="144"/>
        <v>12.762845066146264</v>
      </c>
      <c r="H780" s="13">
        <f t="shared" si="145"/>
        <v>103.14625358123602</v>
      </c>
      <c r="I780" s="16">
        <f t="shared" si="152"/>
        <v>103.50460624415609</v>
      </c>
      <c r="J780" s="13">
        <f t="shared" si="146"/>
        <v>81.269593800329716</v>
      </c>
      <c r="K780" s="13">
        <f t="shared" si="147"/>
        <v>22.235012443826378</v>
      </c>
      <c r="L780" s="13">
        <f t="shared" si="148"/>
        <v>3.133259924104002</v>
      </c>
      <c r="M780" s="13">
        <f t="shared" si="153"/>
        <v>3.1338314717387012</v>
      </c>
      <c r="N780" s="13">
        <f t="shared" si="149"/>
        <v>1.9429755124779948</v>
      </c>
      <c r="O780" s="13">
        <f t="shared" si="150"/>
        <v>14.705820578624259</v>
      </c>
      <c r="Q780">
        <v>13.282827784820689</v>
      </c>
    </row>
    <row r="781" spans="1:17" x14ac:dyDescent="0.2">
      <c r="A781" s="14">
        <f t="shared" si="151"/>
        <v>45748</v>
      </c>
      <c r="B781" s="1">
        <f t="shared" si="143"/>
        <v>4</v>
      </c>
      <c r="F781" s="34">
        <v>31.415237546600011</v>
      </c>
      <c r="G781" s="13">
        <f t="shared" si="144"/>
        <v>0</v>
      </c>
      <c r="H781" s="13">
        <f t="shared" si="145"/>
        <v>31.415237546600011</v>
      </c>
      <c r="I781" s="16">
        <f t="shared" si="152"/>
        <v>50.516990066322386</v>
      </c>
      <c r="J781" s="13">
        <f t="shared" si="146"/>
        <v>47.662764515076361</v>
      </c>
      <c r="K781" s="13">
        <f t="shared" si="147"/>
        <v>2.8542255512460244</v>
      </c>
      <c r="L781" s="13">
        <f t="shared" si="148"/>
        <v>0</v>
      </c>
      <c r="M781" s="13">
        <f t="shared" si="153"/>
        <v>1.1908559592607064</v>
      </c>
      <c r="N781" s="13">
        <f t="shared" si="149"/>
        <v>0.73833069474163793</v>
      </c>
      <c r="O781" s="13">
        <f t="shared" si="150"/>
        <v>0.73833069474163793</v>
      </c>
      <c r="Q781">
        <v>14.61006020276071</v>
      </c>
    </row>
    <row r="782" spans="1:17" x14ac:dyDescent="0.2">
      <c r="A782" s="14">
        <f t="shared" si="151"/>
        <v>45778</v>
      </c>
      <c r="B782" s="1">
        <f t="shared" si="143"/>
        <v>5</v>
      </c>
      <c r="F782" s="34">
        <v>59.830544164442927</v>
      </c>
      <c r="G782" s="13">
        <f t="shared" si="144"/>
        <v>3.3771623282630103</v>
      </c>
      <c r="H782" s="13">
        <f t="shared" si="145"/>
        <v>56.453381836179915</v>
      </c>
      <c r="I782" s="16">
        <f t="shared" si="152"/>
        <v>59.307607387425939</v>
      </c>
      <c r="J782" s="13">
        <f t="shared" si="146"/>
        <v>56.481142294171406</v>
      </c>
      <c r="K782" s="13">
        <f t="shared" si="147"/>
        <v>2.8264650932545337</v>
      </c>
      <c r="L782" s="13">
        <f t="shared" si="148"/>
        <v>0</v>
      </c>
      <c r="M782" s="13">
        <f t="shared" si="153"/>
        <v>0.45252526451906849</v>
      </c>
      <c r="N782" s="13">
        <f t="shared" si="149"/>
        <v>0.28056566400182248</v>
      </c>
      <c r="O782" s="13">
        <f t="shared" si="150"/>
        <v>3.6577279922648329</v>
      </c>
      <c r="Q782">
        <v>18.209630752713899</v>
      </c>
    </row>
    <row r="783" spans="1:17" x14ac:dyDescent="0.2">
      <c r="A783" s="14">
        <f t="shared" si="151"/>
        <v>45809</v>
      </c>
      <c r="B783" s="1">
        <f t="shared" si="143"/>
        <v>6</v>
      </c>
      <c r="F783" s="34">
        <v>55.431100813271406</v>
      </c>
      <c r="G783" s="13">
        <f t="shared" si="144"/>
        <v>2.6408420022826418</v>
      </c>
      <c r="H783" s="13">
        <f t="shared" si="145"/>
        <v>52.790258810988767</v>
      </c>
      <c r="I783" s="16">
        <f t="shared" si="152"/>
        <v>55.616723904243301</v>
      </c>
      <c r="J783" s="13">
        <f t="shared" si="146"/>
        <v>54.382328945312899</v>
      </c>
      <c r="K783" s="13">
        <f t="shared" si="147"/>
        <v>1.2343949589304017</v>
      </c>
      <c r="L783" s="13">
        <f t="shared" si="148"/>
        <v>0</v>
      </c>
      <c r="M783" s="13">
        <f t="shared" si="153"/>
        <v>0.17195960051724601</v>
      </c>
      <c r="N783" s="13">
        <f t="shared" si="149"/>
        <v>0.10661495232069253</v>
      </c>
      <c r="O783" s="13">
        <f t="shared" si="150"/>
        <v>2.7474569546033343</v>
      </c>
      <c r="Q783">
        <v>22.98608664957608</v>
      </c>
    </row>
    <row r="784" spans="1:17" x14ac:dyDescent="0.2">
      <c r="A784" s="14">
        <f t="shared" si="151"/>
        <v>45839</v>
      </c>
      <c r="B784" s="1">
        <f t="shared" si="143"/>
        <v>7</v>
      </c>
      <c r="F784" s="34">
        <v>2.190034464893913</v>
      </c>
      <c r="G784" s="13">
        <f t="shared" si="144"/>
        <v>0</v>
      </c>
      <c r="H784" s="13">
        <f t="shared" si="145"/>
        <v>2.190034464893913</v>
      </c>
      <c r="I784" s="16">
        <f t="shared" si="152"/>
        <v>3.4244294238243147</v>
      </c>
      <c r="J784" s="13">
        <f t="shared" si="146"/>
        <v>3.4242383184176837</v>
      </c>
      <c r="K784" s="13">
        <f t="shared" si="147"/>
        <v>1.9110540663103137E-4</v>
      </c>
      <c r="L784" s="13">
        <f t="shared" si="148"/>
        <v>0</v>
      </c>
      <c r="M784" s="13">
        <f t="shared" si="153"/>
        <v>6.5344648196553487E-2</v>
      </c>
      <c r="N784" s="13">
        <f t="shared" si="149"/>
        <v>4.0513681881863162E-2</v>
      </c>
      <c r="O784" s="13">
        <f t="shared" si="150"/>
        <v>4.0513681881863162E-2</v>
      </c>
      <c r="Q784">
        <v>26.17079087096775</v>
      </c>
    </row>
    <row r="785" spans="1:17" ht="13.5" customHeight="1" thickBot="1" x14ac:dyDescent="0.25">
      <c r="A785" s="14">
        <f t="shared" si="151"/>
        <v>45870</v>
      </c>
      <c r="B785" s="3">
        <f t="shared" si="143"/>
        <v>8</v>
      </c>
      <c r="F785" s="34">
        <v>8.3349630055134494</v>
      </c>
      <c r="G785" s="13">
        <f t="shared" si="144"/>
        <v>0</v>
      </c>
      <c r="H785" s="13">
        <f t="shared" si="145"/>
        <v>8.3349630055134494</v>
      </c>
      <c r="I785" s="16">
        <f t="shared" si="152"/>
        <v>8.3351541109200795</v>
      </c>
      <c r="J785" s="13">
        <f t="shared" si="146"/>
        <v>8.3323783549889576</v>
      </c>
      <c r="K785" s="13">
        <f t="shared" si="147"/>
        <v>2.7757559311218927E-3</v>
      </c>
      <c r="L785" s="13">
        <f t="shared" si="148"/>
        <v>0</v>
      </c>
      <c r="M785" s="13">
        <f t="shared" si="153"/>
        <v>2.4830966314690325E-2</v>
      </c>
      <c r="N785" s="13">
        <f t="shared" si="149"/>
        <v>1.5395199115108001E-2</v>
      </c>
      <c r="O785" s="13">
        <f t="shared" si="150"/>
        <v>1.5395199115108001E-2</v>
      </c>
      <c r="Q785">
        <v>26.11555131916084</v>
      </c>
    </row>
    <row r="786" spans="1:17" x14ac:dyDescent="0.2">
      <c r="A786" s="14">
        <f t="shared" si="151"/>
        <v>45901</v>
      </c>
      <c r="B786" s="1">
        <f t="shared" si="143"/>
        <v>9</v>
      </c>
      <c r="F786" s="34">
        <v>4.4711321315542873</v>
      </c>
      <c r="G786" s="13">
        <f t="shared" si="144"/>
        <v>0</v>
      </c>
      <c r="H786" s="13">
        <f t="shared" si="145"/>
        <v>4.4711321315542873</v>
      </c>
      <c r="I786" s="16">
        <f t="shared" si="152"/>
        <v>4.4739078874854092</v>
      </c>
      <c r="J786" s="13">
        <f t="shared" si="146"/>
        <v>4.4732642663459599</v>
      </c>
      <c r="K786" s="13">
        <f t="shared" si="147"/>
        <v>6.436211394493796E-4</v>
      </c>
      <c r="L786" s="13">
        <f t="shared" si="148"/>
        <v>0</v>
      </c>
      <c r="M786" s="13">
        <f t="shared" si="153"/>
        <v>9.435767199582324E-3</v>
      </c>
      <c r="N786" s="13">
        <f t="shared" si="149"/>
        <v>5.8501756637410413E-3</v>
      </c>
      <c r="O786" s="13">
        <f t="shared" si="150"/>
        <v>5.8501756637410413E-3</v>
      </c>
      <c r="Q786">
        <v>23.212420249040079</v>
      </c>
    </row>
    <row r="787" spans="1:17" x14ac:dyDescent="0.2">
      <c r="A787" s="14">
        <f t="shared" si="151"/>
        <v>45931</v>
      </c>
      <c r="B787" s="1">
        <f t="shared" si="143"/>
        <v>10</v>
      </c>
      <c r="F787" s="34">
        <v>11.6879371837565</v>
      </c>
      <c r="G787" s="13">
        <f t="shared" si="144"/>
        <v>0</v>
      </c>
      <c r="H787" s="13">
        <f t="shared" si="145"/>
        <v>11.6879371837565</v>
      </c>
      <c r="I787" s="16">
        <f t="shared" si="152"/>
        <v>11.688580804895949</v>
      </c>
      <c r="J787" s="13">
        <f t="shared" si="146"/>
        <v>11.674434030500549</v>
      </c>
      <c r="K787" s="13">
        <f t="shared" si="147"/>
        <v>1.4146774395399575E-2</v>
      </c>
      <c r="L787" s="13">
        <f t="shared" si="148"/>
        <v>0</v>
      </c>
      <c r="M787" s="13">
        <f t="shared" si="153"/>
        <v>3.5855915358412828E-3</v>
      </c>
      <c r="N787" s="13">
        <f t="shared" si="149"/>
        <v>2.2230667522215954E-3</v>
      </c>
      <c r="O787" s="13">
        <f t="shared" si="150"/>
        <v>2.2230667522215954E-3</v>
      </c>
      <c r="Q787">
        <v>21.717927995956931</v>
      </c>
    </row>
    <row r="788" spans="1:17" x14ac:dyDescent="0.2">
      <c r="A788" s="14">
        <f t="shared" si="151"/>
        <v>45962</v>
      </c>
      <c r="B788" s="1">
        <f t="shared" si="143"/>
        <v>11</v>
      </c>
      <c r="F788" s="34">
        <v>0.56577946802692591</v>
      </c>
      <c r="G788" s="13">
        <f t="shared" si="144"/>
        <v>0</v>
      </c>
      <c r="H788" s="13">
        <f t="shared" si="145"/>
        <v>0.56577946802692591</v>
      </c>
      <c r="I788" s="16">
        <f t="shared" si="152"/>
        <v>0.57992624242232549</v>
      </c>
      <c r="J788" s="13">
        <f t="shared" si="146"/>
        <v>0.57992340574913548</v>
      </c>
      <c r="K788" s="13">
        <f t="shared" si="147"/>
        <v>2.8366731900097975E-6</v>
      </c>
      <c r="L788" s="13">
        <f t="shared" si="148"/>
        <v>0</v>
      </c>
      <c r="M788" s="13">
        <f t="shared" si="153"/>
        <v>1.3625247836196873E-3</v>
      </c>
      <c r="N788" s="13">
        <f t="shared" si="149"/>
        <v>8.4476536584420609E-4</v>
      </c>
      <c r="O788" s="13">
        <f t="shared" si="150"/>
        <v>8.4476536584420609E-4</v>
      </c>
      <c r="Q788">
        <v>18.228488496098169</v>
      </c>
    </row>
    <row r="789" spans="1:17" x14ac:dyDescent="0.2">
      <c r="A789" s="14">
        <f t="shared" si="151"/>
        <v>45992</v>
      </c>
      <c r="B789" s="1">
        <f t="shared" si="143"/>
        <v>12</v>
      </c>
      <c r="F789" s="34">
        <v>102.3934593266773</v>
      </c>
      <c r="G789" s="13">
        <f t="shared" si="144"/>
        <v>10.500777082521806</v>
      </c>
      <c r="H789" s="13">
        <f t="shared" si="145"/>
        <v>91.892682244155495</v>
      </c>
      <c r="I789" s="16">
        <f t="shared" si="152"/>
        <v>91.892685080828684</v>
      </c>
      <c r="J789" s="13">
        <f t="shared" si="146"/>
        <v>75.429878884677095</v>
      </c>
      <c r="K789" s="13">
        <f t="shared" si="147"/>
        <v>16.46280619615159</v>
      </c>
      <c r="L789" s="13">
        <f t="shared" si="148"/>
        <v>0</v>
      </c>
      <c r="M789" s="13">
        <f t="shared" si="153"/>
        <v>5.1775941777548122E-4</v>
      </c>
      <c r="N789" s="13">
        <f t="shared" si="149"/>
        <v>3.2101083902079836E-4</v>
      </c>
      <c r="O789" s="13">
        <f t="shared" si="150"/>
        <v>10.501098093360826</v>
      </c>
      <c r="Q789">
        <v>13.374867204508149</v>
      </c>
    </row>
    <row r="790" spans="1:17" x14ac:dyDescent="0.2">
      <c r="A790" s="14">
        <f t="shared" si="151"/>
        <v>46023</v>
      </c>
      <c r="B790" s="1">
        <f t="shared" si="143"/>
        <v>1</v>
      </c>
      <c r="F790" s="34">
        <v>40.41377205619554</v>
      </c>
      <c r="G790" s="13">
        <f t="shared" si="144"/>
        <v>0.12744120969828684</v>
      </c>
      <c r="H790" s="13">
        <f t="shared" si="145"/>
        <v>40.28633084649725</v>
      </c>
      <c r="I790" s="16">
        <f t="shared" si="152"/>
        <v>56.74913704264884</v>
      </c>
      <c r="J790" s="13">
        <f t="shared" si="146"/>
        <v>52.169464899410912</v>
      </c>
      <c r="K790" s="13">
        <f t="shared" si="147"/>
        <v>4.5796721432379286</v>
      </c>
      <c r="L790" s="13">
        <f t="shared" si="148"/>
        <v>0</v>
      </c>
      <c r="M790" s="13">
        <f t="shared" si="153"/>
        <v>1.9674857875468286E-4</v>
      </c>
      <c r="N790" s="13">
        <f t="shared" si="149"/>
        <v>1.2198411882790337E-4</v>
      </c>
      <c r="O790" s="13">
        <f t="shared" si="150"/>
        <v>0.12756319381711476</v>
      </c>
      <c r="Q790">
        <v>13.428857251612911</v>
      </c>
    </row>
    <row r="791" spans="1:17" x14ac:dyDescent="0.2">
      <c r="A791" s="14">
        <f t="shared" si="151"/>
        <v>46054</v>
      </c>
      <c r="B791" s="1">
        <f t="shared" si="143"/>
        <v>2</v>
      </c>
      <c r="F791" s="34">
        <v>80.765887895837153</v>
      </c>
      <c r="G791" s="13">
        <f t="shared" si="144"/>
        <v>6.8810417717172383</v>
      </c>
      <c r="H791" s="13">
        <f t="shared" si="145"/>
        <v>73.884846124119917</v>
      </c>
      <c r="I791" s="16">
        <f t="shared" si="152"/>
        <v>78.464518267357846</v>
      </c>
      <c r="J791" s="13">
        <f t="shared" si="146"/>
        <v>67.146006008379516</v>
      </c>
      <c r="K791" s="13">
        <f t="shared" si="147"/>
        <v>11.31851225897833</v>
      </c>
      <c r="L791" s="13">
        <f t="shared" si="148"/>
        <v>0</v>
      </c>
      <c r="M791" s="13">
        <f t="shared" si="153"/>
        <v>7.4764459926779487E-5</v>
      </c>
      <c r="N791" s="13">
        <f t="shared" si="149"/>
        <v>4.6353965154603281E-5</v>
      </c>
      <c r="O791" s="13">
        <f t="shared" si="150"/>
        <v>6.8810881256823926</v>
      </c>
      <c r="Q791">
        <v>13.120265625476691</v>
      </c>
    </row>
    <row r="792" spans="1:17" x14ac:dyDescent="0.2">
      <c r="A792" s="14">
        <f t="shared" si="151"/>
        <v>46082</v>
      </c>
      <c r="B792" s="1">
        <f t="shared" si="143"/>
        <v>3</v>
      </c>
      <c r="F792" s="34">
        <v>111.7458450179509</v>
      </c>
      <c r="G792" s="13">
        <f t="shared" si="144"/>
        <v>12.066055035028901</v>
      </c>
      <c r="H792" s="13">
        <f t="shared" si="145"/>
        <v>99.679789982922003</v>
      </c>
      <c r="I792" s="16">
        <f t="shared" si="152"/>
        <v>110.99830224190033</v>
      </c>
      <c r="J792" s="13">
        <f t="shared" si="146"/>
        <v>89.909364175402743</v>
      </c>
      <c r="K792" s="13">
        <f t="shared" si="147"/>
        <v>21.08893806649759</v>
      </c>
      <c r="L792" s="13">
        <f t="shared" si="148"/>
        <v>2.4352797453900239</v>
      </c>
      <c r="M792" s="13">
        <f t="shared" si="153"/>
        <v>2.4353081558847958</v>
      </c>
      <c r="N792" s="13">
        <f t="shared" si="149"/>
        <v>1.5098910566485733</v>
      </c>
      <c r="O792" s="13">
        <f t="shared" si="150"/>
        <v>13.575946091677475</v>
      </c>
      <c r="Q792">
        <v>15.52680385045918</v>
      </c>
    </row>
    <row r="793" spans="1:17" x14ac:dyDescent="0.2">
      <c r="A793" s="14">
        <f t="shared" si="151"/>
        <v>46113</v>
      </c>
      <c r="B793" s="1">
        <f t="shared" si="143"/>
        <v>4</v>
      </c>
      <c r="F793" s="34">
        <v>94.873519986775321</v>
      </c>
      <c r="G793" s="13">
        <f t="shared" si="144"/>
        <v>9.2421896331266975</v>
      </c>
      <c r="H793" s="13">
        <f t="shared" si="145"/>
        <v>85.631330353648622</v>
      </c>
      <c r="I793" s="16">
        <f t="shared" si="152"/>
        <v>104.28498867475619</v>
      </c>
      <c r="J793" s="13">
        <f t="shared" si="146"/>
        <v>85.057432107211696</v>
      </c>
      <c r="K793" s="13">
        <f t="shared" si="147"/>
        <v>19.227556567544497</v>
      </c>
      <c r="L793" s="13">
        <f t="shared" si="148"/>
        <v>1.3016644958088399</v>
      </c>
      <c r="M793" s="13">
        <f t="shared" si="153"/>
        <v>2.2270815950450622</v>
      </c>
      <c r="N793" s="13">
        <f t="shared" si="149"/>
        <v>1.3807905889279386</v>
      </c>
      <c r="O793" s="13">
        <f t="shared" si="150"/>
        <v>10.622980222054636</v>
      </c>
      <c r="Q793">
        <v>14.924290010647461</v>
      </c>
    </row>
    <row r="794" spans="1:17" x14ac:dyDescent="0.2">
      <c r="A794" s="14">
        <f t="shared" si="151"/>
        <v>46143</v>
      </c>
      <c r="B794" s="1">
        <f t="shared" si="143"/>
        <v>5</v>
      </c>
      <c r="F794" s="34">
        <v>69.838059939833641</v>
      </c>
      <c r="G794" s="13">
        <f t="shared" si="144"/>
        <v>5.0520872425768104</v>
      </c>
      <c r="H794" s="13">
        <f t="shared" si="145"/>
        <v>64.785972697256824</v>
      </c>
      <c r="I794" s="16">
        <f t="shared" si="152"/>
        <v>82.711864768992484</v>
      </c>
      <c r="J794" s="13">
        <f t="shared" si="146"/>
        <v>75.298064358053637</v>
      </c>
      <c r="K794" s="13">
        <f t="shared" si="147"/>
        <v>7.4138004109388476</v>
      </c>
      <c r="L794" s="13">
        <f t="shared" si="148"/>
        <v>0</v>
      </c>
      <c r="M794" s="13">
        <f t="shared" si="153"/>
        <v>0.8462910061171236</v>
      </c>
      <c r="N794" s="13">
        <f t="shared" si="149"/>
        <v>0.52470042379261661</v>
      </c>
      <c r="O794" s="13">
        <f t="shared" si="150"/>
        <v>5.5767876663694267</v>
      </c>
      <c r="Q794">
        <v>17.963009267329451</v>
      </c>
    </row>
    <row r="795" spans="1:17" x14ac:dyDescent="0.2">
      <c r="A795" s="14">
        <f t="shared" si="151"/>
        <v>46174</v>
      </c>
      <c r="B795" s="1">
        <f t="shared" si="143"/>
        <v>6</v>
      </c>
      <c r="F795" s="34">
        <v>29.88477692754892</v>
      </c>
      <c r="G795" s="13">
        <f t="shared" si="144"/>
        <v>0</v>
      </c>
      <c r="H795" s="13">
        <f t="shared" si="145"/>
        <v>29.88477692754892</v>
      </c>
      <c r="I795" s="16">
        <f t="shared" si="152"/>
        <v>37.298577338487767</v>
      </c>
      <c r="J795" s="13">
        <f t="shared" si="146"/>
        <v>36.777856165707114</v>
      </c>
      <c r="K795" s="13">
        <f t="shared" si="147"/>
        <v>0.52072117278065377</v>
      </c>
      <c r="L795" s="13">
        <f t="shared" si="148"/>
        <v>0</v>
      </c>
      <c r="M795" s="13">
        <f t="shared" si="153"/>
        <v>0.32159058232450699</v>
      </c>
      <c r="N795" s="13">
        <f t="shared" si="149"/>
        <v>0.19938616104119433</v>
      </c>
      <c r="O795" s="13">
        <f t="shared" si="150"/>
        <v>0.19938616104119433</v>
      </c>
      <c r="Q795">
        <v>20.700073227570321</v>
      </c>
    </row>
    <row r="796" spans="1:17" x14ac:dyDescent="0.2">
      <c r="A796" s="14">
        <f t="shared" si="151"/>
        <v>46204</v>
      </c>
      <c r="B796" s="1">
        <f t="shared" si="143"/>
        <v>7</v>
      </c>
      <c r="F796" s="34">
        <v>0.15161290299999999</v>
      </c>
      <c r="G796" s="13">
        <f t="shared" si="144"/>
        <v>0</v>
      </c>
      <c r="H796" s="13">
        <f t="shared" si="145"/>
        <v>0.15161290299999999</v>
      </c>
      <c r="I796" s="16">
        <f t="shared" si="152"/>
        <v>0.67233407578065374</v>
      </c>
      <c r="J796" s="13">
        <f t="shared" si="146"/>
        <v>0.67233279988158634</v>
      </c>
      <c r="K796" s="13">
        <f t="shared" si="147"/>
        <v>1.275899067398889E-6</v>
      </c>
      <c r="L796" s="13">
        <f t="shared" si="148"/>
        <v>0</v>
      </c>
      <c r="M796" s="13">
        <f t="shared" si="153"/>
        <v>0.12220442128331266</v>
      </c>
      <c r="N796" s="13">
        <f t="shared" si="149"/>
        <v>7.5766741195653853E-2</v>
      </c>
      <c r="O796" s="13">
        <f t="shared" si="150"/>
        <v>7.5766741195653853E-2</v>
      </c>
      <c r="Q796">
        <v>27.08273287096775</v>
      </c>
    </row>
    <row r="797" spans="1:17" ht="13.5" customHeight="1" thickBot="1" x14ac:dyDescent="0.25">
      <c r="A797" s="14">
        <f t="shared" si="151"/>
        <v>46235</v>
      </c>
      <c r="B797" s="3">
        <f t="shared" si="143"/>
        <v>8</v>
      </c>
      <c r="F797" s="34">
        <v>7.9139570395286762</v>
      </c>
      <c r="G797" s="13">
        <f t="shared" si="144"/>
        <v>0</v>
      </c>
      <c r="H797" s="13">
        <f t="shared" si="145"/>
        <v>7.9139570395286762</v>
      </c>
      <c r="I797" s="16">
        <f t="shared" si="152"/>
        <v>7.9139583154277435</v>
      </c>
      <c r="J797" s="13">
        <f t="shared" si="146"/>
        <v>7.9112012207225444</v>
      </c>
      <c r="K797" s="13">
        <f t="shared" si="147"/>
        <v>2.7570947051991368E-3</v>
      </c>
      <c r="L797" s="13">
        <f t="shared" si="148"/>
        <v>0</v>
      </c>
      <c r="M797" s="13">
        <f t="shared" si="153"/>
        <v>4.6437680087658806E-2</v>
      </c>
      <c r="N797" s="13">
        <f t="shared" si="149"/>
        <v>2.8791361654348459E-2</v>
      </c>
      <c r="O797" s="13">
        <f t="shared" si="150"/>
        <v>2.8791361654348459E-2</v>
      </c>
      <c r="Q797">
        <v>25.042040249405431</v>
      </c>
    </row>
    <row r="798" spans="1:17" x14ac:dyDescent="0.2">
      <c r="A798" s="14">
        <f t="shared" si="151"/>
        <v>46266</v>
      </c>
      <c r="B798" s="1">
        <v>9</v>
      </c>
      <c r="F798" s="34">
        <v>9.7286807366046428</v>
      </c>
      <c r="G798" s="13">
        <f t="shared" si="144"/>
        <v>0</v>
      </c>
      <c r="H798" s="13">
        <f t="shared" si="145"/>
        <v>9.7286807366046428</v>
      </c>
      <c r="I798" s="16">
        <f t="shared" si="152"/>
        <v>9.731437831309842</v>
      </c>
      <c r="J798" s="13">
        <f t="shared" si="146"/>
        <v>9.7239735835975729</v>
      </c>
      <c r="K798" s="13">
        <f t="shared" si="147"/>
        <v>7.4642477122690565E-3</v>
      </c>
      <c r="L798" s="13">
        <f t="shared" si="148"/>
        <v>0</v>
      </c>
      <c r="M798" s="13">
        <f t="shared" si="153"/>
        <v>1.7646318433310347E-2</v>
      </c>
      <c r="N798" s="13">
        <f t="shared" si="149"/>
        <v>1.0940717428652415E-2</v>
      </c>
      <c r="O798" s="13">
        <f t="shared" si="150"/>
        <v>1.0940717428652415E-2</v>
      </c>
      <c r="Q798">
        <v>22.35734271868186</v>
      </c>
    </row>
    <row r="799" spans="1:17" x14ac:dyDescent="0.2">
      <c r="A799" s="14">
        <f t="shared" si="151"/>
        <v>46296</v>
      </c>
      <c r="B799" s="1">
        <f>B798+1</f>
        <v>10</v>
      </c>
      <c r="F799" s="34">
        <v>22.668628669857959</v>
      </c>
      <c r="G799" s="13">
        <f t="shared" si="144"/>
        <v>0</v>
      </c>
      <c r="H799" s="13">
        <f t="shared" si="145"/>
        <v>22.668628669857959</v>
      </c>
      <c r="I799" s="16">
        <f t="shared" si="152"/>
        <v>22.67609291757023</v>
      </c>
      <c r="J799" s="13">
        <f t="shared" si="146"/>
        <v>22.527169946517084</v>
      </c>
      <c r="K799" s="13">
        <f t="shared" si="147"/>
        <v>0.14892297105314611</v>
      </c>
      <c r="L799" s="13">
        <f t="shared" si="148"/>
        <v>0</v>
      </c>
      <c r="M799" s="13">
        <f t="shared" si="153"/>
        <v>6.7056010046579323E-3</v>
      </c>
      <c r="N799" s="13">
        <f t="shared" si="149"/>
        <v>4.1574726228879181E-3</v>
      </c>
      <c r="O799" s="13">
        <f t="shared" si="150"/>
        <v>4.1574726228879181E-3</v>
      </c>
      <c r="Q799">
        <v>19.076868279257472</v>
      </c>
    </row>
    <row r="800" spans="1:17" x14ac:dyDescent="0.2">
      <c r="A800" s="14">
        <f t="shared" si="151"/>
        <v>46327</v>
      </c>
      <c r="B800" s="1">
        <f>B799+1</f>
        <v>11</v>
      </c>
      <c r="F800" s="34">
        <v>0.64209493334707668</v>
      </c>
      <c r="G800" s="13">
        <f t="shared" si="144"/>
        <v>0</v>
      </c>
      <c r="H800" s="13">
        <f t="shared" si="145"/>
        <v>0.64209493334707668</v>
      </c>
      <c r="I800" s="16">
        <f t="shared" si="152"/>
        <v>0.79101790440022279</v>
      </c>
      <c r="J800" s="13">
        <f t="shared" si="146"/>
        <v>0.79100793030425853</v>
      </c>
      <c r="K800" s="13">
        <f t="shared" si="147"/>
        <v>9.9740959642602434E-6</v>
      </c>
      <c r="L800" s="13">
        <f t="shared" si="148"/>
        <v>0</v>
      </c>
      <c r="M800" s="13">
        <f t="shared" si="153"/>
        <v>2.5481283817700142E-3</v>
      </c>
      <c r="N800" s="13">
        <f t="shared" si="149"/>
        <v>1.5798395966974089E-3</v>
      </c>
      <c r="O800" s="13">
        <f t="shared" si="150"/>
        <v>1.5798395966974089E-3</v>
      </c>
      <c r="Q800">
        <v>15.912827740886151</v>
      </c>
    </row>
    <row r="801" spans="1:17" x14ac:dyDescent="0.2">
      <c r="A801" s="14">
        <f t="shared" si="151"/>
        <v>46357</v>
      </c>
      <c r="B801" s="1">
        <f>B800+1</f>
        <v>12</v>
      </c>
      <c r="F801" s="34">
        <v>59.031813688948297</v>
      </c>
      <c r="G801" s="13">
        <f t="shared" si="144"/>
        <v>3.2434814424913934</v>
      </c>
      <c r="H801" s="13">
        <f t="shared" si="145"/>
        <v>55.788332246456903</v>
      </c>
      <c r="I801" s="16">
        <f t="shared" si="152"/>
        <v>55.78834222055287</v>
      </c>
      <c r="J801" s="13">
        <f t="shared" si="146"/>
        <v>50.960833760995733</v>
      </c>
      <c r="K801" s="13">
        <f t="shared" si="147"/>
        <v>4.8275084595571371</v>
      </c>
      <c r="L801" s="13">
        <f t="shared" si="148"/>
        <v>0</v>
      </c>
      <c r="M801" s="13">
        <f t="shared" si="153"/>
        <v>9.6828878507260532E-4</v>
      </c>
      <c r="N801" s="13">
        <f t="shared" si="149"/>
        <v>6.0033904674501527E-4</v>
      </c>
      <c r="O801" s="13">
        <f t="shared" si="150"/>
        <v>3.2440817815381382</v>
      </c>
      <c r="Q801">
        <v>12.59985223419473</v>
      </c>
    </row>
    <row r="802" spans="1:17" x14ac:dyDescent="0.2">
      <c r="A802" s="14">
        <f t="shared" si="151"/>
        <v>46388</v>
      </c>
      <c r="B802" s="1">
        <v>1</v>
      </c>
      <c r="F802" s="34">
        <v>40.463617313081023</v>
      </c>
      <c r="G802" s="13">
        <f t="shared" si="144"/>
        <v>0.13578364597234885</v>
      </c>
      <c r="H802" s="13">
        <f t="shared" si="145"/>
        <v>40.327833667108678</v>
      </c>
      <c r="I802" s="16">
        <f t="shared" si="152"/>
        <v>45.155342126665815</v>
      </c>
      <c r="J802" s="13">
        <f t="shared" si="146"/>
        <v>42.366071118216738</v>
      </c>
      <c r="K802" s="13">
        <f t="shared" si="147"/>
        <v>2.7892710084490773</v>
      </c>
      <c r="L802" s="13">
        <f t="shared" si="148"/>
        <v>0</v>
      </c>
      <c r="M802" s="13">
        <f t="shared" si="153"/>
        <v>3.6794973832759005E-4</v>
      </c>
      <c r="N802" s="13">
        <f t="shared" si="149"/>
        <v>2.2812883776310582E-4</v>
      </c>
      <c r="O802" s="13">
        <f t="shared" si="150"/>
        <v>0.13601177481011195</v>
      </c>
      <c r="Q802">
        <v>12.268429251612901</v>
      </c>
    </row>
    <row r="803" spans="1:17" x14ac:dyDescent="0.2">
      <c r="A803" s="14">
        <f t="shared" si="151"/>
        <v>46419</v>
      </c>
      <c r="B803" s="1">
        <f t="shared" ref="B803:B809" si="154">B802+1</f>
        <v>2</v>
      </c>
      <c r="F803" s="34">
        <v>123.9514874359476</v>
      </c>
      <c r="G803" s="13">
        <f t="shared" si="144"/>
        <v>14.108873156922877</v>
      </c>
      <c r="H803" s="13">
        <f t="shared" si="145"/>
        <v>109.84261427902472</v>
      </c>
      <c r="I803" s="16">
        <f t="shared" si="152"/>
        <v>112.63188528747379</v>
      </c>
      <c r="J803" s="13">
        <f t="shared" si="146"/>
        <v>86.2482456523705</v>
      </c>
      <c r="K803" s="13">
        <f t="shared" si="147"/>
        <v>26.383639635103293</v>
      </c>
      <c r="L803" s="13">
        <f t="shared" si="148"/>
        <v>5.6598494768119068</v>
      </c>
      <c r="M803" s="13">
        <f t="shared" si="153"/>
        <v>5.6599892977124711</v>
      </c>
      <c r="N803" s="13">
        <f t="shared" si="149"/>
        <v>3.5091933645817321</v>
      </c>
      <c r="O803" s="13">
        <f t="shared" si="150"/>
        <v>17.618066521504609</v>
      </c>
      <c r="Q803">
        <v>13.597510121725319</v>
      </c>
    </row>
    <row r="804" spans="1:17" x14ac:dyDescent="0.2">
      <c r="A804" s="14">
        <f t="shared" si="151"/>
        <v>46447</v>
      </c>
      <c r="B804" s="1">
        <f t="shared" si="154"/>
        <v>3</v>
      </c>
      <c r="F804" s="34">
        <v>126.2368753099676</v>
      </c>
      <c r="G804" s="13">
        <f t="shared" si="144"/>
        <v>14.491370989050182</v>
      </c>
      <c r="H804" s="13">
        <f t="shared" si="145"/>
        <v>111.74550432091742</v>
      </c>
      <c r="I804" s="16">
        <f t="shared" si="152"/>
        <v>132.4692944792088</v>
      </c>
      <c r="J804" s="13">
        <f t="shared" si="146"/>
        <v>96.08151804604843</v>
      </c>
      <c r="K804" s="13">
        <f t="shared" si="147"/>
        <v>36.387776433160369</v>
      </c>
      <c r="L804" s="13">
        <f t="shared" si="148"/>
        <v>11.752551074819765</v>
      </c>
      <c r="M804" s="13">
        <f t="shared" si="153"/>
        <v>13.903347007950503</v>
      </c>
      <c r="N804" s="13">
        <f t="shared" si="149"/>
        <v>8.6200751449293112</v>
      </c>
      <c r="O804" s="13">
        <f t="shared" si="150"/>
        <v>23.111446133979491</v>
      </c>
      <c r="Q804">
        <v>14.175728706044589</v>
      </c>
    </row>
    <row r="805" spans="1:17" x14ac:dyDescent="0.2">
      <c r="A805" s="14">
        <f t="shared" si="151"/>
        <v>46478</v>
      </c>
      <c r="B805" s="1">
        <f t="shared" si="154"/>
        <v>4</v>
      </c>
      <c r="F805" s="34">
        <v>82.087430306021659</v>
      </c>
      <c r="G805" s="13">
        <f t="shared" si="144"/>
        <v>7.1022239669612839</v>
      </c>
      <c r="H805" s="13">
        <f t="shared" si="145"/>
        <v>74.985206339060369</v>
      </c>
      <c r="I805" s="16">
        <f t="shared" si="152"/>
        <v>99.620431697400974</v>
      </c>
      <c r="J805" s="13">
        <f t="shared" si="146"/>
        <v>83.973990469489934</v>
      </c>
      <c r="K805" s="13">
        <f t="shared" si="147"/>
        <v>15.646441227911041</v>
      </c>
      <c r="L805" s="13">
        <f t="shared" si="148"/>
        <v>0</v>
      </c>
      <c r="M805" s="13">
        <f t="shared" si="153"/>
        <v>5.2832718630211915</v>
      </c>
      <c r="N805" s="13">
        <f t="shared" si="149"/>
        <v>3.2756285550731388</v>
      </c>
      <c r="O805" s="13">
        <f t="shared" si="150"/>
        <v>10.377852522034424</v>
      </c>
      <c r="Q805">
        <v>15.78232437742755</v>
      </c>
    </row>
    <row r="806" spans="1:17" x14ac:dyDescent="0.2">
      <c r="A806" s="14">
        <f t="shared" si="151"/>
        <v>46508</v>
      </c>
      <c r="B806" s="1">
        <f t="shared" si="154"/>
        <v>5</v>
      </c>
      <c r="F806" s="34">
        <v>54.18970899366073</v>
      </c>
      <c r="G806" s="13">
        <f t="shared" si="144"/>
        <v>2.4330743470765137</v>
      </c>
      <c r="H806" s="13">
        <f t="shared" si="145"/>
        <v>51.756634646584217</v>
      </c>
      <c r="I806" s="16">
        <f t="shared" si="152"/>
        <v>67.403075874495258</v>
      </c>
      <c r="J806" s="13">
        <f t="shared" si="146"/>
        <v>63.193427476296243</v>
      </c>
      <c r="K806" s="13">
        <f t="shared" si="147"/>
        <v>4.2096483981990147</v>
      </c>
      <c r="L806" s="13">
        <f t="shared" si="148"/>
        <v>0</v>
      </c>
      <c r="M806" s="13">
        <f t="shared" si="153"/>
        <v>2.0076433079480527</v>
      </c>
      <c r="N806" s="13">
        <f t="shared" si="149"/>
        <v>1.2447388509277926</v>
      </c>
      <c r="O806" s="13">
        <f t="shared" si="150"/>
        <v>3.6778131980043063</v>
      </c>
      <c r="Q806">
        <v>17.93934660683998</v>
      </c>
    </row>
    <row r="807" spans="1:17" x14ac:dyDescent="0.2">
      <c r="A807" s="14">
        <f t="shared" si="151"/>
        <v>46539</v>
      </c>
      <c r="B807" s="1">
        <f t="shared" si="154"/>
        <v>6</v>
      </c>
      <c r="F807" s="34">
        <v>40.362330642497433</v>
      </c>
      <c r="G807" s="13">
        <f t="shared" si="144"/>
        <v>0.11883162992201922</v>
      </c>
      <c r="H807" s="13">
        <f t="shared" si="145"/>
        <v>40.243499012575413</v>
      </c>
      <c r="I807" s="16">
        <f t="shared" si="152"/>
        <v>44.453147410774427</v>
      </c>
      <c r="J807" s="13">
        <f t="shared" si="146"/>
        <v>43.850991016279494</v>
      </c>
      <c r="K807" s="13">
        <f t="shared" si="147"/>
        <v>0.60215639449493352</v>
      </c>
      <c r="L807" s="13">
        <f t="shared" si="148"/>
        <v>0</v>
      </c>
      <c r="M807" s="13">
        <f t="shared" si="153"/>
        <v>0.76290445702026011</v>
      </c>
      <c r="N807" s="13">
        <f t="shared" si="149"/>
        <v>0.47300076335256125</v>
      </c>
      <c r="O807" s="13">
        <f t="shared" si="150"/>
        <v>0.59183239327458048</v>
      </c>
      <c r="Q807">
        <v>23.405249335416642</v>
      </c>
    </row>
    <row r="808" spans="1:17" x14ac:dyDescent="0.2">
      <c r="A808" s="14">
        <f t="shared" si="151"/>
        <v>46569</v>
      </c>
      <c r="B808" s="1">
        <f t="shared" si="154"/>
        <v>7</v>
      </c>
      <c r="F808" s="34">
        <v>13.552836614089509</v>
      </c>
      <c r="G808" s="13">
        <f t="shared" si="144"/>
        <v>0</v>
      </c>
      <c r="H808" s="13">
        <f t="shared" si="145"/>
        <v>13.552836614089509</v>
      </c>
      <c r="I808" s="16">
        <f t="shared" si="152"/>
        <v>14.154993008584443</v>
      </c>
      <c r="J808" s="13">
        <f t="shared" si="146"/>
        <v>14.13807128526013</v>
      </c>
      <c r="K808" s="13">
        <f t="shared" si="147"/>
        <v>1.692172332431241E-2</v>
      </c>
      <c r="L808" s="13">
        <f t="shared" si="148"/>
        <v>0</v>
      </c>
      <c r="M808" s="13">
        <f t="shared" si="153"/>
        <v>0.28990369366769886</v>
      </c>
      <c r="N808" s="13">
        <f t="shared" si="149"/>
        <v>0.1797402900739733</v>
      </c>
      <c r="O808" s="13">
        <f t="shared" si="150"/>
        <v>0.1797402900739733</v>
      </c>
      <c r="Q808">
        <v>24.529959870967751</v>
      </c>
    </row>
    <row r="809" spans="1:17" ht="13.5" customHeight="1" thickBot="1" x14ac:dyDescent="0.25">
      <c r="A809" s="14">
        <f t="shared" si="151"/>
        <v>46600</v>
      </c>
      <c r="B809" s="3">
        <f t="shared" si="154"/>
        <v>8</v>
      </c>
      <c r="F809" s="34">
        <v>1.806811927842527</v>
      </c>
      <c r="G809" s="13">
        <f t="shared" si="144"/>
        <v>0</v>
      </c>
      <c r="H809" s="13">
        <f t="shared" si="145"/>
        <v>1.806811927842527</v>
      </c>
      <c r="I809" s="16">
        <f t="shared" si="152"/>
        <v>1.8237336511668394</v>
      </c>
      <c r="J809" s="13">
        <f t="shared" si="146"/>
        <v>1.8236983608424642</v>
      </c>
      <c r="K809" s="13">
        <f t="shared" si="147"/>
        <v>3.529032437521451E-5</v>
      </c>
      <c r="L809" s="13">
        <f t="shared" si="148"/>
        <v>0</v>
      </c>
      <c r="M809" s="13">
        <f t="shared" si="153"/>
        <v>0.11016340359372556</v>
      </c>
      <c r="N809" s="13">
        <f t="shared" si="149"/>
        <v>6.8301310228109854E-2</v>
      </c>
      <c r="O809" s="13">
        <f t="shared" si="150"/>
        <v>6.8301310228109854E-2</v>
      </c>
      <c r="Q809">
        <v>24.72323358951996</v>
      </c>
    </row>
    <row r="810" spans="1:17" x14ac:dyDescent="0.2">
      <c r="A810" s="14">
        <f t="shared" si="151"/>
        <v>46631</v>
      </c>
      <c r="B810" s="1">
        <v>9</v>
      </c>
      <c r="F810" s="34">
        <v>20.599512708723459</v>
      </c>
      <c r="G810" s="13">
        <f t="shared" si="144"/>
        <v>0</v>
      </c>
      <c r="H810" s="13">
        <f t="shared" si="145"/>
        <v>20.599512708723459</v>
      </c>
      <c r="I810" s="16">
        <f t="shared" si="152"/>
        <v>20.599547999047836</v>
      </c>
      <c r="J810" s="13">
        <f t="shared" si="146"/>
        <v>20.547081970069687</v>
      </c>
      <c r="K810" s="13">
        <f t="shared" si="147"/>
        <v>5.2466028978148671E-2</v>
      </c>
      <c r="L810" s="13">
        <f t="shared" si="148"/>
        <v>0</v>
      </c>
      <c r="M810" s="13">
        <f t="shared" si="153"/>
        <v>4.1862093365615707E-2</v>
      </c>
      <c r="N810" s="13">
        <f t="shared" si="149"/>
        <v>2.5954497886681738E-2</v>
      </c>
      <c r="O810" s="13">
        <f t="shared" si="150"/>
        <v>2.5954497886681738E-2</v>
      </c>
      <c r="Q810">
        <v>24.472704373103621</v>
      </c>
    </row>
    <row r="811" spans="1:17" x14ac:dyDescent="0.2">
      <c r="A811" s="14">
        <f t="shared" si="151"/>
        <v>46661</v>
      </c>
      <c r="B811" s="1">
        <f>B810+1</f>
        <v>10</v>
      </c>
      <c r="F811" s="34">
        <v>11.90294553962887</v>
      </c>
      <c r="G811" s="13">
        <f t="shared" si="144"/>
        <v>0</v>
      </c>
      <c r="H811" s="13">
        <f t="shared" si="145"/>
        <v>11.90294553962887</v>
      </c>
      <c r="I811" s="16">
        <f t="shared" si="152"/>
        <v>11.955411568607019</v>
      </c>
      <c r="J811" s="13">
        <f t="shared" si="146"/>
        <v>11.937581264546658</v>
      </c>
      <c r="K811" s="13">
        <f t="shared" si="147"/>
        <v>1.7830304060360902E-2</v>
      </c>
      <c r="L811" s="13">
        <f t="shared" si="148"/>
        <v>0</v>
      </c>
      <c r="M811" s="13">
        <f t="shared" si="153"/>
        <v>1.5907595478933969E-2</v>
      </c>
      <c r="N811" s="13">
        <f t="shared" si="149"/>
        <v>9.8627091969390613E-3</v>
      </c>
      <c r="O811" s="13">
        <f t="shared" si="150"/>
        <v>9.8627091969390613E-3</v>
      </c>
      <c r="Q811">
        <v>20.557961536994839</v>
      </c>
    </row>
    <row r="812" spans="1:17" x14ac:dyDescent="0.2">
      <c r="A812" s="14">
        <f t="shared" si="151"/>
        <v>46692</v>
      </c>
      <c r="B812" s="1">
        <f>B811+1</f>
        <v>11</v>
      </c>
      <c r="F812" s="34">
        <v>13.523421658904059</v>
      </c>
      <c r="G812" s="13">
        <f t="shared" si="144"/>
        <v>0</v>
      </c>
      <c r="H812" s="13">
        <f t="shared" si="145"/>
        <v>13.523421658904059</v>
      </c>
      <c r="I812" s="16">
        <f t="shared" si="152"/>
        <v>13.54125196296442</v>
      </c>
      <c r="J812" s="13">
        <f t="shared" si="146"/>
        <v>13.49236269011025</v>
      </c>
      <c r="K812" s="13">
        <f t="shared" si="147"/>
        <v>4.8889272854170329E-2</v>
      </c>
      <c r="L812" s="13">
        <f t="shared" si="148"/>
        <v>0</v>
      </c>
      <c r="M812" s="13">
        <f t="shared" si="153"/>
        <v>6.0448862819949076E-3</v>
      </c>
      <c r="N812" s="13">
        <f t="shared" si="149"/>
        <v>3.7478294948368428E-3</v>
      </c>
      <c r="O812" s="13">
        <f t="shared" si="150"/>
        <v>3.7478294948368428E-3</v>
      </c>
      <c r="Q812">
        <v>16.039831844361409</v>
      </c>
    </row>
    <row r="813" spans="1:17" x14ac:dyDescent="0.2">
      <c r="A813" s="14">
        <f t="shared" si="151"/>
        <v>46722</v>
      </c>
      <c r="B813" s="1">
        <f>B812+1</f>
        <v>12</v>
      </c>
      <c r="F813" s="34">
        <v>52.603957889315588</v>
      </c>
      <c r="G813" s="13">
        <f t="shared" si="144"/>
        <v>2.1676724139514465</v>
      </c>
      <c r="H813" s="13">
        <f t="shared" si="145"/>
        <v>50.436285475364144</v>
      </c>
      <c r="I813" s="16">
        <f t="shared" si="152"/>
        <v>50.485174748218313</v>
      </c>
      <c r="J813" s="13">
        <f t="shared" si="146"/>
        <v>45.803906343993532</v>
      </c>
      <c r="K813" s="13">
        <f t="shared" si="147"/>
        <v>4.681268404224781</v>
      </c>
      <c r="L813" s="13">
        <f t="shared" si="148"/>
        <v>0</v>
      </c>
      <c r="M813" s="13">
        <f t="shared" si="153"/>
        <v>2.2970567871580649E-3</v>
      </c>
      <c r="N813" s="13">
        <f t="shared" si="149"/>
        <v>1.4241752080380002E-3</v>
      </c>
      <c r="O813" s="13">
        <f t="shared" si="150"/>
        <v>2.1690965891594844</v>
      </c>
      <c r="Q813">
        <v>10.534876930310681</v>
      </c>
    </row>
    <row r="814" spans="1:17" x14ac:dyDescent="0.2">
      <c r="A814" s="14">
        <f t="shared" si="151"/>
        <v>46753</v>
      </c>
      <c r="B814" s="1">
        <v>1</v>
      </c>
      <c r="F814" s="34">
        <v>29.869492015503361</v>
      </c>
      <c r="G814" s="13">
        <f t="shared" si="144"/>
        <v>0</v>
      </c>
      <c r="H814" s="13">
        <f t="shared" si="145"/>
        <v>29.869492015503361</v>
      </c>
      <c r="I814" s="16">
        <f t="shared" si="152"/>
        <v>34.550760419728142</v>
      </c>
      <c r="J814" s="13">
        <f t="shared" si="146"/>
        <v>33.007236421105809</v>
      </c>
      <c r="K814" s="13">
        <f t="shared" si="147"/>
        <v>1.5435239986223337</v>
      </c>
      <c r="L814" s="13">
        <f t="shared" si="148"/>
        <v>0</v>
      </c>
      <c r="M814" s="13">
        <f t="shared" si="153"/>
        <v>8.7288157912006467E-4</v>
      </c>
      <c r="N814" s="13">
        <f t="shared" si="149"/>
        <v>5.4118657905444006E-4</v>
      </c>
      <c r="O814" s="13">
        <f t="shared" si="150"/>
        <v>5.4118657905444006E-4</v>
      </c>
      <c r="Q814">
        <v>10.90814655161291</v>
      </c>
    </row>
    <row r="815" spans="1:17" x14ac:dyDescent="0.2">
      <c r="A815" s="14">
        <f t="shared" si="151"/>
        <v>46784</v>
      </c>
      <c r="B815" s="1">
        <f t="shared" ref="B815:B821" si="155">B814+1</f>
        <v>2</v>
      </c>
      <c r="F815" s="34">
        <v>10.501236861498271</v>
      </c>
      <c r="G815" s="13">
        <f t="shared" si="144"/>
        <v>0</v>
      </c>
      <c r="H815" s="13">
        <f t="shared" si="145"/>
        <v>10.501236861498271</v>
      </c>
      <c r="I815" s="16">
        <f t="shared" si="152"/>
        <v>12.044760860120604</v>
      </c>
      <c r="J815" s="13">
        <f t="shared" si="146"/>
        <v>12.003598760445856</v>
      </c>
      <c r="K815" s="13">
        <f t="shared" si="147"/>
        <v>4.1162099674748376E-2</v>
      </c>
      <c r="L815" s="13">
        <f t="shared" si="148"/>
        <v>0</v>
      </c>
      <c r="M815" s="13">
        <f t="shared" si="153"/>
        <v>3.316950000656246E-4</v>
      </c>
      <c r="N815" s="13">
        <f t="shared" si="149"/>
        <v>2.0565090004068725E-4</v>
      </c>
      <c r="O815" s="13">
        <f t="shared" si="150"/>
        <v>2.0565090004068725E-4</v>
      </c>
      <c r="Q815">
        <v>14.7577692144824</v>
      </c>
    </row>
    <row r="816" spans="1:17" x14ac:dyDescent="0.2">
      <c r="A816" s="14">
        <f t="shared" si="151"/>
        <v>46813</v>
      </c>
      <c r="B816" s="1">
        <f t="shared" si="155"/>
        <v>3</v>
      </c>
      <c r="F816" s="34">
        <v>99.567939856357384</v>
      </c>
      <c r="G816" s="13">
        <f t="shared" si="144"/>
        <v>10.027879206272113</v>
      </c>
      <c r="H816" s="13">
        <f t="shared" si="145"/>
        <v>89.540060650085266</v>
      </c>
      <c r="I816" s="16">
        <f t="shared" si="152"/>
        <v>89.581222749760016</v>
      </c>
      <c r="J816" s="13">
        <f t="shared" si="146"/>
        <v>77.798438418057756</v>
      </c>
      <c r="K816" s="13">
        <f t="shared" si="147"/>
        <v>11.78278433170226</v>
      </c>
      <c r="L816" s="13">
        <f t="shared" si="148"/>
        <v>0</v>
      </c>
      <c r="M816" s="13">
        <f t="shared" si="153"/>
        <v>1.2604410002493735E-4</v>
      </c>
      <c r="N816" s="13">
        <f t="shared" si="149"/>
        <v>7.8147342015461155E-5</v>
      </c>
      <c r="O816" s="13">
        <f t="shared" si="150"/>
        <v>10.027957353614129</v>
      </c>
      <c r="Q816">
        <v>15.8598533097183</v>
      </c>
    </row>
    <row r="817" spans="1:17" x14ac:dyDescent="0.2">
      <c r="A817" s="14">
        <f t="shared" si="151"/>
        <v>46844</v>
      </c>
      <c r="B817" s="1">
        <f t="shared" si="155"/>
        <v>4</v>
      </c>
      <c r="F817" s="34">
        <v>46.825576442232553</v>
      </c>
      <c r="G817" s="13">
        <f t="shared" si="144"/>
        <v>1.2005637660762309</v>
      </c>
      <c r="H817" s="13">
        <f t="shared" si="145"/>
        <v>45.625012676156324</v>
      </c>
      <c r="I817" s="16">
        <f t="shared" si="152"/>
        <v>57.407797007858584</v>
      </c>
      <c r="J817" s="13">
        <f t="shared" si="146"/>
        <v>54.510055926692935</v>
      </c>
      <c r="K817" s="13">
        <f t="shared" si="147"/>
        <v>2.8977410811656483</v>
      </c>
      <c r="L817" s="13">
        <f t="shared" si="148"/>
        <v>0</v>
      </c>
      <c r="M817" s="13">
        <f t="shared" si="153"/>
        <v>4.7896758009476195E-5</v>
      </c>
      <c r="N817" s="13">
        <f t="shared" si="149"/>
        <v>2.9695989965875239E-5</v>
      </c>
      <c r="O817" s="13">
        <f t="shared" si="150"/>
        <v>1.2005934620661969</v>
      </c>
      <c r="Q817">
        <v>17.309869962633609</v>
      </c>
    </row>
    <row r="818" spans="1:17" x14ac:dyDescent="0.2">
      <c r="A818" s="14">
        <f t="shared" si="151"/>
        <v>46874</v>
      </c>
      <c r="B818" s="1">
        <f t="shared" si="155"/>
        <v>5</v>
      </c>
      <c r="F818" s="34">
        <v>25.7670985888244</v>
      </c>
      <c r="G818" s="13">
        <f t="shared" si="144"/>
        <v>0</v>
      </c>
      <c r="H818" s="13">
        <f t="shared" si="145"/>
        <v>25.7670985888244</v>
      </c>
      <c r="I818" s="16">
        <f t="shared" si="152"/>
        <v>28.664839669990048</v>
      </c>
      <c r="J818" s="13">
        <f t="shared" si="146"/>
        <v>28.440586527685959</v>
      </c>
      <c r="K818" s="13">
        <f t="shared" si="147"/>
        <v>0.22425314230408944</v>
      </c>
      <c r="L818" s="13">
        <f t="shared" si="148"/>
        <v>0</v>
      </c>
      <c r="M818" s="13">
        <f t="shared" si="153"/>
        <v>1.8200768043600956E-5</v>
      </c>
      <c r="N818" s="13">
        <f t="shared" si="149"/>
        <v>1.1284476187032592E-5</v>
      </c>
      <c r="O818" s="13">
        <f t="shared" si="150"/>
        <v>1.1284476187032592E-5</v>
      </c>
      <c r="Q818">
        <v>21.137465827139462</v>
      </c>
    </row>
    <row r="819" spans="1:17" x14ac:dyDescent="0.2">
      <c r="A819" s="14">
        <f t="shared" si="151"/>
        <v>46905</v>
      </c>
      <c r="B819" s="1">
        <f t="shared" si="155"/>
        <v>6</v>
      </c>
      <c r="F819" s="34">
        <v>31.46908758950315</v>
      </c>
      <c r="G819" s="13">
        <f t="shared" si="144"/>
        <v>0</v>
      </c>
      <c r="H819" s="13">
        <f t="shared" si="145"/>
        <v>31.46908758950315</v>
      </c>
      <c r="I819" s="16">
        <f t="shared" si="152"/>
        <v>31.69334073180724</v>
      </c>
      <c r="J819" s="13">
        <f t="shared" si="146"/>
        <v>31.488192357320862</v>
      </c>
      <c r="K819" s="13">
        <f t="shared" si="147"/>
        <v>0.20514837448637735</v>
      </c>
      <c r="L819" s="13">
        <f t="shared" si="148"/>
        <v>0</v>
      </c>
      <c r="M819" s="13">
        <f t="shared" si="153"/>
        <v>6.9162918565683636E-6</v>
      </c>
      <c r="N819" s="13">
        <f t="shared" si="149"/>
        <v>4.2881009510723851E-6</v>
      </c>
      <c r="O819" s="13">
        <f t="shared" si="150"/>
        <v>4.2881009510723851E-6</v>
      </c>
      <c r="Q819">
        <v>23.922356004468568</v>
      </c>
    </row>
    <row r="820" spans="1:17" x14ac:dyDescent="0.2">
      <c r="A820" s="14">
        <f t="shared" si="151"/>
        <v>46935</v>
      </c>
      <c r="B820" s="1">
        <f t="shared" si="155"/>
        <v>7</v>
      </c>
      <c r="F820" s="34">
        <v>5.9168122509642869</v>
      </c>
      <c r="G820" s="13">
        <f t="shared" si="144"/>
        <v>0</v>
      </c>
      <c r="H820" s="13">
        <f t="shared" si="145"/>
        <v>5.9168122509642869</v>
      </c>
      <c r="I820" s="16">
        <f t="shared" si="152"/>
        <v>6.1219606254506642</v>
      </c>
      <c r="J820" s="13">
        <f t="shared" si="146"/>
        <v>6.1209360602027996</v>
      </c>
      <c r="K820" s="13">
        <f t="shared" si="147"/>
        <v>1.0245652478646505E-3</v>
      </c>
      <c r="L820" s="13">
        <f t="shared" si="148"/>
        <v>0</v>
      </c>
      <c r="M820" s="13">
        <f t="shared" si="153"/>
        <v>2.6281909054959785E-6</v>
      </c>
      <c r="N820" s="13">
        <f t="shared" si="149"/>
        <v>1.6294783614075067E-6</v>
      </c>
      <c r="O820" s="13">
        <f t="shared" si="150"/>
        <v>1.6294783614075067E-6</v>
      </c>
      <c r="Q820">
        <v>26.631396515565388</v>
      </c>
    </row>
    <row r="821" spans="1:17" ht="13.5" customHeight="1" thickBot="1" x14ac:dyDescent="0.25">
      <c r="A821" s="14">
        <f t="shared" si="151"/>
        <v>46966</v>
      </c>
      <c r="B821" s="3">
        <f t="shared" si="155"/>
        <v>8</v>
      </c>
      <c r="F821" s="34">
        <v>5.2333622235016826</v>
      </c>
      <c r="G821" s="13">
        <f t="shared" si="144"/>
        <v>0</v>
      </c>
      <c r="H821" s="13">
        <f t="shared" si="145"/>
        <v>5.2333622235016826</v>
      </c>
      <c r="I821" s="16">
        <f t="shared" si="152"/>
        <v>5.2343867887495472</v>
      </c>
      <c r="J821" s="13">
        <f t="shared" si="146"/>
        <v>5.2338147898538647</v>
      </c>
      <c r="K821" s="13">
        <f t="shared" si="147"/>
        <v>5.7199889568249063E-4</v>
      </c>
      <c r="L821" s="13">
        <f t="shared" si="148"/>
        <v>0</v>
      </c>
      <c r="M821" s="13">
        <f t="shared" si="153"/>
        <v>9.9871254408847179E-7</v>
      </c>
      <c r="N821" s="13">
        <f t="shared" si="149"/>
        <v>6.1920177733485248E-7</v>
      </c>
      <c r="O821" s="13">
        <f t="shared" si="150"/>
        <v>6.1920177733485248E-7</v>
      </c>
      <c r="Q821">
        <v>27.456172870967741</v>
      </c>
    </row>
    <row r="822" spans="1:17" x14ac:dyDescent="0.2">
      <c r="A822" s="14">
        <f t="shared" si="151"/>
        <v>46997</v>
      </c>
      <c r="B822" s="1">
        <v>9</v>
      </c>
      <c r="F822" s="34">
        <v>17.09463756708108</v>
      </c>
      <c r="G822" s="13">
        <f t="shared" si="144"/>
        <v>0</v>
      </c>
      <c r="H822" s="13">
        <f t="shared" si="145"/>
        <v>17.09463756708108</v>
      </c>
      <c r="I822" s="16">
        <f t="shared" si="152"/>
        <v>17.095209565976763</v>
      </c>
      <c r="J822" s="13">
        <f t="shared" si="146"/>
        <v>17.067657878838567</v>
      </c>
      <c r="K822" s="13">
        <f t="shared" si="147"/>
        <v>2.7551687138196002E-2</v>
      </c>
      <c r="L822" s="13">
        <f t="shared" si="148"/>
        <v>0</v>
      </c>
      <c r="M822" s="13">
        <f t="shared" si="153"/>
        <v>3.7951076675361931E-7</v>
      </c>
      <c r="N822" s="13">
        <f t="shared" si="149"/>
        <v>2.3529667538724396E-7</v>
      </c>
      <c r="O822" s="13">
        <f t="shared" si="150"/>
        <v>2.3529667538724396E-7</v>
      </c>
      <c r="Q822">
        <v>25.090390898685659</v>
      </c>
    </row>
    <row r="823" spans="1:17" x14ac:dyDescent="0.2">
      <c r="A823" s="14">
        <f t="shared" si="151"/>
        <v>47027</v>
      </c>
      <c r="B823" s="1">
        <f>B822+1</f>
        <v>10</v>
      </c>
      <c r="F823" s="34">
        <v>64.097369455220459</v>
      </c>
      <c r="G823" s="13">
        <f t="shared" si="144"/>
        <v>4.0912868067995927</v>
      </c>
      <c r="H823" s="13">
        <f t="shared" si="145"/>
        <v>60.006082648420865</v>
      </c>
      <c r="I823" s="16">
        <f t="shared" si="152"/>
        <v>60.033634335559057</v>
      </c>
      <c r="J823" s="13">
        <f t="shared" si="146"/>
        <v>57.789084560519917</v>
      </c>
      <c r="K823" s="13">
        <f t="shared" si="147"/>
        <v>2.2445497750391397</v>
      </c>
      <c r="L823" s="13">
        <f t="shared" si="148"/>
        <v>0</v>
      </c>
      <c r="M823" s="13">
        <f t="shared" si="153"/>
        <v>1.4421409136637535E-7</v>
      </c>
      <c r="N823" s="13">
        <f t="shared" si="149"/>
        <v>8.941273664715271E-8</v>
      </c>
      <c r="O823" s="13">
        <f t="shared" si="150"/>
        <v>4.0912868962123294</v>
      </c>
      <c r="Q823">
        <v>20.2099042178939</v>
      </c>
    </row>
    <row r="824" spans="1:17" x14ac:dyDescent="0.2">
      <c r="A824" s="14">
        <f t="shared" si="151"/>
        <v>47058</v>
      </c>
      <c r="B824" s="1">
        <f>B823+1</f>
        <v>11</v>
      </c>
      <c r="F824" s="34">
        <v>59.533019682922287</v>
      </c>
      <c r="G824" s="13">
        <f t="shared" si="144"/>
        <v>3.3273666369144492</v>
      </c>
      <c r="H824" s="13">
        <f t="shared" si="145"/>
        <v>56.205653046007839</v>
      </c>
      <c r="I824" s="16">
        <f t="shared" si="152"/>
        <v>58.450202821046979</v>
      </c>
      <c r="J824" s="13">
        <f t="shared" si="146"/>
        <v>54.517172332676139</v>
      </c>
      <c r="K824" s="13">
        <f t="shared" si="147"/>
        <v>3.9330304883708394</v>
      </c>
      <c r="L824" s="13">
        <f t="shared" si="148"/>
        <v>0</v>
      </c>
      <c r="M824" s="13">
        <f t="shared" si="153"/>
        <v>5.480135471922264E-8</v>
      </c>
      <c r="N824" s="13">
        <f t="shared" si="149"/>
        <v>3.3976839925918038E-8</v>
      </c>
      <c r="O824" s="13">
        <f t="shared" si="150"/>
        <v>3.3273666708912892</v>
      </c>
      <c r="Q824">
        <v>15.32511320726238</v>
      </c>
    </row>
    <row r="825" spans="1:17" x14ac:dyDescent="0.2">
      <c r="A825" s="14">
        <f t="shared" si="151"/>
        <v>47088</v>
      </c>
      <c r="B825" s="1">
        <f>B824+1</f>
        <v>12</v>
      </c>
      <c r="F825" s="34">
        <v>138.03773138013571</v>
      </c>
      <c r="G825" s="13">
        <f t="shared" si="144"/>
        <v>16.466441354740823</v>
      </c>
      <c r="H825" s="13">
        <f t="shared" si="145"/>
        <v>121.57129002539489</v>
      </c>
      <c r="I825" s="16">
        <f t="shared" si="152"/>
        <v>125.50432051376572</v>
      </c>
      <c r="J825" s="13">
        <f t="shared" si="146"/>
        <v>87.0864677043852</v>
      </c>
      <c r="K825" s="13">
        <f t="shared" si="147"/>
        <v>38.41785280938052</v>
      </c>
      <c r="L825" s="13">
        <f t="shared" si="148"/>
        <v>12.988904578490033</v>
      </c>
      <c r="M825" s="13">
        <f t="shared" si="153"/>
        <v>12.988904599314548</v>
      </c>
      <c r="N825" s="13">
        <f t="shared" si="149"/>
        <v>8.0531208515750201</v>
      </c>
      <c r="O825" s="13">
        <f t="shared" si="150"/>
        <v>24.519562206315843</v>
      </c>
      <c r="Q825">
        <v>12.087135797199659</v>
      </c>
    </row>
    <row r="826" spans="1:17" x14ac:dyDescent="0.2">
      <c r="A826" s="14">
        <f t="shared" si="151"/>
        <v>47119</v>
      </c>
      <c r="B826" s="1">
        <v>1</v>
      </c>
      <c r="F826" s="34">
        <v>169.85356194365201</v>
      </c>
      <c r="G826" s="13">
        <f t="shared" si="144"/>
        <v>21.791351999544617</v>
      </c>
      <c r="H826" s="13">
        <f t="shared" si="145"/>
        <v>148.06220994410739</v>
      </c>
      <c r="I826" s="16">
        <f t="shared" si="152"/>
        <v>173.49115817499788</v>
      </c>
      <c r="J826" s="13">
        <f t="shared" si="146"/>
        <v>92.320621380685168</v>
      </c>
      <c r="K826" s="13">
        <f t="shared" si="147"/>
        <v>81.17053679431271</v>
      </c>
      <c r="L826" s="13">
        <f t="shared" si="148"/>
        <v>39.026068133141699</v>
      </c>
      <c r="M826" s="13">
        <f t="shared" si="153"/>
        <v>43.961851880881227</v>
      </c>
      <c r="N826" s="13">
        <f t="shared" si="149"/>
        <v>27.25634816614636</v>
      </c>
      <c r="O826" s="13">
        <f t="shared" si="150"/>
        <v>49.047700165690976</v>
      </c>
      <c r="Q826">
        <v>10.55184725161291</v>
      </c>
    </row>
    <row r="827" spans="1:17" x14ac:dyDescent="0.2">
      <c r="A827" s="14">
        <f t="shared" si="151"/>
        <v>47150</v>
      </c>
      <c r="B827" s="1">
        <f t="shared" ref="B827:B833" si="156">B826+1</f>
        <v>2</v>
      </c>
      <c r="F827" s="34">
        <v>115.6122214896176</v>
      </c>
      <c r="G827" s="13">
        <f t="shared" si="144"/>
        <v>12.713157715240104</v>
      </c>
      <c r="H827" s="13">
        <f t="shared" si="145"/>
        <v>102.8990637743775</v>
      </c>
      <c r="I827" s="16">
        <f t="shared" si="152"/>
        <v>145.04353243554849</v>
      </c>
      <c r="J827" s="13">
        <f t="shared" si="146"/>
        <v>89.523631091773041</v>
      </c>
      <c r="K827" s="13">
        <f t="shared" si="147"/>
        <v>55.519901343775445</v>
      </c>
      <c r="L827" s="13">
        <f t="shared" si="148"/>
        <v>23.404363756832371</v>
      </c>
      <c r="M827" s="13">
        <f t="shared" si="153"/>
        <v>40.109867471567235</v>
      </c>
      <c r="N827" s="13">
        <f t="shared" si="149"/>
        <v>24.868117832371684</v>
      </c>
      <c r="O827" s="13">
        <f t="shared" si="150"/>
        <v>37.581275547611789</v>
      </c>
      <c r="Q827">
        <v>11.1855458071439</v>
      </c>
    </row>
    <row r="828" spans="1:17" x14ac:dyDescent="0.2">
      <c r="A828" s="14">
        <f t="shared" si="151"/>
        <v>47178</v>
      </c>
      <c r="B828" s="1">
        <f t="shared" si="156"/>
        <v>3</v>
      </c>
      <c r="F828" s="34">
        <v>143.36887283683151</v>
      </c>
      <c r="G828" s="13">
        <f t="shared" si="144"/>
        <v>17.35869692025377</v>
      </c>
      <c r="H828" s="13">
        <f t="shared" si="145"/>
        <v>126.01017591657774</v>
      </c>
      <c r="I828" s="16">
        <f t="shared" si="152"/>
        <v>158.12571350352081</v>
      </c>
      <c r="J828" s="13">
        <f t="shared" si="146"/>
        <v>98.655823122786543</v>
      </c>
      <c r="K828" s="13">
        <f t="shared" si="147"/>
        <v>59.46989038073427</v>
      </c>
      <c r="L828" s="13">
        <f t="shared" si="148"/>
        <v>25.809979054122838</v>
      </c>
      <c r="M828" s="13">
        <f t="shared" si="153"/>
        <v>41.051728693318395</v>
      </c>
      <c r="N828" s="13">
        <f t="shared" si="149"/>
        <v>25.452071789857406</v>
      </c>
      <c r="O828" s="13">
        <f t="shared" si="150"/>
        <v>42.810768710111176</v>
      </c>
      <c r="Q828">
        <v>12.71644012019447</v>
      </c>
    </row>
    <row r="829" spans="1:17" x14ac:dyDescent="0.2">
      <c r="A829" s="14">
        <f t="shared" si="151"/>
        <v>47209</v>
      </c>
      <c r="B829" s="1">
        <f t="shared" si="156"/>
        <v>4</v>
      </c>
      <c r="F829" s="34">
        <v>46.630856853186003</v>
      </c>
      <c r="G829" s="13">
        <f t="shared" si="144"/>
        <v>1.1679741905692889</v>
      </c>
      <c r="H829" s="13">
        <f t="shared" si="145"/>
        <v>45.462882662616714</v>
      </c>
      <c r="I829" s="16">
        <f t="shared" si="152"/>
        <v>79.122793989228143</v>
      </c>
      <c r="J829" s="13">
        <f t="shared" si="146"/>
        <v>71.299911446979948</v>
      </c>
      <c r="K829" s="13">
        <f t="shared" si="147"/>
        <v>7.8228825422481947</v>
      </c>
      <c r="L829" s="13">
        <f t="shared" si="148"/>
        <v>0</v>
      </c>
      <c r="M829" s="13">
        <f t="shared" si="153"/>
        <v>15.599656903460989</v>
      </c>
      <c r="N829" s="13">
        <f t="shared" si="149"/>
        <v>9.6717872801458125</v>
      </c>
      <c r="O829" s="13">
        <f t="shared" si="150"/>
        <v>10.839761470715102</v>
      </c>
      <c r="Q829">
        <v>16.527481032868302</v>
      </c>
    </row>
    <row r="830" spans="1:17" x14ac:dyDescent="0.2">
      <c r="A830" s="14">
        <f t="shared" si="151"/>
        <v>47239</v>
      </c>
      <c r="B830" s="1">
        <f t="shared" si="156"/>
        <v>5</v>
      </c>
      <c r="F830" s="34">
        <v>6.5304853670474836</v>
      </c>
      <c r="G830" s="13">
        <f t="shared" si="144"/>
        <v>0</v>
      </c>
      <c r="H830" s="13">
        <f t="shared" si="145"/>
        <v>6.5304853670474836</v>
      </c>
      <c r="I830" s="16">
        <f t="shared" si="152"/>
        <v>14.353367909295677</v>
      </c>
      <c r="J830" s="13">
        <f t="shared" si="146"/>
        <v>14.332443213075976</v>
      </c>
      <c r="K830" s="13">
        <f t="shared" si="147"/>
        <v>2.0924696219701389E-2</v>
      </c>
      <c r="L830" s="13">
        <f t="shared" si="148"/>
        <v>0</v>
      </c>
      <c r="M830" s="13">
        <f t="shared" si="153"/>
        <v>5.9278696233151766</v>
      </c>
      <c r="N830" s="13">
        <f t="shared" si="149"/>
        <v>3.6752791664554096</v>
      </c>
      <c r="O830" s="13">
        <f t="shared" si="150"/>
        <v>3.6752791664554096</v>
      </c>
      <c r="Q830">
        <v>23.309329709851561</v>
      </c>
    </row>
    <row r="831" spans="1:17" x14ac:dyDescent="0.2">
      <c r="A831" s="14">
        <f t="shared" si="151"/>
        <v>47270</v>
      </c>
      <c r="B831" s="1">
        <f t="shared" si="156"/>
        <v>6</v>
      </c>
      <c r="F831" s="34">
        <v>41.891797183777413</v>
      </c>
      <c r="G831" s="13">
        <f t="shared" si="144"/>
        <v>0.37481340133213509</v>
      </c>
      <c r="H831" s="13">
        <f t="shared" si="145"/>
        <v>41.51698378244528</v>
      </c>
      <c r="I831" s="16">
        <f t="shared" si="152"/>
        <v>41.537908478664981</v>
      </c>
      <c r="J831" s="13">
        <f t="shared" si="146"/>
        <v>40.992505598716939</v>
      </c>
      <c r="K831" s="13">
        <f t="shared" si="147"/>
        <v>0.5454028799480426</v>
      </c>
      <c r="L831" s="13">
        <f t="shared" si="148"/>
        <v>0</v>
      </c>
      <c r="M831" s="13">
        <f t="shared" si="153"/>
        <v>2.252590456859767</v>
      </c>
      <c r="N831" s="13">
        <f t="shared" si="149"/>
        <v>1.3966060832530556</v>
      </c>
      <c r="O831" s="13">
        <f t="shared" si="150"/>
        <v>1.7714194845851907</v>
      </c>
      <c r="Q831">
        <v>22.666908757439909</v>
      </c>
    </row>
    <row r="832" spans="1:17" x14ac:dyDescent="0.2">
      <c r="A832" s="14">
        <f t="shared" si="151"/>
        <v>47300</v>
      </c>
      <c r="B832" s="1">
        <f t="shared" si="156"/>
        <v>7</v>
      </c>
      <c r="F832" s="34">
        <v>3.845656968621916</v>
      </c>
      <c r="G832" s="13">
        <f t="shared" si="144"/>
        <v>0</v>
      </c>
      <c r="H832" s="13">
        <f t="shared" si="145"/>
        <v>3.845656968621916</v>
      </c>
      <c r="I832" s="16">
        <f t="shared" si="152"/>
        <v>4.3910598485699586</v>
      </c>
      <c r="J832" s="13">
        <f t="shared" si="146"/>
        <v>4.3906528084812591</v>
      </c>
      <c r="K832" s="13">
        <f t="shared" si="147"/>
        <v>4.0704008869951736E-4</v>
      </c>
      <c r="L832" s="13">
        <f t="shared" si="148"/>
        <v>0</v>
      </c>
      <c r="M832" s="13">
        <f t="shared" si="153"/>
        <v>0.85598437360671142</v>
      </c>
      <c r="N832" s="13">
        <f t="shared" si="149"/>
        <v>0.53071031163616111</v>
      </c>
      <c r="O832" s="13">
        <f t="shared" si="150"/>
        <v>0.53071031163616111</v>
      </c>
      <c r="Q832">
        <v>26.096677870967749</v>
      </c>
    </row>
    <row r="833" spans="1:17" ht="13.5" customHeight="1" thickBot="1" x14ac:dyDescent="0.25">
      <c r="A833" s="14">
        <f t="shared" si="151"/>
        <v>47331</v>
      </c>
      <c r="B833" s="3">
        <f t="shared" si="156"/>
        <v>8</v>
      </c>
      <c r="F833" s="34">
        <v>5.8877877144212301</v>
      </c>
      <c r="G833" s="13">
        <f t="shared" si="144"/>
        <v>0</v>
      </c>
      <c r="H833" s="13">
        <f t="shared" si="145"/>
        <v>5.8877877144212301</v>
      </c>
      <c r="I833" s="16">
        <f t="shared" si="152"/>
        <v>5.8881947545099296</v>
      </c>
      <c r="J833" s="13">
        <f t="shared" si="146"/>
        <v>5.8871931520918022</v>
      </c>
      <c r="K833" s="13">
        <f t="shared" si="147"/>
        <v>1.0016024181274119E-3</v>
      </c>
      <c r="L833" s="13">
        <f t="shared" si="148"/>
        <v>0</v>
      </c>
      <c r="M833" s="13">
        <f t="shared" si="153"/>
        <v>0.32527406197055031</v>
      </c>
      <c r="N833" s="13">
        <f t="shared" si="149"/>
        <v>0.2016699184217412</v>
      </c>
      <c r="O833" s="13">
        <f t="shared" si="150"/>
        <v>0.2016699184217412</v>
      </c>
      <c r="Q833">
        <v>25.948899374832351</v>
      </c>
    </row>
    <row r="834" spans="1:17" x14ac:dyDescent="0.2">
      <c r="A834" s="14">
        <f t="shared" si="151"/>
        <v>47362</v>
      </c>
      <c r="B834" s="1">
        <v>9</v>
      </c>
      <c r="F834" s="34">
        <v>13.04519294402451</v>
      </c>
      <c r="G834" s="13">
        <f t="shared" si="144"/>
        <v>0</v>
      </c>
      <c r="H834" s="13">
        <f t="shared" si="145"/>
        <v>13.04519294402451</v>
      </c>
      <c r="I834" s="16">
        <f t="shared" si="152"/>
        <v>13.046194546442639</v>
      </c>
      <c r="J834" s="13">
        <f t="shared" si="146"/>
        <v>13.03111998247504</v>
      </c>
      <c r="K834" s="13">
        <f t="shared" si="147"/>
        <v>1.5074563967598209E-2</v>
      </c>
      <c r="L834" s="13">
        <f t="shared" si="148"/>
        <v>0</v>
      </c>
      <c r="M834" s="13">
        <f t="shared" si="153"/>
        <v>0.12360414354880911</v>
      </c>
      <c r="N834" s="13">
        <f t="shared" si="149"/>
        <v>7.6634569000261651E-2</v>
      </c>
      <c r="O834" s="13">
        <f t="shared" si="150"/>
        <v>7.6634569000261651E-2</v>
      </c>
      <c r="Q834">
        <v>23.607831987590249</v>
      </c>
    </row>
    <row r="835" spans="1:17" x14ac:dyDescent="0.2">
      <c r="A835" s="14">
        <f t="shared" si="151"/>
        <v>47392</v>
      </c>
      <c r="B835" s="1">
        <f>B834+1</f>
        <v>10</v>
      </c>
      <c r="F835" s="34">
        <v>26.638817281381382</v>
      </c>
      <c r="G835" s="13">
        <f t="shared" si="144"/>
        <v>0</v>
      </c>
      <c r="H835" s="13">
        <f t="shared" si="145"/>
        <v>26.638817281381382</v>
      </c>
      <c r="I835" s="16">
        <f t="shared" si="152"/>
        <v>26.65389184534898</v>
      </c>
      <c r="J835" s="13">
        <f t="shared" si="146"/>
        <v>26.420972914855234</v>
      </c>
      <c r="K835" s="13">
        <f t="shared" si="147"/>
        <v>0.23291893049374579</v>
      </c>
      <c r="L835" s="13">
        <f t="shared" si="148"/>
        <v>0</v>
      </c>
      <c r="M835" s="13">
        <f t="shared" si="153"/>
        <v>4.6969574548547458E-2</v>
      </c>
      <c r="N835" s="13">
        <f t="shared" si="149"/>
        <v>2.9121136220099424E-2</v>
      </c>
      <c r="O835" s="13">
        <f t="shared" si="150"/>
        <v>2.9121136220099424E-2</v>
      </c>
      <c r="Q835">
        <v>19.319225099074341</v>
      </c>
    </row>
    <row r="836" spans="1:17" x14ac:dyDescent="0.2">
      <c r="A836" s="14">
        <f t="shared" si="151"/>
        <v>47423</v>
      </c>
      <c r="B836" s="1">
        <f>B835+1</f>
        <v>11</v>
      </c>
      <c r="F836" s="34">
        <v>33.130516903013593</v>
      </c>
      <c r="G836" s="13">
        <f t="shared" si="144"/>
        <v>0</v>
      </c>
      <c r="H836" s="13">
        <f t="shared" si="145"/>
        <v>33.130516903013593</v>
      </c>
      <c r="I836" s="16">
        <f t="shared" si="152"/>
        <v>33.363435833507339</v>
      </c>
      <c r="J836" s="13">
        <f t="shared" si="146"/>
        <v>32.677335045010565</v>
      </c>
      <c r="K836" s="13">
        <f t="shared" si="147"/>
        <v>0.68610078849677336</v>
      </c>
      <c r="L836" s="13">
        <f t="shared" si="148"/>
        <v>0</v>
      </c>
      <c r="M836" s="13">
        <f t="shared" si="153"/>
        <v>1.7848438328448034E-2</v>
      </c>
      <c r="N836" s="13">
        <f t="shared" si="149"/>
        <v>1.106603176363778E-2</v>
      </c>
      <c r="O836" s="13">
        <f t="shared" si="150"/>
        <v>1.106603176363778E-2</v>
      </c>
      <c r="Q836">
        <v>16.30999725765431</v>
      </c>
    </row>
    <row r="837" spans="1:17" x14ac:dyDescent="0.2">
      <c r="A837" s="14">
        <f t="shared" si="151"/>
        <v>47453</v>
      </c>
      <c r="B837" s="1">
        <f>B836+1</f>
        <v>12</v>
      </c>
      <c r="F837" s="34">
        <v>55.424005050972859</v>
      </c>
      <c r="G837" s="13">
        <f t="shared" si="144"/>
        <v>2.6396544079458821</v>
      </c>
      <c r="H837" s="13">
        <f t="shared" si="145"/>
        <v>52.784350643026976</v>
      </c>
      <c r="I837" s="16">
        <f t="shared" si="152"/>
        <v>53.470451431523749</v>
      </c>
      <c r="J837" s="13">
        <f t="shared" si="146"/>
        <v>49.45416884107226</v>
      </c>
      <c r="K837" s="13">
        <f t="shared" si="147"/>
        <v>4.0162825904514889</v>
      </c>
      <c r="L837" s="13">
        <f t="shared" si="148"/>
        <v>0</v>
      </c>
      <c r="M837" s="13">
        <f t="shared" si="153"/>
        <v>6.7824065648102536E-3</v>
      </c>
      <c r="N837" s="13">
        <f t="shared" si="149"/>
        <v>4.205092070182357E-3</v>
      </c>
      <c r="O837" s="13">
        <f t="shared" si="150"/>
        <v>2.6438595000160645</v>
      </c>
      <c r="Q837">
        <v>13.151902428782959</v>
      </c>
    </row>
    <row r="838" spans="1:17" x14ac:dyDescent="0.2">
      <c r="A838" s="14">
        <f t="shared" si="151"/>
        <v>47484</v>
      </c>
      <c r="B838" s="1">
        <v>1</v>
      </c>
      <c r="F838" s="34">
        <v>57.089650588485263</v>
      </c>
      <c r="G838" s="13">
        <f t="shared" ref="G838:G901" si="157">IF((F838-$J$2)&gt;0,$I$2*(F838-$J$2),0)</f>
        <v>2.9184280088884402</v>
      </c>
      <c r="H838" s="13">
        <f t="shared" ref="H838:H901" si="158">F838-G838</f>
        <v>54.171222579596822</v>
      </c>
      <c r="I838" s="16">
        <f t="shared" si="152"/>
        <v>58.187505170048311</v>
      </c>
      <c r="J838" s="13">
        <f t="shared" ref="J838:J901" si="159">I838/SQRT(1+(I838/($K$2*(300+(25*Q838)+0.05*(Q838)^3)))^2)</f>
        <v>52.324520617717802</v>
      </c>
      <c r="K838" s="13">
        <f t="shared" ref="K838:K901" si="160">I838-J838</f>
        <v>5.8629845523305093</v>
      </c>
      <c r="L838" s="13">
        <f t="shared" ref="L838:L901" si="161">IF(K838&gt;$N$2,(K838-$N$2)/$L$2,0)</f>
        <v>0</v>
      </c>
      <c r="M838" s="13">
        <f t="shared" si="153"/>
        <v>2.5773144946278966E-3</v>
      </c>
      <c r="N838" s="13">
        <f t="shared" ref="N838:N901" si="162">$M$2*M838</f>
        <v>1.5979349866692958E-3</v>
      </c>
      <c r="O838" s="13">
        <f t="shared" ref="O838:O901" si="163">N838+G838</f>
        <v>2.9200259438751095</v>
      </c>
      <c r="Q838">
        <v>11.924355751612911</v>
      </c>
    </row>
    <row r="839" spans="1:17" x14ac:dyDescent="0.2">
      <c r="A839" s="14">
        <f t="shared" ref="A839:A902" si="164">EDATE(A838,1)</f>
        <v>47515</v>
      </c>
      <c r="B839" s="1">
        <f t="shared" ref="B839:B845" si="165">B838+1</f>
        <v>2</v>
      </c>
      <c r="F839" s="34">
        <v>21.104141273903181</v>
      </c>
      <c r="G839" s="13">
        <f t="shared" si="157"/>
        <v>0</v>
      </c>
      <c r="H839" s="13">
        <f t="shared" si="158"/>
        <v>21.104141273903181</v>
      </c>
      <c r="I839" s="16">
        <f t="shared" ref="I839:I902" si="166">H839+K838-L838</f>
        <v>26.967125826233691</v>
      </c>
      <c r="J839" s="13">
        <f t="shared" si="159"/>
        <v>26.568995575101177</v>
      </c>
      <c r="K839" s="13">
        <f t="shared" si="160"/>
        <v>0.39813025113251399</v>
      </c>
      <c r="L839" s="13">
        <f t="shared" si="161"/>
        <v>0</v>
      </c>
      <c r="M839" s="13">
        <f t="shared" ref="M839:M902" si="167">L839+M838-N838</f>
        <v>9.793795079586008E-4</v>
      </c>
      <c r="N839" s="13">
        <f t="shared" si="162"/>
        <v>6.0721529493433252E-4</v>
      </c>
      <c r="O839" s="13">
        <f t="shared" si="163"/>
        <v>6.0721529493433252E-4</v>
      </c>
      <c r="Q839">
        <v>15.70064334639534</v>
      </c>
    </row>
    <row r="840" spans="1:17" x14ac:dyDescent="0.2">
      <c r="A840" s="14">
        <f t="shared" si="164"/>
        <v>47543</v>
      </c>
      <c r="B840" s="1">
        <f t="shared" si="165"/>
        <v>3</v>
      </c>
      <c r="F840" s="34">
        <v>63.903308314736961</v>
      </c>
      <c r="G840" s="13">
        <f t="shared" si="157"/>
        <v>4.058807433657333</v>
      </c>
      <c r="H840" s="13">
        <f t="shared" si="158"/>
        <v>59.844500881079625</v>
      </c>
      <c r="I840" s="16">
        <f t="shared" si="166"/>
        <v>60.242631132212139</v>
      </c>
      <c r="J840" s="13">
        <f t="shared" si="159"/>
        <v>56.501809217985915</v>
      </c>
      <c r="K840" s="13">
        <f t="shared" si="160"/>
        <v>3.740821914226224</v>
      </c>
      <c r="L840" s="13">
        <f t="shared" si="161"/>
        <v>0</v>
      </c>
      <c r="M840" s="13">
        <f t="shared" si="167"/>
        <v>3.7216421302426828E-4</v>
      </c>
      <c r="N840" s="13">
        <f t="shared" si="162"/>
        <v>2.3074181207504633E-4</v>
      </c>
      <c r="O840" s="13">
        <f t="shared" si="163"/>
        <v>4.059038175469408</v>
      </c>
      <c r="Q840">
        <v>16.390265721097439</v>
      </c>
    </row>
    <row r="841" spans="1:17" x14ac:dyDescent="0.2">
      <c r="A841" s="14">
        <f t="shared" si="164"/>
        <v>47574</v>
      </c>
      <c r="B841" s="1">
        <f t="shared" si="165"/>
        <v>4</v>
      </c>
      <c r="F841" s="34">
        <v>52.017601593298387</v>
      </c>
      <c r="G841" s="13">
        <f t="shared" si="157"/>
        <v>2.0695358942690056</v>
      </c>
      <c r="H841" s="13">
        <f t="shared" si="158"/>
        <v>49.948065699029385</v>
      </c>
      <c r="I841" s="16">
        <f t="shared" si="166"/>
        <v>53.688887613255609</v>
      </c>
      <c r="J841" s="13">
        <f t="shared" si="159"/>
        <v>51.177854531622522</v>
      </c>
      <c r="K841" s="13">
        <f t="shared" si="160"/>
        <v>2.5110330816330872</v>
      </c>
      <c r="L841" s="13">
        <f t="shared" si="161"/>
        <v>0</v>
      </c>
      <c r="M841" s="13">
        <f t="shared" si="167"/>
        <v>1.4142240094922195E-4</v>
      </c>
      <c r="N841" s="13">
        <f t="shared" si="162"/>
        <v>8.7681888588517603E-5</v>
      </c>
      <c r="O841" s="13">
        <f t="shared" si="163"/>
        <v>2.0696235761575941</v>
      </c>
      <c r="Q841">
        <v>16.942298242254761</v>
      </c>
    </row>
    <row r="842" spans="1:17" x14ac:dyDescent="0.2">
      <c r="A842" s="14">
        <f t="shared" si="164"/>
        <v>47604</v>
      </c>
      <c r="B842" s="1">
        <f t="shared" si="165"/>
        <v>5</v>
      </c>
      <c r="F842" s="34">
        <v>27.789806893369011</v>
      </c>
      <c r="G842" s="13">
        <f t="shared" si="157"/>
        <v>0</v>
      </c>
      <c r="H842" s="13">
        <f t="shared" si="158"/>
        <v>27.789806893369011</v>
      </c>
      <c r="I842" s="16">
        <f t="shared" si="166"/>
        <v>30.300839975002098</v>
      </c>
      <c r="J842" s="13">
        <f t="shared" si="159"/>
        <v>30.036152171390476</v>
      </c>
      <c r="K842" s="13">
        <f t="shared" si="160"/>
        <v>0.26468780361162203</v>
      </c>
      <c r="L842" s="13">
        <f t="shared" si="161"/>
        <v>0</v>
      </c>
      <c r="M842" s="13">
        <f t="shared" si="167"/>
        <v>5.3740512360704343E-5</v>
      </c>
      <c r="N842" s="13">
        <f t="shared" si="162"/>
        <v>3.3319117663636691E-5</v>
      </c>
      <c r="O842" s="13">
        <f t="shared" si="163"/>
        <v>3.3319117663636691E-5</v>
      </c>
      <c r="Q842">
        <v>21.132911446180881</v>
      </c>
    </row>
    <row r="843" spans="1:17" x14ac:dyDescent="0.2">
      <c r="A843" s="14">
        <f t="shared" si="164"/>
        <v>47635</v>
      </c>
      <c r="B843" s="1">
        <f t="shared" si="165"/>
        <v>6</v>
      </c>
      <c r="F843" s="34">
        <v>13.03656372916338</v>
      </c>
      <c r="G843" s="13">
        <f t="shared" si="157"/>
        <v>0</v>
      </c>
      <c r="H843" s="13">
        <f t="shared" si="158"/>
        <v>13.03656372916338</v>
      </c>
      <c r="I843" s="16">
        <f t="shared" si="166"/>
        <v>13.301251532775002</v>
      </c>
      <c r="J843" s="13">
        <f t="shared" si="159"/>
        <v>13.291879937123287</v>
      </c>
      <c r="K843" s="13">
        <f t="shared" si="160"/>
        <v>9.371595651714415E-3</v>
      </c>
      <c r="L843" s="13">
        <f t="shared" si="161"/>
        <v>0</v>
      </c>
      <c r="M843" s="13">
        <f t="shared" si="167"/>
        <v>2.0421394697067652E-5</v>
      </c>
      <c r="N843" s="13">
        <f t="shared" si="162"/>
        <v>1.2661264712181944E-5</v>
      </c>
      <c r="O843" s="13">
        <f t="shared" si="163"/>
        <v>1.2661264712181944E-5</v>
      </c>
      <c r="Q843">
        <v>27.460786718159099</v>
      </c>
    </row>
    <row r="844" spans="1:17" x14ac:dyDescent="0.2">
      <c r="A844" s="14">
        <f t="shared" si="164"/>
        <v>47665</v>
      </c>
      <c r="B844" s="1">
        <f t="shared" si="165"/>
        <v>7</v>
      </c>
      <c r="F844" s="34">
        <v>21.906475915462931</v>
      </c>
      <c r="G844" s="13">
        <f t="shared" si="157"/>
        <v>0</v>
      </c>
      <c r="H844" s="13">
        <f t="shared" si="158"/>
        <v>21.906475915462931</v>
      </c>
      <c r="I844" s="16">
        <f t="shared" si="166"/>
        <v>21.915847511114645</v>
      </c>
      <c r="J844" s="13">
        <f t="shared" si="159"/>
        <v>21.879923982169988</v>
      </c>
      <c r="K844" s="13">
        <f t="shared" si="160"/>
        <v>3.5923528944657335E-2</v>
      </c>
      <c r="L844" s="13">
        <f t="shared" si="161"/>
        <v>0</v>
      </c>
      <c r="M844" s="13">
        <f t="shared" si="167"/>
        <v>7.7601299848857076E-6</v>
      </c>
      <c r="N844" s="13">
        <f t="shared" si="162"/>
        <v>4.8112805906291389E-6</v>
      </c>
      <c r="O844" s="13">
        <f t="shared" si="163"/>
        <v>4.8112805906291389E-6</v>
      </c>
      <c r="Q844">
        <v>28.58593387096775</v>
      </c>
    </row>
    <row r="845" spans="1:17" ht="13.5" customHeight="1" thickBot="1" x14ac:dyDescent="0.25">
      <c r="A845" s="14">
        <f t="shared" si="164"/>
        <v>47696</v>
      </c>
      <c r="B845" s="3">
        <f t="shared" si="165"/>
        <v>8</v>
      </c>
      <c r="F845" s="34">
        <v>2.9545594490447971</v>
      </c>
      <c r="G845" s="13">
        <f t="shared" si="157"/>
        <v>0</v>
      </c>
      <c r="H845" s="13">
        <f t="shared" si="158"/>
        <v>2.9545594490447971</v>
      </c>
      <c r="I845" s="16">
        <f t="shared" si="166"/>
        <v>2.9904829779894544</v>
      </c>
      <c r="J845" s="13">
        <f t="shared" si="159"/>
        <v>2.9903766539206154</v>
      </c>
      <c r="K845" s="13">
        <f t="shared" si="160"/>
        <v>1.0632406883903656E-4</v>
      </c>
      <c r="L845" s="13">
        <f t="shared" si="161"/>
        <v>0</v>
      </c>
      <c r="M845" s="13">
        <f t="shared" si="167"/>
        <v>2.9488493942565687E-6</v>
      </c>
      <c r="N845" s="13">
        <f t="shared" si="162"/>
        <v>1.8282866244390726E-6</v>
      </c>
      <c r="O845" s="13">
        <f t="shared" si="163"/>
        <v>1.8282866244390726E-6</v>
      </c>
      <c r="Q845">
        <v>27.48041440724456</v>
      </c>
    </row>
    <row r="846" spans="1:17" x14ac:dyDescent="0.2">
      <c r="A846" s="14">
        <f t="shared" si="164"/>
        <v>47727</v>
      </c>
      <c r="B846" s="1">
        <v>9</v>
      </c>
      <c r="F846" s="34">
        <v>13.05444394955866</v>
      </c>
      <c r="G846" s="13">
        <f t="shared" si="157"/>
        <v>0</v>
      </c>
      <c r="H846" s="13">
        <f t="shared" si="158"/>
        <v>13.05444394955866</v>
      </c>
      <c r="I846" s="16">
        <f t="shared" si="166"/>
        <v>13.054550273627498</v>
      </c>
      <c r="J846" s="13">
        <f t="shared" si="159"/>
        <v>13.043845478129986</v>
      </c>
      <c r="K846" s="13">
        <f t="shared" si="160"/>
        <v>1.070479549751191E-2</v>
      </c>
      <c r="L846" s="13">
        <f t="shared" si="161"/>
        <v>0</v>
      </c>
      <c r="M846" s="13">
        <f t="shared" si="167"/>
        <v>1.1205627698174961E-6</v>
      </c>
      <c r="N846" s="13">
        <f t="shared" si="162"/>
        <v>6.9474891728684759E-7</v>
      </c>
      <c r="O846" s="13">
        <f t="shared" si="163"/>
        <v>6.9474891728684759E-7</v>
      </c>
      <c r="Q846">
        <v>26.082716956672691</v>
      </c>
    </row>
    <row r="847" spans="1:17" x14ac:dyDescent="0.2">
      <c r="A847" s="14">
        <f t="shared" si="164"/>
        <v>47757</v>
      </c>
      <c r="B847" s="1">
        <f>B846+1</f>
        <v>10</v>
      </c>
      <c r="F847" s="34">
        <v>11.985822374295569</v>
      </c>
      <c r="G847" s="13">
        <f t="shared" si="157"/>
        <v>0</v>
      </c>
      <c r="H847" s="13">
        <f t="shared" si="158"/>
        <v>11.985822374295569</v>
      </c>
      <c r="I847" s="16">
        <f t="shared" si="166"/>
        <v>11.996527169793081</v>
      </c>
      <c r="J847" s="13">
        <f t="shared" si="159"/>
        <v>11.984116102111674</v>
      </c>
      <c r="K847" s="13">
        <f t="shared" si="160"/>
        <v>1.2411067681407317E-2</v>
      </c>
      <c r="L847" s="13">
        <f t="shared" si="161"/>
        <v>0</v>
      </c>
      <c r="M847" s="13">
        <f t="shared" si="167"/>
        <v>4.2581385253064854E-7</v>
      </c>
      <c r="N847" s="13">
        <f t="shared" si="162"/>
        <v>2.6400458856900211E-7</v>
      </c>
      <c r="O847" s="13">
        <f t="shared" si="163"/>
        <v>2.6400458856900211E-7</v>
      </c>
      <c r="Q847">
        <v>23.201707919740912</v>
      </c>
    </row>
    <row r="848" spans="1:17" x14ac:dyDescent="0.2">
      <c r="A848" s="14">
        <f t="shared" si="164"/>
        <v>47788</v>
      </c>
      <c r="B848" s="1">
        <f>B847+1</f>
        <v>11</v>
      </c>
      <c r="F848" s="34">
        <v>5.8663498697398984</v>
      </c>
      <c r="G848" s="13">
        <f t="shared" si="157"/>
        <v>0</v>
      </c>
      <c r="H848" s="13">
        <f t="shared" si="158"/>
        <v>5.8663498697398984</v>
      </c>
      <c r="I848" s="16">
        <f t="shared" si="166"/>
        <v>5.8787609374213057</v>
      </c>
      <c r="J848" s="13">
        <f t="shared" si="159"/>
        <v>5.8745863196789028</v>
      </c>
      <c r="K848" s="13">
        <f t="shared" si="160"/>
        <v>4.1746177424029085E-3</v>
      </c>
      <c r="L848" s="13">
        <f t="shared" si="161"/>
        <v>0</v>
      </c>
      <c r="M848" s="13">
        <f t="shared" si="167"/>
        <v>1.6180926396164642E-7</v>
      </c>
      <c r="N848" s="13">
        <f t="shared" si="162"/>
        <v>1.0032174365622079E-7</v>
      </c>
      <c r="O848" s="13">
        <f t="shared" si="163"/>
        <v>1.0032174365622079E-7</v>
      </c>
      <c r="Q848">
        <v>15.766473444135739</v>
      </c>
    </row>
    <row r="849" spans="1:17" x14ac:dyDescent="0.2">
      <c r="A849" s="14">
        <f t="shared" si="164"/>
        <v>47818</v>
      </c>
      <c r="B849" s="1">
        <f>B848+1</f>
        <v>12</v>
      </c>
      <c r="F849" s="34">
        <v>52.757537252665202</v>
      </c>
      <c r="G849" s="13">
        <f t="shared" si="157"/>
        <v>2.1933764855484434</v>
      </c>
      <c r="H849" s="13">
        <f t="shared" si="158"/>
        <v>50.564160767116761</v>
      </c>
      <c r="I849" s="16">
        <f t="shared" si="166"/>
        <v>50.568335384859161</v>
      </c>
      <c r="J849" s="13">
        <f t="shared" si="159"/>
        <v>47.072598267328303</v>
      </c>
      <c r="K849" s="13">
        <f t="shared" si="160"/>
        <v>3.495737117530858</v>
      </c>
      <c r="L849" s="13">
        <f t="shared" si="161"/>
        <v>0</v>
      </c>
      <c r="M849" s="13">
        <f t="shared" si="167"/>
        <v>6.1487520305425635E-8</v>
      </c>
      <c r="N849" s="13">
        <f t="shared" si="162"/>
        <v>3.8122262589363896E-8</v>
      </c>
      <c r="O849" s="13">
        <f t="shared" si="163"/>
        <v>2.1933765236707061</v>
      </c>
      <c r="Q849">
        <v>13.014774551612909</v>
      </c>
    </row>
    <row r="850" spans="1:17" x14ac:dyDescent="0.2">
      <c r="A850" s="14">
        <f t="shared" si="164"/>
        <v>47849</v>
      </c>
      <c r="B850" s="1">
        <v>1</v>
      </c>
      <c r="F850" s="34">
        <v>34.813183229053372</v>
      </c>
      <c r="G850" s="13">
        <f t="shared" si="157"/>
        <v>0</v>
      </c>
      <c r="H850" s="13">
        <f t="shared" si="158"/>
        <v>34.813183229053372</v>
      </c>
      <c r="I850" s="16">
        <f t="shared" si="166"/>
        <v>38.30892034658423</v>
      </c>
      <c r="J850" s="13">
        <f t="shared" si="159"/>
        <v>36.58652848498626</v>
      </c>
      <c r="K850" s="13">
        <f t="shared" si="160"/>
        <v>1.7223918615979699</v>
      </c>
      <c r="L850" s="13">
        <f t="shared" si="161"/>
        <v>0</v>
      </c>
      <c r="M850" s="13">
        <f t="shared" si="167"/>
        <v>2.3365257716061739E-8</v>
      </c>
      <c r="N850" s="13">
        <f t="shared" si="162"/>
        <v>1.4486459783958277E-8</v>
      </c>
      <c r="O850" s="13">
        <f t="shared" si="163"/>
        <v>1.4486459783958277E-8</v>
      </c>
      <c r="Q850">
        <v>12.3834825173906</v>
      </c>
    </row>
    <row r="851" spans="1:17" x14ac:dyDescent="0.2">
      <c r="A851" s="14">
        <f t="shared" si="164"/>
        <v>47880</v>
      </c>
      <c r="B851" s="1">
        <f t="shared" ref="B851:B857" si="168">B850+1</f>
        <v>2</v>
      </c>
      <c r="F851" s="34">
        <v>32.897571537122793</v>
      </c>
      <c r="G851" s="13">
        <f t="shared" si="157"/>
        <v>0</v>
      </c>
      <c r="H851" s="13">
        <f t="shared" si="158"/>
        <v>32.897571537122793</v>
      </c>
      <c r="I851" s="16">
        <f t="shared" si="166"/>
        <v>34.619963398720763</v>
      </c>
      <c r="J851" s="13">
        <f t="shared" si="159"/>
        <v>33.499875155681934</v>
      </c>
      <c r="K851" s="13">
        <f t="shared" si="160"/>
        <v>1.120088243038829</v>
      </c>
      <c r="L851" s="13">
        <f t="shared" si="161"/>
        <v>0</v>
      </c>
      <c r="M851" s="13">
        <f t="shared" si="167"/>
        <v>8.8787979321034616E-9</v>
      </c>
      <c r="N851" s="13">
        <f t="shared" si="162"/>
        <v>5.504854717904146E-9</v>
      </c>
      <c r="O851" s="13">
        <f t="shared" si="163"/>
        <v>5.504854717904146E-9</v>
      </c>
      <c r="Q851">
        <v>13.45227200758613</v>
      </c>
    </row>
    <row r="852" spans="1:17" x14ac:dyDescent="0.2">
      <c r="A852" s="14">
        <f t="shared" si="164"/>
        <v>47908</v>
      </c>
      <c r="B852" s="1">
        <f t="shared" si="168"/>
        <v>3</v>
      </c>
      <c r="F852" s="34">
        <v>80.953255781196731</v>
      </c>
      <c r="G852" s="13">
        <f t="shared" si="157"/>
        <v>6.9124009168212384</v>
      </c>
      <c r="H852" s="13">
        <f t="shared" si="158"/>
        <v>74.04085486437549</v>
      </c>
      <c r="I852" s="16">
        <f t="shared" si="166"/>
        <v>75.160943107414312</v>
      </c>
      <c r="J852" s="13">
        <f t="shared" si="159"/>
        <v>65.853832020081782</v>
      </c>
      <c r="K852" s="13">
        <f t="shared" si="160"/>
        <v>9.3071110873325296</v>
      </c>
      <c r="L852" s="13">
        <f t="shared" si="161"/>
        <v>0</v>
      </c>
      <c r="M852" s="13">
        <f t="shared" si="167"/>
        <v>3.3739432141993156E-9</v>
      </c>
      <c r="N852" s="13">
        <f t="shared" si="162"/>
        <v>2.0918447928035758E-9</v>
      </c>
      <c r="O852" s="13">
        <f t="shared" si="163"/>
        <v>6.9124009189130833</v>
      </c>
      <c r="Q852">
        <v>13.86749296357077</v>
      </c>
    </row>
    <row r="853" spans="1:17" x14ac:dyDescent="0.2">
      <c r="A853" s="14">
        <f t="shared" si="164"/>
        <v>47939</v>
      </c>
      <c r="B853" s="1">
        <f t="shared" si="168"/>
        <v>4</v>
      </c>
      <c r="F853" s="34">
        <v>41.992298946220842</v>
      </c>
      <c r="G853" s="13">
        <f t="shared" si="157"/>
        <v>0.39163404989537692</v>
      </c>
      <c r="H853" s="13">
        <f t="shared" si="158"/>
        <v>41.600664896325462</v>
      </c>
      <c r="I853" s="16">
        <f t="shared" si="166"/>
        <v>50.907775983657992</v>
      </c>
      <c r="J853" s="13">
        <f t="shared" si="159"/>
        <v>49.199491060890274</v>
      </c>
      <c r="K853" s="13">
        <f t="shared" si="160"/>
        <v>1.7082849227677173</v>
      </c>
      <c r="L853" s="13">
        <f t="shared" si="161"/>
        <v>0</v>
      </c>
      <c r="M853" s="13">
        <f t="shared" si="167"/>
        <v>1.2820984213957398E-9</v>
      </c>
      <c r="N853" s="13">
        <f t="shared" si="162"/>
        <v>7.9490102126535867E-10</v>
      </c>
      <c r="O853" s="13">
        <f t="shared" si="163"/>
        <v>0.39163405069027796</v>
      </c>
      <c r="Q853">
        <v>18.687268576754551</v>
      </c>
    </row>
    <row r="854" spans="1:17" x14ac:dyDescent="0.2">
      <c r="A854" s="14">
        <f t="shared" si="164"/>
        <v>47969</v>
      </c>
      <c r="B854" s="1">
        <f t="shared" si="168"/>
        <v>5</v>
      </c>
      <c r="F854" s="34">
        <v>70.174954310971756</v>
      </c>
      <c r="G854" s="13">
        <f t="shared" si="157"/>
        <v>5.1084721425235982</v>
      </c>
      <c r="H854" s="13">
        <f t="shared" si="158"/>
        <v>65.066482168448161</v>
      </c>
      <c r="I854" s="16">
        <f t="shared" si="166"/>
        <v>66.774767091215878</v>
      </c>
      <c r="J854" s="13">
        <f t="shared" si="159"/>
        <v>62.556894350453717</v>
      </c>
      <c r="K854" s="13">
        <f t="shared" si="160"/>
        <v>4.2178727407621608</v>
      </c>
      <c r="L854" s="13">
        <f t="shared" si="161"/>
        <v>0</v>
      </c>
      <c r="M854" s="13">
        <f t="shared" si="167"/>
        <v>4.8719740013038117E-10</v>
      </c>
      <c r="N854" s="13">
        <f t="shared" si="162"/>
        <v>3.0206238808083633E-10</v>
      </c>
      <c r="O854" s="13">
        <f t="shared" si="163"/>
        <v>5.1084721428256605</v>
      </c>
      <c r="Q854">
        <v>17.71847953446326</v>
      </c>
    </row>
    <row r="855" spans="1:17" x14ac:dyDescent="0.2">
      <c r="A855" s="14">
        <f t="shared" si="164"/>
        <v>48000</v>
      </c>
      <c r="B855" s="1">
        <f t="shared" si="168"/>
        <v>6</v>
      </c>
      <c r="F855" s="34">
        <v>13.38838180171588</v>
      </c>
      <c r="G855" s="13">
        <f t="shared" si="157"/>
        <v>0</v>
      </c>
      <c r="H855" s="13">
        <f t="shared" si="158"/>
        <v>13.38838180171588</v>
      </c>
      <c r="I855" s="16">
        <f t="shared" si="166"/>
        <v>17.606254542478041</v>
      </c>
      <c r="J855" s="13">
        <f t="shared" si="159"/>
        <v>17.574300540219685</v>
      </c>
      <c r="K855" s="13">
        <f t="shared" si="160"/>
        <v>3.1954002258355985E-2</v>
      </c>
      <c r="L855" s="13">
        <f t="shared" si="161"/>
        <v>0</v>
      </c>
      <c r="M855" s="13">
        <f t="shared" si="167"/>
        <v>1.8513501204954485E-10</v>
      </c>
      <c r="N855" s="13">
        <f t="shared" si="162"/>
        <v>1.1478370747071781E-10</v>
      </c>
      <c r="O855" s="13">
        <f t="shared" si="163"/>
        <v>1.1478370747071781E-10</v>
      </c>
      <c r="Q855">
        <v>24.658449645173711</v>
      </c>
    </row>
    <row r="856" spans="1:17" x14ac:dyDescent="0.2">
      <c r="A856" s="14">
        <f t="shared" si="164"/>
        <v>48030</v>
      </c>
      <c r="B856" s="1">
        <f t="shared" si="168"/>
        <v>7</v>
      </c>
      <c r="F856" s="34">
        <v>11.309522798834131</v>
      </c>
      <c r="G856" s="13">
        <f t="shared" si="157"/>
        <v>0</v>
      </c>
      <c r="H856" s="13">
        <f t="shared" si="158"/>
        <v>11.309522798834131</v>
      </c>
      <c r="I856" s="16">
        <f t="shared" si="166"/>
        <v>11.341476801092487</v>
      </c>
      <c r="J856" s="13">
        <f t="shared" si="159"/>
        <v>11.336088189590869</v>
      </c>
      <c r="K856" s="13">
        <f t="shared" si="160"/>
        <v>5.3886115016172909E-3</v>
      </c>
      <c r="L856" s="13">
        <f t="shared" si="161"/>
        <v>0</v>
      </c>
      <c r="M856" s="13">
        <f t="shared" si="167"/>
        <v>7.0351304578827037E-11</v>
      </c>
      <c r="N856" s="13">
        <f t="shared" si="162"/>
        <v>4.361780883887276E-11</v>
      </c>
      <c r="O856" s="13">
        <f t="shared" si="163"/>
        <v>4.361780883887276E-11</v>
      </c>
      <c r="Q856">
        <v>28.015255870967749</v>
      </c>
    </row>
    <row r="857" spans="1:17" ht="13.5" customHeight="1" thickBot="1" x14ac:dyDescent="0.25">
      <c r="A857" s="14">
        <f t="shared" si="164"/>
        <v>48061</v>
      </c>
      <c r="B857" s="3">
        <f t="shared" si="168"/>
        <v>8</v>
      </c>
      <c r="F857" s="34">
        <v>11.77810252279434</v>
      </c>
      <c r="G857" s="13">
        <f t="shared" si="157"/>
        <v>0</v>
      </c>
      <c r="H857" s="13">
        <f t="shared" si="158"/>
        <v>11.77810252279434</v>
      </c>
      <c r="I857" s="16">
        <f t="shared" si="166"/>
        <v>11.783491134295957</v>
      </c>
      <c r="J857" s="13">
        <f t="shared" si="159"/>
        <v>11.775773015464011</v>
      </c>
      <c r="K857" s="13">
        <f t="shared" si="160"/>
        <v>7.7181188319457306E-3</v>
      </c>
      <c r="L857" s="13">
        <f t="shared" si="161"/>
        <v>0</v>
      </c>
      <c r="M857" s="13">
        <f t="shared" si="167"/>
        <v>2.6733495739954277E-11</v>
      </c>
      <c r="N857" s="13">
        <f t="shared" si="162"/>
        <v>1.6574767358771651E-11</v>
      </c>
      <c r="O857" s="13">
        <f t="shared" si="163"/>
        <v>1.6574767358771651E-11</v>
      </c>
      <c r="Q857">
        <v>26.22798246773058</v>
      </c>
    </row>
    <row r="858" spans="1:17" x14ac:dyDescent="0.2">
      <c r="A858" s="14">
        <f t="shared" si="164"/>
        <v>48092</v>
      </c>
      <c r="B858" s="1">
        <v>9</v>
      </c>
      <c r="F858" s="34">
        <v>10.44486260779945</v>
      </c>
      <c r="G858" s="13">
        <f t="shared" si="157"/>
        <v>0</v>
      </c>
      <c r="H858" s="13">
        <f t="shared" si="158"/>
        <v>10.44486260779945</v>
      </c>
      <c r="I858" s="16">
        <f t="shared" si="166"/>
        <v>10.452580726631396</v>
      </c>
      <c r="J858" s="13">
        <f t="shared" si="159"/>
        <v>10.446581146519577</v>
      </c>
      <c r="K858" s="13">
        <f t="shared" si="160"/>
        <v>5.9995801118191139E-3</v>
      </c>
      <c r="L858" s="13">
        <f t="shared" si="161"/>
        <v>0</v>
      </c>
      <c r="M858" s="13">
        <f t="shared" si="167"/>
        <v>1.0158728381182626E-11</v>
      </c>
      <c r="N858" s="13">
        <f t="shared" si="162"/>
        <v>6.298411596333228E-12</v>
      </c>
      <c r="O858" s="13">
        <f t="shared" si="163"/>
        <v>6.298411596333228E-12</v>
      </c>
      <c r="Q858">
        <v>25.450852406251691</v>
      </c>
    </row>
    <row r="859" spans="1:17" x14ac:dyDescent="0.2">
      <c r="A859" s="14">
        <f t="shared" si="164"/>
        <v>48122</v>
      </c>
      <c r="B859" s="1">
        <f>B858+1</f>
        <v>10</v>
      </c>
      <c r="F859" s="34">
        <v>12.470727813683689</v>
      </c>
      <c r="G859" s="13">
        <f t="shared" si="157"/>
        <v>0</v>
      </c>
      <c r="H859" s="13">
        <f t="shared" si="158"/>
        <v>12.470727813683689</v>
      </c>
      <c r="I859" s="16">
        <f t="shared" si="166"/>
        <v>12.476727393795509</v>
      </c>
      <c r="J859" s="13">
        <f t="shared" si="159"/>
        <v>12.457993384591164</v>
      </c>
      <c r="K859" s="13">
        <f t="shared" si="160"/>
        <v>1.8734009204344204E-2</v>
      </c>
      <c r="L859" s="13">
        <f t="shared" si="161"/>
        <v>0</v>
      </c>
      <c r="M859" s="13">
        <f t="shared" si="167"/>
        <v>3.8603167848493983E-12</v>
      </c>
      <c r="N859" s="13">
        <f t="shared" si="162"/>
        <v>2.3933964066066267E-12</v>
      </c>
      <c r="O859" s="13">
        <f t="shared" si="163"/>
        <v>2.3933964066066267E-12</v>
      </c>
      <c r="Q859">
        <v>21.113091291308901</v>
      </c>
    </row>
    <row r="860" spans="1:17" x14ac:dyDescent="0.2">
      <c r="A860" s="14">
        <f t="shared" si="164"/>
        <v>48153</v>
      </c>
      <c r="B860" s="1">
        <f>B859+1</f>
        <v>11</v>
      </c>
      <c r="F860" s="34">
        <v>26.494753483416691</v>
      </c>
      <c r="G860" s="13">
        <f t="shared" si="157"/>
        <v>0</v>
      </c>
      <c r="H860" s="13">
        <f t="shared" si="158"/>
        <v>26.494753483416691</v>
      </c>
      <c r="I860" s="16">
        <f t="shared" si="166"/>
        <v>26.513487492621035</v>
      </c>
      <c r="J860" s="13">
        <f t="shared" si="159"/>
        <v>26.232781322636409</v>
      </c>
      <c r="K860" s="13">
        <f t="shared" si="160"/>
        <v>0.28070616998462583</v>
      </c>
      <c r="L860" s="13">
        <f t="shared" si="161"/>
        <v>0</v>
      </c>
      <c r="M860" s="13">
        <f t="shared" si="167"/>
        <v>1.4669203782427715E-12</v>
      </c>
      <c r="N860" s="13">
        <f t="shared" si="162"/>
        <v>9.0949063451051833E-13</v>
      </c>
      <c r="O860" s="13">
        <f t="shared" si="163"/>
        <v>9.0949063451051833E-13</v>
      </c>
      <c r="Q860">
        <v>17.868497603715252</v>
      </c>
    </row>
    <row r="861" spans="1:17" x14ac:dyDescent="0.2">
      <c r="A861" s="14">
        <f t="shared" si="164"/>
        <v>48183</v>
      </c>
      <c r="B861" s="1">
        <f>B860+1</f>
        <v>12</v>
      </c>
      <c r="F861" s="34">
        <v>42.427588475019583</v>
      </c>
      <c r="G861" s="13">
        <f t="shared" si="157"/>
        <v>0.46448702290969729</v>
      </c>
      <c r="H861" s="13">
        <f t="shared" si="158"/>
        <v>41.963101452109889</v>
      </c>
      <c r="I861" s="16">
        <f t="shared" si="166"/>
        <v>42.243807622094515</v>
      </c>
      <c r="J861" s="13">
        <f t="shared" si="159"/>
        <v>40.451622277485825</v>
      </c>
      <c r="K861" s="13">
        <f t="shared" si="160"/>
        <v>1.7921853446086899</v>
      </c>
      <c r="L861" s="13">
        <f t="shared" si="161"/>
        <v>0</v>
      </c>
      <c r="M861" s="13">
        <f t="shared" si="167"/>
        <v>5.5742974373225321E-13</v>
      </c>
      <c r="N861" s="13">
        <f t="shared" si="162"/>
        <v>3.4560644111399697E-13</v>
      </c>
      <c r="O861" s="13">
        <f t="shared" si="163"/>
        <v>0.4644870229100429</v>
      </c>
      <c r="Q861">
        <v>14.258246834241451</v>
      </c>
    </row>
    <row r="862" spans="1:17" x14ac:dyDescent="0.2">
      <c r="A862" s="14">
        <f t="shared" si="164"/>
        <v>48214</v>
      </c>
      <c r="B862" s="1">
        <v>1</v>
      </c>
      <c r="F862" s="34">
        <v>87.431683769964266</v>
      </c>
      <c r="G862" s="13">
        <f t="shared" si="157"/>
        <v>7.9966740458886711</v>
      </c>
      <c r="H862" s="13">
        <f t="shared" si="158"/>
        <v>79.435009724075599</v>
      </c>
      <c r="I862" s="16">
        <f t="shared" si="166"/>
        <v>81.227195068684296</v>
      </c>
      <c r="J862" s="13">
        <f t="shared" si="159"/>
        <v>69.120728140263509</v>
      </c>
      <c r="K862" s="13">
        <f t="shared" si="160"/>
        <v>12.106466928420787</v>
      </c>
      <c r="L862" s="13">
        <f t="shared" si="161"/>
        <v>0</v>
      </c>
      <c r="M862" s="13">
        <f t="shared" si="167"/>
        <v>2.1182330261825624E-13</v>
      </c>
      <c r="N862" s="13">
        <f t="shared" si="162"/>
        <v>1.3133044762331887E-13</v>
      </c>
      <c r="O862" s="13">
        <f t="shared" si="163"/>
        <v>7.9966740458888026</v>
      </c>
      <c r="Q862">
        <v>13.32317842513657</v>
      </c>
    </row>
    <row r="863" spans="1:17" x14ac:dyDescent="0.2">
      <c r="A863" s="14">
        <f t="shared" si="164"/>
        <v>48245</v>
      </c>
      <c r="B863" s="1">
        <f t="shared" ref="B863:B869" si="169">B862+1</f>
        <v>2</v>
      </c>
      <c r="F863" s="34">
        <v>108.0520823841466</v>
      </c>
      <c r="G863" s="13">
        <f t="shared" si="157"/>
        <v>11.44784216364538</v>
      </c>
      <c r="H863" s="13">
        <f t="shared" si="158"/>
        <v>96.604240220501225</v>
      </c>
      <c r="I863" s="16">
        <f t="shared" si="166"/>
        <v>108.71070714892201</v>
      </c>
      <c r="J863" s="13">
        <f t="shared" si="159"/>
        <v>77.116851167428024</v>
      </c>
      <c r="K863" s="13">
        <f t="shared" si="160"/>
        <v>31.593855981493988</v>
      </c>
      <c r="L863" s="13">
        <f t="shared" si="161"/>
        <v>8.8329661684775367</v>
      </c>
      <c r="M863" s="13">
        <f t="shared" si="167"/>
        <v>8.8329661684776166</v>
      </c>
      <c r="N863" s="13">
        <f t="shared" si="162"/>
        <v>5.4764390244561225</v>
      </c>
      <c r="O863" s="13">
        <f t="shared" si="163"/>
        <v>16.924281188101503</v>
      </c>
      <c r="Q863">
        <v>10.602554551612901</v>
      </c>
    </row>
    <row r="864" spans="1:17" x14ac:dyDescent="0.2">
      <c r="A864" s="14">
        <f t="shared" si="164"/>
        <v>48274</v>
      </c>
      <c r="B864" s="1">
        <f t="shared" si="169"/>
        <v>3</v>
      </c>
      <c r="F864" s="34">
        <v>68.96012993358103</v>
      </c>
      <c r="G864" s="13">
        <f t="shared" si="157"/>
        <v>4.905150992512417</v>
      </c>
      <c r="H864" s="13">
        <f t="shared" si="158"/>
        <v>64.054978941068612</v>
      </c>
      <c r="I864" s="16">
        <f t="shared" si="166"/>
        <v>86.815868754085059</v>
      </c>
      <c r="J864" s="13">
        <f t="shared" si="159"/>
        <v>74.503996743734419</v>
      </c>
      <c r="K864" s="13">
        <f t="shared" si="160"/>
        <v>12.31187201035064</v>
      </c>
      <c r="L864" s="13">
        <f t="shared" si="161"/>
        <v>0</v>
      </c>
      <c r="M864" s="13">
        <f t="shared" si="167"/>
        <v>3.3565271440214941</v>
      </c>
      <c r="N864" s="13">
        <f t="shared" si="162"/>
        <v>2.0810468292933262</v>
      </c>
      <c r="O864" s="13">
        <f t="shared" si="163"/>
        <v>6.9861978218057432</v>
      </c>
      <c r="Q864">
        <v>14.739699467053869</v>
      </c>
    </row>
    <row r="865" spans="1:17" x14ac:dyDescent="0.2">
      <c r="A865" s="14">
        <f t="shared" si="164"/>
        <v>48305</v>
      </c>
      <c r="B865" s="1">
        <f t="shared" si="169"/>
        <v>4</v>
      </c>
      <c r="F865" s="34">
        <v>74.095059136270081</v>
      </c>
      <c r="G865" s="13">
        <f t="shared" si="157"/>
        <v>5.7645671601062771</v>
      </c>
      <c r="H865" s="13">
        <f t="shared" si="158"/>
        <v>68.330491976163799</v>
      </c>
      <c r="I865" s="16">
        <f t="shared" si="166"/>
        <v>80.642363986514439</v>
      </c>
      <c r="J865" s="13">
        <f t="shared" si="159"/>
        <v>72.406918402884742</v>
      </c>
      <c r="K865" s="13">
        <f t="shared" si="160"/>
        <v>8.2354455836296978</v>
      </c>
      <c r="L865" s="13">
        <f t="shared" si="161"/>
        <v>0</v>
      </c>
      <c r="M865" s="13">
        <f t="shared" si="167"/>
        <v>1.2754803147281679</v>
      </c>
      <c r="N865" s="13">
        <f t="shared" si="162"/>
        <v>0.79079779513146409</v>
      </c>
      <c r="O865" s="13">
        <f t="shared" si="163"/>
        <v>6.5553649552377413</v>
      </c>
      <c r="Q865">
        <v>16.528582501456331</v>
      </c>
    </row>
    <row r="866" spans="1:17" x14ac:dyDescent="0.2">
      <c r="A866" s="14">
        <f t="shared" si="164"/>
        <v>48335</v>
      </c>
      <c r="B866" s="1">
        <f t="shared" si="169"/>
        <v>5</v>
      </c>
      <c r="F866" s="34">
        <v>67.48166862681191</v>
      </c>
      <c r="G866" s="13">
        <f t="shared" si="157"/>
        <v>4.6577057990063535</v>
      </c>
      <c r="H866" s="13">
        <f t="shared" si="158"/>
        <v>62.823962827805559</v>
      </c>
      <c r="I866" s="16">
        <f t="shared" si="166"/>
        <v>71.059408411435257</v>
      </c>
      <c r="J866" s="13">
        <f t="shared" si="159"/>
        <v>66.747811039867074</v>
      </c>
      <c r="K866" s="13">
        <f t="shared" si="160"/>
        <v>4.3115973715681832</v>
      </c>
      <c r="L866" s="13">
        <f t="shared" si="161"/>
        <v>0</v>
      </c>
      <c r="M866" s="13">
        <f t="shared" si="167"/>
        <v>0.48468251959670383</v>
      </c>
      <c r="N866" s="13">
        <f t="shared" si="162"/>
        <v>0.30050316214995637</v>
      </c>
      <c r="O866" s="13">
        <f t="shared" si="163"/>
        <v>4.95820896115631</v>
      </c>
      <c r="Q866">
        <v>18.910818830204239</v>
      </c>
    </row>
    <row r="867" spans="1:17" x14ac:dyDescent="0.2">
      <c r="A867" s="14">
        <f t="shared" si="164"/>
        <v>48366</v>
      </c>
      <c r="B867" s="1">
        <f t="shared" si="169"/>
        <v>6</v>
      </c>
      <c r="F867" s="34">
        <v>6.5447937655839343</v>
      </c>
      <c r="G867" s="13">
        <f t="shared" si="157"/>
        <v>0</v>
      </c>
      <c r="H867" s="13">
        <f t="shared" si="158"/>
        <v>6.5447937655839343</v>
      </c>
      <c r="I867" s="16">
        <f t="shared" si="166"/>
        <v>10.856391137152118</v>
      </c>
      <c r="J867" s="13">
        <f t="shared" si="159"/>
        <v>10.848916570564626</v>
      </c>
      <c r="K867" s="13">
        <f t="shared" si="160"/>
        <v>7.4745665874917933E-3</v>
      </c>
      <c r="L867" s="13">
        <f t="shared" si="161"/>
        <v>0</v>
      </c>
      <c r="M867" s="13">
        <f t="shared" si="167"/>
        <v>0.18417935744674746</v>
      </c>
      <c r="N867" s="13">
        <f t="shared" si="162"/>
        <v>0.11419120161698343</v>
      </c>
      <c r="O867" s="13">
        <f t="shared" si="163"/>
        <v>0.11419120161698343</v>
      </c>
      <c r="Q867">
        <v>24.687003103039551</v>
      </c>
    </row>
    <row r="868" spans="1:17" x14ac:dyDescent="0.2">
      <c r="A868" s="14">
        <f t="shared" si="164"/>
        <v>48396</v>
      </c>
      <c r="B868" s="1">
        <f t="shared" si="169"/>
        <v>7</v>
      </c>
      <c r="F868" s="34">
        <v>0.15161290299999999</v>
      </c>
      <c r="G868" s="13">
        <f t="shared" si="157"/>
        <v>0</v>
      </c>
      <c r="H868" s="13">
        <f t="shared" si="158"/>
        <v>0.15161290299999999</v>
      </c>
      <c r="I868" s="16">
        <f t="shared" si="166"/>
        <v>0.15908746958749179</v>
      </c>
      <c r="J868" s="13">
        <f t="shared" si="159"/>
        <v>0.15908745283840686</v>
      </c>
      <c r="K868" s="13">
        <f t="shared" si="160"/>
        <v>1.6749084924549962E-8</v>
      </c>
      <c r="L868" s="13">
        <f t="shared" si="161"/>
        <v>0</v>
      </c>
      <c r="M868" s="13">
        <f t="shared" si="167"/>
        <v>6.9988155829764032E-2</v>
      </c>
      <c r="N868" s="13">
        <f t="shared" si="162"/>
        <v>4.3392656614453698E-2</v>
      </c>
      <c r="O868" s="13">
        <f t="shared" si="163"/>
        <v>4.3392656614453698E-2</v>
      </c>
      <c r="Q868">
        <v>27.14959887096775</v>
      </c>
    </row>
    <row r="869" spans="1:17" ht="13.5" customHeight="1" thickBot="1" x14ac:dyDescent="0.25">
      <c r="A869" s="14">
        <f t="shared" si="164"/>
        <v>48427</v>
      </c>
      <c r="B869" s="3">
        <f t="shared" si="169"/>
        <v>8</v>
      </c>
      <c r="F869" s="34">
        <v>6.4048597763299346</v>
      </c>
      <c r="G869" s="13">
        <f t="shared" si="157"/>
        <v>0</v>
      </c>
      <c r="H869" s="13">
        <f t="shared" si="158"/>
        <v>6.4048597763299346</v>
      </c>
      <c r="I869" s="16">
        <f t="shared" si="166"/>
        <v>6.4048597930790194</v>
      </c>
      <c r="J869" s="13">
        <f t="shared" si="159"/>
        <v>6.4037226993354066</v>
      </c>
      <c r="K869" s="13">
        <f t="shared" si="160"/>
        <v>1.1370937436128159E-3</v>
      </c>
      <c r="L869" s="13">
        <f t="shared" si="161"/>
        <v>0</v>
      </c>
      <c r="M869" s="13">
        <f t="shared" si="167"/>
        <v>2.6595499215310334E-2</v>
      </c>
      <c r="N869" s="13">
        <f t="shared" si="162"/>
        <v>1.6489209513492406E-2</v>
      </c>
      <c r="O869" s="13">
        <f t="shared" si="163"/>
        <v>1.6489209513492406E-2</v>
      </c>
      <c r="Q869">
        <v>26.859146918558402</v>
      </c>
    </row>
    <row r="870" spans="1:17" x14ac:dyDescent="0.2">
      <c r="A870" s="14">
        <f t="shared" si="164"/>
        <v>48458</v>
      </c>
      <c r="B870" s="1">
        <v>9</v>
      </c>
      <c r="F870" s="34">
        <v>11.90555345281372</v>
      </c>
      <c r="G870" s="13">
        <f t="shared" si="157"/>
        <v>0</v>
      </c>
      <c r="H870" s="13">
        <f t="shared" si="158"/>
        <v>11.90555345281372</v>
      </c>
      <c r="I870" s="16">
        <f t="shared" si="166"/>
        <v>11.906690546557332</v>
      </c>
      <c r="J870" s="13">
        <f t="shared" si="159"/>
        <v>11.897518350403084</v>
      </c>
      <c r="K870" s="13">
        <f t="shared" si="160"/>
        <v>9.1721961542479136E-3</v>
      </c>
      <c r="L870" s="13">
        <f t="shared" si="161"/>
        <v>0</v>
      </c>
      <c r="M870" s="13">
        <f t="shared" si="167"/>
        <v>1.0106289701817928E-2</v>
      </c>
      <c r="N870" s="13">
        <f t="shared" si="162"/>
        <v>6.2658996151271152E-3</v>
      </c>
      <c r="O870" s="13">
        <f t="shared" si="163"/>
        <v>6.2658996151271152E-3</v>
      </c>
      <c r="Q870">
        <v>25.205861584686179</v>
      </c>
    </row>
    <row r="871" spans="1:17" x14ac:dyDescent="0.2">
      <c r="A871" s="14">
        <f t="shared" si="164"/>
        <v>48488</v>
      </c>
      <c r="B871" s="1">
        <f>B870+1</f>
        <v>10</v>
      </c>
      <c r="F871" s="34">
        <v>12.4616195766378</v>
      </c>
      <c r="G871" s="13">
        <f t="shared" si="157"/>
        <v>0</v>
      </c>
      <c r="H871" s="13">
        <f t="shared" si="158"/>
        <v>12.4616195766378</v>
      </c>
      <c r="I871" s="16">
        <f t="shared" si="166"/>
        <v>12.470791772792047</v>
      </c>
      <c r="J871" s="13">
        <f t="shared" si="159"/>
        <v>12.453459731459075</v>
      </c>
      <c r="K871" s="13">
        <f t="shared" si="160"/>
        <v>1.7332041332972281E-2</v>
      </c>
      <c r="L871" s="13">
        <f t="shared" si="161"/>
        <v>0</v>
      </c>
      <c r="M871" s="13">
        <f t="shared" si="167"/>
        <v>3.8403900866908125E-3</v>
      </c>
      <c r="N871" s="13">
        <f t="shared" si="162"/>
        <v>2.3810418537483038E-3</v>
      </c>
      <c r="O871" s="13">
        <f t="shared" si="163"/>
        <v>2.3810418537483038E-3</v>
      </c>
      <c r="Q871">
        <v>21.6541803059804</v>
      </c>
    </row>
    <row r="872" spans="1:17" x14ac:dyDescent="0.2">
      <c r="A872" s="14">
        <f t="shared" si="164"/>
        <v>48519</v>
      </c>
      <c r="B872" s="1">
        <f>B871+1</f>
        <v>11</v>
      </c>
      <c r="F872" s="34">
        <v>10.688925890787271</v>
      </c>
      <c r="G872" s="13">
        <f t="shared" si="157"/>
        <v>0</v>
      </c>
      <c r="H872" s="13">
        <f t="shared" si="158"/>
        <v>10.688925890787271</v>
      </c>
      <c r="I872" s="16">
        <f t="shared" si="166"/>
        <v>10.706257932120243</v>
      </c>
      <c r="J872" s="13">
        <f t="shared" si="159"/>
        <v>10.684887190962835</v>
      </c>
      <c r="K872" s="13">
        <f t="shared" si="160"/>
        <v>2.1370741157408446E-2</v>
      </c>
      <c r="L872" s="13">
        <f t="shared" si="161"/>
        <v>0</v>
      </c>
      <c r="M872" s="13">
        <f t="shared" si="167"/>
        <v>1.4593482329425087E-3</v>
      </c>
      <c r="N872" s="13">
        <f t="shared" si="162"/>
        <v>9.0479590442435541E-4</v>
      </c>
      <c r="O872" s="13">
        <f t="shared" si="163"/>
        <v>9.0479590442435541E-4</v>
      </c>
      <c r="Q872">
        <v>16.931159735038811</v>
      </c>
    </row>
    <row r="873" spans="1:17" x14ac:dyDescent="0.2">
      <c r="A873" s="14">
        <f t="shared" si="164"/>
        <v>48549</v>
      </c>
      <c r="B873" s="1">
        <f>B872+1</f>
        <v>12</v>
      </c>
      <c r="F873" s="34">
        <v>80.560894648612617</v>
      </c>
      <c r="G873" s="13">
        <f t="shared" si="157"/>
        <v>6.8467327279196972</v>
      </c>
      <c r="H873" s="13">
        <f t="shared" si="158"/>
        <v>73.714161920692916</v>
      </c>
      <c r="I873" s="16">
        <f t="shared" si="166"/>
        <v>73.735532661850328</v>
      </c>
      <c r="J873" s="13">
        <f t="shared" si="159"/>
        <v>63.250615312539075</v>
      </c>
      <c r="K873" s="13">
        <f t="shared" si="160"/>
        <v>10.484917349311253</v>
      </c>
      <c r="L873" s="13">
        <f t="shared" si="161"/>
        <v>0</v>
      </c>
      <c r="M873" s="13">
        <f t="shared" si="167"/>
        <v>5.5455232851815326E-4</v>
      </c>
      <c r="N873" s="13">
        <f t="shared" si="162"/>
        <v>3.4382244368125501E-4</v>
      </c>
      <c r="O873" s="13">
        <f t="shared" si="163"/>
        <v>6.8470765503633784</v>
      </c>
      <c r="Q873">
        <v>12.342694951612909</v>
      </c>
    </row>
    <row r="874" spans="1:17" x14ac:dyDescent="0.2">
      <c r="A874" s="14">
        <f t="shared" si="164"/>
        <v>48580</v>
      </c>
      <c r="B874" s="1">
        <v>1</v>
      </c>
      <c r="F874" s="34">
        <v>258.46841323044492</v>
      </c>
      <c r="G874" s="13">
        <f t="shared" si="157"/>
        <v>36.622527441050927</v>
      </c>
      <c r="H874" s="13">
        <f t="shared" si="158"/>
        <v>221.845885789394</v>
      </c>
      <c r="I874" s="16">
        <f t="shared" si="166"/>
        <v>232.33080313870525</v>
      </c>
      <c r="J874" s="13">
        <f t="shared" si="159"/>
        <v>107.56978572193576</v>
      </c>
      <c r="K874" s="13">
        <f t="shared" si="160"/>
        <v>124.76101741676949</v>
      </c>
      <c r="L874" s="13">
        <f t="shared" si="161"/>
        <v>65.573465105757336</v>
      </c>
      <c r="M874" s="13">
        <f t="shared" si="167"/>
        <v>65.573675835642177</v>
      </c>
      <c r="N874" s="13">
        <f t="shared" si="162"/>
        <v>40.655679018098148</v>
      </c>
      <c r="O874" s="13">
        <f t="shared" si="163"/>
        <v>77.278206459149075</v>
      </c>
      <c r="Q874">
        <v>12.13833246969438</v>
      </c>
    </row>
    <row r="875" spans="1:17" x14ac:dyDescent="0.2">
      <c r="A875" s="14">
        <f t="shared" si="164"/>
        <v>48611</v>
      </c>
      <c r="B875" s="1">
        <f t="shared" ref="B875:B881" si="170">B874+1</f>
        <v>2</v>
      </c>
      <c r="F875" s="34">
        <v>106.60693929020501</v>
      </c>
      <c r="G875" s="13">
        <f t="shared" si="157"/>
        <v>11.205973329549357</v>
      </c>
      <c r="H875" s="13">
        <f t="shared" si="158"/>
        <v>95.400965960655654</v>
      </c>
      <c r="I875" s="16">
        <f t="shared" si="166"/>
        <v>154.58851827166779</v>
      </c>
      <c r="J875" s="13">
        <f t="shared" si="159"/>
        <v>101.77248115346812</v>
      </c>
      <c r="K875" s="13">
        <f t="shared" si="160"/>
        <v>52.816037118199674</v>
      </c>
      <c r="L875" s="13">
        <f t="shared" si="161"/>
        <v>21.757661175640038</v>
      </c>
      <c r="M875" s="13">
        <f t="shared" si="167"/>
        <v>46.675657993184068</v>
      </c>
      <c r="N875" s="13">
        <f t="shared" si="162"/>
        <v>28.938907955774123</v>
      </c>
      <c r="O875" s="13">
        <f t="shared" si="163"/>
        <v>40.144881285323478</v>
      </c>
      <c r="Q875">
        <v>13.716136096408571</v>
      </c>
    </row>
    <row r="876" spans="1:17" x14ac:dyDescent="0.2">
      <c r="A876" s="14">
        <f t="shared" si="164"/>
        <v>48639</v>
      </c>
      <c r="B876" s="1">
        <f t="shared" si="170"/>
        <v>3</v>
      </c>
      <c r="F876" s="34">
        <v>99.711065511852553</v>
      </c>
      <c r="G876" s="13">
        <f t="shared" si="157"/>
        <v>10.051833675257898</v>
      </c>
      <c r="H876" s="13">
        <f t="shared" si="158"/>
        <v>89.659231836594657</v>
      </c>
      <c r="I876" s="16">
        <f t="shared" si="166"/>
        <v>120.71760777915429</v>
      </c>
      <c r="J876" s="13">
        <f t="shared" si="159"/>
        <v>95.601226483458106</v>
      </c>
      <c r="K876" s="13">
        <f t="shared" si="160"/>
        <v>25.116381295696186</v>
      </c>
      <c r="L876" s="13">
        <f t="shared" si="161"/>
        <v>4.8880660570675882</v>
      </c>
      <c r="M876" s="13">
        <f t="shared" si="167"/>
        <v>22.624816094477534</v>
      </c>
      <c r="N876" s="13">
        <f t="shared" si="162"/>
        <v>14.027385978576071</v>
      </c>
      <c r="O876" s="13">
        <f t="shared" si="163"/>
        <v>24.079219653833967</v>
      </c>
      <c r="Q876">
        <v>15.82682549757166</v>
      </c>
    </row>
    <row r="877" spans="1:17" x14ac:dyDescent="0.2">
      <c r="A877" s="14">
        <f t="shared" si="164"/>
        <v>48670</v>
      </c>
      <c r="B877" s="1">
        <f t="shared" si="170"/>
        <v>4</v>
      </c>
      <c r="F877" s="34">
        <v>34.613139591821522</v>
      </c>
      <c r="G877" s="13">
        <f t="shared" si="157"/>
        <v>0</v>
      </c>
      <c r="H877" s="13">
        <f t="shared" si="158"/>
        <v>34.613139591821522</v>
      </c>
      <c r="I877" s="16">
        <f t="shared" si="166"/>
        <v>54.841454830450118</v>
      </c>
      <c r="J877" s="13">
        <f t="shared" si="159"/>
        <v>52.29055604326323</v>
      </c>
      <c r="K877" s="13">
        <f t="shared" si="160"/>
        <v>2.5508987871868882</v>
      </c>
      <c r="L877" s="13">
        <f t="shared" si="161"/>
        <v>0</v>
      </c>
      <c r="M877" s="13">
        <f t="shared" si="167"/>
        <v>8.5974301159014637</v>
      </c>
      <c r="N877" s="13">
        <f t="shared" si="162"/>
        <v>5.3304066718589072</v>
      </c>
      <c r="O877" s="13">
        <f t="shared" si="163"/>
        <v>5.3304066718589072</v>
      </c>
      <c r="Q877">
        <v>17.285634103699461</v>
      </c>
    </row>
    <row r="878" spans="1:17" x14ac:dyDescent="0.2">
      <c r="A878" s="14">
        <f t="shared" si="164"/>
        <v>48700</v>
      </c>
      <c r="B878" s="1">
        <f t="shared" si="170"/>
        <v>5</v>
      </c>
      <c r="F878" s="34">
        <v>23.30982489689913</v>
      </c>
      <c r="G878" s="13">
        <f t="shared" si="157"/>
        <v>0</v>
      </c>
      <c r="H878" s="13">
        <f t="shared" si="158"/>
        <v>23.30982489689913</v>
      </c>
      <c r="I878" s="16">
        <f t="shared" si="166"/>
        <v>25.860723684086018</v>
      </c>
      <c r="J878" s="13">
        <f t="shared" si="159"/>
        <v>25.76052564238373</v>
      </c>
      <c r="K878" s="13">
        <f t="shared" si="160"/>
        <v>0.10019804170228852</v>
      </c>
      <c r="L878" s="13">
        <f t="shared" si="161"/>
        <v>0</v>
      </c>
      <c r="M878" s="13">
        <f t="shared" si="167"/>
        <v>3.2670234440425565</v>
      </c>
      <c r="N878" s="13">
        <f t="shared" si="162"/>
        <v>2.0255545353063851</v>
      </c>
      <c r="O878" s="13">
        <f t="shared" si="163"/>
        <v>2.0255545353063851</v>
      </c>
      <c r="Q878">
        <v>24.711956304171888</v>
      </c>
    </row>
    <row r="879" spans="1:17" x14ac:dyDescent="0.2">
      <c r="A879" s="14">
        <f t="shared" si="164"/>
        <v>48731</v>
      </c>
      <c r="B879" s="1">
        <f t="shared" si="170"/>
        <v>6</v>
      </c>
      <c r="F879" s="34">
        <v>55.421850418296962</v>
      </c>
      <c r="G879" s="13">
        <f t="shared" si="157"/>
        <v>2.6392937941800834</v>
      </c>
      <c r="H879" s="13">
        <f t="shared" si="158"/>
        <v>52.782556624116879</v>
      </c>
      <c r="I879" s="16">
        <f t="shared" si="166"/>
        <v>52.882754665819164</v>
      </c>
      <c r="J879" s="13">
        <f t="shared" si="159"/>
        <v>52.042614640674245</v>
      </c>
      <c r="K879" s="13">
        <f t="shared" si="160"/>
        <v>0.84014002514491892</v>
      </c>
      <c r="L879" s="13">
        <f t="shared" si="161"/>
        <v>0</v>
      </c>
      <c r="M879" s="13">
        <f t="shared" si="167"/>
        <v>1.2414689087361714</v>
      </c>
      <c r="N879" s="13">
        <f t="shared" si="162"/>
        <v>0.76971072341642632</v>
      </c>
      <c r="O879" s="13">
        <f t="shared" si="163"/>
        <v>3.4090045175965096</v>
      </c>
      <c r="Q879">
        <v>24.722047745623669</v>
      </c>
    </row>
    <row r="880" spans="1:17" x14ac:dyDescent="0.2">
      <c r="A880" s="14">
        <f t="shared" si="164"/>
        <v>48761</v>
      </c>
      <c r="B880" s="1">
        <f t="shared" si="170"/>
        <v>7</v>
      </c>
      <c r="F880" s="34">
        <v>6.7163566251554716</v>
      </c>
      <c r="G880" s="13">
        <f t="shared" si="157"/>
        <v>0</v>
      </c>
      <c r="H880" s="13">
        <f t="shared" si="158"/>
        <v>6.7163566251554716</v>
      </c>
      <c r="I880" s="16">
        <f t="shared" si="166"/>
        <v>7.5564966503003905</v>
      </c>
      <c r="J880" s="13">
        <f t="shared" si="159"/>
        <v>7.5543445550100614</v>
      </c>
      <c r="K880" s="13">
        <f t="shared" si="160"/>
        <v>2.1520952903291146E-3</v>
      </c>
      <c r="L880" s="13">
        <f t="shared" si="161"/>
        <v>0</v>
      </c>
      <c r="M880" s="13">
        <f t="shared" si="167"/>
        <v>0.47175818531974512</v>
      </c>
      <c r="N880" s="13">
        <f t="shared" si="162"/>
        <v>0.29249007489824197</v>
      </c>
      <c r="O880" s="13">
        <f t="shared" si="163"/>
        <v>0.29249007489824197</v>
      </c>
      <c r="Q880">
        <v>25.828633931718361</v>
      </c>
    </row>
    <row r="881" spans="1:17" ht="13.5" customHeight="1" thickBot="1" x14ac:dyDescent="0.25">
      <c r="A881" s="14">
        <f t="shared" si="164"/>
        <v>48792</v>
      </c>
      <c r="B881" s="3">
        <f t="shared" si="170"/>
        <v>8</v>
      </c>
      <c r="F881" s="34">
        <v>7.0478774260085606</v>
      </c>
      <c r="G881" s="13">
        <f t="shared" si="157"/>
        <v>0</v>
      </c>
      <c r="H881" s="13">
        <f t="shared" si="158"/>
        <v>7.0478774260085606</v>
      </c>
      <c r="I881" s="16">
        <f t="shared" si="166"/>
        <v>7.0500295212988897</v>
      </c>
      <c r="J881" s="13">
        <f t="shared" si="159"/>
        <v>7.0484636482419614</v>
      </c>
      <c r="K881" s="13">
        <f t="shared" si="160"/>
        <v>1.5658730569283463E-3</v>
      </c>
      <c r="L881" s="13">
        <f t="shared" si="161"/>
        <v>0</v>
      </c>
      <c r="M881" s="13">
        <f t="shared" si="167"/>
        <v>0.17926811042150315</v>
      </c>
      <c r="N881" s="13">
        <f t="shared" si="162"/>
        <v>0.11114622846133194</v>
      </c>
      <c r="O881" s="13">
        <f t="shared" si="163"/>
        <v>0.11114622846133194</v>
      </c>
      <c r="Q881">
        <v>26.625514870967741</v>
      </c>
    </row>
    <row r="882" spans="1:17" x14ac:dyDescent="0.2">
      <c r="A882" s="14">
        <f t="shared" si="164"/>
        <v>48823</v>
      </c>
      <c r="B882" s="1">
        <f t="shared" ref="B882:B945" si="171">B870</f>
        <v>9</v>
      </c>
      <c r="F882" s="34">
        <v>5.885813581694884</v>
      </c>
      <c r="G882" s="13">
        <f t="shared" si="157"/>
        <v>0</v>
      </c>
      <c r="H882" s="13">
        <f t="shared" si="158"/>
        <v>5.885813581694884</v>
      </c>
      <c r="I882" s="16">
        <f t="shared" si="166"/>
        <v>5.8873794547518123</v>
      </c>
      <c r="J882" s="13">
        <f t="shared" si="159"/>
        <v>5.8862453565710933</v>
      </c>
      <c r="K882" s="13">
        <f t="shared" si="160"/>
        <v>1.1340981807190786E-3</v>
      </c>
      <c r="L882" s="13">
        <f t="shared" si="161"/>
        <v>0</v>
      </c>
      <c r="M882" s="13">
        <f t="shared" si="167"/>
        <v>6.8121881960171202E-2</v>
      </c>
      <c r="N882" s="13">
        <f t="shared" si="162"/>
        <v>4.2235566815306144E-2</v>
      </c>
      <c r="O882" s="13">
        <f t="shared" si="163"/>
        <v>4.2235566815306144E-2</v>
      </c>
      <c r="Q882">
        <v>25.0501042587948</v>
      </c>
    </row>
    <row r="883" spans="1:17" x14ac:dyDescent="0.2">
      <c r="A883" s="14">
        <f t="shared" si="164"/>
        <v>48853</v>
      </c>
      <c r="B883" s="1">
        <f t="shared" si="171"/>
        <v>10</v>
      </c>
      <c r="F883" s="34">
        <v>24.648905581768059</v>
      </c>
      <c r="G883" s="13">
        <f t="shared" si="157"/>
        <v>0</v>
      </c>
      <c r="H883" s="13">
        <f t="shared" si="158"/>
        <v>24.648905581768059</v>
      </c>
      <c r="I883" s="16">
        <f t="shared" si="166"/>
        <v>24.650039679948776</v>
      </c>
      <c r="J883" s="13">
        <f t="shared" si="159"/>
        <v>24.557507037485372</v>
      </c>
      <c r="K883" s="13">
        <f t="shared" si="160"/>
        <v>9.2532642463403647E-2</v>
      </c>
      <c r="L883" s="13">
        <f t="shared" si="161"/>
        <v>0</v>
      </c>
      <c r="M883" s="13">
        <f t="shared" si="167"/>
        <v>2.5886315144865057E-2</v>
      </c>
      <c r="N883" s="13">
        <f t="shared" si="162"/>
        <v>1.6049515389816336E-2</v>
      </c>
      <c r="O883" s="13">
        <f t="shared" si="163"/>
        <v>1.6049515389816336E-2</v>
      </c>
      <c r="Q883">
        <v>24.253116526654029</v>
      </c>
    </row>
    <row r="884" spans="1:17" x14ac:dyDescent="0.2">
      <c r="A884" s="14">
        <f t="shared" si="164"/>
        <v>48884</v>
      </c>
      <c r="B884" s="1">
        <f t="shared" si="171"/>
        <v>11</v>
      </c>
      <c r="F884" s="34">
        <v>74.054094601426812</v>
      </c>
      <c r="G884" s="13">
        <f t="shared" si="157"/>
        <v>5.7577110609951481</v>
      </c>
      <c r="H884" s="13">
        <f t="shared" si="158"/>
        <v>68.296383540431663</v>
      </c>
      <c r="I884" s="16">
        <f t="shared" si="166"/>
        <v>68.388916182895059</v>
      </c>
      <c r="J884" s="13">
        <f t="shared" si="159"/>
        <v>63.177402348408791</v>
      </c>
      <c r="K884" s="13">
        <f t="shared" si="160"/>
        <v>5.2115138344862686</v>
      </c>
      <c r="L884" s="13">
        <f t="shared" si="161"/>
        <v>0</v>
      </c>
      <c r="M884" s="13">
        <f t="shared" si="167"/>
        <v>9.8367997550487217E-3</v>
      </c>
      <c r="N884" s="13">
        <f t="shared" si="162"/>
        <v>6.0988158481302072E-3</v>
      </c>
      <c r="O884" s="13">
        <f t="shared" si="163"/>
        <v>5.7638098768432782</v>
      </c>
      <c r="Q884">
        <v>16.57475163312175</v>
      </c>
    </row>
    <row r="885" spans="1:17" x14ac:dyDescent="0.2">
      <c r="A885" s="14">
        <f t="shared" si="164"/>
        <v>48914</v>
      </c>
      <c r="B885" s="1">
        <f t="shared" si="171"/>
        <v>12</v>
      </c>
      <c r="F885" s="34">
        <v>100.160853228641</v>
      </c>
      <c r="G885" s="13">
        <f t="shared" si="157"/>
        <v>10.127113162186498</v>
      </c>
      <c r="H885" s="13">
        <f t="shared" si="158"/>
        <v>90.033740066454499</v>
      </c>
      <c r="I885" s="16">
        <f t="shared" si="166"/>
        <v>95.245253900940767</v>
      </c>
      <c r="J885" s="13">
        <f t="shared" si="159"/>
        <v>76.076204407172028</v>
      </c>
      <c r="K885" s="13">
        <f t="shared" si="160"/>
        <v>19.169049493768739</v>
      </c>
      <c r="L885" s="13">
        <f t="shared" si="161"/>
        <v>1.2660326218067219</v>
      </c>
      <c r="M885" s="13">
        <f t="shared" si="167"/>
        <v>1.2697706057136406</v>
      </c>
      <c r="N885" s="13">
        <f t="shared" si="162"/>
        <v>0.78725777554245724</v>
      </c>
      <c r="O885" s="13">
        <f t="shared" si="163"/>
        <v>10.914370937728956</v>
      </c>
      <c r="Q885">
        <v>12.73972733944446</v>
      </c>
    </row>
    <row r="886" spans="1:17" x14ac:dyDescent="0.2">
      <c r="A886" s="14">
        <f t="shared" si="164"/>
        <v>48945</v>
      </c>
      <c r="B886" s="1">
        <f t="shared" si="171"/>
        <v>1</v>
      </c>
      <c r="F886" s="34">
        <v>43.649313106767551</v>
      </c>
      <c r="G886" s="13">
        <f t="shared" si="157"/>
        <v>0.66896304573821308</v>
      </c>
      <c r="H886" s="13">
        <f t="shared" si="158"/>
        <v>42.980350061029334</v>
      </c>
      <c r="I886" s="16">
        <f t="shared" si="166"/>
        <v>60.88336693299135</v>
      </c>
      <c r="J886" s="13">
        <f t="shared" si="159"/>
        <v>53.504824655024883</v>
      </c>
      <c r="K886" s="13">
        <f t="shared" si="160"/>
        <v>7.3785422779664671</v>
      </c>
      <c r="L886" s="13">
        <f t="shared" si="161"/>
        <v>0</v>
      </c>
      <c r="M886" s="13">
        <f t="shared" si="167"/>
        <v>0.4825128301711834</v>
      </c>
      <c r="N886" s="13">
        <f t="shared" si="162"/>
        <v>0.29915795470613371</v>
      </c>
      <c r="O886" s="13">
        <f t="shared" si="163"/>
        <v>0.96812100044434679</v>
      </c>
      <c r="Q886">
        <v>10.967886651612901</v>
      </c>
    </row>
    <row r="887" spans="1:17" x14ac:dyDescent="0.2">
      <c r="A887" s="14">
        <f t="shared" si="164"/>
        <v>48976</v>
      </c>
      <c r="B887" s="1">
        <f t="shared" si="171"/>
        <v>2</v>
      </c>
      <c r="F887" s="34">
        <v>42.980364355369439</v>
      </c>
      <c r="G887" s="13">
        <f t="shared" si="157"/>
        <v>0.55700329915744273</v>
      </c>
      <c r="H887" s="13">
        <f t="shared" si="158"/>
        <v>42.423361056211995</v>
      </c>
      <c r="I887" s="16">
        <f t="shared" si="166"/>
        <v>49.801903334178462</v>
      </c>
      <c r="J887" s="13">
        <f t="shared" si="159"/>
        <v>46.166937766493689</v>
      </c>
      <c r="K887" s="13">
        <f t="shared" si="160"/>
        <v>3.6349655676847732</v>
      </c>
      <c r="L887" s="13">
        <f t="shared" si="161"/>
        <v>0</v>
      </c>
      <c r="M887" s="13">
        <f t="shared" si="167"/>
        <v>0.18335487546504969</v>
      </c>
      <c r="N887" s="13">
        <f t="shared" si="162"/>
        <v>0.11368002278833081</v>
      </c>
      <c r="O887" s="13">
        <f t="shared" si="163"/>
        <v>0.67068332194577351</v>
      </c>
      <c r="Q887">
        <v>12.34746142997972</v>
      </c>
    </row>
    <row r="888" spans="1:17" x14ac:dyDescent="0.2">
      <c r="A888" s="14">
        <f t="shared" si="164"/>
        <v>49004</v>
      </c>
      <c r="B888" s="1">
        <f t="shared" si="171"/>
        <v>3</v>
      </c>
      <c r="F888" s="34">
        <v>12.814045188664791</v>
      </c>
      <c r="G888" s="13">
        <f t="shared" si="157"/>
        <v>0</v>
      </c>
      <c r="H888" s="13">
        <f t="shared" si="158"/>
        <v>12.814045188664791</v>
      </c>
      <c r="I888" s="16">
        <f t="shared" si="166"/>
        <v>16.449010756349566</v>
      </c>
      <c r="J888" s="13">
        <f t="shared" si="159"/>
        <v>16.384915012038292</v>
      </c>
      <c r="K888" s="13">
        <f t="shared" si="160"/>
        <v>6.4095744311273961E-2</v>
      </c>
      <c r="L888" s="13">
        <f t="shared" si="161"/>
        <v>0</v>
      </c>
      <c r="M888" s="13">
        <f t="shared" si="167"/>
        <v>6.9674852676718885E-2</v>
      </c>
      <c r="N888" s="13">
        <f t="shared" si="162"/>
        <v>4.3198408659565708E-2</v>
      </c>
      <c r="O888" s="13">
        <f t="shared" si="163"/>
        <v>4.3198408659565708E-2</v>
      </c>
      <c r="Q888">
        <v>18.256823882620012</v>
      </c>
    </row>
    <row r="889" spans="1:17" x14ac:dyDescent="0.2">
      <c r="A889" s="14">
        <f t="shared" si="164"/>
        <v>49035</v>
      </c>
      <c r="B889" s="1">
        <f t="shared" si="171"/>
        <v>4</v>
      </c>
      <c r="F889" s="34">
        <v>68.635762502545376</v>
      </c>
      <c r="G889" s="13">
        <f t="shared" si="157"/>
        <v>4.8508626852214531</v>
      </c>
      <c r="H889" s="13">
        <f t="shared" si="158"/>
        <v>63.784899817323925</v>
      </c>
      <c r="I889" s="16">
        <f t="shared" si="166"/>
        <v>63.848995561635199</v>
      </c>
      <c r="J889" s="13">
        <f t="shared" si="159"/>
        <v>60.112236018017811</v>
      </c>
      <c r="K889" s="13">
        <f t="shared" si="160"/>
        <v>3.7367595436173886</v>
      </c>
      <c r="L889" s="13">
        <f t="shared" si="161"/>
        <v>0</v>
      </c>
      <c r="M889" s="13">
        <f t="shared" si="167"/>
        <v>2.6476444017153176E-2</v>
      </c>
      <c r="N889" s="13">
        <f t="shared" si="162"/>
        <v>1.641539529063497E-2</v>
      </c>
      <c r="O889" s="13">
        <f t="shared" si="163"/>
        <v>4.8672780805120883</v>
      </c>
      <c r="Q889">
        <v>17.67732000805027</v>
      </c>
    </row>
    <row r="890" spans="1:17" x14ac:dyDescent="0.2">
      <c r="A890" s="14">
        <f t="shared" si="164"/>
        <v>49065</v>
      </c>
      <c r="B890" s="1">
        <f t="shared" si="171"/>
        <v>5</v>
      </c>
      <c r="F890" s="34">
        <v>28.620321480645948</v>
      </c>
      <c r="G890" s="13">
        <f t="shared" si="157"/>
        <v>0</v>
      </c>
      <c r="H890" s="13">
        <f t="shared" si="158"/>
        <v>28.620321480645948</v>
      </c>
      <c r="I890" s="16">
        <f t="shared" si="166"/>
        <v>32.357081024263337</v>
      </c>
      <c r="J890" s="13">
        <f t="shared" si="159"/>
        <v>32.074038384899502</v>
      </c>
      <c r="K890" s="13">
        <f t="shared" si="160"/>
        <v>0.28304263936383478</v>
      </c>
      <c r="L890" s="13">
        <f t="shared" si="161"/>
        <v>0</v>
      </c>
      <c r="M890" s="13">
        <f t="shared" si="167"/>
        <v>1.0061048726518206E-2</v>
      </c>
      <c r="N890" s="13">
        <f t="shared" si="162"/>
        <v>6.2378502104412882E-3</v>
      </c>
      <c r="O890" s="13">
        <f t="shared" si="163"/>
        <v>6.2378502104412882E-3</v>
      </c>
      <c r="Q890">
        <v>22.051937096791299</v>
      </c>
    </row>
    <row r="891" spans="1:17" x14ac:dyDescent="0.2">
      <c r="A891" s="14">
        <f t="shared" si="164"/>
        <v>49096</v>
      </c>
      <c r="B891" s="1">
        <f t="shared" si="171"/>
        <v>6</v>
      </c>
      <c r="F891" s="34">
        <v>31.544382358010079</v>
      </c>
      <c r="G891" s="13">
        <f t="shared" si="157"/>
        <v>0</v>
      </c>
      <c r="H891" s="13">
        <f t="shared" si="158"/>
        <v>31.544382358010079</v>
      </c>
      <c r="I891" s="16">
        <f t="shared" si="166"/>
        <v>31.827424997373914</v>
      </c>
      <c r="J891" s="13">
        <f t="shared" si="159"/>
        <v>31.646169193577876</v>
      </c>
      <c r="K891" s="13">
        <f t="shared" si="160"/>
        <v>0.1812558037960379</v>
      </c>
      <c r="L891" s="13">
        <f t="shared" si="161"/>
        <v>0</v>
      </c>
      <c r="M891" s="13">
        <f t="shared" si="167"/>
        <v>3.8231985160769181E-3</v>
      </c>
      <c r="N891" s="13">
        <f t="shared" si="162"/>
        <v>2.3703830799676894E-3</v>
      </c>
      <c r="O891" s="13">
        <f t="shared" si="163"/>
        <v>2.3703830799676894E-3</v>
      </c>
      <c r="Q891">
        <v>24.907865810284861</v>
      </c>
    </row>
    <row r="892" spans="1:17" x14ac:dyDescent="0.2">
      <c r="A892" s="14">
        <f t="shared" si="164"/>
        <v>49126</v>
      </c>
      <c r="B892" s="1">
        <f t="shared" si="171"/>
        <v>7</v>
      </c>
      <c r="F892" s="34">
        <v>10.700917613436861</v>
      </c>
      <c r="G892" s="13">
        <f t="shared" si="157"/>
        <v>0</v>
      </c>
      <c r="H892" s="13">
        <f t="shared" si="158"/>
        <v>10.700917613436861</v>
      </c>
      <c r="I892" s="16">
        <f t="shared" si="166"/>
        <v>10.882173417232899</v>
      </c>
      <c r="J892" s="13">
        <f t="shared" si="159"/>
        <v>10.877483806993027</v>
      </c>
      <c r="K892" s="13">
        <f t="shared" si="160"/>
        <v>4.6896102398719108E-3</v>
      </c>
      <c r="L892" s="13">
        <f t="shared" si="161"/>
        <v>0</v>
      </c>
      <c r="M892" s="13">
        <f t="shared" si="167"/>
        <v>1.4528154361092287E-3</v>
      </c>
      <c r="N892" s="13">
        <f t="shared" si="162"/>
        <v>9.0074557038772175E-4</v>
      </c>
      <c r="O892" s="13">
        <f t="shared" si="163"/>
        <v>9.0074557038772175E-4</v>
      </c>
      <c r="Q892">
        <v>28.125523870967751</v>
      </c>
    </row>
    <row r="893" spans="1:17" ht="13.5" customHeight="1" thickBot="1" x14ac:dyDescent="0.25">
      <c r="A893" s="14">
        <f t="shared" si="164"/>
        <v>49157</v>
      </c>
      <c r="B893" s="3">
        <f t="shared" si="171"/>
        <v>8</v>
      </c>
      <c r="F893" s="34">
        <v>19.05035323437253</v>
      </c>
      <c r="G893" s="13">
        <f t="shared" si="157"/>
        <v>0</v>
      </c>
      <c r="H893" s="13">
        <f t="shared" si="158"/>
        <v>19.05035323437253</v>
      </c>
      <c r="I893" s="16">
        <f t="shared" si="166"/>
        <v>19.055042844612402</v>
      </c>
      <c r="J893" s="13">
        <f t="shared" si="159"/>
        <v>19.021975461650776</v>
      </c>
      <c r="K893" s="13">
        <f t="shared" si="160"/>
        <v>3.3067382961625924E-2</v>
      </c>
      <c r="L893" s="13">
        <f t="shared" si="161"/>
        <v>0</v>
      </c>
      <c r="M893" s="13">
        <f t="shared" si="167"/>
        <v>5.5206986572150694E-4</v>
      </c>
      <c r="N893" s="13">
        <f t="shared" si="162"/>
        <v>3.4228331674733428E-4</v>
      </c>
      <c r="O893" s="13">
        <f t="shared" si="163"/>
        <v>3.4228331674733428E-4</v>
      </c>
      <c r="Q893">
        <v>26.121481391586482</v>
      </c>
    </row>
    <row r="894" spans="1:17" x14ac:dyDescent="0.2">
      <c r="A894" s="14">
        <f t="shared" si="164"/>
        <v>49188</v>
      </c>
      <c r="B894" s="1">
        <f t="shared" si="171"/>
        <v>9</v>
      </c>
      <c r="F894" s="34">
        <v>6.742134982732666</v>
      </c>
      <c r="G894" s="13">
        <f t="shared" si="157"/>
        <v>0</v>
      </c>
      <c r="H894" s="13">
        <f t="shared" si="158"/>
        <v>6.742134982732666</v>
      </c>
      <c r="I894" s="16">
        <f t="shared" si="166"/>
        <v>6.7752023656942919</v>
      </c>
      <c r="J894" s="13">
        <f t="shared" si="159"/>
        <v>6.7735611009910439</v>
      </c>
      <c r="K894" s="13">
        <f t="shared" si="160"/>
        <v>1.641264703247991E-3</v>
      </c>
      <c r="L894" s="13">
        <f t="shared" si="161"/>
        <v>0</v>
      </c>
      <c r="M894" s="13">
        <f t="shared" si="167"/>
        <v>2.0978654897417265E-4</v>
      </c>
      <c r="N894" s="13">
        <f t="shared" si="162"/>
        <v>1.3006766036398703E-4</v>
      </c>
      <c r="O894" s="13">
        <f t="shared" si="163"/>
        <v>1.3006766036398703E-4</v>
      </c>
      <c r="Q894">
        <v>25.42189653407004</v>
      </c>
    </row>
    <row r="895" spans="1:17" x14ac:dyDescent="0.2">
      <c r="A895" s="14">
        <f t="shared" si="164"/>
        <v>49218</v>
      </c>
      <c r="B895" s="1">
        <f t="shared" si="171"/>
        <v>10</v>
      </c>
      <c r="F895" s="34">
        <v>11.816485502857491</v>
      </c>
      <c r="G895" s="13">
        <f t="shared" si="157"/>
        <v>0</v>
      </c>
      <c r="H895" s="13">
        <f t="shared" si="158"/>
        <v>11.816485502857491</v>
      </c>
      <c r="I895" s="16">
        <f t="shared" si="166"/>
        <v>11.818126767560738</v>
      </c>
      <c r="J895" s="13">
        <f t="shared" si="159"/>
        <v>11.806830514548178</v>
      </c>
      <c r="K895" s="13">
        <f t="shared" si="160"/>
        <v>1.1296253012559987E-2</v>
      </c>
      <c r="L895" s="13">
        <f t="shared" si="161"/>
        <v>0</v>
      </c>
      <c r="M895" s="13">
        <f t="shared" si="167"/>
        <v>7.9718888610185622E-5</v>
      </c>
      <c r="N895" s="13">
        <f t="shared" si="162"/>
        <v>4.9425710938315083E-5</v>
      </c>
      <c r="O895" s="13">
        <f t="shared" si="163"/>
        <v>4.9425710938315083E-5</v>
      </c>
      <c r="Q895">
        <v>23.552613994013459</v>
      </c>
    </row>
    <row r="896" spans="1:17" x14ac:dyDescent="0.2">
      <c r="A896" s="14">
        <f t="shared" si="164"/>
        <v>49249</v>
      </c>
      <c r="B896" s="1">
        <f t="shared" si="171"/>
        <v>11</v>
      </c>
      <c r="F896" s="34">
        <v>69.280023034433043</v>
      </c>
      <c r="G896" s="13">
        <f t="shared" si="157"/>
        <v>4.9586904459151988</v>
      </c>
      <c r="H896" s="13">
        <f t="shared" si="158"/>
        <v>64.321332588517848</v>
      </c>
      <c r="I896" s="16">
        <f t="shared" si="166"/>
        <v>64.332628841530408</v>
      </c>
      <c r="J896" s="13">
        <f t="shared" si="159"/>
        <v>58.604108226082325</v>
      </c>
      <c r="K896" s="13">
        <f t="shared" si="160"/>
        <v>5.7285206154480832</v>
      </c>
      <c r="L896" s="13">
        <f t="shared" si="161"/>
        <v>0</v>
      </c>
      <c r="M896" s="13">
        <f t="shared" si="167"/>
        <v>3.0293177671870539E-5</v>
      </c>
      <c r="N896" s="13">
        <f t="shared" si="162"/>
        <v>1.8781770156559734E-5</v>
      </c>
      <c r="O896" s="13">
        <f t="shared" si="163"/>
        <v>4.9587092276853557</v>
      </c>
      <c r="Q896">
        <v>14.432050086089211</v>
      </c>
    </row>
    <row r="897" spans="1:17" x14ac:dyDescent="0.2">
      <c r="A897" s="14">
        <f t="shared" si="164"/>
        <v>49279</v>
      </c>
      <c r="B897" s="1">
        <f t="shared" si="171"/>
        <v>12</v>
      </c>
      <c r="F897" s="34">
        <v>59.391415404978417</v>
      </c>
      <c r="G897" s="13">
        <f t="shared" si="157"/>
        <v>3.3036667958724952</v>
      </c>
      <c r="H897" s="13">
        <f t="shared" si="158"/>
        <v>56.087748609105923</v>
      </c>
      <c r="I897" s="16">
        <f t="shared" si="166"/>
        <v>61.816269224554006</v>
      </c>
      <c r="J897" s="13">
        <f t="shared" si="159"/>
        <v>54.795008435762774</v>
      </c>
      <c r="K897" s="13">
        <f t="shared" si="160"/>
        <v>7.0212607887912313</v>
      </c>
      <c r="L897" s="13">
        <f t="shared" si="161"/>
        <v>0</v>
      </c>
      <c r="M897" s="13">
        <f t="shared" si="167"/>
        <v>1.1511407515310805E-5</v>
      </c>
      <c r="N897" s="13">
        <f t="shared" si="162"/>
        <v>7.1370726594926994E-6</v>
      </c>
      <c r="O897" s="13">
        <f t="shared" si="163"/>
        <v>3.3036739329451548</v>
      </c>
      <c r="Q897">
        <v>11.771348994568489</v>
      </c>
    </row>
    <row r="898" spans="1:17" x14ac:dyDescent="0.2">
      <c r="A898" s="14">
        <f t="shared" si="164"/>
        <v>49310</v>
      </c>
      <c r="B898" s="1">
        <f t="shared" si="171"/>
        <v>1</v>
      </c>
      <c r="F898" s="34">
        <v>121.05332919528411</v>
      </c>
      <c r="G898" s="13">
        <f t="shared" si="157"/>
        <v>13.623817969216054</v>
      </c>
      <c r="H898" s="13">
        <f t="shared" si="158"/>
        <v>107.42951122606806</v>
      </c>
      <c r="I898" s="16">
        <f t="shared" si="166"/>
        <v>114.4507720148593</v>
      </c>
      <c r="J898" s="13">
        <f t="shared" si="159"/>
        <v>83.56851801307981</v>
      </c>
      <c r="K898" s="13">
        <f t="shared" si="160"/>
        <v>30.882254001779486</v>
      </c>
      <c r="L898" s="13">
        <f t="shared" si="161"/>
        <v>8.3995875965457607</v>
      </c>
      <c r="M898" s="13">
        <f t="shared" si="167"/>
        <v>8.3995919708806177</v>
      </c>
      <c r="N898" s="13">
        <f t="shared" si="162"/>
        <v>5.2077470219459832</v>
      </c>
      <c r="O898" s="13">
        <f t="shared" si="163"/>
        <v>18.831564991162036</v>
      </c>
      <c r="Q898">
        <v>12.252472251612909</v>
      </c>
    </row>
    <row r="899" spans="1:17" x14ac:dyDescent="0.2">
      <c r="A899" s="14">
        <f t="shared" si="164"/>
        <v>49341</v>
      </c>
      <c r="B899" s="1">
        <f t="shared" si="171"/>
        <v>2</v>
      </c>
      <c r="F899" s="34">
        <v>29.072117504630992</v>
      </c>
      <c r="G899" s="13">
        <f t="shared" si="157"/>
        <v>0</v>
      </c>
      <c r="H899" s="13">
        <f t="shared" si="158"/>
        <v>29.072117504630992</v>
      </c>
      <c r="I899" s="16">
        <f t="shared" si="166"/>
        <v>51.554783909864724</v>
      </c>
      <c r="J899" s="13">
        <f t="shared" si="159"/>
        <v>48.361347400954841</v>
      </c>
      <c r="K899" s="13">
        <f t="shared" si="160"/>
        <v>3.1934365089098833</v>
      </c>
      <c r="L899" s="13">
        <f t="shared" si="161"/>
        <v>0</v>
      </c>
      <c r="M899" s="13">
        <f t="shared" si="167"/>
        <v>3.1918449489346346</v>
      </c>
      <c r="N899" s="13">
        <f t="shared" si="162"/>
        <v>1.9789438683394733</v>
      </c>
      <c r="O899" s="13">
        <f t="shared" si="163"/>
        <v>1.9789438683394733</v>
      </c>
      <c r="Q899">
        <v>14.176875928075971</v>
      </c>
    </row>
    <row r="900" spans="1:17" x14ac:dyDescent="0.2">
      <c r="A900" s="14">
        <f t="shared" si="164"/>
        <v>49369</v>
      </c>
      <c r="B900" s="1">
        <f t="shared" si="171"/>
        <v>3</v>
      </c>
      <c r="F900" s="34">
        <v>100.00081567747949</v>
      </c>
      <c r="G900" s="13">
        <f t="shared" si="157"/>
        <v>10.100328204992094</v>
      </c>
      <c r="H900" s="13">
        <f t="shared" si="158"/>
        <v>89.900487472487399</v>
      </c>
      <c r="I900" s="16">
        <f t="shared" si="166"/>
        <v>93.093923981397282</v>
      </c>
      <c r="J900" s="13">
        <f t="shared" si="159"/>
        <v>76.343638699713452</v>
      </c>
      <c r="K900" s="13">
        <f t="shared" si="160"/>
        <v>16.75028528168383</v>
      </c>
      <c r="L900" s="13">
        <f t="shared" si="161"/>
        <v>0</v>
      </c>
      <c r="M900" s="13">
        <f t="shared" si="167"/>
        <v>1.2129010805951612</v>
      </c>
      <c r="N900" s="13">
        <f t="shared" si="162"/>
        <v>0.751998669969</v>
      </c>
      <c r="O900" s="13">
        <f t="shared" si="163"/>
        <v>10.852326874961093</v>
      </c>
      <c r="Q900">
        <v>13.52158575428242</v>
      </c>
    </row>
    <row r="901" spans="1:17" x14ac:dyDescent="0.2">
      <c r="A901" s="14">
        <f t="shared" si="164"/>
        <v>49400</v>
      </c>
      <c r="B901" s="1">
        <f t="shared" si="171"/>
        <v>4</v>
      </c>
      <c r="F901" s="34">
        <v>123.5818356629311</v>
      </c>
      <c r="G901" s="13">
        <f t="shared" si="157"/>
        <v>14.047005758645263</v>
      </c>
      <c r="H901" s="13">
        <f t="shared" si="158"/>
        <v>109.53482990428583</v>
      </c>
      <c r="I901" s="16">
        <f t="shared" si="166"/>
        <v>126.28511518596966</v>
      </c>
      <c r="J901" s="13">
        <f t="shared" si="159"/>
        <v>91.251286183392537</v>
      </c>
      <c r="K901" s="13">
        <f t="shared" si="160"/>
        <v>35.033829002577122</v>
      </c>
      <c r="L901" s="13">
        <f t="shared" si="161"/>
        <v>10.927972418964591</v>
      </c>
      <c r="M901" s="13">
        <f t="shared" si="167"/>
        <v>11.388874829590753</v>
      </c>
      <c r="N901" s="13">
        <f t="shared" si="162"/>
        <v>7.0611023943462667</v>
      </c>
      <c r="O901" s="13">
        <f t="shared" si="163"/>
        <v>21.10810815299153</v>
      </c>
      <c r="Q901">
        <v>13.36770649089539</v>
      </c>
    </row>
    <row r="902" spans="1:17" x14ac:dyDescent="0.2">
      <c r="A902" s="14">
        <f t="shared" si="164"/>
        <v>49430</v>
      </c>
      <c r="B902" s="1">
        <f t="shared" si="171"/>
        <v>5</v>
      </c>
      <c r="F902" s="34">
        <v>35.958064520000001</v>
      </c>
      <c r="G902" s="13">
        <f t="shared" ref="G902:G965" si="172">IF((F902-$J$2)&gt;0,$I$2*(F902-$J$2),0)</f>
        <v>0</v>
      </c>
      <c r="H902" s="13">
        <f t="shared" ref="H902:H965" si="173">F902-G902</f>
        <v>35.958064520000001</v>
      </c>
      <c r="I902" s="16">
        <f t="shared" si="166"/>
        <v>60.063921103612536</v>
      </c>
      <c r="J902" s="13">
        <f t="shared" ref="J902:J965" si="174">I902/SQRT(1+(I902/($K$2*(300+(25*Q902)+0.05*(Q902)^3)))^2)</f>
        <v>58.149050599090685</v>
      </c>
      <c r="K902" s="13">
        <f t="shared" ref="K902:K965" si="175">I902-J902</f>
        <v>1.9148705045218506</v>
      </c>
      <c r="L902" s="13">
        <f t="shared" ref="L902:L965" si="176">IF(K902&gt;$N$2,(K902-$N$2)/$L$2,0)</f>
        <v>0</v>
      </c>
      <c r="M902" s="13">
        <f t="shared" si="167"/>
        <v>4.3277724352444862</v>
      </c>
      <c r="N902" s="13">
        <f t="shared" ref="N902:N965" si="177">$M$2*M902</f>
        <v>2.6832189098515813</v>
      </c>
      <c r="O902" s="13">
        <f t="shared" ref="O902:O965" si="178">N902+G902</f>
        <v>2.6832189098515813</v>
      </c>
      <c r="Q902">
        <v>21.403562633303231</v>
      </c>
    </row>
    <row r="903" spans="1:17" x14ac:dyDescent="0.2">
      <c r="A903" s="14">
        <f t="shared" ref="A903:A966" si="179">EDATE(A902,1)</f>
        <v>49461</v>
      </c>
      <c r="B903" s="1">
        <f t="shared" si="171"/>
        <v>6</v>
      </c>
      <c r="F903" s="34">
        <v>64.065407807012548</v>
      </c>
      <c r="G903" s="13">
        <f t="shared" si="172"/>
        <v>4.0859374911364981</v>
      </c>
      <c r="H903" s="13">
        <f t="shared" si="173"/>
        <v>59.97947031587605</v>
      </c>
      <c r="I903" s="16">
        <f t="shared" ref="I903:I966" si="180">H903+K902-L902</f>
        <v>61.8943408203979</v>
      </c>
      <c r="J903" s="13">
        <f t="shared" si="174"/>
        <v>60.004515454311992</v>
      </c>
      <c r="K903" s="13">
        <f t="shared" si="175"/>
        <v>1.8898253660859083</v>
      </c>
      <c r="L903" s="13">
        <f t="shared" si="176"/>
        <v>0</v>
      </c>
      <c r="M903" s="13">
        <f t="shared" ref="M903:M966" si="181">L903+M902-N902</f>
        <v>1.6445535253929049</v>
      </c>
      <c r="N903" s="13">
        <f t="shared" si="177"/>
        <v>1.0196231857436011</v>
      </c>
      <c r="O903" s="13">
        <f t="shared" si="178"/>
        <v>5.1055606768800992</v>
      </c>
      <c r="Q903">
        <v>22.14899288333509</v>
      </c>
    </row>
    <row r="904" spans="1:17" x14ac:dyDescent="0.2">
      <c r="A904" s="14">
        <f t="shared" si="179"/>
        <v>49491</v>
      </c>
      <c r="B904" s="1">
        <f t="shared" si="171"/>
        <v>7</v>
      </c>
      <c r="F904" s="34">
        <v>5.8910837297001244</v>
      </c>
      <c r="G904" s="13">
        <f t="shared" si="172"/>
        <v>0</v>
      </c>
      <c r="H904" s="13">
        <f t="shared" si="173"/>
        <v>5.8910837297001244</v>
      </c>
      <c r="I904" s="16">
        <f t="shared" si="180"/>
        <v>7.7809090957860327</v>
      </c>
      <c r="J904" s="13">
        <f t="shared" si="174"/>
        <v>7.7784973641134894</v>
      </c>
      <c r="K904" s="13">
        <f t="shared" si="175"/>
        <v>2.4117316725433824E-3</v>
      </c>
      <c r="L904" s="13">
        <f t="shared" si="176"/>
        <v>0</v>
      </c>
      <c r="M904" s="13">
        <f t="shared" si="181"/>
        <v>0.62493033964930378</v>
      </c>
      <c r="N904" s="13">
        <f t="shared" si="177"/>
        <v>0.38745681058256837</v>
      </c>
      <c r="O904" s="13">
        <f t="shared" si="178"/>
        <v>0.38745681058256837</v>
      </c>
      <c r="Q904">
        <v>25.639866679856731</v>
      </c>
    </row>
    <row r="905" spans="1:17" ht="13.5" customHeight="1" thickBot="1" x14ac:dyDescent="0.25">
      <c r="A905" s="14">
        <f t="shared" si="179"/>
        <v>49522</v>
      </c>
      <c r="B905" s="3">
        <f t="shared" si="171"/>
        <v>8</v>
      </c>
      <c r="F905" s="34">
        <v>5.9128721179383348</v>
      </c>
      <c r="G905" s="13">
        <f t="shared" si="172"/>
        <v>0</v>
      </c>
      <c r="H905" s="13">
        <f t="shared" si="173"/>
        <v>5.9128721179383348</v>
      </c>
      <c r="I905" s="16">
        <f t="shared" si="180"/>
        <v>5.9152838496108782</v>
      </c>
      <c r="J905" s="13">
        <f t="shared" si="174"/>
        <v>5.9142203526516202</v>
      </c>
      <c r="K905" s="13">
        <f t="shared" si="175"/>
        <v>1.0634969592580035E-3</v>
      </c>
      <c r="L905" s="13">
        <f t="shared" si="176"/>
        <v>0</v>
      </c>
      <c r="M905" s="13">
        <f t="shared" si="181"/>
        <v>0.23747352906673541</v>
      </c>
      <c r="N905" s="13">
        <f t="shared" si="177"/>
        <v>0.14723358802137596</v>
      </c>
      <c r="O905" s="13">
        <f t="shared" si="178"/>
        <v>0.14723358802137596</v>
      </c>
      <c r="Q905">
        <v>25.61516887096775</v>
      </c>
    </row>
    <row r="906" spans="1:17" x14ac:dyDescent="0.2">
      <c r="A906" s="14">
        <f t="shared" si="179"/>
        <v>49553</v>
      </c>
      <c r="B906" s="1">
        <f t="shared" si="171"/>
        <v>9</v>
      </c>
      <c r="F906" s="34">
        <v>11.296069145897111</v>
      </c>
      <c r="G906" s="13">
        <f t="shared" si="172"/>
        <v>0</v>
      </c>
      <c r="H906" s="13">
        <f t="shared" si="173"/>
        <v>11.296069145897111</v>
      </c>
      <c r="I906" s="16">
        <f t="shared" si="180"/>
        <v>11.297132642856369</v>
      </c>
      <c r="J906" s="13">
        <f t="shared" si="174"/>
        <v>11.284651045547166</v>
      </c>
      <c r="K906" s="13">
        <f t="shared" si="175"/>
        <v>1.2481597309202286E-2</v>
      </c>
      <c r="L906" s="13">
        <f t="shared" si="176"/>
        <v>0</v>
      </c>
      <c r="M906" s="13">
        <f t="shared" si="181"/>
        <v>9.0239941045359456E-2</v>
      </c>
      <c r="N906" s="13">
        <f t="shared" si="177"/>
        <v>5.5948763448122864E-2</v>
      </c>
      <c r="O906" s="13">
        <f t="shared" si="178"/>
        <v>5.5948763448122864E-2</v>
      </c>
      <c r="Q906">
        <v>21.88213231308794</v>
      </c>
    </row>
    <row r="907" spans="1:17" x14ac:dyDescent="0.2">
      <c r="A907" s="14">
        <f t="shared" si="179"/>
        <v>49583</v>
      </c>
      <c r="B907" s="1">
        <f t="shared" si="171"/>
        <v>10</v>
      </c>
      <c r="F907" s="34">
        <v>24.205728080882899</v>
      </c>
      <c r="G907" s="13">
        <f t="shared" si="172"/>
        <v>0</v>
      </c>
      <c r="H907" s="13">
        <f t="shared" si="173"/>
        <v>24.205728080882899</v>
      </c>
      <c r="I907" s="16">
        <f t="shared" si="180"/>
        <v>24.218209678192103</v>
      </c>
      <c r="J907" s="13">
        <f t="shared" si="174"/>
        <v>24.083992045931588</v>
      </c>
      <c r="K907" s="13">
        <f t="shared" si="175"/>
        <v>0.13421763226051553</v>
      </c>
      <c r="L907" s="13">
        <f t="shared" si="176"/>
        <v>0</v>
      </c>
      <c r="M907" s="13">
        <f t="shared" si="181"/>
        <v>3.4291177597236593E-2</v>
      </c>
      <c r="N907" s="13">
        <f t="shared" si="177"/>
        <v>2.1260530110286686E-2</v>
      </c>
      <c r="O907" s="13">
        <f t="shared" si="178"/>
        <v>2.1260530110286686E-2</v>
      </c>
      <c r="Q907">
        <v>21.215651640182472</v>
      </c>
    </row>
    <row r="908" spans="1:17" x14ac:dyDescent="0.2">
      <c r="A908" s="14">
        <f t="shared" si="179"/>
        <v>49614</v>
      </c>
      <c r="B908" s="1">
        <f t="shared" si="171"/>
        <v>11</v>
      </c>
      <c r="F908" s="34">
        <v>2.3810820578897141</v>
      </c>
      <c r="G908" s="13">
        <f t="shared" si="172"/>
        <v>0</v>
      </c>
      <c r="H908" s="13">
        <f t="shared" si="173"/>
        <v>2.3810820578897141</v>
      </c>
      <c r="I908" s="16">
        <f t="shared" si="180"/>
        <v>2.5152996901502296</v>
      </c>
      <c r="J908" s="13">
        <f t="shared" si="174"/>
        <v>2.5150210897469529</v>
      </c>
      <c r="K908" s="13">
        <f t="shared" si="175"/>
        <v>2.7860040327665203E-4</v>
      </c>
      <c r="L908" s="13">
        <f t="shared" si="176"/>
        <v>0</v>
      </c>
      <c r="M908" s="13">
        <f t="shared" si="181"/>
        <v>1.3030647486949907E-2</v>
      </c>
      <c r="N908" s="13">
        <f t="shared" si="177"/>
        <v>8.0790014419089423E-3</v>
      </c>
      <c r="O908" s="13">
        <f t="shared" si="178"/>
        <v>8.0790014419089423E-3</v>
      </c>
      <c r="Q908">
        <v>16.913555870202451</v>
      </c>
    </row>
    <row r="909" spans="1:17" x14ac:dyDescent="0.2">
      <c r="A909" s="14">
        <f t="shared" si="179"/>
        <v>49644</v>
      </c>
      <c r="B909" s="1">
        <f t="shared" si="171"/>
        <v>12</v>
      </c>
      <c r="F909" s="34">
        <v>14.327706136087039</v>
      </c>
      <c r="G909" s="13">
        <f t="shared" si="172"/>
        <v>0</v>
      </c>
      <c r="H909" s="13">
        <f t="shared" si="173"/>
        <v>14.327706136087039</v>
      </c>
      <c r="I909" s="16">
        <f t="shared" si="180"/>
        <v>14.327984736490317</v>
      </c>
      <c r="J909" s="13">
        <f t="shared" si="174"/>
        <v>14.218111591716134</v>
      </c>
      <c r="K909" s="13">
        <f t="shared" si="175"/>
        <v>0.10987314477418231</v>
      </c>
      <c r="L909" s="13">
        <f t="shared" si="176"/>
        <v>0</v>
      </c>
      <c r="M909" s="13">
        <f t="shared" si="181"/>
        <v>4.9516460450409645E-3</v>
      </c>
      <c r="N909" s="13">
        <f t="shared" si="177"/>
        <v>3.0700205479253979E-3</v>
      </c>
      <c r="O909" s="13">
        <f t="shared" si="178"/>
        <v>3.0700205479253979E-3</v>
      </c>
      <c r="Q909">
        <v>11.3470685516129</v>
      </c>
    </row>
    <row r="910" spans="1:17" x14ac:dyDescent="0.2">
      <c r="A910" s="14">
        <f t="shared" si="179"/>
        <v>49675</v>
      </c>
      <c r="B910" s="1">
        <f t="shared" si="171"/>
        <v>1</v>
      </c>
      <c r="F910" s="34">
        <v>21.839234252560171</v>
      </c>
      <c r="G910" s="13">
        <f t="shared" si="172"/>
        <v>0</v>
      </c>
      <c r="H910" s="13">
        <f t="shared" si="173"/>
        <v>21.839234252560171</v>
      </c>
      <c r="I910" s="16">
        <f t="shared" si="180"/>
        <v>21.949107397334352</v>
      </c>
      <c r="J910" s="13">
        <f t="shared" si="174"/>
        <v>21.613252697049855</v>
      </c>
      <c r="K910" s="13">
        <f t="shared" si="175"/>
        <v>0.33585470028449649</v>
      </c>
      <c r="L910" s="13">
        <f t="shared" si="176"/>
        <v>0</v>
      </c>
      <c r="M910" s="13">
        <f t="shared" si="181"/>
        <v>1.8816254971155666E-3</v>
      </c>
      <c r="N910" s="13">
        <f t="shared" si="177"/>
        <v>1.1666078082116513E-3</v>
      </c>
      <c r="O910" s="13">
        <f t="shared" si="178"/>
        <v>1.1666078082116513E-3</v>
      </c>
      <c r="Q910">
        <v>12.45706884276442</v>
      </c>
    </row>
    <row r="911" spans="1:17" x14ac:dyDescent="0.2">
      <c r="A911" s="14">
        <f t="shared" si="179"/>
        <v>49706</v>
      </c>
      <c r="B911" s="1">
        <f t="shared" si="171"/>
        <v>2</v>
      </c>
      <c r="F911" s="34">
        <v>52.873814264288022</v>
      </c>
      <c r="G911" s="13">
        <f t="shared" si="172"/>
        <v>2.2128373855460168</v>
      </c>
      <c r="H911" s="13">
        <f t="shared" si="173"/>
        <v>50.660976878742005</v>
      </c>
      <c r="I911" s="16">
        <f t="shared" si="180"/>
        <v>50.996831579026505</v>
      </c>
      <c r="J911" s="13">
        <f t="shared" si="174"/>
        <v>46.627664881174958</v>
      </c>
      <c r="K911" s="13">
        <f t="shared" si="175"/>
        <v>4.3691666978515471</v>
      </c>
      <c r="L911" s="13">
        <f t="shared" si="176"/>
        <v>0</v>
      </c>
      <c r="M911" s="13">
        <f t="shared" si="181"/>
        <v>7.1501768890391533E-4</v>
      </c>
      <c r="N911" s="13">
        <f t="shared" si="177"/>
        <v>4.4331096712042751E-4</v>
      </c>
      <c r="O911" s="13">
        <f t="shared" si="178"/>
        <v>2.2132806965131371</v>
      </c>
      <c r="Q911">
        <v>11.36072640459316</v>
      </c>
    </row>
    <row r="912" spans="1:17" x14ac:dyDescent="0.2">
      <c r="A912" s="14">
        <f t="shared" si="179"/>
        <v>49735</v>
      </c>
      <c r="B912" s="1">
        <f t="shared" si="171"/>
        <v>3</v>
      </c>
      <c r="F912" s="34">
        <v>103.5852180231564</v>
      </c>
      <c r="G912" s="13">
        <f t="shared" si="172"/>
        <v>10.700237805580725</v>
      </c>
      <c r="H912" s="13">
        <f t="shared" si="173"/>
        <v>92.884980217575674</v>
      </c>
      <c r="I912" s="16">
        <f t="shared" si="180"/>
        <v>97.254146915427214</v>
      </c>
      <c r="J912" s="13">
        <f t="shared" si="174"/>
        <v>78.324995059512119</v>
      </c>
      <c r="K912" s="13">
        <f t="shared" si="175"/>
        <v>18.929151855915094</v>
      </c>
      <c r="L912" s="13">
        <f t="shared" si="176"/>
        <v>1.1199305891162978</v>
      </c>
      <c r="M912" s="13">
        <f t="shared" si="181"/>
        <v>1.1202022958380813</v>
      </c>
      <c r="N912" s="13">
        <f t="shared" si="177"/>
        <v>0.69452542341961043</v>
      </c>
      <c r="O912" s="13">
        <f t="shared" si="178"/>
        <v>11.394763229000336</v>
      </c>
      <c r="Q912">
        <v>13.381944569147739</v>
      </c>
    </row>
    <row r="913" spans="1:17" x14ac:dyDescent="0.2">
      <c r="A913" s="14">
        <f t="shared" si="179"/>
        <v>49766</v>
      </c>
      <c r="B913" s="1">
        <f t="shared" si="171"/>
        <v>4</v>
      </c>
      <c r="F913" s="34">
        <v>52.042820445820688</v>
      </c>
      <c r="G913" s="13">
        <f t="shared" si="172"/>
        <v>2.0737566904533975</v>
      </c>
      <c r="H913" s="13">
        <f t="shared" si="173"/>
        <v>49.969063755367287</v>
      </c>
      <c r="I913" s="16">
        <f t="shared" si="180"/>
        <v>67.778285022166088</v>
      </c>
      <c r="J913" s="13">
        <f t="shared" si="174"/>
        <v>62.851170397361955</v>
      </c>
      <c r="K913" s="13">
        <f t="shared" si="175"/>
        <v>4.9271146248041333</v>
      </c>
      <c r="L913" s="13">
        <f t="shared" si="176"/>
        <v>0</v>
      </c>
      <c r="M913" s="13">
        <f t="shared" si="181"/>
        <v>0.42567687241847085</v>
      </c>
      <c r="N913" s="13">
        <f t="shared" si="177"/>
        <v>0.2639196608994519</v>
      </c>
      <c r="O913" s="13">
        <f t="shared" si="178"/>
        <v>2.3376763513528496</v>
      </c>
      <c r="Q913">
        <v>16.823398301198569</v>
      </c>
    </row>
    <row r="914" spans="1:17" x14ac:dyDescent="0.2">
      <c r="A914" s="14">
        <f t="shared" si="179"/>
        <v>49796</v>
      </c>
      <c r="B914" s="1">
        <f t="shared" si="171"/>
        <v>5</v>
      </c>
      <c r="F914" s="34">
        <v>35.012180970924177</v>
      </c>
      <c r="G914" s="13">
        <f t="shared" si="172"/>
        <v>0</v>
      </c>
      <c r="H914" s="13">
        <f t="shared" si="173"/>
        <v>35.012180970924177</v>
      </c>
      <c r="I914" s="16">
        <f t="shared" si="180"/>
        <v>39.939295595728311</v>
      </c>
      <c r="J914" s="13">
        <f t="shared" si="174"/>
        <v>39.244198639570186</v>
      </c>
      <c r="K914" s="13">
        <f t="shared" si="175"/>
        <v>0.69509695615812461</v>
      </c>
      <c r="L914" s="13">
        <f t="shared" si="176"/>
        <v>0</v>
      </c>
      <c r="M914" s="13">
        <f t="shared" si="181"/>
        <v>0.16175721151901895</v>
      </c>
      <c r="N914" s="13">
        <f t="shared" si="177"/>
        <v>0.10028947114179175</v>
      </c>
      <c r="O914" s="13">
        <f t="shared" si="178"/>
        <v>0.10028947114179175</v>
      </c>
      <c r="Q914">
        <v>20.072539696517701</v>
      </c>
    </row>
    <row r="915" spans="1:17" x14ac:dyDescent="0.2">
      <c r="A915" s="14">
        <f t="shared" si="179"/>
        <v>49827</v>
      </c>
      <c r="B915" s="1">
        <f t="shared" si="171"/>
        <v>6</v>
      </c>
      <c r="F915" s="34">
        <v>27.927969518988089</v>
      </c>
      <c r="G915" s="13">
        <f t="shared" si="172"/>
        <v>0</v>
      </c>
      <c r="H915" s="13">
        <f t="shared" si="173"/>
        <v>27.927969518988089</v>
      </c>
      <c r="I915" s="16">
        <f t="shared" si="180"/>
        <v>28.623066475146214</v>
      </c>
      <c r="J915" s="13">
        <f t="shared" si="174"/>
        <v>28.452692502723433</v>
      </c>
      <c r="K915" s="13">
        <f t="shared" si="175"/>
        <v>0.17037397242278018</v>
      </c>
      <c r="L915" s="13">
        <f t="shared" si="176"/>
        <v>0</v>
      </c>
      <c r="M915" s="13">
        <f t="shared" si="181"/>
        <v>6.1467740377227201E-2</v>
      </c>
      <c r="N915" s="13">
        <f t="shared" si="177"/>
        <v>3.8109999033880862E-2</v>
      </c>
      <c r="O915" s="13">
        <f t="shared" si="178"/>
        <v>3.8109999033880862E-2</v>
      </c>
      <c r="Q915">
        <v>23.073503924080459</v>
      </c>
    </row>
    <row r="916" spans="1:17" x14ac:dyDescent="0.2">
      <c r="A916" s="14">
        <f t="shared" si="179"/>
        <v>49857</v>
      </c>
      <c r="B916" s="1">
        <f t="shared" si="171"/>
        <v>7</v>
      </c>
      <c r="F916" s="34">
        <v>4.6629418305078252</v>
      </c>
      <c r="G916" s="13">
        <f t="shared" si="172"/>
        <v>0</v>
      </c>
      <c r="H916" s="13">
        <f t="shared" si="173"/>
        <v>4.6629418305078252</v>
      </c>
      <c r="I916" s="16">
        <f t="shared" si="180"/>
        <v>4.8333158029306054</v>
      </c>
      <c r="J916" s="13">
        <f t="shared" si="174"/>
        <v>4.8329073590756844</v>
      </c>
      <c r="K916" s="13">
        <f t="shared" si="175"/>
        <v>4.0844385492100344E-4</v>
      </c>
      <c r="L916" s="13">
        <f t="shared" si="176"/>
        <v>0</v>
      </c>
      <c r="M916" s="13">
        <f t="shared" si="181"/>
        <v>2.3357741343346339E-2</v>
      </c>
      <c r="N916" s="13">
        <f t="shared" si="177"/>
        <v>1.448179963287473E-2</v>
      </c>
      <c r="O916" s="13">
        <f t="shared" si="178"/>
        <v>1.448179963287473E-2</v>
      </c>
      <c r="Q916">
        <v>28.173324559458312</v>
      </c>
    </row>
    <row r="917" spans="1:17" ht="13.5" customHeight="1" thickBot="1" x14ac:dyDescent="0.25">
      <c r="A917" s="14">
        <f t="shared" si="179"/>
        <v>49888</v>
      </c>
      <c r="B917" s="3">
        <f t="shared" si="171"/>
        <v>8</v>
      </c>
      <c r="F917" s="34">
        <v>5.2829501878840102</v>
      </c>
      <c r="G917" s="13">
        <f t="shared" si="172"/>
        <v>0</v>
      </c>
      <c r="H917" s="13">
        <f t="shared" si="173"/>
        <v>5.2829501878840102</v>
      </c>
      <c r="I917" s="16">
        <f t="shared" si="180"/>
        <v>5.2833586317389312</v>
      </c>
      <c r="J917" s="13">
        <f t="shared" si="174"/>
        <v>5.2828509567234114</v>
      </c>
      <c r="K917" s="13">
        <f t="shared" si="175"/>
        <v>5.0767501551973737E-4</v>
      </c>
      <c r="L917" s="13">
        <f t="shared" si="176"/>
        <v>0</v>
      </c>
      <c r="M917" s="13">
        <f t="shared" si="181"/>
        <v>8.8759417104716087E-3</v>
      </c>
      <c r="N917" s="13">
        <f t="shared" si="177"/>
        <v>5.5030838604923976E-3</v>
      </c>
      <c r="O917" s="13">
        <f t="shared" si="178"/>
        <v>5.5030838604923976E-3</v>
      </c>
      <c r="Q917">
        <v>28.539201870967741</v>
      </c>
    </row>
    <row r="918" spans="1:17" x14ac:dyDescent="0.2">
      <c r="A918" s="14">
        <f t="shared" si="179"/>
        <v>49919</v>
      </c>
      <c r="B918" s="1">
        <f t="shared" si="171"/>
        <v>9</v>
      </c>
      <c r="F918" s="34">
        <v>21.357524383414219</v>
      </c>
      <c r="G918" s="13">
        <f t="shared" si="172"/>
        <v>0</v>
      </c>
      <c r="H918" s="13">
        <f t="shared" si="173"/>
        <v>21.357524383414219</v>
      </c>
      <c r="I918" s="16">
        <f t="shared" si="180"/>
        <v>21.358032058429739</v>
      </c>
      <c r="J918" s="13">
        <f t="shared" si="174"/>
        <v>21.289272794750442</v>
      </c>
      <c r="K918" s="13">
        <f t="shared" si="175"/>
        <v>6.8759263679297078E-2</v>
      </c>
      <c r="L918" s="13">
        <f t="shared" si="176"/>
        <v>0</v>
      </c>
      <c r="M918" s="13">
        <f t="shared" si="181"/>
        <v>3.3728578499792111E-3</v>
      </c>
      <c r="N918" s="13">
        <f t="shared" si="177"/>
        <v>2.0911718669871108E-3</v>
      </c>
      <c r="O918" s="13">
        <f t="shared" si="178"/>
        <v>2.0911718669871108E-3</v>
      </c>
      <c r="Q918">
        <v>23.309321793629749</v>
      </c>
    </row>
    <row r="919" spans="1:17" x14ac:dyDescent="0.2">
      <c r="A919" s="14">
        <f t="shared" si="179"/>
        <v>49949</v>
      </c>
      <c r="B919" s="1">
        <f t="shared" si="171"/>
        <v>10</v>
      </c>
      <c r="F919" s="34">
        <v>35.958064520000001</v>
      </c>
      <c r="G919" s="13">
        <f t="shared" si="172"/>
        <v>0</v>
      </c>
      <c r="H919" s="13">
        <f t="shared" si="173"/>
        <v>35.958064520000001</v>
      </c>
      <c r="I919" s="16">
        <f t="shared" si="180"/>
        <v>36.026823783679298</v>
      </c>
      <c r="J919" s="13">
        <f t="shared" si="174"/>
        <v>35.556442874617282</v>
      </c>
      <c r="K919" s="13">
        <f t="shared" si="175"/>
        <v>0.47038090906201546</v>
      </c>
      <c r="L919" s="13">
        <f t="shared" si="176"/>
        <v>0</v>
      </c>
      <c r="M919" s="13">
        <f t="shared" si="181"/>
        <v>1.2816859829921003E-3</v>
      </c>
      <c r="N919" s="13">
        <f t="shared" si="177"/>
        <v>7.9464530945510224E-4</v>
      </c>
      <c r="O919" s="13">
        <f t="shared" si="178"/>
        <v>7.9464530945510224E-4</v>
      </c>
      <c r="Q919">
        <v>20.692841733949692</v>
      </c>
    </row>
    <row r="920" spans="1:17" x14ac:dyDescent="0.2">
      <c r="A920" s="14">
        <f t="shared" si="179"/>
        <v>49980</v>
      </c>
      <c r="B920" s="1">
        <f t="shared" si="171"/>
        <v>11</v>
      </c>
      <c r="F920" s="34">
        <v>29.921214483953499</v>
      </c>
      <c r="G920" s="13">
        <f t="shared" si="172"/>
        <v>0</v>
      </c>
      <c r="H920" s="13">
        <f t="shared" si="173"/>
        <v>29.921214483953499</v>
      </c>
      <c r="I920" s="16">
        <f t="shared" si="180"/>
        <v>30.391595393015514</v>
      </c>
      <c r="J920" s="13">
        <f t="shared" si="174"/>
        <v>29.928319034480054</v>
      </c>
      <c r="K920" s="13">
        <f t="shared" si="175"/>
        <v>0.46327635853545956</v>
      </c>
      <c r="L920" s="13">
        <f t="shared" si="176"/>
        <v>0</v>
      </c>
      <c r="M920" s="13">
        <f t="shared" si="181"/>
        <v>4.8704067353699809E-4</v>
      </c>
      <c r="N920" s="13">
        <f t="shared" si="177"/>
        <v>3.019652175929388E-4</v>
      </c>
      <c r="O920" s="13">
        <f t="shared" si="178"/>
        <v>3.019652175929388E-4</v>
      </c>
      <c r="Q920">
        <v>17.169965116032429</v>
      </c>
    </row>
    <row r="921" spans="1:17" x14ac:dyDescent="0.2">
      <c r="A921" s="14">
        <f t="shared" si="179"/>
        <v>50010</v>
      </c>
      <c r="B921" s="1">
        <f t="shared" si="171"/>
        <v>12</v>
      </c>
      <c r="F921" s="34">
        <v>266.39032259999999</v>
      </c>
      <c r="G921" s="13">
        <f t="shared" si="172"/>
        <v>37.948391288763489</v>
      </c>
      <c r="H921" s="13">
        <f t="shared" si="173"/>
        <v>228.44193131123649</v>
      </c>
      <c r="I921" s="16">
        <f t="shared" si="180"/>
        <v>228.90520766977195</v>
      </c>
      <c r="J921" s="13">
        <f t="shared" si="174"/>
        <v>109.73235945392541</v>
      </c>
      <c r="K921" s="13">
        <f t="shared" si="175"/>
        <v>119.17284821584654</v>
      </c>
      <c r="L921" s="13">
        <f t="shared" si="176"/>
        <v>62.17016823890382</v>
      </c>
      <c r="M921" s="13">
        <f t="shared" si="181"/>
        <v>62.170353314359758</v>
      </c>
      <c r="N921" s="13">
        <f t="shared" si="177"/>
        <v>38.54561905490305</v>
      </c>
      <c r="O921" s="13">
        <f t="shared" si="178"/>
        <v>76.494010343666531</v>
      </c>
      <c r="Q921">
        <v>12.576171651612899</v>
      </c>
    </row>
    <row r="922" spans="1:17" x14ac:dyDescent="0.2">
      <c r="A922" s="14">
        <f t="shared" si="179"/>
        <v>50041</v>
      </c>
      <c r="B922" s="1">
        <f t="shared" si="171"/>
        <v>1</v>
      </c>
      <c r="F922" s="34">
        <v>106.62793989054811</v>
      </c>
      <c r="G922" s="13">
        <f t="shared" si="172"/>
        <v>11.209488130776721</v>
      </c>
      <c r="H922" s="13">
        <f t="shared" si="173"/>
        <v>95.418451759771386</v>
      </c>
      <c r="I922" s="16">
        <f t="shared" si="180"/>
        <v>152.4211317367141</v>
      </c>
      <c r="J922" s="13">
        <f t="shared" si="174"/>
        <v>101.2854603023803</v>
      </c>
      <c r="K922" s="13">
        <f t="shared" si="175"/>
        <v>51.135671434333801</v>
      </c>
      <c r="L922" s="13">
        <f t="shared" si="176"/>
        <v>20.734287855783446</v>
      </c>
      <c r="M922" s="13">
        <f t="shared" si="181"/>
        <v>44.359022115240158</v>
      </c>
      <c r="N922" s="13">
        <f t="shared" si="177"/>
        <v>27.502593711448899</v>
      </c>
      <c r="O922" s="13">
        <f t="shared" si="178"/>
        <v>38.712081842225622</v>
      </c>
      <c r="Q922">
        <v>13.751723414097301</v>
      </c>
    </row>
    <row r="923" spans="1:17" x14ac:dyDescent="0.2">
      <c r="A923" s="14">
        <f t="shared" si="179"/>
        <v>50072</v>
      </c>
      <c r="B923" s="1">
        <f t="shared" si="171"/>
        <v>2</v>
      </c>
      <c r="F923" s="34">
        <v>94.083627716986896</v>
      </c>
      <c r="G923" s="13">
        <f t="shared" si="172"/>
        <v>9.109987968699059</v>
      </c>
      <c r="H923" s="13">
        <f t="shared" si="173"/>
        <v>84.973639748287837</v>
      </c>
      <c r="I923" s="16">
        <f t="shared" si="180"/>
        <v>115.37502332683819</v>
      </c>
      <c r="J923" s="13">
        <f t="shared" si="174"/>
        <v>82.555273303101259</v>
      </c>
      <c r="K923" s="13">
        <f t="shared" si="175"/>
        <v>32.81975002373693</v>
      </c>
      <c r="L923" s="13">
        <f t="shared" si="176"/>
        <v>9.5795579775392081</v>
      </c>
      <c r="M923" s="13">
        <f t="shared" si="181"/>
        <v>26.435986381330469</v>
      </c>
      <c r="N923" s="13">
        <f t="shared" si="177"/>
        <v>16.390311556424891</v>
      </c>
      <c r="O923" s="13">
        <f t="shared" si="178"/>
        <v>25.50029952512395</v>
      </c>
      <c r="Q923">
        <v>11.746428392987969</v>
      </c>
    </row>
    <row r="924" spans="1:17" x14ac:dyDescent="0.2">
      <c r="A924" s="14">
        <f t="shared" si="179"/>
        <v>50100</v>
      </c>
      <c r="B924" s="1">
        <f t="shared" si="171"/>
        <v>3</v>
      </c>
      <c r="F924" s="34">
        <v>54.046955513792312</v>
      </c>
      <c r="G924" s="13">
        <f t="shared" si="172"/>
        <v>2.4091821678980829</v>
      </c>
      <c r="H924" s="13">
        <f t="shared" si="173"/>
        <v>51.637773345894232</v>
      </c>
      <c r="I924" s="16">
        <f t="shared" si="180"/>
        <v>74.877965392091951</v>
      </c>
      <c r="J924" s="13">
        <f t="shared" si="174"/>
        <v>68.311979874767346</v>
      </c>
      <c r="K924" s="13">
        <f t="shared" si="175"/>
        <v>6.5659855173246058</v>
      </c>
      <c r="L924" s="13">
        <f t="shared" si="176"/>
        <v>0</v>
      </c>
      <c r="M924" s="13">
        <f t="shared" si="181"/>
        <v>10.045674824905579</v>
      </c>
      <c r="N924" s="13">
        <f t="shared" si="177"/>
        <v>6.2283183914414586</v>
      </c>
      <c r="O924" s="13">
        <f t="shared" si="178"/>
        <v>8.6375005593395411</v>
      </c>
      <c r="Q924">
        <v>16.730363982680611</v>
      </c>
    </row>
    <row r="925" spans="1:17" x14ac:dyDescent="0.2">
      <c r="A925" s="14">
        <f t="shared" si="179"/>
        <v>50131</v>
      </c>
      <c r="B925" s="1">
        <f t="shared" si="171"/>
        <v>4</v>
      </c>
      <c r="F925" s="34">
        <v>120.6585240121086</v>
      </c>
      <c r="G925" s="13">
        <f t="shared" si="172"/>
        <v>13.557740727626589</v>
      </c>
      <c r="H925" s="13">
        <f t="shared" si="173"/>
        <v>107.10078328448201</v>
      </c>
      <c r="I925" s="16">
        <f t="shared" si="180"/>
        <v>113.66676880180661</v>
      </c>
      <c r="J925" s="13">
        <f t="shared" si="174"/>
        <v>92.117818746773992</v>
      </c>
      <c r="K925" s="13">
        <f t="shared" si="175"/>
        <v>21.54895005503262</v>
      </c>
      <c r="L925" s="13">
        <f t="shared" si="176"/>
        <v>2.7154354284065203</v>
      </c>
      <c r="M925" s="13">
        <f t="shared" si="181"/>
        <v>6.5327918618706402</v>
      </c>
      <c r="N925" s="13">
        <f t="shared" si="177"/>
        <v>4.0503309543597972</v>
      </c>
      <c r="O925" s="13">
        <f t="shared" si="178"/>
        <v>17.608071681986388</v>
      </c>
      <c r="Q925">
        <v>15.88764481159585</v>
      </c>
    </row>
    <row r="926" spans="1:17" x14ac:dyDescent="0.2">
      <c r="A926" s="14">
        <f t="shared" si="179"/>
        <v>50161</v>
      </c>
      <c r="B926" s="1">
        <f t="shared" si="171"/>
        <v>5</v>
      </c>
      <c r="F926" s="34">
        <v>39.902164358564548</v>
      </c>
      <c r="G926" s="13">
        <f t="shared" si="172"/>
        <v>4.1815116435054867E-2</v>
      </c>
      <c r="H926" s="13">
        <f t="shared" si="173"/>
        <v>39.860349242129494</v>
      </c>
      <c r="I926" s="16">
        <f t="shared" si="180"/>
        <v>58.693863868755592</v>
      </c>
      <c r="J926" s="13">
        <f t="shared" si="174"/>
        <v>56.445016123626999</v>
      </c>
      <c r="K926" s="13">
        <f t="shared" si="175"/>
        <v>2.2488477451285931</v>
      </c>
      <c r="L926" s="13">
        <f t="shared" si="176"/>
        <v>0</v>
      </c>
      <c r="M926" s="13">
        <f t="shared" si="181"/>
        <v>2.482460907510843</v>
      </c>
      <c r="N926" s="13">
        <f t="shared" si="177"/>
        <v>1.5391257626567227</v>
      </c>
      <c r="O926" s="13">
        <f t="shared" si="178"/>
        <v>1.5809408790917776</v>
      </c>
      <c r="Q926">
        <v>19.708185618112768</v>
      </c>
    </row>
    <row r="927" spans="1:17" x14ac:dyDescent="0.2">
      <c r="A927" s="14">
        <f t="shared" si="179"/>
        <v>50192</v>
      </c>
      <c r="B927" s="1">
        <f t="shared" si="171"/>
        <v>6</v>
      </c>
      <c r="F927" s="34">
        <v>13.474265106873791</v>
      </c>
      <c r="G927" s="13">
        <f t="shared" si="172"/>
        <v>0</v>
      </c>
      <c r="H927" s="13">
        <f t="shared" si="173"/>
        <v>13.474265106873791</v>
      </c>
      <c r="I927" s="16">
        <f t="shared" si="180"/>
        <v>15.723112852002384</v>
      </c>
      <c r="J927" s="13">
        <f t="shared" si="174"/>
        <v>15.696927319523221</v>
      </c>
      <c r="K927" s="13">
        <f t="shared" si="175"/>
        <v>2.6185532479162887E-2</v>
      </c>
      <c r="L927" s="13">
        <f t="shared" si="176"/>
        <v>0</v>
      </c>
      <c r="M927" s="13">
        <f t="shared" si="181"/>
        <v>0.94333514485412029</v>
      </c>
      <c r="N927" s="13">
        <f t="shared" si="177"/>
        <v>0.58486778980955456</v>
      </c>
      <c r="O927" s="13">
        <f t="shared" si="178"/>
        <v>0.58486778980955456</v>
      </c>
      <c r="Q927">
        <v>23.657312777607672</v>
      </c>
    </row>
    <row r="928" spans="1:17" x14ac:dyDescent="0.2">
      <c r="A928" s="14">
        <f t="shared" si="179"/>
        <v>50222</v>
      </c>
      <c r="B928" s="1">
        <f t="shared" si="171"/>
        <v>7</v>
      </c>
      <c r="F928" s="34">
        <v>30.176908070436049</v>
      </c>
      <c r="G928" s="13">
        <f t="shared" si="172"/>
        <v>0</v>
      </c>
      <c r="H928" s="13">
        <f t="shared" si="173"/>
        <v>30.176908070436049</v>
      </c>
      <c r="I928" s="16">
        <f t="shared" si="180"/>
        <v>30.20309360291521</v>
      </c>
      <c r="J928" s="13">
        <f t="shared" si="174"/>
        <v>30.083889527526004</v>
      </c>
      <c r="K928" s="13">
        <f t="shared" si="175"/>
        <v>0.11920407538920585</v>
      </c>
      <c r="L928" s="13">
        <f t="shared" si="176"/>
        <v>0</v>
      </c>
      <c r="M928" s="13">
        <f t="shared" si="181"/>
        <v>0.35846735504456573</v>
      </c>
      <c r="N928" s="13">
        <f t="shared" si="177"/>
        <v>0.22224976012763076</v>
      </c>
      <c r="O928" s="13">
        <f t="shared" si="178"/>
        <v>0.22224976012763076</v>
      </c>
      <c r="Q928">
        <v>26.820067870967751</v>
      </c>
    </row>
    <row r="929" spans="1:17" ht="13.5" customHeight="1" thickBot="1" x14ac:dyDescent="0.25">
      <c r="A929" s="14">
        <f t="shared" si="179"/>
        <v>50253</v>
      </c>
      <c r="B929" s="3">
        <f t="shared" si="171"/>
        <v>8</v>
      </c>
      <c r="F929" s="34">
        <v>14.58742150822051</v>
      </c>
      <c r="G929" s="13">
        <f t="shared" si="172"/>
        <v>0</v>
      </c>
      <c r="H929" s="13">
        <f t="shared" si="173"/>
        <v>14.58742150822051</v>
      </c>
      <c r="I929" s="16">
        <f t="shared" si="180"/>
        <v>14.706625583609716</v>
      </c>
      <c r="J929" s="13">
        <f t="shared" si="174"/>
        <v>14.69165900837336</v>
      </c>
      <c r="K929" s="13">
        <f t="shared" si="175"/>
        <v>1.4966575236355695E-2</v>
      </c>
      <c r="L929" s="13">
        <f t="shared" si="176"/>
        <v>0</v>
      </c>
      <c r="M929" s="13">
        <f t="shared" si="181"/>
        <v>0.13621759491693497</v>
      </c>
      <c r="N929" s="13">
        <f t="shared" si="177"/>
        <v>8.4454908848499682E-2</v>
      </c>
      <c r="O929" s="13">
        <f t="shared" si="178"/>
        <v>8.4454908848499682E-2</v>
      </c>
      <c r="Q929">
        <v>26.242494970741479</v>
      </c>
    </row>
    <row r="930" spans="1:17" x14ac:dyDescent="0.2">
      <c r="A930" s="14">
        <f t="shared" si="179"/>
        <v>50284</v>
      </c>
      <c r="B930" s="1">
        <f t="shared" si="171"/>
        <v>9</v>
      </c>
      <c r="F930" s="34">
        <v>5.2388719936687806</v>
      </c>
      <c r="G930" s="13">
        <f t="shared" si="172"/>
        <v>0</v>
      </c>
      <c r="H930" s="13">
        <f t="shared" si="173"/>
        <v>5.2388719936687806</v>
      </c>
      <c r="I930" s="16">
        <f t="shared" si="180"/>
        <v>5.2538385689051363</v>
      </c>
      <c r="J930" s="13">
        <f t="shared" si="174"/>
        <v>5.2529701607726595</v>
      </c>
      <c r="K930" s="13">
        <f t="shared" si="175"/>
        <v>8.6840813247679449E-4</v>
      </c>
      <c r="L930" s="13">
        <f t="shared" si="176"/>
        <v>0</v>
      </c>
      <c r="M930" s="13">
        <f t="shared" si="181"/>
        <v>5.1762686068435287E-2</v>
      </c>
      <c r="N930" s="13">
        <f t="shared" si="177"/>
        <v>3.2092865362429876E-2</v>
      </c>
      <c r="O930" s="13">
        <f t="shared" si="178"/>
        <v>3.2092865362429876E-2</v>
      </c>
      <c r="Q930">
        <v>24.51500912879299</v>
      </c>
    </row>
    <row r="931" spans="1:17" x14ac:dyDescent="0.2">
      <c r="A931" s="14">
        <f t="shared" si="179"/>
        <v>50314</v>
      </c>
      <c r="B931" s="1">
        <f t="shared" si="171"/>
        <v>10</v>
      </c>
      <c r="F931" s="34">
        <v>34.914800526297327</v>
      </c>
      <c r="G931" s="13">
        <f t="shared" si="172"/>
        <v>0</v>
      </c>
      <c r="H931" s="13">
        <f t="shared" si="173"/>
        <v>34.914800526297327</v>
      </c>
      <c r="I931" s="16">
        <f t="shared" si="180"/>
        <v>34.915668934429803</v>
      </c>
      <c r="J931" s="13">
        <f t="shared" si="174"/>
        <v>34.428015635157792</v>
      </c>
      <c r="K931" s="13">
        <f t="shared" si="175"/>
        <v>0.48765329927201151</v>
      </c>
      <c r="L931" s="13">
        <f t="shared" si="176"/>
        <v>0</v>
      </c>
      <c r="M931" s="13">
        <f t="shared" si="181"/>
        <v>1.9669820706005411E-2</v>
      </c>
      <c r="N931" s="13">
        <f t="shared" si="177"/>
        <v>1.2195288837723355E-2</v>
      </c>
      <c r="O931" s="13">
        <f t="shared" si="178"/>
        <v>1.2195288837723355E-2</v>
      </c>
      <c r="Q931">
        <v>19.764943566706759</v>
      </c>
    </row>
    <row r="932" spans="1:17" x14ac:dyDescent="0.2">
      <c r="A932" s="14">
        <f t="shared" si="179"/>
        <v>50345</v>
      </c>
      <c r="B932" s="1">
        <f t="shared" si="171"/>
        <v>11</v>
      </c>
      <c r="F932" s="34">
        <v>94.369988374744324</v>
      </c>
      <c r="G932" s="13">
        <f t="shared" si="172"/>
        <v>9.1579152076784531</v>
      </c>
      <c r="H932" s="13">
        <f t="shared" si="173"/>
        <v>85.212073167065867</v>
      </c>
      <c r="I932" s="16">
        <f t="shared" si="180"/>
        <v>85.699726466337879</v>
      </c>
      <c r="J932" s="13">
        <f t="shared" si="174"/>
        <v>74.449836597650219</v>
      </c>
      <c r="K932" s="13">
        <f t="shared" si="175"/>
        <v>11.24988986868766</v>
      </c>
      <c r="L932" s="13">
        <f t="shared" si="176"/>
        <v>0</v>
      </c>
      <c r="M932" s="13">
        <f t="shared" si="181"/>
        <v>7.4745318682820569E-3</v>
      </c>
      <c r="N932" s="13">
        <f t="shared" si="177"/>
        <v>4.6342097583348752E-3</v>
      </c>
      <c r="O932" s="13">
        <f t="shared" si="178"/>
        <v>9.1625494174367876</v>
      </c>
      <c r="Q932">
        <v>15.24349111233415</v>
      </c>
    </row>
    <row r="933" spans="1:17" x14ac:dyDescent="0.2">
      <c r="A933" s="14">
        <f t="shared" si="179"/>
        <v>50375</v>
      </c>
      <c r="B933" s="1">
        <f t="shared" si="171"/>
        <v>12</v>
      </c>
      <c r="F933" s="34">
        <v>71.123553520105517</v>
      </c>
      <c r="G933" s="13">
        <f t="shared" si="172"/>
        <v>5.2672360640338267</v>
      </c>
      <c r="H933" s="13">
        <f t="shared" si="173"/>
        <v>65.856317456071693</v>
      </c>
      <c r="I933" s="16">
        <f t="shared" si="180"/>
        <v>77.106207324759353</v>
      </c>
      <c r="J933" s="13">
        <f t="shared" si="174"/>
        <v>65.783982112633765</v>
      </c>
      <c r="K933" s="13">
        <f t="shared" si="175"/>
        <v>11.322225212125588</v>
      </c>
      <c r="L933" s="13">
        <f t="shared" si="176"/>
        <v>0</v>
      </c>
      <c r="M933" s="13">
        <f t="shared" si="181"/>
        <v>2.8403221099471817E-3</v>
      </c>
      <c r="N933" s="13">
        <f t="shared" si="177"/>
        <v>1.7609997081672526E-3</v>
      </c>
      <c r="O933" s="13">
        <f t="shared" si="178"/>
        <v>5.2689970637419936</v>
      </c>
      <c r="Q933">
        <v>12.701198267951209</v>
      </c>
    </row>
    <row r="934" spans="1:17" x14ac:dyDescent="0.2">
      <c r="A934" s="14">
        <f t="shared" si="179"/>
        <v>50406</v>
      </c>
      <c r="B934" s="1">
        <f t="shared" si="171"/>
        <v>1</v>
      </c>
      <c r="F934" s="34">
        <v>57.401416107862957</v>
      </c>
      <c r="G934" s="13">
        <f t="shared" si="172"/>
        <v>2.9706071757815642</v>
      </c>
      <c r="H934" s="13">
        <f t="shared" si="173"/>
        <v>54.430808932081391</v>
      </c>
      <c r="I934" s="16">
        <f t="shared" si="180"/>
        <v>65.753034144206978</v>
      </c>
      <c r="J934" s="13">
        <f t="shared" si="174"/>
        <v>57.534870628220887</v>
      </c>
      <c r="K934" s="13">
        <f t="shared" si="175"/>
        <v>8.2181635159860917</v>
      </c>
      <c r="L934" s="13">
        <f t="shared" si="176"/>
        <v>0</v>
      </c>
      <c r="M934" s="13">
        <f t="shared" si="181"/>
        <v>1.0793224017799292E-3</v>
      </c>
      <c r="N934" s="13">
        <f t="shared" si="177"/>
        <v>6.6917988910355608E-4</v>
      </c>
      <c r="O934" s="13">
        <f t="shared" si="178"/>
        <v>2.9712763556706676</v>
      </c>
      <c r="Q934">
        <v>11.8302476516129</v>
      </c>
    </row>
    <row r="935" spans="1:17" x14ac:dyDescent="0.2">
      <c r="A935" s="14">
        <f t="shared" si="179"/>
        <v>50437</v>
      </c>
      <c r="B935" s="1">
        <f t="shared" si="171"/>
        <v>2</v>
      </c>
      <c r="F935" s="34">
        <v>126.10454408940311</v>
      </c>
      <c r="G935" s="13">
        <f t="shared" si="172"/>
        <v>14.469223149042767</v>
      </c>
      <c r="H935" s="13">
        <f t="shared" si="173"/>
        <v>111.63532094036034</v>
      </c>
      <c r="I935" s="16">
        <f t="shared" si="180"/>
        <v>119.85348445634644</v>
      </c>
      <c r="J935" s="13">
        <f t="shared" si="174"/>
        <v>87.03207609873833</v>
      </c>
      <c r="K935" s="13">
        <f t="shared" si="175"/>
        <v>32.821408357608107</v>
      </c>
      <c r="L935" s="13">
        <f t="shared" si="176"/>
        <v>9.5805679330836906</v>
      </c>
      <c r="M935" s="13">
        <f t="shared" si="181"/>
        <v>9.5809780755963683</v>
      </c>
      <c r="N935" s="13">
        <f t="shared" si="177"/>
        <v>5.9402064068697484</v>
      </c>
      <c r="O935" s="13">
        <f t="shared" si="178"/>
        <v>20.409429555912517</v>
      </c>
      <c r="Q935">
        <v>12.75657863469417</v>
      </c>
    </row>
    <row r="936" spans="1:17" x14ac:dyDescent="0.2">
      <c r="A936" s="14">
        <f t="shared" si="179"/>
        <v>50465</v>
      </c>
      <c r="B936" s="1">
        <f t="shared" si="171"/>
        <v>3</v>
      </c>
      <c r="F936" s="34">
        <v>115.4985453584414</v>
      </c>
      <c r="G936" s="13">
        <f t="shared" si="172"/>
        <v>12.694132116026161</v>
      </c>
      <c r="H936" s="13">
        <f t="shared" si="173"/>
        <v>102.80441324241525</v>
      </c>
      <c r="I936" s="16">
        <f t="shared" si="180"/>
        <v>126.04525366693967</v>
      </c>
      <c r="J936" s="13">
        <f t="shared" si="174"/>
        <v>94.898194899638867</v>
      </c>
      <c r="K936" s="13">
        <f t="shared" si="175"/>
        <v>31.147058767300805</v>
      </c>
      <c r="L936" s="13">
        <f t="shared" si="176"/>
        <v>8.5608585238250807</v>
      </c>
      <c r="M936" s="13">
        <f t="shared" si="181"/>
        <v>12.201630192551701</v>
      </c>
      <c r="N936" s="13">
        <f t="shared" si="177"/>
        <v>7.5650107193820544</v>
      </c>
      <c r="O936" s="13">
        <f t="shared" si="178"/>
        <v>20.259142835408216</v>
      </c>
      <c r="Q936">
        <v>14.64566439487043</v>
      </c>
    </row>
    <row r="937" spans="1:17" x14ac:dyDescent="0.2">
      <c r="A937" s="14">
        <f t="shared" si="179"/>
        <v>50496</v>
      </c>
      <c r="B937" s="1">
        <f t="shared" si="171"/>
        <v>4</v>
      </c>
      <c r="F937" s="34">
        <v>101.5056245855271</v>
      </c>
      <c r="G937" s="13">
        <f t="shared" si="172"/>
        <v>10.352183109639684</v>
      </c>
      <c r="H937" s="13">
        <f t="shared" si="173"/>
        <v>91.153441475887419</v>
      </c>
      <c r="I937" s="16">
        <f t="shared" si="180"/>
        <v>113.73964171936315</v>
      </c>
      <c r="J937" s="13">
        <f t="shared" si="174"/>
        <v>91.227218785726294</v>
      </c>
      <c r="K937" s="13">
        <f t="shared" si="175"/>
        <v>22.512422933636856</v>
      </c>
      <c r="L937" s="13">
        <f t="shared" si="176"/>
        <v>3.3022079671676172</v>
      </c>
      <c r="M937" s="13">
        <f t="shared" si="181"/>
        <v>7.9388274403372643</v>
      </c>
      <c r="N937" s="13">
        <f t="shared" si="177"/>
        <v>4.9220730130091042</v>
      </c>
      <c r="O937" s="13">
        <f t="shared" si="178"/>
        <v>15.274256122648788</v>
      </c>
      <c r="Q937">
        <v>15.47366343379551</v>
      </c>
    </row>
    <row r="938" spans="1:17" x14ac:dyDescent="0.2">
      <c r="A938" s="14">
        <f t="shared" si="179"/>
        <v>50526</v>
      </c>
      <c r="B938" s="1">
        <f t="shared" si="171"/>
        <v>5</v>
      </c>
      <c r="F938" s="34">
        <v>34.592105729133692</v>
      </c>
      <c r="G938" s="13">
        <f t="shared" si="172"/>
        <v>0</v>
      </c>
      <c r="H938" s="13">
        <f t="shared" si="173"/>
        <v>34.592105729133692</v>
      </c>
      <c r="I938" s="16">
        <f t="shared" si="180"/>
        <v>53.80232069560293</v>
      </c>
      <c r="J938" s="13">
        <f t="shared" si="174"/>
        <v>52.350691686629972</v>
      </c>
      <c r="K938" s="13">
        <f t="shared" si="175"/>
        <v>1.451629008972958</v>
      </c>
      <c r="L938" s="13">
        <f t="shared" si="176"/>
        <v>0</v>
      </c>
      <c r="M938" s="13">
        <f t="shared" si="181"/>
        <v>3.0167544273281601</v>
      </c>
      <c r="N938" s="13">
        <f t="shared" si="177"/>
        <v>1.8703877449434592</v>
      </c>
      <c r="O938" s="13">
        <f t="shared" si="178"/>
        <v>1.8703877449434592</v>
      </c>
      <c r="Q938">
        <v>21.080492154065439</v>
      </c>
    </row>
    <row r="939" spans="1:17" x14ac:dyDescent="0.2">
      <c r="A939" s="14">
        <f t="shared" si="179"/>
        <v>50557</v>
      </c>
      <c r="B939" s="1">
        <f t="shared" si="171"/>
        <v>6</v>
      </c>
      <c r="F939" s="34">
        <v>6.1718732058123393</v>
      </c>
      <c r="G939" s="13">
        <f t="shared" si="172"/>
        <v>0</v>
      </c>
      <c r="H939" s="13">
        <f t="shared" si="173"/>
        <v>6.1718732058123393</v>
      </c>
      <c r="I939" s="16">
        <f t="shared" si="180"/>
        <v>7.6235022147852973</v>
      </c>
      <c r="J939" s="13">
        <f t="shared" si="174"/>
        <v>7.6203308740405502</v>
      </c>
      <c r="K939" s="13">
        <f t="shared" si="175"/>
        <v>3.1713407447471198E-3</v>
      </c>
      <c r="L939" s="13">
        <f t="shared" si="176"/>
        <v>0</v>
      </c>
      <c r="M939" s="13">
        <f t="shared" si="181"/>
        <v>1.146366682384701</v>
      </c>
      <c r="N939" s="13">
        <f t="shared" si="177"/>
        <v>0.71074734307851462</v>
      </c>
      <c r="O939" s="13">
        <f t="shared" si="178"/>
        <v>0.71074734307851462</v>
      </c>
      <c r="Q939">
        <v>23.238836582044009</v>
      </c>
    </row>
    <row r="940" spans="1:17" x14ac:dyDescent="0.2">
      <c r="A940" s="14">
        <f t="shared" si="179"/>
        <v>50587</v>
      </c>
      <c r="B940" s="1">
        <f t="shared" si="171"/>
        <v>7</v>
      </c>
      <c r="F940" s="34">
        <v>0.58223966781194647</v>
      </c>
      <c r="G940" s="13">
        <f t="shared" si="172"/>
        <v>0</v>
      </c>
      <c r="H940" s="13">
        <f t="shared" si="173"/>
        <v>0.58223966781194647</v>
      </c>
      <c r="I940" s="16">
        <f t="shared" si="180"/>
        <v>0.58541100855669359</v>
      </c>
      <c r="J940" s="13">
        <f t="shared" si="174"/>
        <v>0.58540992416698157</v>
      </c>
      <c r="K940" s="13">
        <f t="shared" si="175"/>
        <v>1.0843897120249579E-6</v>
      </c>
      <c r="L940" s="13">
        <f t="shared" si="176"/>
        <v>0</v>
      </c>
      <c r="M940" s="13">
        <f t="shared" si="181"/>
        <v>0.43561933930618635</v>
      </c>
      <c r="N940" s="13">
        <f t="shared" si="177"/>
        <v>0.27008399036983555</v>
      </c>
      <c r="O940" s="13">
        <f t="shared" si="178"/>
        <v>0.27008399036983555</v>
      </c>
      <c r="Q940">
        <v>25.252220519191301</v>
      </c>
    </row>
    <row r="941" spans="1:17" ht="13.5" customHeight="1" thickBot="1" x14ac:dyDescent="0.25">
      <c r="A941" s="14">
        <f t="shared" si="179"/>
        <v>50618</v>
      </c>
      <c r="B941" s="3">
        <f t="shared" si="171"/>
        <v>8</v>
      </c>
      <c r="F941" s="34">
        <v>9.0071639937577306</v>
      </c>
      <c r="G941" s="13">
        <f t="shared" si="172"/>
        <v>0</v>
      </c>
      <c r="H941" s="13">
        <f t="shared" si="173"/>
        <v>9.0071639937577306</v>
      </c>
      <c r="I941" s="16">
        <f t="shared" si="180"/>
        <v>9.0071650781474428</v>
      </c>
      <c r="J941" s="13">
        <f t="shared" si="174"/>
        <v>9.0031697593649529</v>
      </c>
      <c r="K941" s="13">
        <f t="shared" si="175"/>
        <v>3.9953187824899317E-3</v>
      </c>
      <c r="L941" s="13">
        <f t="shared" si="176"/>
        <v>0</v>
      </c>
      <c r="M941" s="13">
        <f t="shared" si="181"/>
        <v>0.1655353489363508</v>
      </c>
      <c r="N941" s="13">
        <f t="shared" si="177"/>
        <v>0.10263191634053749</v>
      </c>
      <c r="O941" s="13">
        <f t="shared" si="178"/>
        <v>0.10263191634053749</v>
      </c>
      <c r="Q941">
        <v>25.16488787096775</v>
      </c>
    </row>
    <row r="942" spans="1:17" x14ac:dyDescent="0.2">
      <c r="A942" s="14">
        <f t="shared" si="179"/>
        <v>50649</v>
      </c>
      <c r="B942" s="1">
        <f t="shared" si="171"/>
        <v>9</v>
      </c>
      <c r="F942" s="34">
        <v>20.61076187021084</v>
      </c>
      <c r="G942" s="13">
        <f t="shared" si="172"/>
        <v>0</v>
      </c>
      <c r="H942" s="13">
        <f t="shared" si="173"/>
        <v>20.61076187021084</v>
      </c>
      <c r="I942" s="16">
        <f t="shared" si="180"/>
        <v>20.61475718899333</v>
      </c>
      <c r="J942" s="13">
        <f t="shared" si="174"/>
        <v>20.549381616549045</v>
      </c>
      <c r="K942" s="13">
        <f t="shared" si="175"/>
        <v>6.5375572444285268E-2</v>
      </c>
      <c r="L942" s="13">
        <f t="shared" si="176"/>
        <v>0</v>
      </c>
      <c r="M942" s="13">
        <f t="shared" si="181"/>
        <v>6.2903432595813311E-2</v>
      </c>
      <c r="N942" s="13">
        <f t="shared" si="177"/>
        <v>3.9000128209404253E-2</v>
      </c>
      <c r="O942" s="13">
        <f t="shared" si="178"/>
        <v>3.9000128209404253E-2</v>
      </c>
      <c r="Q942">
        <v>22.91304680491498</v>
      </c>
    </row>
    <row r="943" spans="1:17" x14ac:dyDescent="0.2">
      <c r="A943" s="14">
        <f t="shared" si="179"/>
        <v>50679</v>
      </c>
      <c r="B943" s="1">
        <f t="shared" si="171"/>
        <v>10</v>
      </c>
      <c r="F943" s="34">
        <v>14.18164612580976</v>
      </c>
      <c r="G943" s="13">
        <f t="shared" si="172"/>
        <v>0</v>
      </c>
      <c r="H943" s="13">
        <f t="shared" si="173"/>
        <v>14.18164612580976</v>
      </c>
      <c r="I943" s="16">
        <f t="shared" si="180"/>
        <v>14.247021698254045</v>
      </c>
      <c r="J943" s="13">
        <f t="shared" si="174"/>
        <v>14.221864368083899</v>
      </c>
      <c r="K943" s="13">
        <f t="shared" si="175"/>
        <v>2.5157330170145542E-2</v>
      </c>
      <c r="L943" s="13">
        <f t="shared" si="176"/>
        <v>0</v>
      </c>
      <c r="M943" s="13">
        <f t="shared" si="181"/>
        <v>2.3903304386409058E-2</v>
      </c>
      <c r="N943" s="13">
        <f t="shared" si="177"/>
        <v>1.4820048719573615E-2</v>
      </c>
      <c r="O943" s="13">
        <f t="shared" si="178"/>
        <v>1.4820048719573615E-2</v>
      </c>
      <c r="Q943">
        <v>21.840434494637769</v>
      </c>
    </row>
    <row r="944" spans="1:17" x14ac:dyDescent="0.2">
      <c r="A944" s="14">
        <f t="shared" si="179"/>
        <v>50710</v>
      </c>
      <c r="B944" s="1">
        <f t="shared" si="171"/>
        <v>11</v>
      </c>
      <c r="F944" s="34">
        <v>30.626790199264921</v>
      </c>
      <c r="G944" s="13">
        <f t="shared" si="172"/>
        <v>0</v>
      </c>
      <c r="H944" s="13">
        <f t="shared" si="173"/>
        <v>30.626790199264921</v>
      </c>
      <c r="I944" s="16">
        <f t="shared" si="180"/>
        <v>30.651947529435066</v>
      </c>
      <c r="J944" s="13">
        <f t="shared" si="174"/>
        <v>30.159532715235876</v>
      </c>
      <c r="K944" s="13">
        <f t="shared" si="175"/>
        <v>0.49241481419918998</v>
      </c>
      <c r="L944" s="13">
        <f t="shared" si="176"/>
        <v>0</v>
      </c>
      <c r="M944" s="13">
        <f t="shared" si="181"/>
        <v>9.0832556668354429E-3</v>
      </c>
      <c r="N944" s="13">
        <f t="shared" si="177"/>
        <v>5.631618513437975E-3</v>
      </c>
      <c r="O944" s="13">
        <f t="shared" si="178"/>
        <v>5.631618513437975E-3</v>
      </c>
      <c r="Q944">
        <v>16.909685466545021</v>
      </c>
    </row>
    <row r="945" spans="1:17" x14ac:dyDescent="0.2">
      <c r="A945" s="14">
        <f t="shared" si="179"/>
        <v>50740</v>
      </c>
      <c r="B945" s="1">
        <f t="shared" si="171"/>
        <v>12</v>
      </c>
      <c r="F945" s="34">
        <v>22.23798708416771</v>
      </c>
      <c r="G945" s="13">
        <f t="shared" si="172"/>
        <v>0</v>
      </c>
      <c r="H945" s="13">
        <f t="shared" si="173"/>
        <v>22.23798708416771</v>
      </c>
      <c r="I945" s="16">
        <f t="shared" si="180"/>
        <v>22.7304018983669</v>
      </c>
      <c r="J945" s="13">
        <f t="shared" si="174"/>
        <v>22.439598944410534</v>
      </c>
      <c r="K945" s="13">
        <f t="shared" si="175"/>
        <v>0.29080295395636568</v>
      </c>
      <c r="L945" s="13">
        <f t="shared" si="176"/>
        <v>0</v>
      </c>
      <c r="M945" s="13">
        <f t="shared" si="181"/>
        <v>3.4516371533974679E-3</v>
      </c>
      <c r="N945" s="13">
        <f t="shared" si="177"/>
        <v>2.1400150351064302E-3</v>
      </c>
      <c r="O945" s="13">
        <f t="shared" si="178"/>
        <v>2.1400150351064302E-3</v>
      </c>
      <c r="Q945">
        <v>14.295847336671629</v>
      </c>
    </row>
    <row r="946" spans="1:17" x14ac:dyDescent="0.2">
      <c r="A946" s="14">
        <f t="shared" si="179"/>
        <v>50771</v>
      </c>
      <c r="B946" s="1">
        <f t="shared" ref="B946:B1009" si="182">B934</f>
        <v>1</v>
      </c>
      <c r="F946" s="34">
        <v>101.8102643189219</v>
      </c>
      <c r="G946" s="13">
        <f t="shared" si="172"/>
        <v>10.403169657231004</v>
      </c>
      <c r="H946" s="13">
        <f t="shared" si="173"/>
        <v>91.407094661690891</v>
      </c>
      <c r="I946" s="16">
        <f t="shared" si="180"/>
        <v>91.697897615647264</v>
      </c>
      <c r="J946" s="13">
        <f t="shared" si="174"/>
        <v>72.752988766524638</v>
      </c>
      <c r="K946" s="13">
        <f t="shared" si="175"/>
        <v>18.944908849122626</v>
      </c>
      <c r="L946" s="13">
        <f t="shared" si="176"/>
        <v>1.129526885091976</v>
      </c>
      <c r="M946" s="13">
        <f t="shared" si="181"/>
        <v>1.1308385072102669</v>
      </c>
      <c r="N946" s="13">
        <f t="shared" si="177"/>
        <v>0.7011198744703655</v>
      </c>
      <c r="O946" s="13">
        <f t="shared" si="178"/>
        <v>11.104289531701369</v>
      </c>
      <c r="Q946">
        <v>11.9133245516129</v>
      </c>
    </row>
    <row r="947" spans="1:17" x14ac:dyDescent="0.2">
      <c r="A947" s="14">
        <f t="shared" si="179"/>
        <v>50802</v>
      </c>
      <c r="B947" s="1">
        <f t="shared" si="182"/>
        <v>2</v>
      </c>
      <c r="F947" s="34">
        <v>14.53325000558304</v>
      </c>
      <c r="G947" s="13">
        <f t="shared" si="172"/>
        <v>0</v>
      </c>
      <c r="H947" s="13">
        <f t="shared" si="173"/>
        <v>14.53325000558304</v>
      </c>
      <c r="I947" s="16">
        <f t="shared" si="180"/>
        <v>32.348631969613692</v>
      </c>
      <c r="J947" s="13">
        <f t="shared" si="174"/>
        <v>31.64641106482544</v>
      </c>
      <c r="K947" s="13">
        <f t="shared" si="175"/>
        <v>0.70222090478825194</v>
      </c>
      <c r="L947" s="13">
        <f t="shared" si="176"/>
        <v>0</v>
      </c>
      <c r="M947" s="13">
        <f t="shared" si="181"/>
        <v>0.42971863273990141</v>
      </c>
      <c r="N947" s="13">
        <f t="shared" si="177"/>
        <v>0.26642555229873888</v>
      </c>
      <c r="O947" s="13">
        <f t="shared" si="178"/>
        <v>0.26642555229873888</v>
      </c>
      <c r="Q947">
        <v>15.469938118530809</v>
      </c>
    </row>
    <row r="948" spans="1:17" x14ac:dyDescent="0.2">
      <c r="A948" s="14">
        <f t="shared" si="179"/>
        <v>50830</v>
      </c>
      <c r="B948" s="1">
        <f t="shared" si="182"/>
        <v>3</v>
      </c>
      <c r="F948" s="34">
        <v>43.861216775788058</v>
      </c>
      <c r="G948" s="13">
        <f t="shared" si="172"/>
        <v>0.70442866404378068</v>
      </c>
      <c r="H948" s="13">
        <f t="shared" si="173"/>
        <v>43.156788111744277</v>
      </c>
      <c r="I948" s="16">
        <f t="shared" si="180"/>
        <v>43.859009016532525</v>
      </c>
      <c r="J948" s="13">
        <f t="shared" si="174"/>
        <v>42.388102287908858</v>
      </c>
      <c r="K948" s="13">
        <f t="shared" si="175"/>
        <v>1.4709067286236674</v>
      </c>
      <c r="L948" s="13">
        <f t="shared" si="176"/>
        <v>0</v>
      </c>
      <c r="M948" s="13">
        <f t="shared" si="181"/>
        <v>0.16329308044116253</v>
      </c>
      <c r="N948" s="13">
        <f t="shared" si="177"/>
        <v>0.10124170987352077</v>
      </c>
      <c r="O948" s="13">
        <f t="shared" si="178"/>
        <v>0.80567037391730145</v>
      </c>
      <c r="Q948">
        <v>16.579494379131589</v>
      </c>
    </row>
    <row r="949" spans="1:17" x14ac:dyDescent="0.2">
      <c r="A949" s="14">
        <f t="shared" si="179"/>
        <v>50861</v>
      </c>
      <c r="B949" s="1">
        <f t="shared" si="182"/>
        <v>4</v>
      </c>
      <c r="F949" s="34">
        <v>78.887879406482554</v>
      </c>
      <c r="G949" s="13">
        <f t="shared" si="172"/>
        <v>6.5667256838177881</v>
      </c>
      <c r="H949" s="13">
        <f t="shared" si="173"/>
        <v>72.321153722664761</v>
      </c>
      <c r="I949" s="16">
        <f t="shared" si="180"/>
        <v>73.792060451288421</v>
      </c>
      <c r="J949" s="13">
        <f t="shared" si="174"/>
        <v>67.335063470435458</v>
      </c>
      <c r="K949" s="13">
        <f t="shared" si="175"/>
        <v>6.4569969808529635</v>
      </c>
      <c r="L949" s="13">
        <f t="shared" si="176"/>
        <v>0</v>
      </c>
      <c r="M949" s="13">
        <f t="shared" si="181"/>
        <v>6.2051370567641762E-2</v>
      </c>
      <c r="N949" s="13">
        <f t="shared" si="177"/>
        <v>3.8471849751937889E-2</v>
      </c>
      <c r="O949" s="13">
        <f t="shared" si="178"/>
        <v>6.6051975335697257</v>
      </c>
      <c r="Q949">
        <v>16.539928918433649</v>
      </c>
    </row>
    <row r="950" spans="1:17" x14ac:dyDescent="0.2">
      <c r="A950" s="14">
        <f t="shared" si="179"/>
        <v>50891</v>
      </c>
      <c r="B950" s="1">
        <f t="shared" si="182"/>
        <v>5</v>
      </c>
      <c r="F950" s="34">
        <v>35.076525481733803</v>
      </c>
      <c r="G950" s="13">
        <f t="shared" si="172"/>
        <v>0</v>
      </c>
      <c r="H950" s="13">
        <f t="shared" si="173"/>
        <v>35.076525481733803</v>
      </c>
      <c r="I950" s="16">
        <f t="shared" si="180"/>
        <v>41.533522462586767</v>
      </c>
      <c r="J950" s="13">
        <f t="shared" si="174"/>
        <v>40.638575181573515</v>
      </c>
      <c r="K950" s="13">
        <f t="shared" si="175"/>
        <v>0.89494728101325194</v>
      </c>
      <c r="L950" s="13">
        <f t="shared" si="176"/>
        <v>0</v>
      </c>
      <c r="M950" s="13">
        <f t="shared" si="181"/>
        <v>2.3579520815703872E-2</v>
      </c>
      <c r="N950" s="13">
        <f t="shared" si="177"/>
        <v>1.46193029057364E-2</v>
      </c>
      <c r="O950" s="13">
        <f t="shared" si="178"/>
        <v>1.46193029057364E-2</v>
      </c>
      <c r="Q950">
        <v>19.072549621509051</v>
      </c>
    </row>
    <row r="951" spans="1:17" x14ac:dyDescent="0.2">
      <c r="A951" s="14">
        <f t="shared" si="179"/>
        <v>50922</v>
      </c>
      <c r="B951" s="1">
        <f t="shared" si="182"/>
        <v>6</v>
      </c>
      <c r="F951" s="34">
        <v>12.04077105289193</v>
      </c>
      <c r="G951" s="13">
        <f t="shared" si="172"/>
        <v>0</v>
      </c>
      <c r="H951" s="13">
        <f t="shared" si="173"/>
        <v>12.04077105289193</v>
      </c>
      <c r="I951" s="16">
        <f t="shared" si="180"/>
        <v>12.935718333905182</v>
      </c>
      <c r="J951" s="13">
        <f t="shared" si="174"/>
        <v>12.922292280230428</v>
      </c>
      <c r="K951" s="13">
        <f t="shared" si="175"/>
        <v>1.3426053674754357E-2</v>
      </c>
      <c r="L951" s="13">
        <f t="shared" si="176"/>
        <v>0</v>
      </c>
      <c r="M951" s="13">
        <f t="shared" si="181"/>
        <v>8.9602179099674724E-3</v>
      </c>
      <c r="N951" s="13">
        <f t="shared" si="177"/>
        <v>5.555335104179833E-3</v>
      </c>
      <c r="O951" s="13">
        <f t="shared" si="178"/>
        <v>5.555335104179833E-3</v>
      </c>
      <c r="Q951">
        <v>24.253768819737811</v>
      </c>
    </row>
    <row r="952" spans="1:17" x14ac:dyDescent="0.2">
      <c r="A952" s="14">
        <f t="shared" si="179"/>
        <v>50952</v>
      </c>
      <c r="B952" s="1">
        <f t="shared" si="182"/>
        <v>7</v>
      </c>
      <c r="F952" s="34">
        <v>4.306761432043289</v>
      </c>
      <c r="G952" s="13">
        <f t="shared" si="172"/>
        <v>0</v>
      </c>
      <c r="H952" s="13">
        <f t="shared" si="173"/>
        <v>4.306761432043289</v>
      </c>
      <c r="I952" s="16">
        <f t="shared" si="180"/>
        <v>4.3201874857180433</v>
      </c>
      <c r="J952" s="13">
        <f t="shared" si="174"/>
        <v>4.3197689385691973</v>
      </c>
      <c r="K952" s="13">
        <f t="shared" si="175"/>
        <v>4.1854714884603794E-4</v>
      </c>
      <c r="L952" s="13">
        <f t="shared" si="176"/>
        <v>0</v>
      </c>
      <c r="M952" s="13">
        <f t="shared" si="181"/>
        <v>3.4048828057876394E-3</v>
      </c>
      <c r="N952" s="13">
        <f t="shared" si="177"/>
        <v>2.1110273395883363E-3</v>
      </c>
      <c r="O952" s="13">
        <f t="shared" si="178"/>
        <v>2.1110273395883363E-3</v>
      </c>
      <c r="Q952">
        <v>25.542545604062031</v>
      </c>
    </row>
    <row r="953" spans="1:17" ht="13.5" customHeight="1" thickBot="1" x14ac:dyDescent="0.25">
      <c r="A953" s="14">
        <f t="shared" si="179"/>
        <v>50983</v>
      </c>
      <c r="B953" s="3">
        <f t="shared" si="182"/>
        <v>8</v>
      </c>
      <c r="F953" s="34">
        <v>7.9015595022270233</v>
      </c>
      <c r="G953" s="13">
        <f t="shared" si="172"/>
        <v>0</v>
      </c>
      <c r="H953" s="13">
        <f t="shared" si="173"/>
        <v>7.9015595022270233</v>
      </c>
      <c r="I953" s="16">
        <f t="shared" si="180"/>
        <v>7.9019780493758693</v>
      </c>
      <c r="J953" s="13">
        <f t="shared" si="174"/>
        <v>7.8998058465278511</v>
      </c>
      <c r="K953" s="13">
        <f t="shared" si="175"/>
        <v>2.1722028480182232E-3</v>
      </c>
      <c r="L953" s="13">
        <f t="shared" si="176"/>
        <v>0</v>
      </c>
      <c r="M953" s="13">
        <f t="shared" si="181"/>
        <v>1.2938554661993031E-3</v>
      </c>
      <c r="N953" s="13">
        <f t="shared" si="177"/>
        <v>8.0219038904356791E-4</v>
      </c>
      <c r="O953" s="13">
        <f t="shared" si="178"/>
        <v>8.0219038904356791E-4</v>
      </c>
      <c r="Q953">
        <v>26.73362687096775</v>
      </c>
    </row>
    <row r="954" spans="1:17" x14ac:dyDescent="0.2">
      <c r="A954" s="14">
        <f t="shared" si="179"/>
        <v>51014</v>
      </c>
      <c r="B954" s="1">
        <f t="shared" si="182"/>
        <v>9</v>
      </c>
      <c r="F954" s="34">
        <v>32.087432819781291</v>
      </c>
      <c r="G954" s="13">
        <f t="shared" si="172"/>
        <v>0</v>
      </c>
      <c r="H954" s="13">
        <f t="shared" si="173"/>
        <v>32.087432819781291</v>
      </c>
      <c r="I954" s="16">
        <f t="shared" si="180"/>
        <v>32.089605022629307</v>
      </c>
      <c r="J954" s="13">
        <f t="shared" si="174"/>
        <v>31.918307949375528</v>
      </c>
      <c r="K954" s="13">
        <f t="shared" si="175"/>
        <v>0.17129707325377908</v>
      </c>
      <c r="L954" s="13">
        <f t="shared" si="176"/>
        <v>0</v>
      </c>
      <c r="M954" s="13">
        <f t="shared" si="181"/>
        <v>4.9166507715573521E-4</v>
      </c>
      <c r="N954" s="13">
        <f t="shared" si="177"/>
        <v>3.0483234783655583E-4</v>
      </c>
      <c r="O954" s="13">
        <f t="shared" si="178"/>
        <v>3.0483234783655583E-4</v>
      </c>
      <c r="Q954">
        <v>25.495311884985199</v>
      </c>
    </row>
    <row r="955" spans="1:17" x14ac:dyDescent="0.2">
      <c r="A955" s="14">
        <f t="shared" si="179"/>
        <v>51044</v>
      </c>
      <c r="B955" s="1">
        <f t="shared" si="182"/>
        <v>10</v>
      </c>
      <c r="F955" s="34">
        <v>55.418388407819641</v>
      </c>
      <c r="G955" s="13">
        <f t="shared" si="172"/>
        <v>2.6387143689028991</v>
      </c>
      <c r="H955" s="13">
        <f t="shared" si="173"/>
        <v>52.779674038916745</v>
      </c>
      <c r="I955" s="16">
        <f t="shared" si="180"/>
        <v>52.950971112170521</v>
      </c>
      <c r="J955" s="13">
        <f t="shared" si="174"/>
        <v>51.29509514264489</v>
      </c>
      <c r="K955" s="13">
        <f t="shared" si="175"/>
        <v>1.6558759695256313</v>
      </c>
      <c r="L955" s="13">
        <f t="shared" si="176"/>
        <v>0</v>
      </c>
      <c r="M955" s="13">
        <f t="shared" si="181"/>
        <v>1.8683272931917938E-4</v>
      </c>
      <c r="N955" s="13">
        <f t="shared" si="177"/>
        <v>1.1583629217789121E-4</v>
      </c>
      <c r="O955" s="13">
        <f t="shared" si="178"/>
        <v>2.6388302051950769</v>
      </c>
      <c r="Q955">
        <v>19.766006901208328</v>
      </c>
    </row>
    <row r="956" spans="1:17" x14ac:dyDescent="0.2">
      <c r="A956" s="14">
        <f t="shared" si="179"/>
        <v>51075</v>
      </c>
      <c r="B956" s="1">
        <f t="shared" si="182"/>
        <v>11</v>
      </c>
      <c r="F956" s="34">
        <v>29.924319044273261</v>
      </c>
      <c r="G956" s="13">
        <f t="shared" si="172"/>
        <v>0</v>
      </c>
      <c r="H956" s="13">
        <f t="shared" si="173"/>
        <v>29.924319044273261</v>
      </c>
      <c r="I956" s="16">
        <f t="shared" si="180"/>
        <v>31.580195013798892</v>
      </c>
      <c r="J956" s="13">
        <f t="shared" si="174"/>
        <v>31.068648835547606</v>
      </c>
      <c r="K956" s="13">
        <f t="shared" si="175"/>
        <v>0.51154617825128668</v>
      </c>
      <c r="L956" s="13">
        <f t="shared" si="176"/>
        <v>0</v>
      </c>
      <c r="M956" s="13">
        <f t="shared" si="181"/>
        <v>7.099643714128817E-5</v>
      </c>
      <c r="N956" s="13">
        <f t="shared" si="177"/>
        <v>4.4017791027598664E-5</v>
      </c>
      <c r="O956" s="13">
        <f t="shared" si="178"/>
        <v>4.4017791027598664E-5</v>
      </c>
      <c r="Q956">
        <v>17.27296858783042</v>
      </c>
    </row>
    <row r="957" spans="1:17" x14ac:dyDescent="0.2">
      <c r="A957" s="14">
        <f t="shared" si="179"/>
        <v>51105</v>
      </c>
      <c r="B957" s="1">
        <f t="shared" si="182"/>
        <v>12</v>
      </c>
      <c r="F957" s="34">
        <v>35.025963049296728</v>
      </c>
      <c r="G957" s="13">
        <f t="shared" si="172"/>
        <v>0</v>
      </c>
      <c r="H957" s="13">
        <f t="shared" si="173"/>
        <v>35.025963049296728</v>
      </c>
      <c r="I957" s="16">
        <f t="shared" si="180"/>
        <v>35.537509227548014</v>
      </c>
      <c r="J957" s="13">
        <f t="shared" si="174"/>
        <v>34.255957899582981</v>
      </c>
      <c r="K957" s="13">
        <f t="shared" si="175"/>
        <v>1.2815513279650332</v>
      </c>
      <c r="L957" s="13">
        <f t="shared" si="176"/>
        <v>0</v>
      </c>
      <c r="M957" s="13">
        <f t="shared" si="181"/>
        <v>2.6978646113689506E-5</v>
      </c>
      <c r="N957" s="13">
        <f t="shared" si="177"/>
        <v>1.6726760590487492E-5</v>
      </c>
      <c r="O957" s="13">
        <f t="shared" si="178"/>
        <v>1.6726760590487492E-5</v>
      </c>
      <c r="Q957">
        <v>13.00087038984028</v>
      </c>
    </row>
    <row r="958" spans="1:17" x14ac:dyDescent="0.2">
      <c r="A958" s="14">
        <f t="shared" si="179"/>
        <v>51136</v>
      </c>
      <c r="B958" s="1">
        <f t="shared" si="182"/>
        <v>1</v>
      </c>
      <c r="F958" s="34">
        <v>34.142225918682477</v>
      </c>
      <c r="G958" s="13">
        <f t="shared" si="172"/>
        <v>0</v>
      </c>
      <c r="H958" s="13">
        <f t="shared" si="173"/>
        <v>34.142225918682477</v>
      </c>
      <c r="I958" s="16">
        <f t="shared" si="180"/>
        <v>35.423777246647511</v>
      </c>
      <c r="J958" s="13">
        <f t="shared" si="174"/>
        <v>34.183389224275487</v>
      </c>
      <c r="K958" s="13">
        <f t="shared" si="175"/>
        <v>1.2403880223720236</v>
      </c>
      <c r="L958" s="13">
        <f t="shared" si="176"/>
        <v>0</v>
      </c>
      <c r="M958" s="13">
        <f t="shared" si="181"/>
        <v>1.0251885523202014E-5</v>
      </c>
      <c r="N958" s="13">
        <f t="shared" si="177"/>
        <v>6.3561690243852489E-6</v>
      </c>
      <c r="O958" s="13">
        <f t="shared" si="178"/>
        <v>6.3561690243852489E-6</v>
      </c>
      <c r="Q958">
        <v>13.18073525161291</v>
      </c>
    </row>
    <row r="959" spans="1:17" x14ac:dyDescent="0.2">
      <c r="A959" s="14">
        <f t="shared" si="179"/>
        <v>51167</v>
      </c>
      <c r="B959" s="1">
        <f t="shared" si="182"/>
        <v>2</v>
      </c>
      <c r="F959" s="34">
        <v>94.162779972901163</v>
      </c>
      <c r="G959" s="13">
        <f t="shared" si="172"/>
        <v>9.1232354207571369</v>
      </c>
      <c r="H959" s="13">
        <f t="shared" si="173"/>
        <v>85.039544552144022</v>
      </c>
      <c r="I959" s="16">
        <f t="shared" si="180"/>
        <v>86.279932574516039</v>
      </c>
      <c r="J959" s="13">
        <f t="shared" si="174"/>
        <v>74.549297418902938</v>
      </c>
      <c r="K959" s="13">
        <f t="shared" si="175"/>
        <v>11.730635155613101</v>
      </c>
      <c r="L959" s="13">
        <f t="shared" si="176"/>
        <v>0</v>
      </c>
      <c r="M959" s="13">
        <f t="shared" si="181"/>
        <v>3.8957164988167652E-6</v>
      </c>
      <c r="N959" s="13">
        <f t="shared" si="177"/>
        <v>2.4153442292663946E-6</v>
      </c>
      <c r="O959" s="13">
        <f t="shared" si="178"/>
        <v>9.1232378361013655</v>
      </c>
      <c r="Q959">
        <v>15.028872886375019</v>
      </c>
    </row>
    <row r="960" spans="1:17" x14ac:dyDescent="0.2">
      <c r="A960" s="14">
        <f t="shared" si="179"/>
        <v>51196</v>
      </c>
      <c r="B960" s="1">
        <f t="shared" si="182"/>
        <v>3</v>
      </c>
      <c r="F960" s="34">
        <v>126.4557122460362</v>
      </c>
      <c r="G960" s="13">
        <f t="shared" si="172"/>
        <v>14.527997005398287</v>
      </c>
      <c r="H960" s="13">
        <f t="shared" si="173"/>
        <v>111.92771524063791</v>
      </c>
      <c r="I960" s="16">
        <f t="shared" si="180"/>
        <v>123.65835039625101</v>
      </c>
      <c r="J960" s="13">
        <f t="shared" si="174"/>
        <v>94.513464178543686</v>
      </c>
      <c r="K960" s="13">
        <f t="shared" si="175"/>
        <v>29.144886217707324</v>
      </c>
      <c r="L960" s="13">
        <f t="shared" si="176"/>
        <v>7.3414989590133723</v>
      </c>
      <c r="M960" s="13">
        <f t="shared" si="181"/>
        <v>7.3415004393856416</v>
      </c>
      <c r="N960" s="13">
        <f t="shared" si="177"/>
        <v>4.551730272419098</v>
      </c>
      <c r="O960" s="13">
        <f t="shared" si="178"/>
        <v>19.079727277817383</v>
      </c>
      <c r="Q960">
        <v>14.88089265880097</v>
      </c>
    </row>
    <row r="961" spans="1:17" x14ac:dyDescent="0.2">
      <c r="A961" s="14">
        <f t="shared" si="179"/>
        <v>51227</v>
      </c>
      <c r="B961" s="1">
        <f t="shared" si="182"/>
        <v>4</v>
      </c>
      <c r="F961" s="34">
        <v>27.291754272783681</v>
      </c>
      <c r="G961" s="13">
        <f t="shared" si="172"/>
        <v>0</v>
      </c>
      <c r="H961" s="13">
        <f t="shared" si="173"/>
        <v>27.291754272783681</v>
      </c>
      <c r="I961" s="16">
        <f t="shared" si="180"/>
        <v>49.09514153147763</v>
      </c>
      <c r="J961" s="13">
        <f t="shared" si="174"/>
        <v>47.142861347172278</v>
      </c>
      <c r="K961" s="13">
        <f t="shared" si="175"/>
        <v>1.9522801843053514</v>
      </c>
      <c r="L961" s="13">
        <f t="shared" si="176"/>
        <v>0</v>
      </c>
      <c r="M961" s="13">
        <f t="shared" si="181"/>
        <v>2.7897701669665436</v>
      </c>
      <c r="N961" s="13">
        <f t="shared" si="177"/>
        <v>1.729657503519257</v>
      </c>
      <c r="O961" s="13">
        <f t="shared" si="178"/>
        <v>1.729657503519257</v>
      </c>
      <c r="Q961">
        <v>16.902676536241959</v>
      </c>
    </row>
    <row r="962" spans="1:17" x14ac:dyDescent="0.2">
      <c r="A962" s="14">
        <f t="shared" si="179"/>
        <v>51257</v>
      </c>
      <c r="B962" s="1">
        <f t="shared" si="182"/>
        <v>5</v>
      </c>
      <c r="F962" s="34">
        <v>60.021875412760828</v>
      </c>
      <c r="G962" s="13">
        <f t="shared" si="172"/>
        <v>3.4091848083556688</v>
      </c>
      <c r="H962" s="13">
        <f t="shared" si="173"/>
        <v>56.612690604405159</v>
      </c>
      <c r="I962" s="16">
        <f t="shared" si="180"/>
        <v>58.564970788710511</v>
      </c>
      <c r="J962" s="13">
        <f t="shared" si="174"/>
        <v>55.868377639713792</v>
      </c>
      <c r="K962" s="13">
        <f t="shared" si="175"/>
        <v>2.696593148996719</v>
      </c>
      <c r="L962" s="13">
        <f t="shared" si="176"/>
        <v>0</v>
      </c>
      <c r="M962" s="13">
        <f t="shared" si="181"/>
        <v>1.0601126634472866</v>
      </c>
      <c r="N962" s="13">
        <f t="shared" si="177"/>
        <v>0.65726985133731775</v>
      </c>
      <c r="O962" s="13">
        <f t="shared" si="178"/>
        <v>4.0664546596929867</v>
      </c>
      <c r="Q962">
        <v>18.29303525893366</v>
      </c>
    </row>
    <row r="963" spans="1:17" x14ac:dyDescent="0.2">
      <c r="A963" s="14">
        <f t="shared" si="179"/>
        <v>51288</v>
      </c>
      <c r="B963" s="1">
        <f t="shared" si="182"/>
        <v>6</v>
      </c>
      <c r="F963" s="34">
        <v>22.582677616489729</v>
      </c>
      <c r="G963" s="13">
        <f t="shared" si="172"/>
        <v>0</v>
      </c>
      <c r="H963" s="13">
        <f t="shared" si="173"/>
        <v>22.582677616489729</v>
      </c>
      <c r="I963" s="16">
        <f t="shared" si="180"/>
        <v>25.279270765486448</v>
      </c>
      <c r="J963" s="13">
        <f t="shared" si="174"/>
        <v>25.147488722992012</v>
      </c>
      <c r="K963" s="13">
        <f t="shared" si="175"/>
        <v>0.13178204249443581</v>
      </c>
      <c r="L963" s="13">
        <f t="shared" si="176"/>
        <v>0</v>
      </c>
      <c r="M963" s="13">
        <f t="shared" si="181"/>
        <v>0.40284281210996886</v>
      </c>
      <c r="N963" s="13">
        <f t="shared" si="177"/>
        <v>0.2497625435081807</v>
      </c>
      <c r="O963" s="13">
        <f t="shared" si="178"/>
        <v>0.2497625435081807</v>
      </c>
      <c r="Q963">
        <v>22.259176164165979</v>
      </c>
    </row>
    <row r="964" spans="1:17" x14ac:dyDescent="0.2">
      <c r="A964" s="14">
        <f t="shared" si="179"/>
        <v>51318</v>
      </c>
      <c r="B964" s="1">
        <f t="shared" si="182"/>
        <v>7</v>
      </c>
      <c r="F964" s="34">
        <v>0.15161290299999999</v>
      </c>
      <c r="G964" s="13">
        <f t="shared" si="172"/>
        <v>0</v>
      </c>
      <c r="H964" s="13">
        <f t="shared" si="173"/>
        <v>0.15161290299999999</v>
      </c>
      <c r="I964" s="16">
        <f t="shared" si="180"/>
        <v>0.28339494549443578</v>
      </c>
      <c r="J964" s="13">
        <f t="shared" si="174"/>
        <v>0.28339484271469645</v>
      </c>
      <c r="K964" s="13">
        <f t="shared" si="175"/>
        <v>1.0277973933048301E-7</v>
      </c>
      <c r="L964" s="13">
        <f t="shared" si="176"/>
        <v>0</v>
      </c>
      <c r="M964" s="13">
        <f t="shared" si="181"/>
        <v>0.15308026860178817</v>
      </c>
      <c r="N964" s="13">
        <f t="shared" si="177"/>
        <v>9.4909766533108661E-2</v>
      </c>
      <c r="O964" s="13">
        <f t="shared" si="178"/>
        <v>9.4909766533108661E-2</v>
      </c>
      <c r="Q964">
        <v>26.55184077299031</v>
      </c>
    </row>
    <row r="965" spans="1:17" ht="13.5" customHeight="1" thickBot="1" x14ac:dyDescent="0.25">
      <c r="A965" s="14">
        <f t="shared" si="179"/>
        <v>51349</v>
      </c>
      <c r="B965" s="3">
        <f t="shared" si="182"/>
        <v>8</v>
      </c>
      <c r="F965" s="34">
        <v>6.0172776775008527</v>
      </c>
      <c r="G965" s="13">
        <f t="shared" si="172"/>
        <v>0</v>
      </c>
      <c r="H965" s="13">
        <f t="shared" si="173"/>
        <v>6.0172776775008527</v>
      </c>
      <c r="I965" s="16">
        <f t="shared" si="180"/>
        <v>6.0172777802805921</v>
      </c>
      <c r="J965" s="13">
        <f t="shared" si="174"/>
        <v>6.0164023468367773</v>
      </c>
      <c r="K965" s="13">
        <f t="shared" si="175"/>
        <v>8.7543344381479926E-4</v>
      </c>
      <c r="L965" s="13">
        <f t="shared" si="176"/>
        <v>0</v>
      </c>
      <c r="M965" s="13">
        <f t="shared" si="181"/>
        <v>5.8170502068679505E-2</v>
      </c>
      <c r="N965" s="13">
        <f t="shared" si="177"/>
        <v>3.6065711282581292E-2</v>
      </c>
      <c r="O965" s="13">
        <f t="shared" si="178"/>
        <v>3.6065711282581292E-2</v>
      </c>
      <c r="Q965">
        <v>27.401431870967741</v>
      </c>
    </row>
    <row r="966" spans="1:17" x14ac:dyDescent="0.2">
      <c r="A966" s="14">
        <f t="shared" si="179"/>
        <v>51380</v>
      </c>
      <c r="B966" s="1">
        <f t="shared" si="182"/>
        <v>9</v>
      </c>
      <c r="F966" s="34">
        <v>11.83255276747685</v>
      </c>
      <c r="G966" s="13">
        <f t="shared" ref="G966:G1029" si="183">IF((F966-$J$2)&gt;0,$I$2*(F966-$J$2),0)</f>
        <v>0</v>
      </c>
      <c r="H966" s="13">
        <f t="shared" ref="H966:H1029" si="184">F966-G966</f>
        <v>11.83255276747685</v>
      </c>
      <c r="I966" s="16">
        <f t="shared" si="180"/>
        <v>11.833428200920665</v>
      </c>
      <c r="J966" s="13">
        <f t="shared" ref="J966:J1029" si="185">I966/SQRT(1+(I966/($K$2*(300+(25*Q966)+0.05*(Q966)^3)))^2)</f>
        <v>11.820264555575884</v>
      </c>
      <c r="K966" s="13">
        <f t="shared" ref="K966:K1029" si="186">I966-J966</f>
        <v>1.3163645344780761E-2</v>
      </c>
      <c r="L966" s="13">
        <f t="shared" ref="L966:L1029" si="187">IF(K966&gt;$N$2,(K966-$N$2)/$L$2,0)</f>
        <v>0</v>
      </c>
      <c r="M966" s="13">
        <f t="shared" si="181"/>
        <v>2.2104790786098213E-2</v>
      </c>
      <c r="N966" s="13">
        <f t="shared" ref="N966:N1029" si="188">$M$2*M966</f>
        <v>1.3704970287380892E-2</v>
      </c>
      <c r="O966" s="13">
        <f t="shared" ref="O966:O1029" si="189">N966+G966</f>
        <v>1.3704970287380892E-2</v>
      </c>
      <c r="Q966">
        <v>22.491003698664361</v>
      </c>
    </row>
    <row r="967" spans="1:17" x14ac:dyDescent="0.2">
      <c r="A967" s="14">
        <f t="shared" ref="A967:A1030" si="190">EDATE(A966,1)</f>
        <v>51410</v>
      </c>
      <c r="B967" s="1">
        <f t="shared" si="182"/>
        <v>10</v>
      </c>
      <c r="F967" s="34">
        <v>19.682723410243621</v>
      </c>
      <c r="G967" s="13">
        <f t="shared" si="183"/>
        <v>0</v>
      </c>
      <c r="H967" s="13">
        <f t="shared" si="184"/>
        <v>19.682723410243621</v>
      </c>
      <c r="I967" s="16">
        <f t="shared" ref="I967:I1030" si="191">H967+K966-L966</f>
        <v>19.6958870555884</v>
      </c>
      <c r="J967" s="13">
        <f t="shared" si="185"/>
        <v>19.623670016729992</v>
      </c>
      <c r="K967" s="13">
        <f t="shared" si="186"/>
        <v>7.2217038858408245E-2</v>
      </c>
      <c r="L967" s="13">
        <f t="shared" si="187"/>
        <v>0</v>
      </c>
      <c r="M967" s="13">
        <f t="shared" ref="M967:M1030" si="192">L967+M966-N966</f>
        <v>8.3998204987173215E-3</v>
      </c>
      <c r="N967" s="13">
        <f t="shared" si="188"/>
        <v>5.2078887092047391E-3</v>
      </c>
      <c r="O967" s="13">
        <f t="shared" si="189"/>
        <v>5.2078887092047391E-3</v>
      </c>
      <c r="Q967">
        <v>21.233534339851879</v>
      </c>
    </row>
    <row r="968" spans="1:17" x14ac:dyDescent="0.2">
      <c r="A968" s="14">
        <f t="shared" si="190"/>
        <v>51441</v>
      </c>
      <c r="B968" s="1">
        <f t="shared" si="182"/>
        <v>11</v>
      </c>
      <c r="F968" s="34">
        <v>64.053717384051481</v>
      </c>
      <c r="G968" s="13">
        <f t="shared" si="183"/>
        <v>4.0839809035961103</v>
      </c>
      <c r="H968" s="13">
        <f t="shared" si="184"/>
        <v>59.969736480455367</v>
      </c>
      <c r="I968" s="16">
        <f t="shared" si="191"/>
        <v>60.041953519313779</v>
      </c>
      <c r="J968" s="13">
        <f t="shared" si="185"/>
        <v>56.446224955895055</v>
      </c>
      <c r="K968" s="13">
        <f t="shared" si="186"/>
        <v>3.5957285634187244</v>
      </c>
      <c r="L968" s="13">
        <f t="shared" si="187"/>
        <v>0</v>
      </c>
      <c r="M968" s="13">
        <f t="shared" si="192"/>
        <v>3.1919317895125823E-3</v>
      </c>
      <c r="N968" s="13">
        <f t="shared" si="188"/>
        <v>1.9789977094978009E-3</v>
      </c>
      <c r="O968" s="13">
        <f t="shared" si="189"/>
        <v>4.0859599013056078</v>
      </c>
      <c r="Q968">
        <v>16.625925185197751</v>
      </c>
    </row>
    <row r="969" spans="1:17" x14ac:dyDescent="0.2">
      <c r="A969" s="14">
        <f t="shared" si="190"/>
        <v>51471</v>
      </c>
      <c r="B969" s="1">
        <f t="shared" si="182"/>
        <v>12</v>
      </c>
      <c r="F969" s="34">
        <v>33.062543619274997</v>
      </c>
      <c r="G969" s="13">
        <f t="shared" si="183"/>
        <v>0</v>
      </c>
      <c r="H969" s="13">
        <f t="shared" si="184"/>
        <v>33.062543619274997</v>
      </c>
      <c r="I969" s="16">
        <f t="shared" si="191"/>
        <v>36.658272182693722</v>
      </c>
      <c r="J969" s="13">
        <f t="shared" si="185"/>
        <v>34.980881312178489</v>
      </c>
      <c r="K969" s="13">
        <f t="shared" si="186"/>
        <v>1.6773908705152323</v>
      </c>
      <c r="L969" s="13">
        <f t="shared" si="187"/>
        <v>0</v>
      </c>
      <c r="M969" s="13">
        <f t="shared" si="192"/>
        <v>1.2129340800147814E-3</v>
      </c>
      <c r="N969" s="13">
        <f t="shared" si="188"/>
        <v>7.5201912960916448E-4</v>
      </c>
      <c r="O969" s="13">
        <f t="shared" si="189"/>
        <v>7.5201912960916448E-4</v>
      </c>
      <c r="Q969">
        <v>11.595971751612909</v>
      </c>
    </row>
    <row r="970" spans="1:17" x14ac:dyDescent="0.2">
      <c r="A970" s="14">
        <f t="shared" si="190"/>
        <v>51502</v>
      </c>
      <c r="B970" s="1">
        <f t="shared" si="182"/>
        <v>1</v>
      </c>
      <c r="F970" s="34">
        <v>35.958064520000001</v>
      </c>
      <c r="G970" s="13">
        <f t="shared" si="183"/>
        <v>0</v>
      </c>
      <c r="H970" s="13">
        <f t="shared" si="184"/>
        <v>35.958064520000001</v>
      </c>
      <c r="I970" s="16">
        <f t="shared" si="191"/>
        <v>37.635455390515233</v>
      </c>
      <c r="J970" s="13">
        <f t="shared" si="185"/>
        <v>35.945059572255346</v>
      </c>
      <c r="K970" s="13">
        <f t="shared" si="186"/>
        <v>1.6903958182598871</v>
      </c>
      <c r="L970" s="13">
        <f t="shared" si="187"/>
        <v>0</v>
      </c>
      <c r="M970" s="13">
        <f t="shared" si="192"/>
        <v>4.6091495040561693E-4</v>
      </c>
      <c r="N970" s="13">
        <f t="shared" si="188"/>
        <v>2.8576726925148247E-4</v>
      </c>
      <c r="O970" s="13">
        <f t="shared" si="189"/>
        <v>2.8576726925148247E-4</v>
      </c>
      <c r="Q970">
        <v>12.13084919207869</v>
      </c>
    </row>
    <row r="971" spans="1:17" x14ac:dyDescent="0.2">
      <c r="A971" s="14">
        <f t="shared" si="190"/>
        <v>51533</v>
      </c>
      <c r="B971" s="1">
        <f t="shared" si="182"/>
        <v>2</v>
      </c>
      <c r="F971" s="34">
        <v>75.570426432991169</v>
      </c>
      <c r="G971" s="13">
        <f t="shared" si="183"/>
        <v>6.0114945193534801</v>
      </c>
      <c r="H971" s="13">
        <f t="shared" si="184"/>
        <v>69.558931913637693</v>
      </c>
      <c r="I971" s="16">
        <f t="shared" si="191"/>
        <v>71.24932773189758</v>
      </c>
      <c r="J971" s="13">
        <f t="shared" si="185"/>
        <v>61.120902221207231</v>
      </c>
      <c r="K971" s="13">
        <f t="shared" si="186"/>
        <v>10.128425510690349</v>
      </c>
      <c r="L971" s="13">
        <f t="shared" si="187"/>
        <v>0</v>
      </c>
      <c r="M971" s="13">
        <f t="shared" si="192"/>
        <v>1.7514768115413446E-4</v>
      </c>
      <c r="N971" s="13">
        <f t="shared" si="188"/>
        <v>1.0859156231556337E-4</v>
      </c>
      <c r="O971" s="13">
        <f t="shared" si="189"/>
        <v>6.0116031109157957</v>
      </c>
      <c r="Q971">
        <v>11.84061086671216</v>
      </c>
    </row>
    <row r="972" spans="1:17" x14ac:dyDescent="0.2">
      <c r="A972" s="14">
        <f t="shared" si="190"/>
        <v>51561</v>
      </c>
      <c r="B972" s="1">
        <f t="shared" si="182"/>
        <v>3</v>
      </c>
      <c r="F972" s="34">
        <v>29.706772626344769</v>
      </c>
      <c r="G972" s="13">
        <f t="shared" si="183"/>
        <v>0</v>
      </c>
      <c r="H972" s="13">
        <f t="shared" si="184"/>
        <v>29.706772626344769</v>
      </c>
      <c r="I972" s="16">
        <f t="shared" si="191"/>
        <v>39.835198137035121</v>
      </c>
      <c r="J972" s="13">
        <f t="shared" si="185"/>
        <v>38.567244229928363</v>
      </c>
      <c r="K972" s="13">
        <f t="shared" si="186"/>
        <v>1.267953907106758</v>
      </c>
      <c r="L972" s="13">
        <f t="shared" si="187"/>
        <v>0</v>
      </c>
      <c r="M972" s="13">
        <f t="shared" si="192"/>
        <v>6.6556118838571095E-5</v>
      </c>
      <c r="N972" s="13">
        <f t="shared" si="188"/>
        <v>4.1264793679914078E-5</v>
      </c>
      <c r="O972" s="13">
        <f t="shared" si="189"/>
        <v>4.1264793679914078E-5</v>
      </c>
      <c r="Q972">
        <v>15.598409765752169</v>
      </c>
    </row>
    <row r="973" spans="1:17" x14ac:dyDescent="0.2">
      <c r="A973" s="14">
        <f t="shared" si="190"/>
        <v>51592</v>
      </c>
      <c r="B973" s="1">
        <f t="shared" si="182"/>
        <v>4</v>
      </c>
      <c r="F973" s="34">
        <v>91.05569703993244</v>
      </c>
      <c r="G973" s="13">
        <f t="shared" si="183"/>
        <v>8.6032131962540408</v>
      </c>
      <c r="H973" s="13">
        <f t="shared" si="184"/>
        <v>82.452483843678394</v>
      </c>
      <c r="I973" s="16">
        <f t="shared" si="191"/>
        <v>83.720437750785152</v>
      </c>
      <c r="J973" s="13">
        <f t="shared" si="185"/>
        <v>74.291343045931768</v>
      </c>
      <c r="K973" s="13">
        <f t="shared" si="186"/>
        <v>9.4290947048533837</v>
      </c>
      <c r="L973" s="13">
        <f t="shared" si="187"/>
        <v>0</v>
      </c>
      <c r="M973" s="13">
        <f t="shared" si="192"/>
        <v>2.5291325158657018E-5</v>
      </c>
      <c r="N973" s="13">
        <f t="shared" si="188"/>
        <v>1.5680621598367351E-5</v>
      </c>
      <c r="O973" s="13">
        <f t="shared" si="189"/>
        <v>8.6032288768756384</v>
      </c>
      <c r="Q973">
        <v>16.23691167863538</v>
      </c>
    </row>
    <row r="974" spans="1:17" x14ac:dyDescent="0.2">
      <c r="A974" s="14">
        <f t="shared" si="190"/>
        <v>51622</v>
      </c>
      <c r="B974" s="1">
        <f t="shared" si="182"/>
        <v>5</v>
      </c>
      <c r="F974" s="34">
        <v>27.632193943437692</v>
      </c>
      <c r="G974" s="13">
        <f t="shared" si="183"/>
        <v>0</v>
      </c>
      <c r="H974" s="13">
        <f t="shared" si="184"/>
        <v>27.632193943437692</v>
      </c>
      <c r="I974" s="16">
        <f t="shared" si="191"/>
        <v>37.061288648291075</v>
      </c>
      <c r="J974" s="13">
        <f t="shared" si="185"/>
        <v>36.732010974226782</v>
      </c>
      <c r="K974" s="13">
        <f t="shared" si="186"/>
        <v>0.32927767406429354</v>
      </c>
      <c r="L974" s="13">
        <f t="shared" si="187"/>
        <v>0</v>
      </c>
      <c r="M974" s="13">
        <f t="shared" si="192"/>
        <v>9.6107035602896662E-6</v>
      </c>
      <c r="N974" s="13">
        <f t="shared" si="188"/>
        <v>5.9586362073795933E-6</v>
      </c>
      <c r="O974" s="13">
        <f t="shared" si="189"/>
        <v>5.9586362073795933E-6</v>
      </c>
      <c r="Q974">
        <v>23.869400079540348</v>
      </c>
    </row>
    <row r="975" spans="1:17" x14ac:dyDescent="0.2">
      <c r="A975" s="14">
        <f t="shared" si="190"/>
        <v>51653</v>
      </c>
      <c r="B975" s="1">
        <f t="shared" si="182"/>
        <v>6</v>
      </c>
      <c r="F975" s="34">
        <v>29.883286413556839</v>
      </c>
      <c r="G975" s="13">
        <f t="shared" si="183"/>
        <v>0</v>
      </c>
      <c r="H975" s="13">
        <f t="shared" si="184"/>
        <v>29.883286413556839</v>
      </c>
      <c r="I975" s="16">
        <f t="shared" si="191"/>
        <v>30.212564087621132</v>
      </c>
      <c r="J975" s="13">
        <f t="shared" si="185"/>
        <v>30.054928409341201</v>
      </c>
      <c r="K975" s="13">
        <f t="shared" si="186"/>
        <v>0.15763567827993086</v>
      </c>
      <c r="L975" s="13">
        <f t="shared" si="187"/>
        <v>0</v>
      </c>
      <c r="M975" s="13">
        <f t="shared" si="192"/>
        <v>3.6520673529100728E-6</v>
      </c>
      <c r="N975" s="13">
        <f t="shared" si="188"/>
        <v>2.2642817588042453E-6</v>
      </c>
      <c r="O975" s="13">
        <f t="shared" si="189"/>
        <v>2.2642817588042453E-6</v>
      </c>
      <c r="Q975">
        <v>24.793975149102799</v>
      </c>
    </row>
    <row r="976" spans="1:17" x14ac:dyDescent="0.2">
      <c r="A976" s="14">
        <f t="shared" si="190"/>
        <v>51683</v>
      </c>
      <c r="B976" s="1">
        <f t="shared" si="182"/>
        <v>7</v>
      </c>
      <c r="F976" s="34">
        <v>7.0412618618305141</v>
      </c>
      <c r="G976" s="13">
        <f t="shared" si="183"/>
        <v>0</v>
      </c>
      <c r="H976" s="13">
        <f t="shared" si="184"/>
        <v>7.0412618618305141</v>
      </c>
      <c r="I976" s="16">
        <f t="shared" si="191"/>
        <v>7.1988975401104449</v>
      </c>
      <c r="J976" s="13">
        <f t="shared" si="185"/>
        <v>7.1976411344341775</v>
      </c>
      <c r="K976" s="13">
        <f t="shared" si="186"/>
        <v>1.2564056762673914E-3</v>
      </c>
      <c r="L976" s="13">
        <f t="shared" si="187"/>
        <v>0</v>
      </c>
      <c r="M976" s="13">
        <f t="shared" si="192"/>
        <v>1.3877855941058276E-6</v>
      </c>
      <c r="N976" s="13">
        <f t="shared" si="188"/>
        <v>8.6042706834561304E-7</v>
      </c>
      <c r="O976" s="13">
        <f t="shared" si="189"/>
        <v>8.6042706834561304E-7</v>
      </c>
      <c r="Q976">
        <v>28.70054787096775</v>
      </c>
    </row>
    <row r="977" spans="1:17" ht="13.5" customHeight="1" thickBot="1" x14ac:dyDescent="0.25">
      <c r="A977" s="14">
        <f t="shared" si="190"/>
        <v>51714</v>
      </c>
      <c r="B977" s="3">
        <f t="shared" si="182"/>
        <v>8</v>
      </c>
      <c r="F977" s="34">
        <v>12.991687785573539</v>
      </c>
      <c r="G977" s="13">
        <f t="shared" si="183"/>
        <v>0</v>
      </c>
      <c r="H977" s="13">
        <f t="shared" si="184"/>
        <v>12.991687785573539</v>
      </c>
      <c r="I977" s="16">
        <f t="shared" si="191"/>
        <v>12.992944191249807</v>
      </c>
      <c r="J977" s="13">
        <f t="shared" si="185"/>
        <v>12.981685857815117</v>
      </c>
      <c r="K977" s="13">
        <f t="shared" si="186"/>
        <v>1.1258333434689405E-2</v>
      </c>
      <c r="L977" s="13">
        <f t="shared" si="187"/>
        <v>0</v>
      </c>
      <c r="M977" s="13">
        <f t="shared" si="192"/>
        <v>5.2735852576021453E-7</v>
      </c>
      <c r="N977" s="13">
        <f t="shared" si="188"/>
        <v>3.2696228597133301E-7</v>
      </c>
      <c r="O977" s="13">
        <f t="shared" si="189"/>
        <v>3.2696228597133301E-7</v>
      </c>
      <c r="Q977">
        <v>25.615342838149839</v>
      </c>
    </row>
    <row r="978" spans="1:17" x14ac:dyDescent="0.2">
      <c r="A978" s="14">
        <f t="shared" si="190"/>
        <v>51745</v>
      </c>
      <c r="B978" s="1">
        <f t="shared" si="182"/>
        <v>9</v>
      </c>
      <c r="F978" s="34">
        <v>32.190544711812727</v>
      </c>
      <c r="G978" s="13">
        <f t="shared" si="183"/>
        <v>0</v>
      </c>
      <c r="H978" s="13">
        <f t="shared" si="184"/>
        <v>32.190544711812727</v>
      </c>
      <c r="I978" s="16">
        <f t="shared" si="191"/>
        <v>32.201803045247416</v>
      </c>
      <c r="J978" s="13">
        <f t="shared" si="185"/>
        <v>32.006766413863879</v>
      </c>
      <c r="K978" s="13">
        <f t="shared" si="186"/>
        <v>0.19503663138353744</v>
      </c>
      <c r="L978" s="13">
        <f t="shared" si="187"/>
        <v>0</v>
      </c>
      <c r="M978" s="13">
        <f t="shared" si="192"/>
        <v>2.0039623978888152E-7</v>
      </c>
      <c r="N978" s="13">
        <f t="shared" si="188"/>
        <v>1.2424566866910656E-7</v>
      </c>
      <c r="O978" s="13">
        <f t="shared" si="189"/>
        <v>1.2424566866910656E-7</v>
      </c>
      <c r="Q978">
        <v>24.629939683747391</v>
      </c>
    </row>
    <row r="979" spans="1:17" x14ac:dyDescent="0.2">
      <c r="A979" s="14">
        <f t="shared" si="190"/>
        <v>51775</v>
      </c>
      <c r="B979" s="1">
        <f t="shared" si="182"/>
        <v>10</v>
      </c>
      <c r="F979" s="34">
        <v>12.4134299628285</v>
      </c>
      <c r="G979" s="13">
        <f t="shared" si="183"/>
        <v>0</v>
      </c>
      <c r="H979" s="13">
        <f t="shared" si="184"/>
        <v>12.4134299628285</v>
      </c>
      <c r="I979" s="16">
        <f t="shared" si="191"/>
        <v>12.608466594212038</v>
      </c>
      <c r="J979" s="13">
        <f t="shared" si="185"/>
        <v>12.592539035897346</v>
      </c>
      <c r="K979" s="13">
        <f t="shared" si="186"/>
        <v>1.5927558314691836E-2</v>
      </c>
      <c r="L979" s="13">
        <f t="shared" si="187"/>
        <v>0</v>
      </c>
      <c r="M979" s="13">
        <f t="shared" si="192"/>
        <v>7.6150571119774969E-8</v>
      </c>
      <c r="N979" s="13">
        <f t="shared" si="188"/>
        <v>4.7213354094260481E-8</v>
      </c>
      <c r="O979" s="13">
        <f t="shared" si="189"/>
        <v>4.7213354094260481E-8</v>
      </c>
      <c r="Q979">
        <v>22.487470052247851</v>
      </c>
    </row>
    <row r="980" spans="1:17" x14ac:dyDescent="0.2">
      <c r="A980" s="14">
        <f t="shared" si="190"/>
        <v>51806</v>
      </c>
      <c r="B980" s="1">
        <f t="shared" si="182"/>
        <v>11</v>
      </c>
      <c r="F980" s="34">
        <v>0.15161290299999999</v>
      </c>
      <c r="G980" s="13">
        <f t="shared" si="183"/>
        <v>0</v>
      </c>
      <c r="H980" s="13">
        <f t="shared" si="184"/>
        <v>0.15161290299999999</v>
      </c>
      <c r="I980" s="16">
        <f t="shared" si="191"/>
        <v>0.16754046131469183</v>
      </c>
      <c r="J980" s="13">
        <f t="shared" si="185"/>
        <v>0.16754038874239213</v>
      </c>
      <c r="K980" s="13">
        <f t="shared" si="186"/>
        <v>7.2572299697482023E-8</v>
      </c>
      <c r="L980" s="13">
        <f t="shared" si="187"/>
        <v>0</v>
      </c>
      <c r="M980" s="13">
        <f t="shared" si="192"/>
        <v>2.8937217025514488E-8</v>
      </c>
      <c r="N980" s="13">
        <f t="shared" si="188"/>
        <v>1.7941074555818982E-8</v>
      </c>
      <c r="O980" s="13">
        <f t="shared" si="189"/>
        <v>1.7941074555818982E-8</v>
      </c>
      <c r="Q980">
        <v>17.809477058883491</v>
      </c>
    </row>
    <row r="981" spans="1:17" x14ac:dyDescent="0.2">
      <c r="A981" s="14">
        <f t="shared" si="190"/>
        <v>51836</v>
      </c>
      <c r="B981" s="1">
        <f t="shared" si="182"/>
        <v>12</v>
      </c>
      <c r="F981" s="34">
        <v>29.022491056042671</v>
      </c>
      <c r="G981" s="13">
        <f t="shared" si="183"/>
        <v>0</v>
      </c>
      <c r="H981" s="13">
        <f t="shared" si="184"/>
        <v>29.022491056042671</v>
      </c>
      <c r="I981" s="16">
        <f t="shared" si="191"/>
        <v>29.02249112861497</v>
      </c>
      <c r="J981" s="13">
        <f t="shared" si="185"/>
        <v>28.351491973910768</v>
      </c>
      <c r="K981" s="13">
        <f t="shared" si="186"/>
        <v>0.67099915470420157</v>
      </c>
      <c r="L981" s="13">
        <f t="shared" si="187"/>
        <v>0</v>
      </c>
      <c r="M981" s="13">
        <f t="shared" si="192"/>
        <v>1.0996142469695506E-8</v>
      </c>
      <c r="N981" s="13">
        <f t="shared" si="188"/>
        <v>6.8176083312112139E-9</v>
      </c>
      <c r="O981" s="13">
        <f t="shared" si="189"/>
        <v>6.8176083312112139E-9</v>
      </c>
      <c r="Q981">
        <v>13.4350406516129</v>
      </c>
    </row>
    <row r="982" spans="1:17" x14ac:dyDescent="0.2">
      <c r="A982" s="14">
        <f t="shared" si="190"/>
        <v>51867</v>
      </c>
      <c r="B982" s="1">
        <f t="shared" si="182"/>
        <v>1</v>
      </c>
      <c r="F982" s="34">
        <v>117.0690293645534</v>
      </c>
      <c r="G982" s="13">
        <f t="shared" si="183"/>
        <v>12.956978845265079</v>
      </c>
      <c r="H982" s="13">
        <f t="shared" si="184"/>
        <v>104.11205051928832</v>
      </c>
      <c r="I982" s="16">
        <f t="shared" si="191"/>
        <v>104.78304967399252</v>
      </c>
      <c r="J982" s="13">
        <f t="shared" si="185"/>
        <v>83.213011595778909</v>
      </c>
      <c r="K982" s="13">
        <f t="shared" si="186"/>
        <v>21.570038078213614</v>
      </c>
      <c r="L982" s="13">
        <f t="shared" si="187"/>
        <v>2.7282784187741269</v>
      </c>
      <c r="M982" s="13">
        <f t="shared" si="192"/>
        <v>2.7282784229526613</v>
      </c>
      <c r="N982" s="13">
        <f t="shared" si="188"/>
        <v>1.6915326222306499</v>
      </c>
      <c r="O982" s="13">
        <f t="shared" si="189"/>
        <v>14.648511467495728</v>
      </c>
      <c r="Q982">
        <v>13.899141169101339</v>
      </c>
    </row>
    <row r="983" spans="1:17" x14ac:dyDescent="0.2">
      <c r="A983" s="14">
        <f t="shared" si="190"/>
        <v>51898</v>
      </c>
      <c r="B983" s="1">
        <f t="shared" si="182"/>
        <v>2</v>
      </c>
      <c r="F983" s="34">
        <v>131.1188650661627</v>
      </c>
      <c r="G983" s="13">
        <f t="shared" si="183"/>
        <v>15.308453515583263</v>
      </c>
      <c r="H983" s="13">
        <f t="shared" si="184"/>
        <v>115.81041155057943</v>
      </c>
      <c r="I983" s="16">
        <f t="shared" si="191"/>
        <v>134.65217121001891</v>
      </c>
      <c r="J983" s="13">
        <f t="shared" si="185"/>
        <v>96.52300995402679</v>
      </c>
      <c r="K983" s="13">
        <f t="shared" si="186"/>
        <v>38.129161255992116</v>
      </c>
      <c r="L983" s="13">
        <f t="shared" si="187"/>
        <v>12.813086162152253</v>
      </c>
      <c r="M983" s="13">
        <f t="shared" si="192"/>
        <v>13.849831962874264</v>
      </c>
      <c r="N983" s="13">
        <f t="shared" si="188"/>
        <v>8.5868958169820431</v>
      </c>
      <c r="O983" s="13">
        <f t="shared" si="189"/>
        <v>23.895349332565306</v>
      </c>
      <c r="Q983">
        <v>14.057855844195149</v>
      </c>
    </row>
    <row r="984" spans="1:17" x14ac:dyDescent="0.2">
      <c r="A984" s="14">
        <f t="shared" si="190"/>
        <v>51926</v>
      </c>
      <c r="B984" s="1">
        <f t="shared" si="182"/>
        <v>3</v>
      </c>
      <c r="F984" s="34">
        <v>265.53316962173187</v>
      </c>
      <c r="G984" s="13">
        <f t="shared" si="183"/>
        <v>37.804932421358053</v>
      </c>
      <c r="H984" s="13">
        <f t="shared" si="184"/>
        <v>227.72823720037383</v>
      </c>
      <c r="I984" s="16">
        <f t="shared" si="191"/>
        <v>253.04431229421371</v>
      </c>
      <c r="J984" s="13">
        <f t="shared" si="185"/>
        <v>116.41512818389147</v>
      </c>
      <c r="K984" s="13">
        <f t="shared" si="186"/>
        <v>136.62918411032223</v>
      </c>
      <c r="L984" s="13">
        <f t="shared" si="187"/>
        <v>72.801394875097913</v>
      </c>
      <c r="M984" s="13">
        <f t="shared" si="192"/>
        <v>78.064331020990124</v>
      </c>
      <c r="N984" s="13">
        <f t="shared" si="188"/>
        <v>48.399885233013876</v>
      </c>
      <c r="O984" s="13">
        <f t="shared" si="189"/>
        <v>86.204817654371936</v>
      </c>
      <c r="Q984">
        <v>13.26950092104981</v>
      </c>
    </row>
    <row r="985" spans="1:17" x14ac:dyDescent="0.2">
      <c r="A985" s="14">
        <f t="shared" si="190"/>
        <v>51957</v>
      </c>
      <c r="B985" s="1">
        <f t="shared" si="182"/>
        <v>4</v>
      </c>
      <c r="F985" s="34">
        <v>71.0119589259306</v>
      </c>
      <c r="G985" s="13">
        <f t="shared" si="183"/>
        <v>5.2485588448036617</v>
      </c>
      <c r="H985" s="13">
        <f t="shared" si="184"/>
        <v>65.763400081126932</v>
      </c>
      <c r="I985" s="16">
        <f t="shared" si="191"/>
        <v>129.59118931635123</v>
      </c>
      <c r="J985" s="13">
        <f t="shared" si="185"/>
        <v>100.76007076585208</v>
      </c>
      <c r="K985" s="13">
        <f t="shared" si="186"/>
        <v>28.831118550499156</v>
      </c>
      <c r="L985" s="13">
        <f t="shared" si="187"/>
        <v>7.1504087324409333</v>
      </c>
      <c r="M985" s="13">
        <f t="shared" si="192"/>
        <v>36.814854520417185</v>
      </c>
      <c r="N985" s="13">
        <f t="shared" si="188"/>
        <v>22.825209802658655</v>
      </c>
      <c r="O985" s="13">
        <f t="shared" si="189"/>
        <v>28.073768647462316</v>
      </c>
      <c r="Q985">
        <v>16.156421627660489</v>
      </c>
    </row>
    <row r="986" spans="1:17" x14ac:dyDescent="0.2">
      <c r="A986" s="14">
        <f t="shared" si="190"/>
        <v>51987</v>
      </c>
      <c r="B986" s="1">
        <f t="shared" si="182"/>
        <v>5</v>
      </c>
      <c r="F986" s="34">
        <v>16.455616173391849</v>
      </c>
      <c r="G986" s="13">
        <f t="shared" si="183"/>
        <v>0</v>
      </c>
      <c r="H986" s="13">
        <f t="shared" si="184"/>
        <v>16.455616173391849</v>
      </c>
      <c r="I986" s="16">
        <f t="shared" si="191"/>
        <v>38.136325991450065</v>
      </c>
      <c r="J986" s="13">
        <f t="shared" si="185"/>
        <v>37.788839434444803</v>
      </c>
      <c r="K986" s="13">
        <f t="shared" si="186"/>
        <v>0.34748655700526143</v>
      </c>
      <c r="L986" s="13">
        <f t="shared" si="187"/>
        <v>0</v>
      </c>
      <c r="M986" s="13">
        <f t="shared" si="192"/>
        <v>13.98964471775853</v>
      </c>
      <c r="N986" s="13">
        <f t="shared" si="188"/>
        <v>8.6735797250102884</v>
      </c>
      <c r="O986" s="13">
        <f t="shared" si="189"/>
        <v>8.6735797250102884</v>
      </c>
      <c r="Q986">
        <v>24.095161680201539</v>
      </c>
    </row>
    <row r="987" spans="1:17" x14ac:dyDescent="0.2">
      <c r="A987" s="14">
        <f t="shared" si="190"/>
        <v>52018</v>
      </c>
      <c r="B987" s="1">
        <f t="shared" si="182"/>
        <v>6</v>
      </c>
      <c r="F987" s="34">
        <v>22.261672616740459</v>
      </c>
      <c r="G987" s="13">
        <f t="shared" si="183"/>
        <v>0</v>
      </c>
      <c r="H987" s="13">
        <f t="shared" si="184"/>
        <v>22.261672616740459</v>
      </c>
      <c r="I987" s="16">
        <f t="shared" si="191"/>
        <v>22.60915917374572</v>
      </c>
      <c r="J987" s="13">
        <f t="shared" si="185"/>
        <v>22.544727872144076</v>
      </c>
      <c r="K987" s="13">
        <f t="shared" si="186"/>
        <v>6.4431301601644009E-2</v>
      </c>
      <c r="L987" s="13">
        <f t="shared" si="187"/>
        <v>0</v>
      </c>
      <c r="M987" s="13">
        <f t="shared" si="192"/>
        <v>5.3160649927482417</v>
      </c>
      <c r="N987" s="13">
        <f t="shared" si="188"/>
        <v>3.2959602955039098</v>
      </c>
      <c r="O987" s="13">
        <f t="shared" si="189"/>
        <v>3.2959602955039098</v>
      </c>
      <c r="Q987">
        <v>24.998928297504289</v>
      </c>
    </row>
    <row r="988" spans="1:17" x14ac:dyDescent="0.2">
      <c r="A988" s="14">
        <f t="shared" si="190"/>
        <v>52048</v>
      </c>
      <c r="B988" s="1">
        <f t="shared" si="182"/>
        <v>7</v>
      </c>
      <c r="F988" s="34">
        <v>6.5490478705260049</v>
      </c>
      <c r="G988" s="13">
        <f t="shared" si="183"/>
        <v>0</v>
      </c>
      <c r="H988" s="13">
        <f t="shared" si="184"/>
        <v>6.5490478705260049</v>
      </c>
      <c r="I988" s="16">
        <f t="shared" si="191"/>
        <v>6.6134791721276489</v>
      </c>
      <c r="J988" s="13">
        <f t="shared" si="185"/>
        <v>6.6123229943240993</v>
      </c>
      <c r="K988" s="13">
        <f t="shared" si="186"/>
        <v>1.1561778035495962E-3</v>
      </c>
      <c r="L988" s="13">
        <f t="shared" si="187"/>
        <v>0</v>
      </c>
      <c r="M988" s="13">
        <f t="shared" si="192"/>
        <v>2.0201046972443319</v>
      </c>
      <c r="N988" s="13">
        <f t="shared" si="188"/>
        <v>1.2524649122914857</v>
      </c>
      <c r="O988" s="13">
        <f t="shared" si="189"/>
        <v>1.2524649122914857</v>
      </c>
      <c r="Q988">
        <v>27.43966411179834</v>
      </c>
    </row>
    <row r="989" spans="1:17" ht="13.5" customHeight="1" thickBot="1" x14ac:dyDescent="0.25">
      <c r="A989" s="14">
        <f t="shared" si="190"/>
        <v>52079</v>
      </c>
      <c r="B989" s="3">
        <f t="shared" si="182"/>
        <v>8</v>
      </c>
      <c r="F989" s="34">
        <v>0.15161290299999999</v>
      </c>
      <c r="G989" s="13">
        <f t="shared" si="183"/>
        <v>0</v>
      </c>
      <c r="H989" s="13">
        <f t="shared" si="184"/>
        <v>0.15161290299999999</v>
      </c>
      <c r="I989" s="16">
        <f t="shared" si="191"/>
        <v>0.15276908080354959</v>
      </c>
      <c r="J989" s="13">
        <f t="shared" si="185"/>
        <v>0.15276906641864579</v>
      </c>
      <c r="K989" s="13">
        <f t="shared" si="186"/>
        <v>1.4384903795905402E-8</v>
      </c>
      <c r="L989" s="13">
        <f t="shared" si="187"/>
        <v>0</v>
      </c>
      <c r="M989" s="13">
        <f t="shared" si="192"/>
        <v>0.76763978495284624</v>
      </c>
      <c r="N989" s="13">
        <f t="shared" si="188"/>
        <v>0.47593666667076467</v>
      </c>
      <c r="O989" s="13">
        <f t="shared" si="189"/>
        <v>0.47593666667076467</v>
      </c>
      <c r="Q989">
        <v>27.373085870967749</v>
      </c>
    </row>
    <row r="990" spans="1:17" x14ac:dyDescent="0.2">
      <c r="A990" s="14">
        <f t="shared" si="190"/>
        <v>52110</v>
      </c>
      <c r="B990" s="1">
        <f t="shared" si="182"/>
        <v>9</v>
      </c>
      <c r="F990" s="34">
        <v>11.74924490358668</v>
      </c>
      <c r="G990" s="13">
        <f t="shared" si="183"/>
        <v>0</v>
      </c>
      <c r="H990" s="13">
        <f t="shared" si="184"/>
        <v>11.74924490358668</v>
      </c>
      <c r="I990" s="16">
        <f t="shared" si="191"/>
        <v>11.749244917971584</v>
      </c>
      <c r="J990" s="13">
        <f t="shared" si="185"/>
        <v>11.741001427825742</v>
      </c>
      <c r="K990" s="13">
        <f t="shared" si="186"/>
        <v>8.2434901458423582E-3</v>
      </c>
      <c r="L990" s="13">
        <f t="shared" si="187"/>
        <v>0</v>
      </c>
      <c r="M990" s="13">
        <f t="shared" si="192"/>
        <v>0.29170311828208156</v>
      </c>
      <c r="N990" s="13">
        <f t="shared" si="188"/>
        <v>0.18085593333489056</v>
      </c>
      <c r="O990" s="13">
        <f t="shared" si="189"/>
        <v>0.18085593333489056</v>
      </c>
      <c r="Q990">
        <v>25.688078812245969</v>
      </c>
    </row>
    <row r="991" spans="1:17" x14ac:dyDescent="0.2">
      <c r="A991" s="14">
        <f t="shared" si="190"/>
        <v>52140</v>
      </c>
      <c r="B991" s="1">
        <f t="shared" si="182"/>
        <v>10</v>
      </c>
      <c r="F991" s="34">
        <v>3.3207826141470131</v>
      </c>
      <c r="G991" s="13">
        <f t="shared" si="183"/>
        <v>0</v>
      </c>
      <c r="H991" s="13">
        <f t="shared" si="184"/>
        <v>3.3207826141470131</v>
      </c>
      <c r="I991" s="16">
        <f t="shared" si="191"/>
        <v>3.3290261042928555</v>
      </c>
      <c r="J991" s="13">
        <f t="shared" si="185"/>
        <v>3.3286862068583134</v>
      </c>
      <c r="K991" s="13">
        <f t="shared" si="186"/>
        <v>3.3989743454210242E-4</v>
      </c>
      <c r="L991" s="13">
        <f t="shared" si="187"/>
        <v>0</v>
      </c>
      <c r="M991" s="13">
        <f t="shared" si="192"/>
        <v>0.11084718494719101</v>
      </c>
      <c r="N991" s="13">
        <f t="shared" si="188"/>
        <v>6.8725254667258429E-2</v>
      </c>
      <c r="O991" s="13">
        <f t="shared" si="189"/>
        <v>6.8725254667258429E-2</v>
      </c>
      <c r="Q991">
        <v>21.452396101092731</v>
      </c>
    </row>
    <row r="992" spans="1:17" x14ac:dyDescent="0.2">
      <c r="A992" s="14">
        <f t="shared" si="190"/>
        <v>52171</v>
      </c>
      <c r="B992" s="1">
        <f t="shared" si="182"/>
        <v>11</v>
      </c>
      <c r="F992" s="34">
        <v>69.152100738936525</v>
      </c>
      <c r="G992" s="13">
        <f t="shared" si="183"/>
        <v>4.9372805131574395</v>
      </c>
      <c r="H992" s="13">
        <f t="shared" si="184"/>
        <v>64.214820225779079</v>
      </c>
      <c r="I992" s="16">
        <f t="shared" si="191"/>
        <v>64.215160123213622</v>
      </c>
      <c r="J992" s="13">
        <f t="shared" si="185"/>
        <v>58.648028750493701</v>
      </c>
      <c r="K992" s="13">
        <f t="shared" si="186"/>
        <v>5.5671313727199205</v>
      </c>
      <c r="L992" s="13">
        <f t="shared" si="187"/>
        <v>0</v>
      </c>
      <c r="M992" s="13">
        <f t="shared" si="192"/>
        <v>4.2121930279932579E-2</v>
      </c>
      <c r="N992" s="13">
        <f t="shared" si="188"/>
        <v>2.6115596773558198E-2</v>
      </c>
      <c r="O992" s="13">
        <f t="shared" si="189"/>
        <v>4.963396109930998</v>
      </c>
      <c r="Q992">
        <v>14.62673252222215</v>
      </c>
    </row>
    <row r="993" spans="1:17" x14ac:dyDescent="0.2">
      <c r="A993" s="14">
        <f t="shared" si="190"/>
        <v>52201</v>
      </c>
      <c r="B993" s="1">
        <f t="shared" si="182"/>
        <v>12</v>
      </c>
      <c r="F993" s="34">
        <v>19.566823299900811</v>
      </c>
      <c r="G993" s="13">
        <f t="shared" si="183"/>
        <v>0</v>
      </c>
      <c r="H993" s="13">
        <f t="shared" si="184"/>
        <v>19.566823299900811</v>
      </c>
      <c r="I993" s="16">
        <f t="shared" si="191"/>
        <v>25.133954672620732</v>
      </c>
      <c r="J993" s="13">
        <f t="shared" si="185"/>
        <v>24.536683695166047</v>
      </c>
      <c r="K993" s="13">
        <f t="shared" si="186"/>
        <v>0.59727097745468427</v>
      </c>
      <c r="L993" s="13">
        <f t="shared" si="187"/>
        <v>0</v>
      </c>
      <c r="M993" s="13">
        <f t="shared" si="192"/>
        <v>1.6006333506374381E-2</v>
      </c>
      <c r="N993" s="13">
        <f t="shared" si="188"/>
        <v>9.9239267739521155E-3</v>
      </c>
      <c r="O993" s="13">
        <f t="shared" si="189"/>
        <v>9.9239267739521155E-3</v>
      </c>
      <c r="Q993">
        <v>11.112487551612899</v>
      </c>
    </row>
    <row r="994" spans="1:17" x14ac:dyDescent="0.2">
      <c r="A994" s="14">
        <f t="shared" si="190"/>
        <v>52232</v>
      </c>
      <c r="B994" s="1">
        <f t="shared" si="182"/>
        <v>1</v>
      </c>
      <c r="F994" s="34">
        <v>6.8096191298278548</v>
      </c>
      <c r="G994" s="13">
        <f t="shared" si="183"/>
        <v>0</v>
      </c>
      <c r="H994" s="13">
        <f t="shared" si="184"/>
        <v>6.8096191298278548</v>
      </c>
      <c r="I994" s="16">
        <f t="shared" si="191"/>
        <v>7.406890107282539</v>
      </c>
      <c r="J994" s="13">
        <f t="shared" si="185"/>
        <v>7.3928723511136409</v>
      </c>
      <c r="K994" s="13">
        <f t="shared" si="186"/>
        <v>1.401775616889811E-2</v>
      </c>
      <c r="L994" s="13">
        <f t="shared" si="187"/>
        <v>0</v>
      </c>
      <c r="M994" s="13">
        <f t="shared" si="192"/>
        <v>6.0824067324222655E-3</v>
      </c>
      <c r="N994" s="13">
        <f t="shared" si="188"/>
        <v>3.7710921741018043E-3</v>
      </c>
      <c r="O994" s="13">
        <f t="shared" si="189"/>
        <v>3.7710921741018043E-3</v>
      </c>
      <c r="Q994">
        <v>11.999392791494721</v>
      </c>
    </row>
    <row r="995" spans="1:17" x14ac:dyDescent="0.2">
      <c r="A995" s="14">
        <f t="shared" si="190"/>
        <v>52263</v>
      </c>
      <c r="B995" s="1">
        <f t="shared" si="182"/>
        <v>2</v>
      </c>
      <c r="F995" s="34">
        <v>59.866504992029597</v>
      </c>
      <c r="G995" s="13">
        <f t="shared" si="183"/>
        <v>3.3831809733909424</v>
      </c>
      <c r="H995" s="13">
        <f t="shared" si="184"/>
        <v>56.483324018638655</v>
      </c>
      <c r="I995" s="16">
        <f t="shared" si="191"/>
        <v>56.497341774807552</v>
      </c>
      <c r="J995" s="13">
        <f t="shared" si="185"/>
        <v>51.90648833809292</v>
      </c>
      <c r="K995" s="13">
        <f t="shared" si="186"/>
        <v>4.5908534367146316</v>
      </c>
      <c r="L995" s="13">
        <f t="shared" si="187"/>
        <v>0</v>
      </c>
      <c r="M995" s="13">
        <f t="shared" si="192"/>
        <v>2.3113145583204611E-3</v>
      </c>
      <c r="N995" s="13">
        <f t="shared" si="188"/>
        <v>1.4330150261586858E-3</v>
      </c>
      <c r="O995" s="13">
        <f t="shared" si="189"/>
        <v>3.3846139884171009</v>
      </c>
      <c r="Q995">
        <v>13.307370652025281</v>
      </c>
    </row>
    <row r="996" spans="1:17" x14ac:dyDescent="0.2">
      <c r="A996" s="14">
        <f t="shared" si="190"/>
        <v>52291</v>
      </c>
      <c r="B996" s="1">
        <f t="shared" si="182"/>
        <v>3</v>
      </c>
      <c r="F996" s="34">
        <v>62.442327196177487</v>
      </c>
      <c r="G996" s="13">
        <f t="shared" si="183"/>
        <v>3.814287841608849</v>
      </c>
      <c r="H996" s="13">
        <f t="shared" si="184"/>
        <v>58.628039354568635</v>
      </c>
      <c r="I996" s="16">
        <f t="shared" si="191"/>
        <v>63.218892791283267</v>
      </c>
      <c r="J996" s="13">
        <f t="shared" si="185"/>
        <v>58.172797494295573</v>
      </c>
      <c r="K996" s="13">
        <f t="shared" si="186"/>
        <v>5.0460952969876942</v>
      </c>
      <c r="L996" s="13">
        <f t="shared" si="187"/>
        <v>0</v>
      </c>
      <c r="M996" s="13">
        <f t="shared" si="192"/>
        <v>8.7829953216177529E-4</v>
      </c>
      <c r="N996" s="13">
        <f t="shared" si="188"/>
        <v>5.4454570994030068E-4</v>
      </c>
      <c r="O996" s="13">
        <f t="shared" si="189"/>
        <v>3.8148323873187895</v>
      </c>
      <c r="Q996">
        <v>15.07794685203522</v>
      </c>
    </row>
    <row r="997" spans="1:17" x14ac:dyDescent="0.2">
      <c r="A997" s="14">
        <f t="shared" si="190"/>
        <v>52322</v>
      </c>
      <c r="B997" s="1">
        <f t="shared" si="182"/>
        <v>4</v>
      </c>
      <c r="F997" s="34">
        <v>27.13943029400949</v>
      </c>
      <c r="G997" s="13">
        <f t="shared" si="183"/>
        <v>0</v>
      </c>
      <c r="H997" s="13">
        <f t="shared" si="184"/>
        <v>27.13943029400949</v>
      </c>
      <c r="I997" s="16">
        <f t="shared" si="191"/>
        <v>32.185525590997187</v>
      </c>
      <c r="J997" s="13">
        <f t="shared" si="185"/>
        <v>31.50156628158566</v>
      </c>
      <c r="K997" s="13">
        <f t="shared" si="186"/>
        <v>0.68395930941152727</v>
      </c>
      <c r="L997" s="13">
        <f t="shared" si="187"/>
        <v>0</v>
      </c>
      <c r="M997" s="13">
        <f t="shared" si="192"/>
        <v>3.3375382222147461E-4</v>
      </c>
      <c r="N997" s="13">
        <f t="shared" si="188"/>
        <v>2.0692736977731424E-4</v>
      </c>
      <c r="O997" s="13">
        <f t="shared" si="189"/>
        <v>2.0692736977731424E-4</v>
      </c>
      <c r="Q997">
        <v>15.5550183095481</v>
      </c>
    </row>
    <row r="998" spans="1:17" x14ac:dyDescent="0.2">
      <c r="A998" s="14">
        <f t="shared" si="190"/>
        <v>52352</v>
      </c>
      <c r="B998" s="1">
        <f t="shared" si="182"/>
        <v>5</v>
      </c>
      <c r="F998" s="34">
        <v>11.98635614377053</v>
      </c>
      <c r="G998" s="13">
        <f t="shared" si="183"/>
        <v>0</v>
      </c>
      <c r="H998" s="13">
        <f t="shared" si="184"/>
        <v>11.98635614377053</v>
      </c>
      <c r="I998" s="16">
        <f t="shared" si="191"/>
        <v>12.670315453182058</v>
      </c>
      <c r="J998" s="13">
        <f t="shared" si="185"/>
        <v>12.652345618933172</v>
      </c>
      <c r="K998" s="13">
        <f t="shared" si="186"/>
        <v>1.7969834248885874E-2</v>
      </c>
      <c r="L998" s="13">
        <f t="shared" si="187"/>
        <v>0</v>
      </c>
      <c r="M998" s="13">
        <f t="shared" si="192"/>
        <v>1.2682645244416037E-4</v>
      </c>
      <c r="N998" s="13">
        <f t="shared" si="188"/>
        <v>7.8632400515379422E-5</v>
      </c>
      <c r="O998" s="13">
        <f t="shared" si="189"/>
        <v>7.8632400515379422E-5</v>
      </c>
      <c r="Q998">
        <v>21.735112174150348</v>
      </c>
    </row>
    <row r="999" spans="1:17" x14ac:dyDescent="0.2">
      <c r="A999" s="14">
        <f t="shared" si="190"/>
        <v>52383</v>
      </c>
      <c r="B999" s="1">
        <f t="shared" si="182"/>
        <v>6</v>
      </c>
      <c r="F999" s="34">
        <v>6.3676252341141604</v>
      </c>
      <c r="G999" s="13">
        <f t="shared" si="183"/>
        <v>0</v>
      </c>
      <c r="H999" s="13">
        <f t="shared" si="184"/>
        <v>6.3676252341141604</v>
      </c>
      <c r="I999" s="16">
        <f t="shared" si="191"/>
        <v>6.3855950683630462</v>
      </c>
      <c r="J999" s="13">
        <f t="shared" si="185"/>
        <v>6.3843709008081122</v>
      </c>
      <c r="K999" s="13">
        <f t="shared" si="186"/>
        <v>1.2241675549340414E-3</v>
      </c>
      <c r="L999" s="13">
        <f t="shared" si="187"/>
        <v>0</v>
      </c>
      <c r="M999" s="13">
        <f t="shared" si="192"/>
        <v>4.8194051928780943E-5</v>
      </c>
      <c r="N999" s="13">
        <f t="shared" si="188"/>
        <v>2.9880312195844184E-5</v>
      </c>
      <c r="O999" s="13">
        <f t="shared" si="189"/>
        <v>2.9880312195844184E-5</v>
      </c>
      <c r="Q999">
        <v>26.257265020209541</v>
      </c>
    </row>
    <row r="1000" spans="1:17" x14ac:dyDescent="0.2">
      <c r="A1000" s="14">
        <f t="shared" si="190"/>
        <v>52413</v>
      </c>
      <c r="B1000" s="1">
        <f t="shared" si="182"/>
        <v>7</v>
      </c>
      <c r="F1000" s="34">
        <v>7.9003756765839537</v>
      </c>
      <c r="G1000" s="13">
        <f t="shared" si="183"/>
        <v>0</v>
      </c>
      <c r="H1000" s="13">
        <f t="shared" si="184"/>
        <v>7.9003756765839537</v>
      </c>
      <c r="I1000" s="16">
        <f t="shared" si="191"/>
        <v>7.9015998441388877</v>
      </c>
      <c r="J1000" s="13">
        <f t="shared" si="185"/>
        <v>7.8993985488925968</v>
      </c>
      <c r="K1000" s="13">
        <f t="shared" si="186"/>
        <v>2.2012952462908686E-3</v>
      </c>
      <c r="L1000" s="13">
        <f t="shared" si="187"/>
        <v>0</v>
      </c>
      <c r="M1000" s="13">
        <f t="shared" si="192"/>
        <v>1.8313739732936759E-5</v>
      </c>
      <c r="N1000" s="13">
        <f t="shared" si="188"/>
        <v>1.1354518634420791E-5</v>
      </c>
      <c r="O1000" s="13">
        <f t="shared" si="189"/>
        <v>1.1354518634420791E-5</v>
      </c>
      <c r="Q1000">
        <v>26.63578787096775</v>
      </c>
    </row>
    <row r="1001" spans="1:17" ht="13.5" customHeight="1" thickBot="1" x14ac:dyDescent="0.25">
      <c r="A1001" s="14">
        <f t="shared" si="190"/>
        <v>52444</v>
      </c>
      <c r="B1001" s="3">
        <f t="shared" si="182"/>
        <v>8</v>
      </c>
      <c r="F1001" s="34">
        <v>5.9165494678915076</v>
      </c>
      <c r="G1001" s="13">
        <f t="shared" si="183"/>
        <v>0</v>
      </c>
      <c r="H1001" s="13">
        <f t="shared" si="184"/>
        <v>5.9165494678915076</v>
      </c>
      <c r="I1001" s="16">
        <f t="shared" si="191"/>
        <v>5.9187507631377985</v>
      </c>
      <c r="J1001" s="13">
        <f t="shared" si="185"/>
        <v>5.9178502097664625</v>
      </c>
      <c r="K1001" s="13">
        <f t="shared" si="186"/>
        <v>9.0055337133598812E-4</v>
      </c>
      <c r="L1001" s="13">
        <f t="shared" si="187"/>
        <v>0</v>
      </c>
      <c r="M1001" s="13">
        <f t="shared" si="192"/>
        <v>6.9592210985159679E-6</v>
      </c>
      <c r="N1001" s="13">
        <f t="shared" si="188"/>
        <v>4.3147170810798997E-6</v>
      </c>
      <c r="O1001" s="13">
        <f t="shared" si="189"/>
        <v>4.3147170810798997E-6</v>
      </c>
      <c r="Q1001">
        <v>26.833402656821349</v>
      </c>
    </row>
    <row r="1002" spans="1:17" x14ac:dyDescent="0.2">
      <c r="A1002" s="14">
        <f t="shared" si="190"/>
        <v>52475</v>
      </c>
      <c r="B1002" s="1">
        <f t="shared" si="182"/>
        <v>9</v>
      </c>
      <c r="F1002" s="34">
        <v>11.088376900622389</v>
      </c>
      <c r="G1002" s="13">
        <f t="shared" si="183"/>
        <v>0</v>
      </c>
      <c r="H1002" s="13">
        <f t="shared" si="184"/>
        <v>11.088376900622389</v>
      </c>
      <c r="I1002" s="16">
        <f t="shared" si="191"/>
        <v>11.089277453993725</v>
      </c>
      <c r="J1002" s="13">
        <f t="shared" si="185"/>
        <v>11.081196525252386</v>
      </c>
      <c r="K1002" s="13">
        <f t="shared" si="186"/>
        <v>8.080928741339477E-3</v>
      </c>
      <c r="L1002" s="13">
        <f t="shared" si="187"/>
        <v>0</v>
      </c>
      <c r="M1002" s="13">
        <f t="shared" si="192"/>
        <v>2.6445040174360681E-6</v>
      </c>
      <c r="N1002" s="13">
        <f t="shared" si="188"/>
        <v>1.6395924908103622E-6</v>
      </c>
      <c r="O1002" s="13">
        <f t="shared" si="189"/>
        <v>1.6395924908103622E-6</v>
      </c>
      <c r="Q1002">
        <v>24.583879353023221</v>
      </c>
    </row>
    <row r="1003" spans="1:17" x14ac:dyDescent="0.2">
      <c r="A1003" s="14">
        <f t="shared" si="190"/>
        <v>52505</v>
      </c>
      <c r="B1003" s="1">
        <f t="shared" si="182"/>
        <v>10</v>
      </c>
      <c r="F1003" s="34">
        <v>30.445410201465599</v>
      </c>
      <c r="G1003" s="13">
        <f t="shared" si="183"/>
        <v>0</v>
      </c>
      <c r="H1003" s="13">
        <f t="shared" si="184"/>
        <v>30.445410201465599</v>
      </c>
      <c r="I1003" s="16">
        <f t="shared" si="191"/>
        <v>30.453491130206938</v>
      </c>
      <c r="J1003" s="13">
        <f t="shared" si="185"/>
        <v>30.232818801664251</v>
      </c>
      <c r="K1003" s="13">
        <f t="shared" si="186"/>
        <v>0.22067232854268681</v>
      </c>
      <c r="L1003" s="13">
        <f t="shared" si="187"/>
        <v>0</v>
      </c>
      <c r="M1003" s="13">
        <f t="shared" si="192"/>
        <v>1.004911526625706E-6</v>
      </c>
      <c r="N1003" s="13">
        <f t="shared" si="188"/>
        <v>6.2304514650793768E-7</v>
      </c>
      <c r="O1003" s="13">
        <f t="shared" si="189"/>
        <v>6.2304514650793768E-7</v>
      </c>
      <c r="Q1003">
        <v>22.543151049990168</v>
      </c>
    </row>
    <row r="1004" spans="1:17" x14ac:dyDescent="0.2">
      <c r="A1004" s="14">
        <f t="shared" si="190"/>
        <v>52536</v>
      </c>
      <c r="B1004" s="1">
        <f t="shared" si="182"/>
        <v>11</v>
      </c>
      <c r="F1004" s="34">
        <v>31.009139265003348</v>
      </c>
      <c r="G1004" s="13">
        <f t="shared" si="183"/>
        <v>0</v>
      </c>
      <c r="H1004" s="13">
        <f t="shared" si="184"/>
        <v>31.009139265003348</v>
      </c>
      <c r="I1004" s="16">
        <f t="shared" si="191"/>
        <v>31.229811593546035</v>
      </c>
      <c r="J1004" s="13">
        <f t="shared" si="185"/>
        <v>30.729732889581115</v>
      </c>
      <c r="K1004" s="13">
        <f t="shared" si="186"/>
        <v>0.50007870396492038</v>
      </c>
      <c r="L1004" s="13">
        <f t="shared" si="187"/>
        <v>0</v>
      </c>
      <c r="M1004" s="13">
        <f t="shared" si="192"/>
        <v>3.818663801177683E-7</v>
      </c>
      <c r="N1004" s="13">
        <f t="shared" si="188"/>
        <v>2.3675715567301634E-7</v>
      </c>
      <c r="O1004" s="13">
        <f t="shared" si="189"/>
        <v>2.3675715567301634E-7</v>
      </c>
      <c r="Q1004">
        <v>17.198374841134239</v>
      </c>
    </row>
    <row r="1005" spans="1:17" x14ac:dyDescent="0.2">
      <c r="A1005" s="14">
        <f t="shared" si="190"/>
        <v>52566</v>
      </c>
      <c r="B1005" s="1">
        <f t="shared" si="182"/>
        <v>12</v>
      </c>
      <c r="F1005" s="34">
        <v>136.52026140153001</v>
      </c>
      <c r="G1005" s="13">
        <f t="shared" si="183"/>
        <v>16.212467408465361</v>
      </c>
      <c r="H1005" s="13">
        <f t="shared" si="184"/>
        <v>120.30779399306465</v>
      </c>
      <c r="I1005" s="16">
        <f t="shared" si="191"/>
        <v>120.80787269702957</v>
      </c>
      <c r="J1005" s="13">
        <f t="shared" si="185"/>
        <v>86.58681969596779</v>
      </c>
      <c r="K1005" s="13">
        <f t="shared" si="186"/>
        <v>34.221053001061776</v>
      </c>
      <c r="L1005" s="13">
        <f t="shared" si="187"/>
        <v>10.432977024237809</v>
      </c>
      <c r="M1005" s="13">
        <f t="shared" si="192"/>
        <v>10.432977169347033</v>
      </c>
      <c r="N1005" s="13">
        <f t="shared" si="188"/>
        <v>6.468445844995161</v>
      </c>
      <c r="O1005" s="13">
        <f t="shared" si="189"/>
        <v>22.680913253460524</v>
      </c>
      <c r="Q1005">
        <v>12.473816651612911</v>
      </c>
    </row>
    <row r="1006" spans="1:17" x14ac:dyDescent="0.2">
      <c r="A1006" s="14">
        <f t="shared" si="190"/>
        <v>52597</v>
      </c>
      <c r="B1006" s="1">
        <f t="shared" si="182"/>
        <v>1</v>
      </c>
      <c r="F1006" s="34">
        <v>74.243566470732773</v>
      </c>
      <c r="G1006" s="13">
        <f t="shared" si="183"/>
        <v>5.7894223429541087</v>
      </c>
      <c r="H1006" s="13">
        <f t="shared" si="184"/>
        <v>68.454144127778662</v>
      </c>
      <c r="I1006" s="16">
        <f t="shared" si="191"/>
        <v>92.242220104602623</v>
      </c>
      <c r="J1006" s="13">
        <f t="shared" si="185"/>
        <v>74.325862751997505</v>
      </c>
      <c r="K1006" s="13">
        <f t="shared" si="186"/>
        <v>17.916357352605118</v>
      </c>
      <c r="L1006" s="13">
        <f t="shared" si="187"/>
        <v>0.50312028220719152</v>
      </c>
      <c r="M1006" s="13">
        <f t="shared" si="192"/>
        <v>4.4676516065590643</v>
      </c>
      <c r="N1006" s="13">
        <f t="shared" si="188"/>
        <v>2.7699439960666199</v>
      </c>
      <c r="O1006" s="13">
        <f t="shared" si="189"/>
        <v>8.5593663390207286</v>
      </c>
      <c r="Q1006">
        <v>12.63063340075254</v>
      </c>
    </row>
    <row r="1007" spans="1:17" x14ac:dyDescent="0.2">
      <c r="A1007" s="14">
        <f t="shared" si="190"/>
        <v>52628</v>
      </c>
      <c r="B1007" s="1">
        <f t="shared" si="182"/>
        <v>2</v>
      </c>
      <c r="F1007" s="34">
        <v>3.8741834894583</v>
      </c>
      <c r="G1007" s="13">
        <f t="shared" si="183"/>
        <v>0</v>
      </c>
      <c r="H1007" s="13">
        <f t="shared" si="184"/>
        <v>3.8741834894583</v>
      </c>
      <c r="I1007" s="16">
        <f t="shared" si="191"/>
        <v>21.287420559856226</v>
      </c>
      <c r="J1007" s="13">
        <f t="shared" si="185"/>
        <v>21.067947043783267</v>
      </c>
      <c r="K1007" s="13">
        <f t="shared" si="186"/>
        <v>0.21947351607295928</v>
      </c>
      <c r="L1007" s="13">
        <f t="shared" si="187"/>
        <v>0</v>
      </c>
      <c r="M1007" s="13">
        <f t="shared" si="192"/>
        <v>1.6977076104924445</v>
      </c>
      <c r="N1007" s="13">
        <f t="shared" si="188"/>
        <v>1.0525787185053155</v>
      </c>
      <c r="O1007" s="13">
        <f t="shared" si="189"/>
        <v>1.0525787185053155</v>
      </c>
      <c r="Q1007">
        <v>14.932624812102819</v>
      </c>
    </row>
    <row r="1008" spans="1:17" x14ac:dyDescent="0.2">
      <c r="A1008" s="14">
        <f t="shared" si="190"/>
        <v>52657</v>
      </c>
      <c r="B1008" s="1">
        <f t="shared" si="182"/>
        <v>3</v>
      </c>
      <c r="F1008" s="34">
        <v>74.668495849942005</v>
      </c>
      <c r="G1008" s="13">
        <f t="shared" si="183"/>
        <v>5.8605413718954997</v>
      </c>
      <c r="H1008" s="13">
        <f t="shared" si="184"/>
        <v>68.807954478046511</v>
      </c>
      <c r="I1008" s="16">
        <f t="shared" si="191"/>
        <v>69.027427994119478</v>
      </c>
      <c r="J1008" s="13">
        <f t="shared" si="185"/>
        <v>62.974386438721162</v>
      </c>
      <c r="K1008" s="13">
        <f t="shared" si="186"/>
        <v>6.0530415553983161</v>
      </c>
      <c r="L1008" s="13">
        <f t="shared" si="187"/>
        <v>0</v>
      </c>
      <c r="M1008" s="13">
        <f t="shared" si="192"/>
        <v>0.64512889198712897</v>
      </c>
      <c r="N1008" s="13">
        <f t="shared" si="188"/>
        <v>0.39997991303201996</v>
      </c>
      <c r="O1008" s="13">
        <f t="shared" si="189"/>
        <v>6.2605212849275196</v>
      </c>
      <c r="Q1008">
        <v>15.570073044538839</v>
      </c>
    </row>
    <row r="1009" spans="1:17" x14ac:dyDescent="0.2">
      <c r="A1009" s="14">
        <f t="shared" si="190"/>
        <v>52688</v>
      </c>
      <c r="B1009" s="1">
        <f t="shared" si="182"/>
        <v>4</v>
      </c>
      <c r="F1009" s="34">
        <v>23.242238833706569</v>
      </c>
      <c r="G1009" s="13">
        <f t="shared" si="183"/>
        <v>0</v>
      </c>
      <c r="H1009" s="13">
        <f t="shared" si="184"/>
        <v>23.242238833706569</v>
      </c>
      <c r="I1009" s="16">
        <f t="shared" si="191"/>
        <v>29.295280389104885</v>
      </c>
      <c r="J1009" s="13">
        <f t="shared" si="185"/>
        <v>28.804003280675264</v>
      </c>
      <c r="K1009" s="13">
        <f t="shared" si="186"/>
        <v>0.49127710842962102</v>
      </c>
      <c r="L1009" s="13">
        <f t="shared" si="187"/>
        <v>0</v>
      </c>
      <c r="M1009" s="13">
        <f t="shared" si="192"/>
        <v>0.24514897895510901</v>
      </c>
      <c r="N1009" s="13">
        <f t="shared" si="188"/>
        <v>0.15199236695216758</v>
      </c>
      <c r="O1009" s="13">
        <f t="shared" si="189"/>
        <v>0.15199236695216758</v>
      </c>
      <c r="Q1009">
        <v>15.951561430678129</v>
      </c>
    </row>
    <row r="1010" spans="1:17" x14ac:dyDescent="0.2">
      <c r="A1010" s="14">
        <f t="shared" si="190"/>
        <v>52718</v>
      </c>
      <c r="B1010" s="1">
        <f t="shared" ref="B1010:B1073" si="193">B998</f>
        <v>5</v>
      </c>
      <c r="F1010" s="34">
        <v>13.443426408917469</v>
      </c>
      <c r="G1010" s="13">
        <f t="shared" si="183"/>
        <v>0</v>
      </c>
      <c r="H1010" s="13">
        <f t="shared" si="184"/>
        <v>13.443426408917469</v>
      </c>
      <c r="I1010" s="16">
        <f t="shared" si="191"/>
        <v>13.93470351734709</v>
      </c>
      <c r="J1010" s="13">
        <f t="shared" si="185"/>
        <v>13.9207669629532</v>
      </c>
      <c r="K1010" s="13">
        <f t="shared" si="186"/>
        <v>1.3936554393890077E-2</v>
      </c>
      <c r="L1010" s="13">
        <f t="shared" si="187"/>
        <v>0</v>
      </c>
      <c r="M1010" s="13">
        <f t="shared" si="192"/>
        <v>9.3156612002941425E-2</v>
      </c>
      <c r="N1010" s="13">
        <f t="shared" si="188"/>
        <v>5.7757099441823681E-2</v>
      </c>
      <c r="O1010" s="13">
        <f t="shared" si="189"/>
        <v>5.7757099441823681E-2</v>
      </c>
      <c r="Q1010">
        <v>25.588801183783431</v>
      </c>
    </row>
    <row r="1011" spans="1:17" x14ac:dyDescent="0.2">
      <c r="A1011" s="14">
        <f t="shared" si="190"/>
        <v>52749</v>
      </c>
      <c r="B1011" s="1">
        <f t="shared" si="193"/>
        <v>6</v>
      </c>
      <c r="F1011" s="34">
        <v>12.98223269514904</v>
      </c>
      <c r="G1011" s="13">
        <f t="shared" si="183"/>
        <v>0</v>
      </c>
      <c r="H1011" s="13">
        <f t="shared" si="184"/>
        <v>12.98223269514904</v>
      </c>
      <c r="I1011" s="16">
        <f t="shared" si="191"/>
        <v>12.99616924954293</v>
      </c>
      <c r="J1011" s="13">
        <f t="shared" si="185"/>
        <v>12.985618263726607</v>
      </c>
      <c r="K1011" s="13">
        <f t="shared" si="186"/>
        <v>1.0550985816323077E-2</v>
      </c>
      <c r="L1011" s="13">
        <f t="shared" si="187"/>
        <v>0</v>
      </c>
      <c r="M1011" s="13">
        <f t="shared" si="192"/>
        <v>3.5399512561117744E-2</v>
      </c>
      <c r="N1011" s="13">
        <f t="shared" si="188"/>
        <v>2.1947697787892999E-2</v>
      </c>
      <c r="O1011" s="13">
        <f t="shared" si="189"/>
        <v>2.1947697787892999E-2</v>
      </c>
      <c r="Q1011">
        <v>26.090233933327351</v>
      </c>
    </row>
    <row r="1012" spans="1:17" x14ac:dyDescent="0.2">
      <c r="A1012" s="14">
        <f t="shared" si="190"/>
        <v>52779</v>
      </c>
      <c r="B1012" s="1">
        <f t="shared" si="193"/>
        <v>7</v>
      </c>
      <c r="F1012" s="34">
        <v>5.0306380678213651</v>
      </c>
      <c r="G1012" s="13">
        <f t="shared" si="183"/>
        <v>0</v>
      </c>
      <c r="H1012" s="13">
        <f t="shared" si="184"/>
        <v>5.0306380678213651</v>
      </c>
      <c r="I1012" s="16">
        <f t="shared" si="191"/>
        <v>5.0411890536376882</v>
      </c>
      <c r="J1012" s="13">
        <f t="shared" si="185"/>
        <v>5.0405284836696227</v>
      </c>
      <c r="K1012" s="13">
        <f t="shared" si="186"/>
        <v>6.6056996806551638E-4</v>
      </c>
      <c r="L1012" s="13">
        <f t="shared" si="187"/>
        <v>0</v>
      </c>
      <c r="M1012" s="13">
        <f t="shared" si="192"/>
        <v>1.3451814773224744E-2</v>
      </c>
      <c r="N1012" s="13">
        <f t="shared" si="188"/>
        <v>8.3401251593993413E-3</v>
      </c>
      <c r="O1012" s="13">
        <f t="shared" si="189"/>
        <v>8.3401251593993413E-3</v>
      </c>
      <c r="Q1012">
        <v>25.590609550788361</v>
      </c>
    </row>
    <row r="1013" spans="1:17" ht="13.5" customHeight="1" thickBot="1" x14ac:dyDescent="0.25">
      <c r="A1013" s="14">
        <f t="shared" si="190"/>
        <v>52810</v>
      </c>
      <c r="B1013" s="3">
        <f t="shared" si="193"/>
        <v>8</v>
      </c>
      <c r="F1013" s="34">
        <v>4.3981673428695469</v>
      </c>
      <c r="G1013" s="13">
        <f t="shared" si="183"/>
        <v>0</v>
      </c>
      <c r="H1013" s="13">
        <f t="shared" si="184"/>
        <v>4.3981673428695469</v>
      </c>
      <c r="I1013" s="16">
        <f t="shared" si="191"/>
        <v>4.3988279128376124</v>
      </c>
      <c r="J1013" s="13">
        <f t="shared" si="185"/>
        <v>4.3984762627057581</v>
      </c>
      <c r="K1013" s="13">
        <f t="shared" si="186"/>
        <v>3.5165013185434191E-4</v>
      </c>
      <c r="L1013" s="13">
        <f t="shared" si="187"/>
        <v>0</v>
      </c>
      <c r="M1013" s="13">
        <f t="shared" si="192"/>
        <v>5.1116896138254028E-3</v>
      </c>
      <c r="N1013" s="13">
        <f t="shared" si="188"/>
        <v>3.1692475605717496E-3</v>
      </c>
      <c r="O1013" s="13">
        <f t="shared" si="189"/>
        <v>3.1692475605717496E-3</v>
      </c>
      <c r="Q1013">
        <v>27.198882870967751</v>
      </c>
    </row>
    <row r="1014" spans="1:17" x14ac:dyDescent="0.2">
      <c r="A1014" s="14">
        <f t="shared" si="190"/>
        <v>52841</v>
      </c>
      <c r="B1014" s="1">
        <f t="shared" si="193"/>
        <v>9</v>
      </c>
      <c r="F1014" s="34">
        <v>21.076341667733999</v>
      </c>
      <c r="G1014" s="13">
        <f t="shared" si="183"/>
        <v>0</v>
      </c>
      <c r="H1014" s="13">
        <f t="shared" si="184"/>
        <v>21.076341667733999</v>
      </c>
      <c r="I1014" s="16">
        <f t="shared" si="191"/>
        <v>21.076693317865853</v>
      </c>
      <c r="J1014" s="13">
        <f t="shared" si="185"/>
        <v>21.030525033959208</v>
      </c>
      <c r="K1014" s="13">
        <f t="shared" si="186"/>
        <v>4.6168283906645513E-2</v>
      </c>
      <c r="L1014" s="13">
        <f t="shared" si="187"/>
        <v>0</v>
      </c>
      <c r="M1014" s="13">
        <f t="shared" si="192"/>
        <v>1.9424420532536532E-3</v>
      </c>
      <c r="N1014" s="13">
        <f t="shared" si="188"/>
        <v>1.2043140730172649E-3</v>
      </c>
      <c r="O1014" s="13">
        <f t="shared" si="189"/>
        <v>1.2043140730172649E-3</v>
      </c>
      <c r="Q1014">
        <v>25.890543107020711</v>
      </c>
    </row>
    <row r="1015" spans="1:17" x14ac:dyDescent="0.2">
      <c r="A1015" s="14">
        <f t="shared" si="190"/>
        <v>52871</v>
      </c>
      <c r="B1015" s="1">
        <f t="shared" si="193"/>
        <v>10</v>
      </c>
      <c r="F1015" s="34">
        <v>24.98074051772516</v>
      </c>
      <c r="G1015" s="13">
        <f t="shared" si="183"/>
        <v>0</v>
      </c>
      <c r="H1015" s="13">
        <f t="shared" si="184"/>
        <v>24.98074051772516</v>
      </c>
      <c r="I1015" s="16">
        <f t="shared" si="191"/>
        <v>25.026908801631805</v>
      </c>
      <c r="J1015" s="13">
        <f t="shared" si="185"/>
        <v>24.880202674023579</v>
      </c>
      <c r="K1015" s="13">
        <f t="shared" si="186"/>
        <v>0.14670612760822621</v>
      </c>
      <c r="L1015" s="13">
        <f t="shared" si="187"/>
        <v>0</v>
      </c>
      <c r="M1015" s="13">
        <f t="shared" si="192"/>
        <v>7.3812798023638825E-4</v>
      </c>
      <c r="N1015" s="13">
        <f t="shared" si="188"/>
        <v>4.5763934774656069E-4</v>
      </c>
      <c r="O1015" s="13">
        <f t="shared" si="189"/>
        <v>4.5763934774656069E-4</v>
      </c>
      <c r="Q1015">
        <v>21.279895138523369</v>
      </c>
    </row>
    <row r="1016" spans="1:17" x14ac:dyDescent="0.2">
      <c r="A1016" s="14">
        <f t="shared" si="190"/>
        <v>52902</v>
      </c>
      <c r="B1016" s="1">
        <f t="shared" si="193"/>
        <v>11</v>
      </c>
      <c r="F1016" s="34">
        <v>30.75348580214682</v>
      </c>
      <c r="G1016" s="13">
        <f t="shared" si="183"/>
        <v>0</v>
      </c>
      <c r="H1016" s="13">
        <f t="shared" si="184"/>
        <v>30.75348580214682</v>
      </c>
      <c r="I1016" s="16">
        <f t="shared" si="191"/>
        <v>30.900191929755046</v>
      </c>
      <c r="J1016" s="13">
        <f t="shared" si="185"/>
        <v>30.424826328351156</v>
      </c>
      <c r="K1016" s="13">
        <f t="shared" si="186"/>
        <v>0.47536560140389028</v>
      </c>
      <c r="L1016" s="13">
        <f t="shared" si="187"/>
        <v>0</v>
      </c>
      <c r="M1016" s="13">
        <f t="shared" si="192"/>
        <v>2.8048863248982756E-4</v>
      </c>
      <c r="N1016" s="13">
        <f t="shared" si="188"/>
        <v>1.7390295214369308E-4</v>
      </c>
      <c r="O1016" s="13">
        <f t="shared" si="189"/>
        <v>1.7390295214369308E-4</v>
      </c>
      <c r="Q1016">
        <v>17.338887094410911</v>
      </c>
    </row>
    <row r="1017" spans="1:17" x14ac:dyDescent="0.2">
      <c r="A1017" s="14">
        <f t="shared" si="190"/>
        <v>52932</v>
      </c>
      <c r="B1017" s="1">
        <f t="shared" si="193"/>
        <v>12</v>
      </c>
      <c r="F1017" s="34">
        <v>81.750325636765837</v>
      </c>
      <c r="G1017" s="13">
        <f t="shared" si="183"/>
        <v>7.0458038701120183</v>
      </c>
      <c r="H1017" s="13">
        <f t="shared" si="184"/>
        <v>74.704521766653812</v>
      </c>
      <c r="I1017" s="16">
        <f t="shared" si="191"/>
        <v>75.179887368057706</v>
      </c>
      <c r="J1017" s="13">
        <f t="shared" si="185"/>
        <v>64.633494409322466</v>
      </c>
      <c r="K1017" s="13">
        <f t="shared" si="186"/>
        <v>10.54639295873524</v>
      </c>
      <c r="L1017" s="13">
        <f t="shared" si="187"/>
        <v>0</v>
      </c>
      <c r="M1017" s="13">
        <f t="shared" si="192"/>
        <v>1.0658568034613449E-4</v>
      </c>
      <c r="N1017" s="13">
        <f t="shared" si="188"/>
        <v>6.6083121814603378E-5</v>
      </c>
      <c r="O1017" s="13">
        <f t="shared" si="189"/>
        <v>7.0458699532338329</v>
      </c>
      <c r="Q1017">
        <v>12.751413767416119</v>
      </c>
    </row>
    <row r="1018" spans="1:17" x14ac:dyDescent="0.2">
      <c r="A1018" s="14">
        <f t="shared" si="190"/>
        <v>52963</v>
      </c>
      <c r="B1018" s="1">
        <f t="shared" si="193"/>
        <v>1</v>
      </c>
      <c r="F1018" s="34">
        <v>27.753293580735338</v>
      </c>
      <c r="G1018" s="13">
        <f t="shared" si="183"/>
        <v>0</v>
      </c>
      <c r="H1018" s="13">
        <f t="shared" si="184"/>
        <v>27.753293580735338</v>
      </c>
      <c r="I1018" s="16">
        <f t="shared" si="191"/>
        <v>38.299686539470578</v>
      </c>
      <c r="J1018" s="13">
        <f t="shared" si="185"/>
        <v>36.478083024292168</v>
      </c>
      <c r="K1018" s="13">
        <f t="shared" si="186"/>
        <v>1.8216035151784098</v>
      </c>
      <c r="L1018" s="13">
        <f t="shared" si="187"/>
        <v>0</v>
      </c>
      <c r="M1018" s="13">
        <f t="shared" si="192"/>
        <v>4.050255853153111E-5</v>
      </c>
      <c r="N1018" s="13">
        <f t="shared" si="188"/>
        <v>2.5111586289549289E-5</v>
      </c>
      <c r="O1018" s="13">
        <f t="shared" si="189"/>
        <v>2.5111586289549289E-5</v>
      </c>
      <c r="Q1018">
        <v>11.936003251612901</v>
      </c>
    </row>
    <row r="1019" spans="1:17" x14ac:dyDescent="0.2">
      <c r="A1019" s="14">
        <f t="shared" si="190"/>
        <v>52994</v>
      </c>
      <c r="B1019" s="1">
        <f t="shared" si="193"/>
        <v>2</v>
      </c>
      <c r="F1019" s="34">
        <v>33.738583373681053</v>
      </c>
      <c r="G1019" s="13">
        <f t="shared" si="183"/>
        <v>0</v>
      </c>
      <c r="H1019" s="13">
        <f t="shared" si="184"/>
        <v>33.738583373681053</v>
      </c>
      <c r="I1019" s="16">
        <f t="shared" si="191"/>
        <v>35.560186888859462</v>
      </c>
      <c r="J1019" s="13">
        <f t="shared" si="185"/>
        <v>34.139076976316098</v>
      </c>
      <c r="K1019" s="13">
        <f t="shared" si="186"/>
        <v>1.4211099125433648</v>
      </c>
      <c r="L1019" s="13">
        <f t="shared" si="187"/>
        <v>0</v>
      </c>
      <c r="M1019" s="13">
        <f t="shared" si="192"/>
        <v>1.5390972241981821E-5</v>
      </c>
      <c r="N1019" s="13">
        <f t="shared" si="188"/>
        <v>9.5424027900287285E-6</v>
      </c>
      <c r="O1019" s="13">
        <f t="shared" si="189"/>
        <v>9.5424027900287285E-6</v>
      </c>
      <c r="Q1019">
        <v>12.2130354396327</v>
      </c>
    </row>
    <row r="1020" spans="1:17" x14ac:dyDescent="0.2">
      <c r="A1020" s="14">
        <f t="shared" si="190"/>
        <v>53022</v>
      </c>
      <c r="B1020" s="1">
        <f t="shared" si="193"/>
        <v>3</v>
      </c>
      <c r="F1020" s="34">
        <v>39.423601158137778</v>
      </c>
      <c r="G1020" s="13">
        <f t="shared" si="183"/>
        <v>0</v>
      </c>
      <c r="H1020" s="13">
        <f t="shared" si="184"/>
        <v>39.423601158137778</v>
      </c>
      <c r="I1020" s="16">
        <f t="shared" si="191"/>
        <v>40.844711070681143</v>
      </c>
      <c r="J1020" s="13">
        <f t="shared" si="185"/>
        <v>39.607535843605021</v>
      </c>
      <c r="K1020" s="13">
        <f t="shared" si="186"/>
        <v>1.237175227076122</v>
      </c>
      <c r="L1020" s="13">
        <f t="shared" si="187"/>
        <v>0</v>
      </c>
      <c r="M1020" s="13">
        <f t="shared" si="192"/>
        <v>5.8485694519530929E-6</v>
      </c>
      <c r="N1020" s="13">
        <f t="shared" si="188"/>
        <v>3.6261130602109174E-6</v>
      </c>
      <c r="O1020" s="13">
        <f t="shared" si="189"/>
        <v>3.6261130602109174E-6</v>
      </c>
      <c r="Q1020">
        <v>16.326779330309261</v>
      </c>
    </row>
    <row r="1021" spans="1:17" x14ac:dyDescent="0.2">
      <c r="A1021" s="14">
        <f t="shared" si="190"/>
        <v>53053</v>
      </c>
      <c r="B1021" s="1">
        <f t="shared" si="193"/>
        <v>4</v>
      </c>
      <c r="F1021" s="34">
        <v>26.71351430329106</v>
      </c>
      <c r="G1021" s="13">
        <f t="shared" si="183"/>
        <v>0</v>
      </c>
      <c r="H1021" s="13">
        <f t="shared" si="184"/>
        <v>26.71351430329106</v>
      </c>
      <c r="I1021" s="16">
        <f t="shared" si="191"/>
        <v>27.950689530367182</v>
      </c>
      <c r="J1021" s="13">
        <f t="shared" si="185"/>
        <v>27.697555385642428</v>
      </c>
      <c r="K1021" s="13">
        <f t="shared" si="186"/>
        <v>0.25313414472475415</v>
      </c>
      <c r="L1021" s="13">
        <f t="shared" si="187"/>
        <v>0</v>
      </c>
      <c r="M1021" s="13">
        <f t="shared" si="192"/>
        <v>2.2224563917421756E-6</v>
      </c>
      <c r="N1021" s="13">
        <f t="shared" si="188"/>
        <v>1.3779229628801488E-6</v>
      </c>
      <c r="O1021" s="13">
        <f t="shared" si="189"/>
        <v>1.3779229628801488E-6</v>
      </c>
      <c r="Q1021">
        <v>19.73437266886512</v>
      </c>
    </row>
    <row r="1022" spans="1:17" x14ac:dyDescent="0.2">
      <c r="A1022" s="14">
        <f t="shared" si="190"/>
        <v>53083</v>
      </c>
      <c r="B1022" s="1">
        <f t="shared" si="193"/>
        <v>5</v>
      </c>
      <c r="F1022" s="34">
        <v>21.018492903942889</v>
      </c>
      <c r="G1022" s="13">
        <f t="shared" si="183"/>
        <v>0</v>
      </c>
      <c r="H1022" s="13">
        <f t="shared" si="184"/>
        <v>21.018492903942889</v>
      </c>
      <c r="I1022" s="16">
        <f t="shared" si="191"/>
        <v>21.271627048667643</v>
      </c>
      <c r="J1022" s="13">
        <f t="shared" si="185"/>
        <v>21.179531788974391</v>
      </c>
      <c r="K1022" s="13">
        <f t="shared" si="186"/>
        <v>9.2095259693252274E-2</v>
      </c>
      <c r="L1022" s="13">
        <f t="shared" si="187"/>
        <v>0</v>
      </c>
      <c r="M1022" s="13">
        <f t="shared" si="192"/>
        <v>8.4453342886202675E-7</v>
      </c>
      <c r="N1022" s="13">
        <f t="shared" si="188"/>
        <v>5.2361072589445663E-7</v>
      </c>
      <c r="O1022" s="13">
        <f t="shared" si="189"/>
        <v>5.2361072589445663E-7</v>
      </c>
      <c r="Q1022">
        <v>21.139859357356269</v>
      </c>
    </row>
    <row r="1023" spans="1:17" x14ac:dyDescent="0.2">
      <c r="A1023" s="14">
        <f t="shared" si="190"/>
        <v>53114</v>
      </c>
      <c r="B1023" s="1">
        <f t="shared" si="193"/>
        <v>6</v>
      </c>
      <c r="F1023" s="34">
        <v>2.9562994158415989</v>
      </c>
      <c r="G1023" s="13">
        <f t="shared" si="183"/>
        <v>0</v>
      </c>
      <c r="H1023" s="13">
        <f t="shared" si="184"/>
        <v>2.9562994158415989</v>
      </c>
      <c r="I1023" s="16">
        <f t="shared" si="191"/>
        <v>3.0483946755348512</v>
      </c>
      <c r="J1023" s="13">
        <f t="shared" si="185"/>
        <v>3.048179457057048</v>
      </c>
      <c r="K1023" s="13">
        <f t="shared" si="186"/>
        <v>2.1521847780325842E-4</v>
      </c>
      <c r="L1023" s="13">
        <f t="shared" si="187"/>
        <v>0</v>
      </c>
      <c r="M1023" s="13">
        <f t="shared" si="192"/>
        <v>3.2092270296757013E-7</v>
      </c>
      <c r="N1023" s="13">
        <f t="shared" si="188"/>
        <v>1.9897207583989349E-7</v>
      </c>
      <c r="O1023" s="13">
        <f t="shared" si="189"/>
        <v>1.9897207583989349E-7</v>
      </c>
      <c r="Q1023">
        <v>22.81880951791215</v>
      </c>
    </row>
    <row r="1024" spans="1:17" x14ac:dyDescent="0.2">
      <c r="A1024" s="14">
        <f t="shared" si="190"/>
        <v>53144</v>
      </c>
      <c r="B1024" s="1">
        <f t="shared" si="193"/>
        <v>7</v>
      </c>
      <c r="F1024" s="34">
        <v>4.8591468530017821</v>
      </c>
      <c r="G1024" s="13">
        <f t="shared" si="183"/>
        <v>0</v>
      </c>
      <c r="H1024" s="13">
        <f t="shared" si="184"/>
        <v>4.8591468530017821</v>
      </c>
      <c r="I1024" s="16">
        <f t="shared" si="191"/>
        <v>4.8593620714795858</v>
      </c>
      <c r="J1024" s="13">
        <f t="shared" si="185"/>
        <v>4.8588118744920141</v>
      </c>
      <c r="K1024" s="13">
        <f t="shared" si="186"/>
        <v>5.5019698757163837E-4</v>
      </c>
      <c r="L1024" s="13">
        <f t="shared" si="187"/>
        <v>0</v>
      </c>
      <c r="M1024" s="13">
        <f t="shared" si="192"/>
        <v>1.2195062712767664E-7</v>
      </c>
      <c r="N1024" s="13">
        <f t="shared" si="188"/>
        <v>7.5609388819159518E-8</v>
      </c>
      <c r="O1024" s="13">
        <f t="shared" si="189"/>
        <v>7.5609388819159518E-8</v>
      </c>
      <c r="Q1024">
        <v>26.115604086469411</v>
      </c>
    </row>
    <row r="1025" spans="1:17" ht="13.5" customHeight="1" thickBot="1" x14ac:dyDescent="0.25">
      <c r="A1025" s="14">
        <f t="shared" si="190"/>
        <v>53175</v>
      </c>
      <c r="B1025" s="3">
        <f t="shared" si="193"/>
        <v>8</v>
      </c>
      <c r="F1025" s="34">
        <v>5.0679216622922114</v>
      </c>
      <c r="G1025" s="13">
        <f t="shared" si="183"/>
        <v>0</v>
      </c>
      <c r="H1025" s="13">
        <f t="shared" si="184"/>
        <v>5.0679216622922114</v>
      </c>
      <c r="I1025" s="16">
        <f t="shared" si="191"/>
        <v>5.0684718592797831</v>
      </c>
      <c r="J1025" s="13">
        <f t="shared" si="185"/>
        <v>5.0679333302147889</v>
      </c>
      <c r="K1025" s="13">
        <f t="shared" si="186"/>
        <v>5.3852906499418651E-4</v>
      </c>
      <c r="L1025" s="13">
        <f t="shared" si="187"/>
        <v>0</v>
      </c>
      <c r="M1025" s="13">
        <f t="shared" si="192"/>
        <v>4.6341238308517121E-8</v>
      </c>
      <c r="N1025" s="13">
        <f t="shared" si="188"/>
        <v>2.8731567751280614E-8</v>
      </c>
      <c r="O1025" s="13">
        <f t="shared" si="189"/>
        <v>2.8731567751280614E-8</v>
      </c>
      <c r="Q1025">
        <v>27.190553870967751</v>
      </c>
    </row>
    <row r="1026" spans="1:17" x14ac:dyDescent="0.2">
      <c r="A1026" s="14">
        <f t="shared" si="190"/>
        <v>53206</v>
      </c>
      <c r="B1026" s="1">
        <f t="shared" si="193"/>
        <v>9</v>
      </c>
      <c r="F1026" s="34">
        <v>24.633276538927209</v>
      </c>
      <c r="G1026" s="13">
        <f t="shared" si="183"/>
        <v>0</v>
      </c>
      <c r="H1026" s="13">
        <f t="shared" si="184"/>
        <v>24.633276538927209</v>
      </c>
      <c r="I1026" s="16">
        <f t="shared" si="191"/>
        <v>24.633815067992202</v>
      </c>
      <c r="J1026" s="13">
        <f t="shared" si="185"/>
        <v>24.519444469396962</v>
      </c>
      <c r="K1026" s="13">
        <f t="shared" si="186"/>
        <v>0.11437059859524012</v>
      </c>
      <c r="L1026" s="13">
        <f t="shared" si="187"/>
        <v>0</v>
      </c>
      <c r="M1026" s="13">
        <f t="shared" si="192"/>
        <v>1.7609670557236507E-8</v>
      </c>
      <c r="N1026" s="13">
        <f t="shared" si="188"/>
        <v>1.0917995745486635E-8</v>
      </c>
      <c r="O1026" s="13">
        <f t="shared" si="189"/>
        <v>1.0917995745486635E-8</v>
      </c>
      <c r="Q1026">
        <v>22.720050738033979</v>
      </c>
    </row>
    <row r="1027" spans="1:17" x14ac:dyDescent="0.2">
      <c r="A1027" s="14">
        <f t="shared" si="190"/>
        <v>53236</v>
      </c>
      <c r="B1027" s="1">
        <f t="shared" si="193"/>
        <v>10</v>
      </c>
      <c r="F1027" s="34">
        <v>7.895441325582075</v>
      </c>
      <c r="G1027" s="13">
        <f t="shared" si="183"/>
        <v>0</v>
      </c>
      <c r="H1027" s="13">
        <f t="shared" si="184"/>
        <v>7.895441325582075</v>
      </c>
      <c r="I1027" s="16">
        <f t="shared" si="191"/>
        <v>8.0098119241773151</v>
      </c>
      <c r="J1027" s="13">
        <f t="shared" si="185"/>
        <v>8.0050821299840038</v>
      </c>
      <c r="K1027" s="13">
        <f t="shared" si="186"/>
        <v>4.7297941933113208E-3</v>
      </c>
      <c r="L1027" s="13">
        <f t="shared" si="187"/>
        <v>0</v>
      </c>
      <c r="M1027" s="13">
        <f t="shared" si="192"/>
        <v>6.6916748117498725E-9</v>
      </c>
      <c r="N1027" s="13">
        <f t="shared" si="188"/>
        <v>4.1488383832849209E-9</v>
      </c>
      <c r="O1027" s="13">
        <f t="shared" si="189"/>
        <v>4.1488383832849209E-9</v>
      </c>
      <c r="Q1027">
        <v>21.454068493648808</v>
      </c>
    </row>
    <row r="1028" spans="1:17" x14ac:dyDescent="0.2">
      <c r="A1028" s="14">
        <f t="shared" si="190"/>
        <v>53267</v>
      </c>
      <c r="B1028" s="1">
        <f t="shared" si="193"/>
        <v>11</v>
      </c>
      <c r="F1028" s="34">
        <v>9.6944035435309601</v>
      </c>
      <c r="G1028" s="13">
        <f t="shared" si="183"/>
        <v>0</v>
      </c>
      <c r="H1028" s="13">
        <f t="shared" si="184"/>
        <v>9.6944035435309601</v>
      </c>
      <c r="I1028" s="16">
        <f t="shared" si="191"/>
        <v>9.6991333377242714</v>
      </c>
      <c r="J1028" s="13">
        <f t="shared" si="185"/>
        <v>9.6857710552315233</v>
      </c>
      <c r="K1028" s="13">
        <f t="shared" si="186"/>
        <v>1.3362282492748179E-2</v>
      </c>
      <c r="L1028" s="13">
        <f t="shared" si="187"/>
        <v>0</v>
      </c>
      <c r="M1028" s="13">
        <f t="shared" si="192"/>
        <v>2.5428364284649516E-9</v>
      </c>
      <c r="N1028" s="13">
        <f t="shared" si="188"/>
        <v>1.5765585856482699E-9</v>
      </c>
      <c r="O1028" s="13">
        <f t="shared" si="189"/>
        <v>1.5765585856482699E-9</v>
      </c>
      <c r="Q1028">
        <v>18.16520706390801</v>
      </c>
    </row>
    <row r="1029" spans="1:17" x14ac:dyDescent="0.2">
      <c r="A1029" s="14">
        <f t="shared" si="190"/>
        <v>53297</v>
      </c>
      <c r="B1029" s="1">
        <f t="shared" si="193"/>
        <v>12</v>
      </c>
      <c r="F1029" s="34">
        <v>20.612612547034381</v>
      </c>
      <c r="G1029" s="13">
        <f t="shared" si="183"/>
        <v>0</v>
      </c>
      <c r="H1029" s="13">
        <f t="shared" si="184"/>
        <v>20.612612547034381</v>
      </c>
      <c r="I1029" s="16">
        <f t="shared" si="191"/>
        <v>20.625974829527131</v>
      </c>
      <c r="J1029" s="13">
        <f t="shared" si="185"/>
        <v>20.4291789013235</v>
      </c>
      <c r="K1029" s="13">
        <f t="shared" si="186"/>
        <v>0.19679592820363112</v>
      </c>
      <c r="L1029" s="13">
        <f t="shared" si="187"/>
        <v>0</v>
      </c>
      <c r="M1029" s="13">
        <f t="shared" si="192"/>
        <v>9.662778428166817E-10</v>
      </c>
      <c r="N1029" s="13">
        <f t="shared" si="188"/>
        <v>5.9909226254634263E-10</v>
      </c>
      <c r="O1029" s="13">
        <f t="shared" si="189"/>
        <v>5.9909226254634263E-10</v>
      </c>
      <c r="Q1029">
        <v>15.044193284773581</v>
      </c>
    </row>
    <row r="1030" spans="1:17" x14ac:dyDescent="0.2">
      <c r="A1030" s="14">
        <f t="shared" si="190"/>
        <v>53328</v>
      </c>
      <c r="B1030" s="1">
        <f t="shared" si="193"/>
        <v>1</v>
      </c>
      <c r="F1030" s="34">
        <v>74.756530546803177</v>
      </c>
      <c r="G1030" s="13">
        <f t="shared" ref="G1030:G1093" si="194">IF((F1030-$J$2)&gt;0,$I$2*(F1030-$J$2),0)</f>
        <v>5.8752754488039205</v>
      </c>
      <c r="H1030" s="13">
        <f t="shared" ref="H1030:H1093" si="195">F1030-G1030</f>
        <v>68.881255097999258</v>
      </c>
      <c r="I1030" s="16">
        <f t="shared" si="191"/>
        <v>69.078051026202886</v>
      </c>
      <c r="J1030" s="13">
        <f t="shared" ref="J1030:J1093" si="196">I1030/SQRT(1+(I1030/($K$2*(300+(25*Q1030)+0.05*(Q1030)^3)))^2)</f>
        <v>62.11150856094342</v>
      </c>
      <c r="K1030" s="13">
        <f t="shared" ref="K1030:K1093" si="197">I1030-J1030</f>
        <v>6.9665424652594652</v>
      </c>
      <c r="L1030" s="13">
        <f t="shared" ref="L1030:L1093" si="198">IF(K1030&gt;$N$2,(K1030-$N$2)/$L$2,0)</f>
        <v>0</v>
      </c>
      <c r="M1030" s="13">
        <f t="shared" si="192"/>
        <v>3.6718558027033907E-10</v>
      </c>
      <c r="N1030" s="13">
        <f t="shared" ref="N1030:N1093" si="199">$M$2*M1030</f>
        <v>2.2765505976761023E-10</v>
      </c>
      <c r="O1030" s="13">
        <f t="shared" ref="O1030:O1093" si="200">N1030+G1030</f>
        <v>5.8752754490315757</v>
      </c>
      <c r="Q1030">
        <v>14.41732521832734</v>
      </c>
    </row>
    <row r="1031" spans="1:17" x14ac:dyDescent="0.2">
      <c r="A1031" s="14">
        <f t="shared" ref="A1031:A1094" si="201">EDATE(A1030,1)</f>
        <v>53359</v>
      </c>
      <c r="B1031" s="1">
        <f t="shared" si="193"/>
        <v>2</v>
      </c>
      <c r="F1031" s="34">
        <v>125.585495403946</v>
      </c>
      <c r="G1031" s="13">
        <f t="shared" si="194"/>
        <v>14.38235168218465</v>
      </c>
      <c r="H1031" s="13">
        <f t="shared" si="195"/>
        <v>111.20314372176135</v>
      </c>
      <c r="I1031" s="16">
        <f t="shared" ref="I1031:I1094" si="202">H1031+K1030-L1030</f>
        <v>118.16968618702082</v>
      </c>
      <c r="J1031" s="13">
        <f t="shared" si="196"/>
        <v>84.224245580146075</v>
      </c>
      <c r="K1031" s="13">
        <f t="shared" si="197"/>
        <v>33.94544060687474</v>
      </c>
      <c r="L1031" s="13">
        <f t="shared" si="198"/>
        <v>10.265124054172441</v>
      </c>
      <c r="M1031" s="13">
        <f t="shared" ref="M1031:M1094" si="203">L1031+M1030-N1030</f>
        <v>10.265124054311972</v>
      </c>
      <c r="N1031" s="13">
        <f t="shared" si="199"/>
        <v>6.3643769136734223</v>
      </c>
      <c r="O1031" s="13">
        <f t="shared" si="200"/>
        <v>20.746728595858073</v>
      </c>
      <c r="Q1031">
        <v>11.981458251612899</v>
      </c>
    </row>
    <row r="1032" spans="1:17" x14ac:dyDescent="0.2">
      <c r="A1032" s="14">
        <f t="shared" si="201"/>
        <v>53387</v>
      </c>
      <c r="B1032" s="1">
        <f t="shared" si="193"/>
        <v>3</v>
      </c>
      <c r="F1032" s="34">
        <v>15.32863166072022</v>
      </c>
      <c r="G1032" s="13">
        <f t="shared" si="194"/>
        <v>0</v>
      </c>
      <c r="H1032" s="13">
        <f t="shared" si="195"/>
        <v>15.32863166072022</v>
      </c>
      <c r="I1032" s="16">
        <f t="shared" si="202"/>
        <v>39.008948213422521</v>
      </c>
      <c r="J1032" s="13">
        <f t="shared" si="196"/>
        <v>38.17719798687309</v>
      </c>
      <c r="K1032" s="13">
        <f t="shared" si="197"/>
        <v>0.8317502265494312</v>
      </c>
      <c r="L1032" s="13">
        <f t="shared" si="198"/>
        <v>0</v>
      </c>
      <c r="M1032" s="13">
        <f t="shared" si="203"/>
        <v>3.9007471406385497</v>
      </c>
      <c r="N1032" s="13">
        <f t="shared" si="199"/>
        <v>2.4184632271959008</v>
      </c>
      <c r="O1032" s="13">
        <f t="shared" si="200"/>
        <v>2.4184632271959008</v>
      </c>
      <c r="Q1032">
        <v>18.2631472172787</v>
      </c>
    </row>
    <row r="1033" spans="1:17" x14ac:dyDescent="0.2">
      <c r="A1033" s="14">
        <f t="shared" si="201"/>
        <v>53418</v>
      </c>
      <c r="B1033" s="1">
        <f t="shared" si="193"/>
        <v>4</v>
      </c>
      <c r="F1033" s="34">
        <v>23.20992666990055</v>
      </c>
      <c r="G1033" s="13">
        <f t="shared" si="194"/>
        <v>0</v>
      </c>
      <c r="H1033" s="13">
        <f t="shared" si="195"/>
        <v>23.20992666990055</v>
      </c>
      <c r="I1033" s="16">
        <f t="shared" si="202"/>
        <v>24.041676896449982</v>
      </c>
      <c r="J1033" s="13">
        <f t="shared" si="196"/>
        <v>23.85280328485338</v>
      </c>
      <c r="K1033" s="13">
        <f t="shared" si="197"/>
        <v>0.18887361159660188</v>
      </c>
      <c r="L1033" s="13">
        <f t="shared" si="198"/>
        <v>0</v>
      </c>
      <c r="M1033" s="13">
        <f t="shared" si="203"/>
        <v>1.4822839134426489</v>
      </c>
      <c r="N1033" s="13">
        <f t="shared" si="199"/>
        <v>0.91901602633444235</v>
      </c>
      <c r="O1033" s="13">
        <f t="shared" si="200"/>
        <v>0.91901602633444235</v>
      </c>
      <c r="Q1033">
        <v>18.62362279177508</v>
      </c>
    </row>
    <row r="1034" spans="1:17" x14ac:dyDescent="0.2">
      <c r="A1034" s="14">
        <f t="shared" si="201"/>
        <v>53448</v>
      </c>
      <c r="B1034" s="1">
        <f t="shared" si="193"/>
        <v>5</v>
      </c>
      <c r="F1034" s="34">
        <v>9.4522780151740768</v>
      </c>
      <c r="G1034" s="13">
        <f t="shared" si="194"/>
        <v>0</v>
      </c>
      <c r="H1034" s="13">
        <f t="shared" si="195"/>
        <v>9.4522780151740768</v>
      </c>
      <c r="I1034" s="16">
        <f t="shared" si="202"/>
        <v>9.6411516267706787</v>
      </c>
      <c r="J1034" s="13">
        <f t="shared" si="196"/>
        <v>9.6347212235247746</v>
      </c>
      <c r="K1034" s="13">
        <f t="shared" si="197"/>
        <v>6.4304032459041593E-3</v>
      </c>
      <c r="L1034" s="13">
        <f t="shared" si="198"/>
        <v>0</v>
      </c>
      <c r="M1034" s="13">
        <f t="shared" si="203"/>
        <v>0.56326788710820652</v>
      </c>
      <c r="N1034" s="13">
        <f t="shared" si="199"/>
        <v>0.34922609000708804</v>
      </c>
      <c r="O1034" s="13">
        <f t="shared" si="200"/>
        <v>0.34922609000708804</v>
      </c>
      <c r="Q1034">
        <v>23.21859228887212</v>
      </c>
    </row>
    <row r="1035" spans="1:17" x14ac:dyDescent="0.2">
      <c r="A1035" s="14">
        <f t="shared" si="201"/>
        <v>53479</v>
      </c>
      <c r="B1035" s="1">
        <f t="shared" si="193"/>
        <v>6</v>
      </c>
      <c r="F1035" s="34">
        <v>25.74925820959653</v>
      </c>
      <c r="G1035" s="13">
        <f t="shared" si="194"/>
        <v>0</v>
      </c>
      <c r="H1035" s="13">
        <f t="shared" si="195"/>
        <v>25.74925820959653</v>
      </c>
      <c r="I1035" s="16">
        <f t="shared" si="202"/>
        <v>25.755688612842434</v>
      </c>
      <c r="J1035" s="13">
        <f t="shared" si="196"/>
        <v>25.663737191488156</v>
      </c>
      <c r="K1035" s="13">
        <f t="shared" si="197"/>
        <v>9.1951421354277585E-2</v>
      </c>
      <c r="L1035" s="13">
        <f t="shared" si="198"/>
        <v>0</v>
      </c>
      <c r="M1035" s="13">
        <f t="shared" si="203"/>
        <v>0.21404179710111848</v>
      </c>
      <c r="N1035" s="13">
        <f t="shared" si="199"/>
        <v>0.13270591420269345</v>
      </c>
      <c r="O1035" s="13">
        <f t="shared" si="200"/>
        <v>0.13270591420269345</v>
      </c>
      <c r="Q1035">
        <v>25.244505822473631</v>
      </c>
    </row>
    <row r="1036" spans="1:17" x14ac:dyDescent="0.2">
      <c r="A1036" s="14">
        <f t="shared" si="201"/>
        <v>53509</v>
      </c>
      <c r="B1036" s="1">
        <f t="shared" si="193"/>
        <v>7</v>
      </c>
      <c r="F1036" s="34">
        <v>2.6476500700172609</v>
      </c>
      <c r="G1036" s="13">
        <f t="shared" si="194"/>
        <v>0</v>
      </c>
      <c r="H1036" s="13">
        <f t="shared" si="195"/>
        <v>2.6476500700172609</v>
      </c>
      <c r="I1036" s="16">
        <f t="shared" si="202"/>
        <v>2.7396014913715385</v>
      </c>
      <c r="J1036" s="13">
        <f t="shared" si="196"/>
        <v>2.7395249342392765</v>
      </c>
      <c r="K1036" s="13">
        <f t="shared" si="197"/>
        <v>7.6557132262067285E-5</v>
      </c>
      <c r="L1036" s="13">
        <f t="shared" si="198"/>
        <v>0</v>
      </c>
      <c r="M1036" s="13">
        <f t="shared" si="203"/>
        <v>8.1335882898425027E-2</v>
      </c>
      <c r="N1036" s="13">
        <f t="shared" si="199"/>
        <v>5.0428247397023514E-2</v>
      </c>
      <c r="O1036" s="13">
        <f t="shared" si="200"/>
        <v>5.0428247397023514E-2</v>
      </c>
      <c r="Q1036">
        <v>27.961678165357721</v>
      </c>
    </row>
    <row r="1037" spans="1:17" ht="13.5" customHeight="1" thickBot="1" x14ac:dyDescent="0.25">
      <c r="A1037" s="14">
        <f t="shared" si="201"/>
        <v>53540</v>
      </c>
      <c r="B1037" s="3">
        <f t="shared" si="193"/>
        <v>8</v>
      </c>
      <c r="F1037" s="34">
        <v>0.15161290299999999</v>
      </c>
      <c r="G1037" s="13">
        <f t="shared" si="194"/>
        <v>0</v>
      </c>
      <c r="H1037" s="13">
        <f t="shared" si="195"/>
        <v>0.15161290299999999</v>
      </c>
      <c r="I1037" s="16">
        <f t="shared" si="202"/>
        <v>0.15168946013226206</v>
      </c>
      <c r="J1037" s="13">
        <f t="shared" si="196"/>
        <v>0.15168944877557738</v>
      </c>
      <c r="K1037" s="13">
        <f t="shared" si="197"/>
        <v>1.1356684676000484E-8</v>
      </c>
      <c r="L1037" s="13">
        <f t="shared" si="198"/>
        <v>0</v>
      </c>
      <c r="M1037" s="13">
        <f t="shared" si="203"/>
        <v>3.0907635501401513E-2</v>
      </c>
      <c r="N1037" s="13">
        <f t="shared" si="199"/>
        <v>1.9162734010868938E-2</v>
      </c>
      <c r="O1037" s="13">
        <f t="shared" si="200"/>
        <v>1.9162734010868938E-2</v>
      </c>
      <c r="Q1037">
        <v>28.957585870967741</v>
      </c>
    </row>
    <row r="1038" spans="1:17" x14ac:dyDescent="0.2">
      <c r="A1038" s="14">
        <f t="shared" si="201"/>
        <v>53571</v>
      </c>
      <c r="B1038" s="1">
        <f t="shared" si="193"/>
        <v>9</v>
      </c>
      <c r="F1038" s="34">
        <v>3.761958705345783</v>
      </c>
      <c r="G1038" s="13">
        <f t="shared" si="194"/>
        <v>0</v>
      </c>
      <c r="H1038" s="13">
        <f t="shared" si="195"/>
        <v>3.761958705345783</v>
      </c>
      <c r="I1038" s="16">
        <f t="shared" si="202"/>
        <v>3.7619587167024675</v>
      </c>
      <c r="J1038" s="13">
        <f t="shared" si="196"/>
        <v>3.7616646081689424</v>
      </c>
      <c r="K1038" s="13">
        <f t="shared" si="197"/>
        <v>2.941085335250726E-4</v>
      </c>
      <c r="L1038" s="13">
        <f t="shared" si="198"/>
        <v>0</v>
      </c>
      <c r="M1038" s="13">
        <f t="shared" si="203"/>
        <v>1.1744901490532575E-2</v>
      </c>
      <c r="N1038" s="13">
        <f t="shared" si="199"/>
        <v>7.2818389241301965E-3</v>
      </c>
      <c r="O1038" s="13">
        <f t="shared" si="200"/>
        <v>7.2818389241301965E-3</v>
      </c>
      <c r="Q1038">
        <v>25.094683230080609</v>
      </c>
    </row>
    <row r="1039" spans="1:17" x14ac:dyDescent="0.2">
      <c r="A1039" s="14">
        <f t="shared" si="201"/>
        <v>53601</v>
      </c>
      <c r="B1039" s="1">
        <f t="shared" si="193"/>
        <v>10</v>
      </c>
      <c r="F1039" s="34">
        <v>27.215901420010741</v>
      </c>
      <c r="G1039" s="13">
        <f t="shared" si="194"/>
        <v>0</v>
      </c>
      <c r="H1039" s="13">
        <f t="shared" si="195"/>
        <v>27.215901420010741</v>
      </c>
      <c r="I1039" s="16">
        <f t="shared" si="202"/>
        <v>27.216195528544265</v>
      </c>
      <c r="J1039" s="13">
        <f t="shared" si="196"/>
        <v>27.004794007359173</v>
      </c>
      <c r="K1039" s="13">
        <f t="shared" si="197"/>
        <v>0.21140152118509192</v>
      </c>
      <c r="L1039" s="13">
        <f t="shared" si="198"/>
        <v>0</v>
      </c>
      <c r="M1039" s="13">
        <f t="shared" si="203"/>
        <v>4.4630625664023784E-3</v>
      </c>
      <c r="N1039" s="13">
        <f t="shared" si="199"/>
        <v>2.7670987911694745E-3</v>
      </c>
      <c r="O1039" s="13">
        <f t="shared" si="200"/>
        <v>2.7670987911694745E-3</v>
      </c>
      <c r="Q1039">
        <v>20.4559973446618</v>
      </c>
    </row>
    <row r="1040" spans="1:17" x14ac:dyDescent="0.2">
      <c r="A1040" s="14">
        <f t="shared" si="201"/>
        <v>53632</v>
      </c>
      <c r="B1040" s="1">
        <f t="shared" si="193"/>
        <v>11</v>
      </c>
      <c r="F1040" s="34">
        <v>0.15161290299999999</v>
      </c>
      <c r="G1040" s="13">
        <f t="shared" si="194"/>
        <v>0</v>
      </c>
      <c r="H1040" s="13">
        <f t="shared" si="195"/>
        <v>0.15161290299999999</v>
      </c>
      <c r="I1040" s="16">
        <f t="shared" si="202"/>
        <v>0.36301442418509189</v>
      </c>
      <c r="J1040" s="13">
        <f t="shared" si="196"/>
        <v>0.36301365960835685</v>
      </c>
      <c r="K1040" s="13">
        <f t="shared" si="197"/>
        <v>7.6457673503504964E-7</v>
      </c>
      <c r="L1040" s="13">
        <f t="shared" si="198"/>
        <v>0</v>
      </c>
      <c r="M1040" s="13">
        <f t="shared" si="203"/>
        <v>1.6959637752329039E-3</v>
      </c>
      <c r="N1040" s="13">
        <f t="shared" si="199"/>
        <v>1.0514975406444003E-3</v>
      </c>
      <c r="O1040" s="13">
        <f t="shared" si="200"/>
        <v>1.0514975406444003E-3</v>
      </c>
      <c r="Q1040">
        <v>17.56095629423541</v>
      </c>
    </row>
    <row r="1041" spans="1:17" x14ac:dyDescent="0.2">
      <c r="A1041" s="14">
        <f t="shared" si="201"/>
        <v>53662</v>
      </c>
      <c r="B1041" s="1">
        <f t="shared" si="193"/>
        <v>12</v>
      </c>
      <c r="F1041" s="34">
        <v>116.86863880692501</v>
      </c>
      <c r="G1041" s="13">
        <f t="shared" si="194"/>
        <v>12.92344013844731</v>
      </c>
      <c r="H1041" s="13">
        <f t="shared" si="195"/>
        <v>103.9451986684777</v>
      </c>
      <c r="I1041" s="16">
        <f t="shared" si="202"/>
        <v>103.94519943305444</v>
      </c>
      <c r="J1041" s="13">
        <f t="shared" si="196"/>
        <v>78.334369015487312</v>
      </c>
      <c r="K1041" s="13">
        <f t="shared" si="197"/>
        <v>25.610830417567129</v>
      </c>
      <c r="L1041" s="13">
        <f t="shared" si="198"/>
        <v>5.1891945817736627</v>
      </c>
      <c r="M1041" s="13">
        <f t="shared" si="203"/>
        <v>5.1898390480082508</v>
      </c>
      <c r="N1041" s="13">
        <f t="shared" si="199"/>
        <v>3.2177002097651153</v>
      </c>
      <c r="O1041" s="13">
        <f t="shared" si="200"/>
        <v>16.141140348212424</v>
      </c>
      <c r="Q1041">
        <v>11.870211078343109</v>
      </c>
    </row>
    <row r="1042" spans="1:17" x14ac:dyDescent="0.2">
      <c r="A1042" s="14">
        <f t="shared" si="201"/>
        <v>53693</v>
      </c>
      <c r="B1042" s="1">
        <f t="shared" si="193"/>
        <v>1</v>
      </c>
      <c r="F1042" s="34">
        <v>53.890401420472458</v>
      </c>
      <c r="G1042" s="13">
        <f t="shared" si="194"/>
        <v>2.3829802255555044</v>
      </c>
      <c r="H1042" s="13">
        <f t="shared" si="195"/>
        <v>51.507421194916951</v>
      </c>
      <c r="I1042" s="16">
        <f t="shared" si="202"/>
        <v>71.92905703071041</v>
      </c>
      <c r="J1042" s="13">
        <f t="shared" si="196"/>
        <v>62.059400700643934</v>
      </c>
      <c r="K1042" s="13">
        <f t="shared" si="197"/>
        <v>9.8696563300664764</v>
      </c>
      <c r="L1042" s="13">
        <f t="shared" si="198"/>
        <v>0</v>
      </c>
      <c r="M1042" s="13">
        <f t="shared" si="203"/>
        <v>1.9721388382431355</v>
      </c>
      <c r="N1042" s="13">
        <f t="shared" si="199"/>
        <v>1.222726079710744</v>
      </c>
      <c r="O1042" s="13">
        <f t="shared" si="200"/>
        <v>3.6057063052662484</v>
      </c>
      <c r="Q1042">
        <v>12.305719251612899</v>
      </c>
    </row>
    <row r="1043" spans="1:17" x14ac:dyDescent="0.2">
      <c r="A1043" s="14">
        <f t="shared" si="201"/>
        <v>53724</v>
      </c>
      <c r="B1043" s="1">
        <f t="shared" si="193"/>
        <v>2</v>
      </c>
      <c r="F1043" s="34">
        <v>47.668703608555923</v>
      </c>
      <c r="G1043" s="13">
        <f t="shared" si="194"/>
        <v>1.3416751795883095</v>
      </c>
      <c r="H1043" s="13">
        <f t="shared" si="195"/>
        <v>46.327028428967616</v>
      </c>
      <c r="I1043" s="16">
        <f t="shared" si="202"/>
        <v>56.196684759034092</v>
      </c>
      <c r="J1043" s="13">
        <f t="shared" si="196"/>
        <v>51.748602444209332</v>
      </c>
      <c r="K1043" s="13">
        <f t="shared" si="197"/>
        <v>4.4480823148247595</v>
      </c>
      <c r="L1043" s="13">
        <f t="shared" si="198"/>
        <v>0</v>
      </c>
      <c r="M1043" s="13">
        <f t="shared" si="203"/>
        <v>0.74941275853239153</v>
      </c>
      <c r="N1043" s="13">
        <f t="shared" si="199"/>
        <v>0.46463591029008272</v>
      </c>
      <c r="O1043" s="13">
        <f t="shared" si="200"/>
        <v>1.8063110898783923</v>
      </c>
      <c r="Q1043">
        <v>13.446052674756309</v>
      </c>
    </row>
    <row r="1044" spans="1:17" x14ac:dyDescent="0.2">
      <c r="A1044" s="14">
        <f t="shared" si="201"/>
        <v>53752</v>
      </c>
      <c r="B1044" s="1">
        <f t="shared" si="193"/>
        <v>3</v>
      </c>
      <c r="F1044" s="34">
        <v>111.691449712786</v>
      </c>
      <c r="G1044" s="13">
        <f t="shared" si="194"/>
        <v>12.056951072178656</v>
      </c>
      <c r="H1044" s="13">
        <f t="shared" si="195"/>
        <v>99.634498640607347</v>
      </c>
      <c r="I1044" s="16">
        <f t="shared" si="202"/>
        <v>104.08258095543211</v>
      </c>
      <c r="J1044" s="13">
        <f t="shared" si="196"/>
        <v>85.298233411275831</v>
      </c>
      <c r="K1044" s="13">
        <f t="shared" si="197"/>
        <v>18.784347544156276</v>
      </c>
      <c r="L1044" s="13">
        <f t="shared" si="198"/>
        <v>1.0317421247379692</v>
      </c>
      <c r="M1044" s="13">
        <f t="shared" si="203"/>
        <v>1.316518972980278</v>
      </c>
      <c r="N1044" s="13">
        <f t="shared" si="199"/>
        <v>0.81624176324777231</v>
      </c>
      <c r="O1044" s="13">
        <f t="shared" si="200"/>
        <v>12.873192835426428</v>
      </c>
      <c r="Q1044">
        <v>15.102978060333591</v>
      </c>
    </row>
    <row r="1045" spans="1:17" x14ac:dyDescent="0.2">
      <c r="A1045" s="14">
        <f t="shared" si="201"/>
        <v>53783</v>
      </c>
      <c r="B1045" s="1">
        <f t="shared" si="193"/>
        <v>4</v>
      </c>
      <c r="F1045" s="34">
        <v>69.710301041134912</v>
      </c>
      <c r="G1045" s="13">
        <f t="shared" si="194"/>
        <v>5.0307046570022758</v>
      </c>
      <c r="H1045" s="13">
        <f t="shared" si="195"/>
        <v>64.679596384132637</v>
      </c>
      <c r="I1045" s="16">
        <f t="shared" si="202"/>
        <v>82.432201803550939</v>
      </c>
      <c r="J1045" s="13">
        <f t="shared" si="196"/>
        <v>72.75128564966586</v>
      </c>
      <c r="K1045" s="13">
        <f t="shared" si="197"/>
        <v>9.6809161538850788</v>
      </c>
      <c r="L1045" s="13">
        <f t="shared" si="198"/>
        <v>0</v>
      </c>
      <c r="M1045" s="13">
        <f t="shared" si="203"/>
        <v>0.50027720973250567</v>
      </c>
      <c r="N1045" s="13">
        <f t="shared" si="199"/>
        <v>0.31017187003415353</v>
      </c>
      <c r="O1045" s="13">
        <f t="shared" si="200"/>
        <v>5.3408765270364293</v>
      </c>
      <c r="Q1045">
        <v>15.65727855756988</v>
      </c>
    </row>
    <row r="1046" spans="1:17" x14ac:dyDescent="0.2">
      <c r="A1046" s="14">
        <f t="shared" si="201"/>
        <v>53813</v>
      </c>
      <c r="B1046" s="1">
        <f t="shared" si="193"/>
        <v>5</v>
      </c>
      <c r="F1046" s="34">
        <v>32.351772984903207</v>
      </c>
      <c r="G1046" s="13">
        <f t="shared" si="194"/>
        <v>0</v>
      </c>
      <c r="H1046" s="13">
        <f t="shared" si="195"/>
        <v>32.351772984903207</v>
      </c>
      <c r="I1046" s="16">
        <f t="shared" si="202"/>
        <v>42.032689138788285</v>
      </c>
      <c r="J1046" s="13">
        <f t="shared" si="196"/>
        <v>41.2816024061325</v>
      </c>
      <c r="K1046" s="13">
        <f t="shared" si="197"/>
        <v>0.75108673265578574</v>
      </c>
      <c r="L1046" s="13">
        <f t="shared" si="198"/>
        <v>0</v>
      </c>
      <c r="M1046" s="13">
        <f t="shared" si="203"/>
        <v>0.19010533969835214</v>
      </c>
      <c r="N1046" s="13">
        <f t="shared" si="199"/>
        <v>0.11786531061297832</v>
      </c>
      <c r="O1046" s="13">
        <f t="shared" si="200"/>
        <v>0.11786531061297832</v>
      </c>
      <c r="Q1046">
        <v>20.602601164872649</v>
      </c>
    </row>
    <row r="1047" spans="1:17" x14ac:dyDescent="0.2">
      <c r="A1047" s="14">
        <f t="shared" si="201"/>
        <v>53844</v>
      </c>
      <c r="B1047" s="1">
        <f t="shared" si="193"/>
        <v>6</v>
      </c>
      <c r="F1047" s="34">
        <v>27.12345090580677</v>
      </c>
      <c r="G1047" s="13">
        <f t="shared" si="194"/>
        <v>0</v>
      </c>
      <c r="H1047" s="13">
        <f t="shared" si="195"/>
        <v>27.12345090580677</v>
      </c>
      <c r="I1047" s="16">
        <f t="shared" si="202"/>
        <v>27.874537638462556</v>
      </c>
      <c r="J1047" s="13">
        <f t="shared" si="196"/>
        <v>27.783104894809821</v>
      </c>
      <c r="K1047" s="13">
        <f t="shared" si="197"/>
        <v>9.1432743652735127E-2</v>
      </c>
      <c r="L1047" s="13">
        <f t="shared" si="198"/>
        <v>0</v>
      </c>
      <c r="M1047" s="13">
        <f t="shared" si="203"/>
        <v>7.2240029085373816E-2</v>
      </c>
      <c r="N1047" s="13">
        <f t="shared" si="199"/>
        <v>4.4788818032931763E-2</v>
      </c>
      <c r="O1047" s="13">
        <f t="shared" si="200"/>
        <v>4.4788818032931763E-2</v>
      </c>
      <c r="Q1047">
        <v>27.006190768214019</v>
      </c>
    </row>
    <row r="1048" spans="1:17" x14ac:dyDescent="0.2">
      <c r="A1048" s="14">
        <f t="shared" si="201"/>
        <v>53874</v>
      </c>
      <c r="B1048" s="1">
        <f t="shared" si="193"/>
        <v>7</v>
      </c>
      <c r="F1048" s="34">
        <v>7.2325098861187032</v>
      </c>
      <c r="G1048" s="13">
        <f t="shared" si="194"/>
        <v>0</v>
      </c>
      <c r="H1048" s="13">
        <f t="shared" si="195"/>
        <v>7.2325098861187032</v>
      </c>
      <c r="I1048" s="16">
        <f t="shared" si="202"/>
        <v>7.3239426297714383</v>
      </c>
      <c r="J1048" s="13">
        <f t="shared" si="196"/>
        <v>7.3221900889013085</v>
      </c>
      <c r="K1048" s="13">
        <f t="shared" si="197"/>
        <v>1.7525408701297707E-3</v>
      </c>
      <c r="L1048" s="13">
        <f t="shared" si="198"/>
        <v>0</v>
      </c>
      <c r="M1048" s="13">
        <f t="shared" si="203"/>
        <v>2.7451211052442054E-2</v>
      </c>
      <c r="N1048" s="13">
        <f t="shared" si="199"/>
        <v>1.7019750852514073E-2</v>
      </c>
      <c r="O1048" s="13">
        <f t="shared" si="200"/>
        <v>1.7019750852514073E-2</v>
      </c>
      <c r="Q1048">
        <v>26.637887870967749</v>
      </c>
    </row>
    <row r="1049" spans="1:17" ht="13.5" customHeight="1" thickBot="1" x14ac:dyDescent="0.25">
      <c r="A1049" s="14">
        <f t="shared" si="201"/>
        <v>53905</v>
      </c>
      <c r="B1049" s="3">
        <f t="shared" si="193"/>
        <v>8</v>
      </c>
      <c r="F1049" s="34">
        <v>2.1895702480669028</v>
      </c>
      <c r="G1049" s="13">
        <f t="shared" si="194"/>
        <v>0</v>
      </c>
      <c r="H1049" s="13">
        <f t="shared" si="195"/>
        <v>2.1895702480669028</v>
      </c>
      <c r="I1049" s="16">
        <f t="shared" si="202"/>
        <v>2.1913227889370326</v>
      </c>
      <c r="J1049" s="13">
        <f t="shared" si="196"/>
        <v>2.1912821418149262</v>
      </c>
      <c r="K1049" s="13">
        <f t="shared" si="197"/>
        <v>4.0647122106385325E-5</v>
      </c>
      <c r="L1049" s="13">
        <f t="shared" si="198"/>
        <v>0</v>
      </c>
      <c r="M1049" s="13">
        <f t="shared" si="203"/>
        <v>1.043146019992798E-2</v>
      </c>
      <c r="N1049" s="13">
        <f t="shared" si="199"/>
        <v>6.4675053239553479E-3</v>
      </c>
      <c r="O1049" s="13">
        <f t="shared" si="200"/>
        <v>6.4675053239553479E-3</v>
      </c>
      <c r="Q1049">
        <v>27.691457351886921</v>
      </c>
    </row>
    <row r="1050" spans="1:17" x14ac:dyDescent="0.2">
      <c r="A1050" s="14">
        <f t="shared" si="201"/>
        <v>53936</v>
      </c>
      <c r="B1050" s="1">
        <f t="shared" si="193"/>
        <v>9</v>
      </c>
      <c r="F1050" s="34">
        <v>0.68698638980784299</v>
      </c>
      <c r="G1050" s="13">
        <f t="shared" si="194"/>
        <v>0</v>
      </c>
      <c r="H1050" s="13">
        <f t="shared" si="195"/>
        <v>0.68698638980784299</v>
      </c>
      <c r="I1050" s="16">
        <f t="shared" si="202"/>
        <v>0.68702703692994938</v>
      </c>
      <c r="J1050" s="13">
        <f t="shared" si="196"/>
        <v>0.68702555203283178</v>
      </c>
      <c r="K1050" s="13">
        <f t="shared" si="197"/>
        <v>1.4848971175984715E-6</v>
      </c>
      <c r="L1050" s="13">
        <f t="shared" si="198"/>
        <v>0</v>
      </c>
      <c r="M1050" s="13">
        <f t="shared" si="203"/>
        <v>3.9639548759726325E-3</v>
      </c>
      <c r="N1050" s="13">
        <f t="shared" si="199"/>
        <v>2.4576520231030323E-3</v>
      </c>
      <c r="O1050" s="13">
        <f t="shared" si="200"/>
        <v>2.4576520231030323E-3</v>
      </c>
      <c r="Q1050">
        <v>26.45076386083532</v>
      </c>
    </row>
    <row r="1051" spans="1:17" x14ac:dyDescent="0.2">
      <c r="A1051" s="14">
        <f t="shared" si="201"/>
        <v>53966</v>
      </c>
      <c r="B1051" s="1">
        <f t="shared" si="193"/>
        <v>10</v>
      </c>
      <c r="F1051" s="34">
        <v>1.8062814585630931</v>
      </c>
      <c r="G1051" s="13">
        <f t="shared" si="194"/>
        <v>0</v>
      </c>
      <c r="H1051" s="13">
        <f t="shared" si="195"/>
        <v>1.8062814585630931</v>
      </c>
      <c r="I1051" s="16">
        <f t="shared" si="202"/>
        <v>1.8062829434602108</v>
      </c>
      <c r="J1051" s="13">
        <f t="shared" si="196"/>
        <v>1.8062444949230543</v>
      </c>
      <c r="K1051" s="13">
        <f t="shared" si="197"/>
        <v>3.8448537156510199E-5</v>
      </c>
      <c r="L1051" s="13">
        <f t="shared" si="198"/>
        <v>0</v>
      </c>
      <c r="M1051" s="13">
        <f t="shared" si="203"/>
        <v>1.5063028528696002E-3</v>
      </c>
      <c r="N1051" s="13">
        <f t="shared" si="199"/>
        <v>9.3390776877915209E-4</v>
      </c>
      <c r="O1051" s="13">
        <f t="shared" si="200"/>
        <v>9.3390776877915209E-4</v>
      </c>
      <c r="Q1051">
        <v>23.903624347993869</v>
      </c>
    </row>
    <row r="1052" spans="1:17" x14ac:dyDescent="0.2">
      <c r="A1052" s="14">
        <f t="shared" si="201"/>
        <v>53997</v>
      </c>
      <c r="B1052" s="1">
        <f t="shared" si="193"/>
        <v>11</v>
      </c>
      <c r="F1052" s="34">
        <v>12.032101810504869</v>
      </c>
      <c r="G1052" s="13">
        <f t="shared" si="194"/>
        <v>0</v>
      </c>
      <c r="H1052" s="13">
        <f t="shared" si="195"/>
        <v>12.032101810504869</v>
      </c>
      <c r="I1052" s="16">
        <f t="shared" si="202"/>
        <v>12.032140259042025</v>
      </c>
      <c r="J1052" s="13">
        <f t="shared" si="196"/>
        <v>11.996483133326928</v>
      </c>
      <c r="K1052" s="13">
        <f t="shared" si="197"/>
        <v>3.5657125715097493E-2</v>
      </c>
      <c r="L1052" s="13">
        <f t="shared" si="198"/>
        <v>0</v>
      </c>
      <c r="M1052" s="13">
        <f t="shared" si="203"/>
        <v>5.723950840904481E-4</v>
      </c>
      <c r="N1052" s="13">
        <f t="shared" si="199"/>
        <v>3.548849521360778E-4</v>
      </c>
      <c r="O1052" s="13">
        <f t="shared" si="200"/>
        <v>3.548849521360778E-4</v>
      </c>
      <c r="Q1052">
        <v>15.769279395833181</v>
      </c>
    </row>
    <row r="1053" spans="1:17" x14ac:dyDescent="0.2">
      <c r="A1053" s="14">
        <f t="shared" si="201"/>
        <v>54027</v>
      </c>
      <c r="B1053" s="1">
        <f t="shared" si="193"/>
        <v>12</v>
      </c>
      <c r="F1053" s="34">
        <v>12.028309416931251</v>
      </c>
      <c r="G1053" s="13">
        <f t="shared" si="194"/>
        <v>0</v>
      </c>
      <c r="H1053" s="13">
        <f t="shared" si="195"/>
        <v>12.028309416931251</v>
      </c>
      <c r="I1053" s="16">
        <f t="shared" si="202"/>
        <v>12.063966542646348</v>
      </c>
      <c r="J1053" s="13">
        <f t="shared" si="196"/>
        <v>12.023199349770895</v>
      </c>
      <c r="K1053" s="13">
        <f t="shared" si="197"/>
        <v>4.0767192875453162E-2</v>
      </c>
      <c r="L1053" s="13">
        <f t="shared" si="198"/>
        <v>0</v>
      </c>
      <c r="M1053" s="13">
        <f t="shared" si="203"/>
        <v>2.1751013195437031E-4</v>
      </c>
      <c r="N1053" s="13">
        <f t="shared" si="199"/>
        <v>1.3485628181170959E-4</v>
      </c>
      <c r="O1053" s="13">
        <f t="shared" si="200"/>
        <v>1.3485628181170959E-4</v>
      </c>
      <c r="Q1053">
        <v>14.861870314649069</v>
      </c>
    </row>
    <row r="1054" spans="1:17" x14ac:dyDescent="0.2">
      <c r="A1054" s="14">
        <f t="shared" si="201"/>
        <v>54058</v>
      </c>
      <c r="B1054" s="1">
        <f t="shared" si="193"/>
        <v>1</v>
      </c>
      <c r="F1054" s="34">
        <v>12.02242497493403</v>
      </c>
      <c r="G1054" s="13">
        <f t="shared" si="194"/>
        <v>0</v>
      </c>
      <c r="H1054" s="13">
        <f t="shared" si="195"/>
        <v>12.02242497493403</v>
      </c>
      <c r="I1054" s="16">
        <f t="shared" si="202"/>
        <v>12.063192167809483</v>
      </c>
      <c r="J1054" s="13">
        <f t="shared" si="196"/>
        <v>12.024296951948919</v>
      </c>
      <c r="K1054" s="13">
        <f t="shared" si="197"/>
        <v>3.8895215860563326E-2</v>
      </c>
      <c r="L1054" s="13">
        <f t="shared" si="198"/>
        <v>0</v>
      </c>
      <c r="M1054" s="13">
        <f t="shared" si="203"/>
        <v>8.2653850142660719E-5</v>
      </c>
      <c r="N1054" s="13">
        <f t="shared" si="199"/>
        <v>5.1245387088449647E-5</v>
      </c>
      <c r="O1054" s="13">
        <f t="shared" si="200"/>
        <v>5.1245387088449647E-5</v>
      </c>
      <c r="Q1054">
        <v>15.19963883489638</v>
      </c>
    </row>
    <row r="1055" spans="1:17" x14ac:dyDescent="0.2">
      <c r="A1055" s="14">
        <f t="shared" si="201"/>
        <v>54089</v>
      </c>
      <c r="B1055" s="1">
        <f t="shared" si="193"/>
        <v>2</v>
      </c>
      <c r="F1055" s="34">
        <v>73.797142263606986</v>
      </c>
      <c r="G1055" s="13">
        <f t="shared" si="194"/>
        <v>5.7147057955461609</v>
      </c>
      <c r="H1055" s="13">
        <f t="shared" si="195"/>
        <v>68.08243646806082</v>
      </c>
      <c r="I1055" s="16">
        <f t="shared" si="202"/>
        <v>68.121331683921383</v>
      </c>
      <c r="J1055" s="13">
        <f t="shared" si="196"/>
        <v>62.214422046694821</v>
      </c>
      <c r="K1055" s="13">
        <f t="shared" si="197"/>
        <v>5.9069096372265619</v>
      </c>
      <c r="L1055" s="13">
        <f t="shared" si="198"/>
        <v>0</v>
      </c>
      <c r="M1055" s="13">
        <f t="shared" si="203"/>
        <v>3.1408463054211072E-5</v>
      </c>
      <c r="N1055" s="13">
        <f t="shared" si="199"/>
        <v>1.9473247093610863E-5</v>
      </c>
      <c r="O1055" s="13">
        <f t="shared" si="200"/>
        <v>5.7147252687932548</v>
      </c>
      <c r="Q1055">
        <v>15.4729680763568</v>
      </c>
    </row>
    <row r="1056" spans="1:17" x14ac:dyDescent="0.2">
      <c r="A1056" s="14">
        <f t="shared" si="201"/>
        <v>54118</v>
      </c>
      <c r="B1056" s="1">
        <f t="shared" si="193"/>
        <v>3</v>
      </c>
      <c r="F1056" s="34">
        <v>77.02440923483941</v>
      </c>
      <c r="G1056" s="13">
        <f t="shared" si="194"/>
        <v>6.2548428262118145</v>
      </c>
      <c r="H1056" s="13">
        <f t="shared" si="195"/>
        <v>70.769566408627597</v>
      </c>
      <c r="I1056" s="16">
        <f t="shared" si="202"/>
        <v>76.676476045854159</v>
      </c>
      <c r="J1056" s="13">
        <f t="shared" si="196"/>
        <v>68.561545748570524</v>
      </c>
      <c r="K1056" s="13">
        <f t="shared" si="197"/>
        <v>8.1149302972836352</v>
      </c>
      <c r="L1056" s="13">
        <f t="shared" si="198"/>
        <v>0</v>
      </c>
      <c r="M1056" s="13">
        <f t="shared" si="203"/>
        <v>1.1935215960600209E-5</v>
      </c>
      <c r="N1056" s="13">
        <f t="shared" si="199"/>
        <v>7.3998338955721298E-6</v>
      </c>
      <c r="O1056" s="13">
        <f t="shared" si="200"/>
        <v>6.2548502260457104</v>
      </c>
      <c r="Q1056">
        <v>15.509157251612899</v>
      </c>
    </row>
    <row r="1057" spans="1:17" x14ac:dyDescent="0.2">
      <c r="A1057" s="14">
        <f t="shared" si="201"/>
        <v>54149</v>
      </c>
      <c r="B1057" s="1">
        <f t="shared" si="193"/>
        <v>4</v>
      </c>
      <c r="F1057" s="34">
        <v>86.541477937158405</v>
      </c>
      <c r="G1057" s="13">
        <f t="shared" si="194"/>
        <v>7.8476832312151075</v>
      </c>
      <c r="H1057" s="13">
        <f t="shared" si="195"/>
        <v>78.693794705943304</v>
      </c>
      <c r="I1057" s="16">
        <f t="shared" si="202"/>
        <v>86.80872500322694</v>
      </c>
      <c r="J1057" s="13">
        <f t="shared" si="196"/>
        <v>76.13615399146245</v>
      </c>
      <c r="K1057" s="13">
        <f t="shared" si="197"/>
        <v>10.672571011764489</v>
      </c>
      <c r="L1057" s="13">
        <f t="shared" si="198"/>
        <v>0</v>
      </c>
      <c r="M1057" s="13">
        <f t="shared" si="203"/>
        <v>4.5353820650280794E-6</v>
      </c>
      <c r="N1057" s="13">
        <f t="shared" si="199"/>
        <v>2.8119368803174092E-6</v>
      </c>
      <c r="O1057" s="13">
        <f t="shared" si="200"/>
        <v>7.8476860431519881</v>
      </c>
      <c r="Q1057">
        <v>16.0007795172606</v>
      </c>
    </row>
    <row r="1058" spans="1:17" x14ac:dyDescent="0.2">
      <c r="A1058" s="14">
        <f t="shared" si="201"/>
        <v>54179</v>
      </c>
      <c r="B1058" s="1">
        <f t="shared" si="193"/>
        <v>5</v>
      </c>
      <c r="F1058" s="34">
        <v>40.457255537811399</v>
      </c>
      <c r="G1058" s="13">
        <f t="shared" si="194"/>
        <v>0.13471889662420769</v>
      </c>
      <c r="H1058" s="13">
        <f t="shared" si="195"/>
        <v>40.322536641187192</v>
      </c>
      <c r="I1058" s="16">
        <f t="shared" si="202"/>
        <v>50.995107652951681</v>
      </c>
      <c r="J1058" s="13">
        <f t="shared" si="196"/>
        <v>49.450722391530931</v>
      </c>
      <c r="K1058" s="13">
        <f t="shared" si="197"/>
        <v>1.5443852614207501</v>
      </c>
      <c r="L1058" s="13">
        <f t="shared" si="198"/>
        <v>0</v>
      </c>
      <c r="M1058" s="13">
        <f t="shared" si="203"/>
        <v>1.7234451847106703E-6</v>
      </c>
      <c r="N1058" s="13">
        <f t="shared" si="199"/>
        <v>1.0685360145206155E-6</v>
      </c>
      <c r="O1058" s="13">
        <f t="shared" si="200"/>
        <v>0.13471996516022222</v>
      </c>
      <c r="Q1058">
        <v>19.471856583171299</v>
      </c>
    </row>
    <row r="1059" spans="1:17" x14ac:dyDescent="0.2">
      <c r="A1059" s="14">
        <f t="shared" si="201"/>
        <v>54210</v>
      </c>
      <c r="B1059" s="1">
        <f t="shared" si="193"/>
        <v>6</v>
      </c>
      <c r="F1059" s="34">
        <v>11.95676843123406</v>
      </c>
      <c r="G1059" s="13">
        <f t="shared" si="194"/>
        <v>0</v>
      </c>
      <c r="H1059" s="13">
        <f t="shared" si="195"/>
        <v>11.95676843123406</v>
      </c>
      <c r="I1059" s="16">
        <f t="shared" si="202"/>
        <v>13.50115369265481</v>
      </c>
      <c r="J1059" s="13">
        <f t="shared" si="196"/>
        <v>13.486807731206545</v>
      </c>
      <c r="K1059" s="13">
        <f t="shared" si="197"/>
        <v>1.4345961448265498E-2</v>
      </c>
      <c r="L1059" s="13">
        <f t="shared" si="198"/>
        <v>0</v>
      </c>
      <c r="M1059" s="13">
        <f t="shared" si="203"/>
        <v>6.549091701900548E-7</v>
      </c>
      <c r="N1059" s="13">
        <f t="shared" si="199"/>
        <v>4.0604368551783399E-7</v>
      </c>
      <c r="O1059" s="13">
        <f t="shared" si="200"/>
        <v>4.0604368551783399E-7</v>
      </c>
      <c r="Q1059">
        <v>24.698042149958049</v>
      </c>
    </row>
    <row r="1060" spans="1:17" x14ac:dyDescent="0.2">
      <c r="A1060" s="14">
        <f t="shared" si="201"/>
        <v>54240</v>
      </c>
      <c r="B1060" s="1">
        <f t="shared" si="193"/>
        <v>7</v>
      </c>
      <c r="F1060" s="34">
        <v>1.8064803835902099</v>
      </c>
      <c r="G1060" s="13">
        <f t="shared" si="194"/>
        <v>0</v>
      </c>
      <c r="H1060" s="13">
        <f t="shared" si="195"/>
        <v>1.8064803835902099</v>
      </c>
      <c r="I1060" s="16">
        <f t="shared" si="202"/>
        <v>1.8208263450384754</v>
      </c>
      <c r="J1060" s="13">
        <f t="shared" si="196"/>
        <v>1.8207938615816719</v>
      </c>
      <c r="K1060" s="13">
        <f t="shared" si="197"/>
        <v>3.2483456803511501E-5</v>
      </c>
      <c r="L1060" s="13">
        <f t="shared" si="198"/>
        <v>0</v>
      </c>
      <c r="M1060" s="13">
        <f t="shared" si="203"/>
        <v>2.4886548467222081E-7</v>
      </c>
      <c r="N1060" s="13">
        <f t="shared" si="199"/>
        <v>1.5429660049677691E-7</v>
      </c>
      <c r="O1060" s="13">
        <f t="shared" si="200"/>
        <v>1.5429660049677691E-7</v>
      </c>
      <c r="Q1060">
        <v>25.284297294986668</v>
      </c>
    </row>
    <row r="1061" spans="1:17" ht="13.5" customHeight="1" thickBot="1" x14ac:dyDescent="0.25">
      <c r="A1061" s="14">
        <f t="shared" si="201"/>
        <v>54271</v>
      </c>
      <c r="B1061" s="3">
        <f t="shared" si="193"/>
        <v>8</v>
      </c>
      <c r="F1061" s="34">
        <v>4.2973396311545082</v>
      </c>
      <c r="G1061" s="13">
        <f t="shared" si="194"/>
        <v>0</v>
      </c>
      <c r="H1061" s="13">
        <f t="shared" si="195"/>
        <v>4.2973396311545082</v>
      </c>
      <c r="I1061" s="16">
        <f t="shared" si="202"/>
        <v>4.2973721146113117</v>
      </c>
      <c r="J1061" s="13">
        <f t="shared" si="196"/>
        <v>4.2970984918745421</v>
      </c>
      <c r="K1061" s="13">
        <f t="shared" si="197"/>
        <v>2.7362273676967419E-4</v>
      </c>
      <c r="L1061" s="13">
        <f t="shared" si="198"/>
        <v>0</v>
      </c>
      <c r="M1061" s="13">
        <f t="shared" si="203"/>
        <v>9.4568884175443904E-8</v>
      </c>
      <c r="N1061" s="13">
        <f t="shared" si="199"/>
        <v>5.8632708188775221E-8</v>
      </c>
      <c r="O1061" s="13">
        <f t="shared" si="200"/>
        <v>5.8632708188775221E-8</v>
      </c>
      <c r="Q1061">
        <v>28.527855870967741</v>
      </c>
    </row>
    <row r="1062" spans="1:17" x14ac:dyDescent="0.2">
      <c r="A1062" s="14">
        <f t="shared" si="201"/>
        <v>54302</v>
      </c>
      <c r="B1062" s="1">
        <f t="shared" si="193"/>
        <v>9</v>
      </c>
      <c r="F1062" s="34">
        <v>4.3950202581133162</v>
      </c>
      <c r="G1062" s="13">
        <f t="shared" si="194"/>
        <v>0</v>
      </c>
      <c r="H1062" s="13">
        <f t="shared" si="195"/>
        <v>4.3950202581133162</v>
      </c>
      <c r="I1062" s="16">
        <f t="shared" si="202"/>
        <v>4.3952938808500859</v>
      </c>
      <c r="J1062" s="13">
        <f t="shared" si="196"/>
        <v>4.3947849883978138</v>
      </c>
      <c r="K1062" s="13">
        <f t="shared" si="197"/>
        <v>5.0889245227203617E-4</v>
      </c>
      <c r="L1062" s="13">
        <f t="shared" si="198"/>
        <v>0</v>
      </c>
      <c r="M1062" s="13">
        <f t="shared" si="203"/>
        <v>3.5936175986668682E-8</v>
      </c>
      <c r="N1062" s="13">
        <f t="shared" si="199"/>
        <v>2.2280429111734584E-8</v>
      </c>
      <c r="O1062" s="13">
        <f t="shared" si="200"/>
        <v>2.2280429111734584E-8</v>
      </c>
      <c r="Q1062">
        <v>24.50946293175836</v>
      </c>
    </row>
    <row r="1063" spans="1:17" x14ac:dyDescent="0.2">
      <c r="A1063" s="14">
        <f t="shared" si="201"/>
        <v>54332</v>
      </c>
      <c r="B1063" s="1">
        <f t="shared" si="193"/>
        <v>10</v>
      </c>
      <c r="F1063" s="34">
        <v>1.807276144669536</v>
      </c>
      <c r="G1063" s="13">
        <f t="shared" si="194"/>
        <v>0</v>
      </c>
      <c r="H1063" s="13">
        <f t="shared" si="195"/>
        <v>1.807276144669536</v>
      </c>
      <c r="I1063" s="16">
        <f t="shared" si="202"/>
        <v>1.807785037121808</v>
      </c>
      <c r="J1063" s="13">
        <f t="shared" si="196"/>
        <v>1.8077390146917669</v>
      </c>
      <c r="K1063" s="13">
        <f t="shared" si="197"/>
        <v>4.6022430041148255E-5</v>
      </c>
      <c r="L1063" s="13">
        <f t="shared" si="198"/>
        <v>0</v>
      </c>
      <c r="M1063" s="13">
        <f t="shared" si="203"/>
        <v>1.3655746874934098E-8</v>
      </c>
      <c r="N1063" s="13">
        <f t="shared" si="199"/>
        <v>8.4665630624591411E-9</v>
      </c>
      <c r="O1063" s="13">
        <f t="shared" si="200"/>
        <v>8.4665630624591411E-9</v>
      </c>
      <c r="Q1063">
        <v>22.64169966146854</v>
      </c>
    </row>
    <row r="1064" spans="1:17" x14ac:dyDescent="0.2">
      <c r="A1064" s="14">
        <f t="shared" si="201"/>
        <v>54363</v>
      </c>
      <c r="B1064" s="1">
        <f t="shared" si="193"/>
        <v>11</v>
      </c>
      <c r="F1064" s="34">
        <v>21.272411575010889</v>
      </c>
      <c r="G1064" s="13">
        <f t="shared" si="194"/>
        <v>0</v>
      </c>
      <c r="H1064" s="13">
        <f t="shared" si="195"/>
        <v>21.272411575010889</v>
      </c>
      <c r="I1064" s="16">
        <f t="shared" si="202"/>
        <v>21.27245759744093</v>
      </c>
      <c r="J1064" s="13">
        <f t="shared" si="196"/>
        <v>21.108831235510124</v>
      </c>
      <c r="K1064" s="13">
        <f t="shared" si="197"/>
        <v>0.16362636193080604</v>
      </c>
      <c r="L1064" s="13">
        <f t="shared" si="198"/>
        <v>0</v>
      </c>
      <c r="M1064" s="13">
        <f t="shared" si="203"/>
        <v>5.1891838124749574E-9</v>
      </c>
      <c r="N1064" s="13">
        <f t="shared" si="199"/>
        <v>3.2172939637344736E-9</v>
      </c>
      <c r="O1064" s="13">
        <f t="shared" si="200"/>
        <v>3.2172939637344736E-9</v>
      </c>
      <c r="Q1064">
        <v>17.0419288811459</v>
      </c>
    </row>
    <row r="1065" spans="1:17" x14ac:dyDescent="0.2">
      <c r="A1065" s="14">
        <f t="shared" si="201"/>
        <v>54393</v>
      </c>
      <c r="B1065" s="1">
        <f t="shared" si="193"/>
        <v>12</v>
      </c>
      <c r="F1065" s="34">
        <v>7.2986828830777837</v>
      </c>
      <c r="G1065" s="13">
        <f t="shared" si="194"/>
        <v>0</v>
      </c>
      <c r="H1065" s="13">
        <f t="shared" si="195"/>
        <v>7.2986828830777837</v>
      </c>
      <c r="I1065" s="16">
        <f t="shared" si="202"/>
        <v>7.4623092450085897</v>
      </c>
      <c r="J1065" s="13">
        <f t="shared" si="196"/>
        <v>7.4531256972724211</v>
      </c>
      <c r="K1065" s="13">
        <f t="shared" si="197"/>
        <v>9.1835477361685847E-3</v>
      </c>
      <c r="L1065" s="13">
        <f t="shared" si="198"/>
        <v>0</v>
      </c>
      <c r="M1065" s="13">
        <f t="shared" si="203"/>
        <v>1.9718898487404838E-9</v>
      </c>
      <c r="N1065" s="13">
        <f t="shared" si="199"/>
        <v>1.2225717062190999E-9</v>
      </c>
      <c r="O1065" s="13">
        <f t="shared" si="200"/>
        <v>1.2225717062190999E-9</v>
      </c>
      <c r="Q1065">
        <v>15.239605723341279</v>
      </c>
    </row>
    <row r="1066" spans="1:17" x14ac:dyDescent="0.2">
      <c r="A1066" s="14">
        <f t="shared" si="201"/>
        <v>54424</v>
      </c>
      <c r="B1066" s="1">
        <f t="shared" si="193"/>
        <v>1</v>
      </c>
      <c r="F1066" s="34">
        <v>42.917353848806037</v>
      </c>
      <c r="G1066" s="13">
        <f t="shared" si="194"/>
        <v>0.54645743845881656</v>
      </c>
      <c r="H1066" s="13">
        <f t="shared" si="195"/>
        <v>42.370896410347221</v>
      </c>
      <c r="I1066" s="16">
        <f t="shared" si="202"/>
        <v>42.380079958083392</v>
      </c>
      <c r="J1066" s="13">
        <f t="shared" si="196"/>
        <v>40.254852099905101</v>
      </c>
      <c r="K1066" s="13">
        <f t="shared" si="197"/>
        <v>2.1252278581782917</v>
      </c>
      <c r="L1066" s="13">
        <f t="shared" si="198"/>
        <v>0</v>
      </c>
      <c r="M1066" s="13">
        <f t="shared" si="203"/>
        <v>7.4931814252138386E-10</v>
      </c>
      <c r="N1066" s="13">
        <f t="shared" si="199"/>
        <v>4.64577248363258E-10</v>
      </c>
      <c r="O1066" s="13">
        <f t="shared" si="200"/>
        <v>0.54645743892339382</v>
      </c>
      <c r="Q1066">
        <v>13.002473610771681</v>
      </c>
    </row>
    <row r="1067" spans="1:17" x14ac:dyDescent="0.2">
      <c r="A1067" s="14">
        <f t="shared" si="201"/>
        <v>54455</v>
      </c>
      <c r="B1067" s="1">
        <f t="shared" si="193"/>
        <v>2</v>
      </c>
      <c r="F1067" s="34">
        <v>75.615401640588374</v>
      </c>
      <c r="G1067" s="13">
        <f t="shared" si="194"/>
        <v>6.019021871537749</v>
      </c>
      <c r="H1067" s="13">
        <f t="shared" si="195"/>
        <v>69.596379769050628</v>
      </c>
      <c r="I1067" s="16">
        <f t="shared" si="202"/>
        <v>71.72160762722892</v>
      </c>
      <c r="J1067" s="13">
        <f t="shared" si="196"/>
        <v>61.824231168809327</v>
      </c>
      <c r="K1067" s="13">
        <f t="shared" si="197"/>
        <v>9.8973764584195933</v>
      </c>
      <c r="L1067" s="13">
        <f t="shared" si="198"/>
        <v>0</v>
      </c>
      <c r="M1067" s="13">
        <f t="shared" si="203"/>
        <v>2.8474089415812586E-10</v>
      </c>
      <c r="N1067" s="13">
        <f t="shared" si="199"/>
        <v>1.7653935437803803E-10</v>
      </c>
      <c r="O1067" s="13">
        <f t="shared" si="200"/>
        <v>6.0190218717142887</v>
      </c>
      <c r="Q1067">
        <v>12.211195251612899</v>
      </c>
    </row>
    <row r="1068" spans="1:17" x14ac:dyDescent="0.2">
      <c r="A1068" s="14">
        <f t="shared" si="201"/>
        <v>54483</v>
      </c>
      <c r="B1068" s="1">
        <f t="shared" si="193"/>
        <v>3</v>
      </c>
      <c r="F1068" s="34">
        <v>17.181965796441101</v>
      </c>
      <c r="G1068" s="13">
        <f t="shared" si="194"/>
        <v>0</v>
      </c>
      <c r="H1068" s="13">
        <f t="shared" si="195"/>
        <v>17.181965796441101</v>
      </c>
      <c r="I1068" s="16">
        <f t="shared" si="202"/>
        <v>27.079342254860695</v>
      </c>
      <c r="J1068" s="13">
        <f t="shared" si="196"/>
        <v>26.700767046408313</v>
      </c>
      <c r="K1068" s="13">
        <f t="shared" si="197"/>
        <v>0.37857520845238213</v>
      </c>
      <c r="L1068" s="13">
        <f t="shared" si="198"/>
        <v>0</v>
      </c>
      <c r="M1068" s="13">
        <f t="shared" si="203"/>
        <v>1.0820153978008784E-10</v>
      </c>
      <c r="N1068" s="13">
        <f t="shared" si="199"/>
        <v>6.7084954663654456E-11</v>
      </c>
      <c r="O1068" s="13">
        <f t="shared" si="200"/>
        <v>6.7084954663654456E-11</v>
      </c>
      <c r="Q1068">
        <v>16.15763729037235</v>
      </c>
    </row>
    <row r="1069" spans="1:17" x14ac:dyDescent="0.2">
      <c r="A1069" s="14">
        <f t="shared" si="201"/>
        <v>54514</v>
      </c>
      <c r="B1069" s="1">
        <f t="shared" si="193"/>
        <v>4</v>
      </c>
      <c r="F1069" s="34">
        <v>35.01246392270474</v>
      </c>
      <c r="G1069" s="13">
        <f t="shared" si="194"/>
        <v>0</v>
      </c>
      <c r="H1069" s="13">
        <f t="shared" si="195"/>
        <v>35.01246392270474</v>
      </c>
      <c r="I1069" s="16">
        <f t="shared" si="202"/>
        <v>35.391039131157122</v>
      </c>
      <c r="J1069" s="13">
        <f t="shared" si="196"/>
        <v>34.758352797355784</v>
      </c>
      <c r="K1069" s="13">
        <f t="shared" si="197"/>
        <v>0.63268633380133821</v>
      </c>
      <c r="L1069" s="13">
        <f t="shared" si="198"/>
        <v>0</v>
      </c>
      <c r="M1069" s="13">
        <f t="shared" si="203"/>
        <v>4.1116585116433383E-11</v>
      </c>
      <c r="N1069" s="13">
        <f t="shared" si="199"/>
        <v>2.5492282772188698E-11</v>
      </c>
      <c r="O1069" s="13">
        <f t="shared" si="200"/>
        <v>2.5492282772188698E-11</v>
      </c>
      <c r="Q1069">
        <v>18.170136782203361</v>
      </c>
    </row>
    <row r="1070" spans="1:17" x14ac:dyDescent="0.2">
      <c r="A1070" s="14">
        <f t="shared" si="201"/>
        <v>54544</v>
      </c>
      <c r="B1070" s="1">
        <f t="shared" si="193"/>
        <v>5</v>
      </c>
      <c r="F1070" s="34">
        <v>22.387517053022592</v>
      </c>
      <c r="G1070" s="13">
        <f t="shared" si="194"/>
        <v>0</v>
      </c>
      <c r="H1070" s="13">
        <f t="shared" si="195"/>
        <v>22.387517053022592</v>
      </c>
      <c r="I1070" s="16">
        <f t="shared" si="202"/>
        <v>23.02020338682393</v>
      </c>
      <c r="J1070" s="13">
        <f t="shared" si="196"/>
        <v>22.941969191038577</v>
      </c>
      <c r="K1070" s="13">
        <f t="shared" si="197"/>
        <v>7.8234195785352512E-2</v>
      </c>
      <c r="L1070" s="13">
        <f t="shared" si="198"/>
        <v>0</v>
      </c>
      <c r="M1070" s="13">
        <f t="shared" si="203"/>
        <v>1.5624302344244685E-11</v>
      </c>
      <c r="N1070" s="13">
        <f t="shared" si="199"/>
        <v>9.6870674534317038E-12</v>
      </c>
      <c r="O1070" s="13">
        <f t="shared" si="200"/>
        <v>9.6870674534317038E-12</v>
      </c>
      <c r="Q1070">
        <v>23.98991569728754</v>
      </c>
    </row>
    <row r="1071" spans="1:17" x14ac:dyDescent="0.2">
      <c r="A1071" s="14">
        <f t="shared" si="201"/>
        <v>54575</v>
      </c>
      <c r="B1071" s="1">
        <f t="shared" si="193"/>
        <v>6</v>
      </c>
      <c r="F1071" s="34">
        <v>16.421049889242809</v>
      </c>
      <c r="G1071" s="13">
        <f t="shared" si="194"/>
        <v>0</v>
      </c>
      <c r="H1071" s="13">
        <f t="shared" si="195"/>
        <v>16.421049889242809</v>
      </c>
      <c r="I1071" s="16">
        <f t="shared" si="202"/>
        <v>16.499284085028162</v>
      </c>
      <c r="J1071" s="13">
        <f t="shared" si="196"/>
        <v>16.480230671130247</v>
      </c>
      <c r="K1071" s="13">
        <f t="shared" si="197"/>
        <v>1.9053413897914595E-2</v>
      </c>
      <c r="L1071" s="13">
        <f t="shared" si="198"/>
        <v>0</v>
      </c>
      <c r="M1071" s="13">
        <f t="shared" si="203"/>
        <v>5.9372348908129809E-12</v>
      </c>
      <c r="N1071" s="13">
        <f t="shared" si="199"/>
        <v>3.6810856323040479E-12</v>
      </c>
      <c r="O1071" s="13">
        <f t="shared" si="200"/>
        <v>3.6810856323040479E-12</v>
      </c>
      <c r="Q1071">
        <v>26.994260178634399</v>
      </c>
    </row>
    <row r="1072" spans="1:17" x14ac:dyDescent="0.2">
      <c r="A1072" s="14">
        <f t="shared" si="201"/>
        <v>54605</v>
      </c>
      <c r="B1072" s="1">
        <f t="shared" si="193"/>
        <v>7</v>
      </c>
      <c r="F1072" s="34">
        <v>13.469093716038969</v>
      </c>
      <c r="G1072" s="13">
        <f t="shared" si="194"/>
        <v>0</v>
      </c>
      <c r="H1072" s="13">
        <f t="shared" si="195"/>
        <v>13.469093716038969</v>
      </c>
      <c r="I1072" s="16">
        <f t="shared" si="202"/>
        <v>13.488147129936884</v>
      </c>
      <c r="J1072" s="13">
        <f t="shared" si="196"/>
        <v>13.479190518345431</v>
      </c>
      <c r="K1072" s="13">
        <f t="shared" si="197"/>
        <v>8.9566115914525568E-3</v>
      </c>
      <c r="L1072" s="13">
        <f t="shared" si="198"/>
        <v>0</v>
      </c>
      <c r="M1072" s="13">
        <f t="shared" si="203"/>
        <v>2.2561492585089329E-12</v>
      </c>
      <c r="N1072" s="13">
        <f t="shared" si="199"/>
        <v>1.3988125402755383E-12</v>
      </c>
      <c r="O1072" s="13">
        <f t="shared" si="200"/>
        <v>1.3988125402755383E-12</v>
      </c>
      <c r="Q1072">
        <v>28.100959870967749</v>
      </c>
    </row>
    <row r="1073" spans="1:17" ht="13.5" customHeight="1" thickBot="1" x14ac:dyDescent="0.25">
      <c r="A1073" s="14">
        <f t="shared" si="201"/>
        <v>54636</v>
      </c>
      <c r="B1073" s="3">
        <f t="shared" si="193"/>
        <v>8</v>
      </c>
      <c r="F1073" s="34">
        <v>8.29385953827245</v>
      </c>
      <c r="G1073" s="13">
        <f t="shared" si="194"/>
        <v>0</v>
      </c>
      <c r="H1073" s="13">
        <f t="shared" si="195"/>
        <v>8.29385953827245</v>
      </c>
      <c r="I1073" s="16">
        <f t="shared" si="202"/>
        <v>8.3028161498639026</v>
      </c>
      <c r="J1073" s="13">
        <f t="shared" si="196"/>
        <v>8.3004166789982037</v>
      </c>
      <c r="K1073" s="13">
        <f t="shared" si="197"/>
        <v>2.3994708656989161E-3</v>
      </c>
      <c r="L1073" s="13">
        <f t="shared" si="198"/>
        <v>0</v>
      </c>
      <c r="M1073" s="13">
        <f t="shared" si="203"/>
        <v>8.5733671823339459E-13</v>
      </c>
      <c r="N1073" s="13">
        <f t="shared" si="199"/>
        <v>5.3154876530470469E-13</v>
      </c>
      <c r="O1073" s="13">
        <f t="shared" si="200"/>
        <v>5.3154876530470469E-13</v>
      </c>
      <c r="Q1073">
        <v>27.090035724659561</v>
      </c>
    </row>
    <row r="1074" spans="1:17" x14ac:dyDescent="0.2">
      <c r="A1074" s="14">
        <f t="shared" si="201"/>
        <v>54667</v>
      </c>
      <c r="B1074" s="1">
        <f t="shared" ref="B1074:B1137" si="204">B1062</f>
        <v>9</v>
      </c>
      <c r="F1074" s="34">
        <v>7.147994322417861</v>
      </c>
      <c r="G1074" s="13">
        <f t="shared" si="194"/>
        <v>0</v>
      </c>
      <c r="H1074" s="13">
        <f t="shared" si="195"/>
        <v>7.147994322417861</v>
      </c>
      <c r="I1074" s="16">
        <f t="shared" si="202"/>
        <v>7.15039379328356</v>
      </c>
      <c r="J1074" s="13">
        <f t="shared" si="196"/>
        <v>7.1488775584498052</v>
      </c>
      <c r="K1074" s="13">
        <f t="shared" si="197"/>
        <v>1.5162348337547371E-3</v>
      </c>
      <c r="L1074" s="13">
        <f t="shared" si="198"/>
        <v>0</v>
      </c>
      <c r="M1074" s="13">
        <f t="shared" si="203"/>
        <v>3.257879529286899E-13</v>
      </c>
      <c r="N1074" s="13">
        <f t="shared" si="199"/>
        <v>2.0198853081578775E-13</v>
      </c>
      <c r="O1074" s="13">
        <f t="shared" si="200"/>
        <v>2.0198853081578775E-13</v>
      </c>
      <c r="Q1074">
        <v>27.169242329742332</v>
      </c>
    </row>
    <row r="1075" spans="1:17" x14ac:dyDescent="0.2">
      <c r="A1075" s="14">
        <f t="shared" si="201"/>
        <v>54697</v>
      </c>
      <c r="B1075" s="1">
        <f t="shared" si="204"/>
        <v>10</v>
      </c>
      <c r="F1075" s="34">
        <v>5.8944831192099931</v>
      </c>
      <c r="G1075" s="13">
        <f t="shared" si="194"/>
        <v>0</v>
      </c>
      <c r="H1075" s="13">
        <f t="shared" si="195"/>
        <v>5.8944831192099931</v>
      </c>
      <c r="I1075" s="16">
        <f t="shared" si="202"/>
        <v>5.8959993540437479</v>
      </c>
      <c r="J1075" s="13">
        <f t="shared" si="196"/>
        <v>5.8944371242261324</v>
      </c>
      <c r="K1075" s="13">
        <f t="shared" si="197"/>
        <v>1.5622298176154459E-3</v>
      </c>
      <c r="L1075" s="13">
        <f t="shared" si="198"/>
        <v>0</v>
      </c>
      <c r="M1075" s="13">
        <f t="shared" si="203"/>
        <v>1.2379942211290215E-13</v>
      </c>
      <c r="N1075" s="13">
        <f t="shared" si="199"/>
        <v>7.675564170999934E-14</v>
      </c>
      <c r="O1075" s="13">
        <f t="shared" si="200"/>
        <v>7.675564170999934E-14</v>
      </c>
      <c r="Q1075">
        <v>22.793735648161341</v>
      </c>
    </row>
    <row r="1076" spans="1:17" x14ac:dyDescent="0.2">
      <c r="A1076" s="14">
        <f t="shared" si="201"/>
        <v>54728</v>
      </c>
      <c r="B1076" s="1">
        <f t="shared" si="204"/>
        <v>11</v>
      </c>
      <c r="F1076" s="34">
        <v>74.088646918415662</v>
      </c>
      <c r="G1076" s="13">
        <f t="shared" si="194"/>
        <v>5.76349396834906</v>
      </c>
      <c r="H1076" s="13">
        <f t="shared" si="195"/>
        <v>68.325152950066609</v>
      </c>
      <c r="I1076" s="16">
        <f t="shared" si="202"/>
        <v>68.326715179884218</v>
      </c>
      <c r="J1076" s="13">
        <f t="shared" si="196"/>
        <v>62.446414357459915</v>
      </c>
      <c r="K1076" s="13">
        <f t="shared" si="197"/>
        <v>5.880300822424303</v>
      </c>
      <c r="L1076" s="13">
        <f t="shared" si="198"/>
        <v>0</v>
      </c>
      <c r="M1076" s="13">
        <f t="shared" si="203"/>
        <v>4.7043780402902814E-14</v>
      </c>
      <c r="N1076" s="13">
        <f t="shared" si="199"/>
        <v>2.9167143849799742E-14</v>
      </c>
      <c r="O1076" s="13">
        <f t="shared" si="200"/>
        <v>5.7634939683490893</v>
      </c>
      <c r="Q1076">
        <v>15.577655447789111</v>
      </c>
    </row>
    <row r="1077" spans="1:17" x14ac:dyDescent="0.2">
      <c r="A1077" s="14">
        <f t="shared" si="201"/>
        <v>54758</v>
      </c>
      <c r="B1077" s="1">
        <f t="shared" si="204"/>
        <v>12</v>
      </c>
      <c r="F1077" s="34">
        <v>5.1706362073756287</v>
      </c>
      <c r="G1077" s="13">
        <f t="shared" si="194"/>
        <v>0</v>
      </c>
      <c r="H1077" s="13">
        <f t="shared" si="195"/>
        <v>5.1706362073756287</v>
      </c>
      <c r="I1077" s="16">
        <f t="shared" si="202"/>
        <v>11.050937029799933</v>
      </c>
      <c r="J1077" s="13">
        <f t="shared" si="196"/>
        <v>11.013140850824419</v>
      </c>
      <c r="K1077" s="13">
        <f t="shared" si="197"/>
        <v>3.7796178975513683E-2</v>
      </c>
      <c r="L1077" s="13">
        <f t="shared" si="198"/>
        <v>0</v>
      </c>
      <c r="M1077" s="13">
        <f t="shared" si="203"/>
        <v>1.7876636553103073E-14</v>
      </c>
      <c r="N1077" s="13">
        <f t="shared" si="199"/>
        <v>1.1083514662923905E-14</v>
      </c>
      <c r="O1077" s="13">
        <f t="shared" si="200"/>
        <v>1.1083514662923905E-14</v>
      </c>
      <c r="Q1077">
        <v>13.50704018656352</v>
      </c>
    </row>
    <row r="1078" spans="1:17" x14ac:dyDescent="0.2">
      <c r="A1078" s="14">
        <f t="shared" si="201"/>
        <v>54789</v>
      </c>
      <c r="B1078" s="1">
        <f t="shared" si="204"/>
        <v>1</v>
      </c>
      <c r="F1078" s="34">
        <v>111.7825631394107</v>
      </c>
      <c r="G1078" s="13">
        <f t="shared" si="194"/>
        <v>12.072200425935108</v>
      </c>
      <c r="H1078" s="13">
        <f t="shared" si="195"/>
        <v>99.71036271347559</v>
      </c>
      <c r="I1078" s="16">
        <f t="shared" si="202"/>
        <v>99.748158892451102</v>
      </c>
      <c r="J1078" s="13">
        <f t="shared" si="196"/>
        <v>75.689367019529712</v>
      </c>
      <c r="K1078" s="13">
        <f t="shared" si="197"/>
        <v>24.05879187292139</v>
      </c>
      <c r="L1078" s="13">
        <f t="shared" si="198"/>
        <v>4.2439748279844718</v>
      </c>
      <c r="M1078" s="13">
        <f t="shared" si="203"/>
        <v>4.2439748279844789</v>
      </c>
      <c r="N1078" s="13">
        <f t="shared" si="199"/>
        <v>2.631264393350377</v>
      </c>
      <c r="O1078" s="13">
        <f t="shared" si="200"/>
        <v>14.703464819285486</v>
      </c>
      <c r="Q1078">
        <v>11.498259751612901</v>
      </c>
    </row>
    <row r="1079" spans="1:17" x14ac:dyDescent="0.2">
      <c r="A1079" s="14">
        <f t="shared" si="201"/>
        <v>54820</v>
      </c>
      <c r="B1079" s="1">
        <f t="shared" si="204"/>
        <v>2</v>
      </c>
      <c r="F1079" s="34">
        <v>32.130174634510787</v>
      </c>
      <c r="G1079" s="13">
        <f t="shared" si="194"/>
        <v>0</v>
      </c>
      <c r="H1079" s="13">
        <f t="shared" si="195"/>
        <v>32.130174634510787</v>
      </c>
      <c r="I1079" s="16">
        <f t="shared" si="202"/>
        <v>51.944991679447703</v>
      </c>
      <c r="J1079" s="13">
        <f t="shared" si="196"/>
        <v>48.624807194395352</v>
      </c>
      <c r="K1079" s="13">
        <f t="shared" si="197"/>
        <v>3.3201844850523514</v>
      </c>
      <c r="L1079" s="13">
        <f t="shared" si="198"/>
        <v>0</v>
      </c>
      <c r="M1079" s="13">
        <f t="shared" si="203"/>
        <v>1.6127104346341019</v>
      </c>
      <c r="N1079" s="13">
        <f t="shared" si="199"/>
        <v>0.99988046947314313</v>
      </c>
      <c r="O1079" s="13">
        <f t="shared" si="200"/>
        <v>0.99988046947314313</v>
      </c>
      <c r="Q1079">
        <v>14.035929315369099</v>
      </c>
    </row>
    <row r="1080" spans="1:17" x14ac:dyDescent="0.2">
      <c r="A1080" s="14">
        <f t="shared" si="201"/>
        <v>54848</v>
      </c>
      <c r="B1080" s="1">
        <f t="shared" si="204"/>
        <v>3</v>
      </c>
      <c r="F1080" s="34">
        <v>112.24501887839131</v>
      </c>
      <c r="G1080" s="13">
        <f t="shared" si="194"/>
        <v>12.149600117963651</v>
      </c>
      <c r="H1080" s="13">
        <f t="shared" si="195"/>
        <v>100.09541876042766</v>
      </c>
      <c r="I1080" s="16">
        <f t="shared" si="202"/>
        <v>103.41560324548001</v>
      </c>
      <c r="J1080" s="13">
        <f t="shared" si="196"/>
        <v>83.02508048648707</v>
      </c>
      <c r="K1080" s="13">
        <f t="shared" si="197"/>
        <v>20.390522758992944</v>
      </c>
      <c r="L1080" s="13">
        <f t="shared" si="198"/>
        <v>2.0099320971118506</v>
      </c>
      <c r="M1080" s="13">
        <f t="shared" si="203"/>
        <v>2.6227620622728094</v>
      </c>
      <c r="N1080" s="13">
        <f t="shared" si="199"/>
        <v>1.6261124786091419</v>
      </c>
      <c r="O1080" s="13">
        <f t="shared" si="200"/>
        <v>13.775712596572793</v>
      </c>
      <c r="Q1080">
        <v>14.143280656089621</v>
      </c>
    </row>
    <row r="1081" spans="1:17" x14ac:dyDescent="0.2">
      <c r="A1081" s="14">
        <f t="shared" si="201"/>
        <v>54879</v>
      </c>
      <c r="B1081" s="1">
        <f t="shared" si="204"/>
        <v>4</v>
      </c>
      <c r="F1081" s="34">
        <v>136.87893775695761</v>
      </c>
      <c r="G1081" s="13">
        <f t="shared" si="194"/>
        <v>16.272497887293909</v>
      </c>
      <c r="H1081" s="13">
        <f t="shared" si="195"/>
        <v>120.6064398696637</v>
      </c>
      <c r="I1081" s="16">
        <f t="shared" si="202"/>
        <v>138.9870305315448</v>
      </c>
      <c r="J1081" s="13">
        <f t="shared" si="196"/>
        <v>102.54147234109664</v>
      </c>
      <c r="K1081" s="13">
        <f t="shared" si="197"/>
        <v>36.445558190448168</v>
      </c>
      <c r="L1081" s="13">
        <f t="shared" si="198"/>
        <v>11.787741217864534</v>
      </c>
      <c r="M1081" s="13">
        <f t="shared" si="203"/>
        <v>12.7843908015282</v>
      </c>
      <c r="N1081" s="13">
        <f t="shared" si="199"/>
        <v>7.9263222969474842</v>
      </c>
      <c r="O1081" s="13">
        <f t="shared" si="200"/>
        <v>24.198820184241391</v>
      </c>
      <c r="Q1081">
        <v>15.39399952345711</v>
      </c>
    </row>
    <row r="1082" spans="1:17" x14ac:dyDescent="0.2">
      <c r="A1082" s="14">
        <f t="shared" si="201"/>
        <v>54909</v>
      </c>
      <c r="B1082" s="1">
        <f t="shared" si="204"/>
        <v>5</v>
      </c>
      <c r="F1082" s="34">
        <v>21.98955262172392</v>
      </c>
      <c r="G1082" s="13">
        <f t="shared" si="194"/>
        <v>0</v>
      </c>
      <c r="H1082" s="13">
        <f t="shared" si="195"/>
        <v>21.98955262172392</v>
      </c>
      <c r="I1082" s="16">
        <f t="shared" si="202"/>
        <v>46.647369594307548</v>
      </c>
      <c r="J1082" s="13">
        <f t="shared" si="196"/>
        <v>45.409720752191291</v>
      </c>
      <c r="K1082" s="13">
        <f t="shared" si="197"/>
        <v>1.2376488421162577</v>
      </c>
      <c r="L1082" s="13">
        <f t="shared" si="198"/>
        <v>0</v>
      </c>
      <c r="M1082" s="13">
        <f t="shared" si="203"/>
        <v>4.8580685045807162</v>
      </c>
      <c r="N1082" s="13">
        <f t="shared" si="199"/>
        <v>3.0120024728400439</v>
      </c>
      <c r="O1082" s="13">
        <f t="shared" si="200"/>
        <v>3.0120024728400439</v>
      </c>
      <c r="Q1082">
        <v>19.188714493203371</v>
      </c>
    </row>
    <row r="1083" spans="1:17" x14ac:dyDescent="0.2">
      <c r="A1083" s="14">
        <f t="shared" si="201"/>
        <v>54940</v>
      </c>
      <c r="B1083" s="1">
        <f t="shared" si="204"/>
        <v>6</v>
      </c>
      <c r="F1083" s="34">
        <v>21.143694920261691</v>
      </c>
      <c r="G1083" s="13">
        <f t="shared" si="194"/>
        <v>0</v>
      </c>
      <c r="H1083" s="13">
        <f t="shared" si="195"/>
        <v>21.143694920261691</v>
      </c>
      <c r="I1083" s="16">
        <f t="shared" si="202"/>
        <v>22.381343762377949</v>
      </c>
      <c r="J1083" s="13">
        <f t="shared" si="196"/>
        <v>22.318992627384624</v>
      </c>
      <c r="K1083" s="13">
        <f t="shared" si="197"/>
        <v>6.2351134993324564E-2</v>
      </c>
      <c r="L1083" s="13">
        <f t="shared" si="198"/>
        <v>0</v>
      </c>
      <c r="M1083" s="13">
        <f t="shared" si="203"/>
        <v>1.8460660317406723</v>
      </c>
      <c r="N1083" s="13">
        <f t="shared" si="199"/>
        <v>1.1445609396792169</v>
      </c>
      <c r="O1083" s="13">
        <f t="shared" si="200"/>
        <v>1.1445609396792169</v>
      </c>
      <c r="Q1083">
        <v>25.017118563139721</v>
      </c>
    </row>
    <row r="1084" spans="1:17" x14ac:dyDescent="0.2">
      <c r="A1084" s="14">
        <f t="shared" si="201"/>
        <v>54970</v>
      </c>
      <c r="B1084" s="1">
        <f t="shared" si="204"/>
        <v>7</v>
      </c>
      <c r="F1084" s="34">
        <v>5.2035156843087078</v>
      </c>
      <c r="G1084" s="13">
        <f t="shared" si="194"/>
        <v>0</v>
      </c>
      <c r="H1084" s="13">
        <f t="shared" si="195"/>
        <v>5.2035156843087078</v>
      </c>
      <c r="I1084" s="16">
        <f t="shared" si="202"/>
        <v>5.2658668193020324</v>
      </c>
      <c r="J1084" s="13">
        <f t="shared" si="196"/>
        <v>5.2653509205608833</v>
      </c>
      <c r="K1084" s="13">
        <f t="shared" si="197"/>
        <v>5.1589874114910117E-4</v>
      </c>
      <c r="L1084" s="13">
        <f t="shared" si="198"/>
        <v>0</v>
      </c>
      <c r="M1084" s="13">
        <f t="shared" si="203"/>
        <v>0.70150509206145539</v>
      </c>
      <c r="N1084" s="13">
        <f t="shared" si="199"/>
        <v>0.43493315707810232</v>
      </c>
      <c r="O1084" s="13">
        <f t="shared" si="200"/>
        <v>0.43493315707810232</v>
      </c>
      <c r="Q1084">
        <v>28.347039870967741</v>
      </c>
    </row>
    <row r="1085" spans="1:17" ht="13.5" customHeight="1" thickBot="1" x14ac:dyDescent="0.25">
      <c r="A1085" s="14">
        <f t="shared" si="201"/>
        <v>55001</v>
      </c>
      <c r="B1085" s="3">
        <f t="shared" si="204"/>
        <v>8</v>
      </c>
      <c r="F1085" s="34">
        <v>0.15161290299999999</v>
      </c>
      <c r="G1085" s="13">
        <f t="shared" si="194"/>
        <v>0</v>
      </c>
      <c r="H1085" s="13">
        <f t="shared" si="195"/>
        <v>0.15161290299999999</v>
      </c>
      <c r="I1085" s="16">
        <f t="shared" si="202"/>
        <v>0.15212880174114909</v>
      </c>
      <c r="J1085" s="13">
        <f t="shared" si="196"/>
        <v>0.15212878664161467</v>
      </c>
      <c r="K1085" s="13">
        <f t="shared" si="197"/>
        <v>1.5099534428353323E-8</v>
      </c>
      <c r="L1085" s="13">
        <f t="shared" si="198"/>
        <v>0</v>
      </c>
      <c r="M1085" s="13">
        <f t="shared" si="203"/>
        <v>0.26657193498335308</v>
      </c>
      <c r="N1085" s="13">
        <f t="shared" si="199"/>
        <v>0.16527459968967892</v>
      </c>
      <c r="O1085" s="13">
        <f t="shared" si="200"/>
        <v>0.16527459968967892</v>
      </c>
      <c r="Q1085">
        <v>26.927144285746021</v>
      </c>
    </row>
    <row r="1086" spans="1:17" x14ac:dyDescent="0.2">
      <c r="A1086" s="14">
        <f t="shared" si="201"/>
        <v>55032</v>
      </c>
      <c r="B1086" s="1">
        <f t="shared" si="204"/>
        <v>9</v>
      </c>
      <c r="F1086" s="34">
        <v>4.7262058183290527</v>
      </c>
      <c r="G1086" s="13">
        <f t="shared" si="194"/>
        <v>0</v>
      </c>
      <c r="H1086" s="13">
        <f t="shared" si="195"/>
        <v>4.7262058183290527</v>
      </c>
      <c r="I1086" s="16">
        <f t="shared" si="202"/>
        <v>4.7262058334285868</v>
      </c>
      <c r="J1086" s="13">
        <f t="shared" si="196"/>
        <v>4.7256819735513371</v>
      </c>
      <c r="K1086" s="13">
        <f t="shared" si="197"/>
        <v>5.238598772496772E-4</v>
      </c>
      <c r="L1086" s="13">
        <f t="shared" si="198"/>
        <v>0</v>
      </c>
      <c r="M1086" s="13">
        <f t="shared" si="203"/>
        <v>0.10129733529367416</v>
      </c>
      <c r="N1086" s="13">
        <f t="shared" si="199"/>
        <v>6.2804347882077977E-2</v>
      </c>
      <c r="O1086" s="13">
        <f t="shared" si="200"/>
        <v>6.2804347882077977E-2</v>
      </c>
      <c r="Q1086">
        <v>25.867504115404039</v>
      </c>
    </row>
    <row r="1087" spans="1:17" x14ac:dyDescent="0.2">
      <c r="A1087" s="14">
        <f t="shared" si="201"/>
        <v>55062</v>
      </c>
      <c r="B1087" s="1">
        <f t="shared" si="204"/>
        <v>10</v>
      </c>
      <c r="F1087" s="34">
        <v>10.13228547494259</v>
      </c>
      <c r="G1087" s="13">
        <f t="shared" si="194"/>
        <v>0</v>
      </c>
      <c r="H1087" s="13">
        <f t="shared" si="195"/>
        <v>10.13228547494259</v>
      </c>
      <c r="I1087" s="16">
        <f t="shared" si="202"/>
        <v>10.132809334819839</v>
      </c>
      <c r="J1087" s="13">
        <f t="shared" si="196"/>
        <v>10.124634959768166</v>
      </c>
      <c r="K1087" s="13">
        <f t="shared" si="197"/>
        <v>8.1743750516736213E-3</v>
      </c>
      <c r="L1087" s="13">
        <f t="shared" si="198"/>
        <v>0</v>
      </c>
      <c r="M1087" s="13">
        <f t="shared" si="203"/>
        <v>3.849298741159618E-2</v>
      </c>
      <c r="N1087" s="13">
        <f t="shared" si="199"/>
        <v>2.3865652195189633E-2</v>
      </c>
      <c r="O1087" s="13">
        <f t="shared" si="200"/>
        <v>2.3865652195189633E-2</v>
      </c>
      <c r="Q1087">
        <v>22.572336268910689</v>
      </c>
    </row>
    <row r="1088" spans="1:17" x14ac:dyDescent="0.2">
      <c r="A1088" s="14">
        <f t="shared" si="201"/>
        <v>55093</v>
      </c>
      <c r="B1088" s="1">
        <f t="shared" si="204"/>
        <v>11</v>
      </c>
      <c r="F1088" s="34">
        <v>11.00240845241607</v>
      </c>
      <c r="G1088" s="13">
        <f t="shared" si="194"/>
        <v>0</v>
      </c>
      <c r="H1088" s="13">
        <f t="shared" si="195"/>
        <v>11.00240845241607</v>
      </c>
      <c r="I1088" s="16">
        <f t="shared" si="202"/>
        <v>11.010582827467744</v>
      </c>
      <c r="J1088" s="13">
        <f t="shared" si="196"/>
        <v>10.990519925307956</v>
      </c>
      <c r="K1088" s="13">
        <f t="shared" si="197"/>
        <v>2.006290215978801E-2</v>
      </c>
      <c r="L1088" s="13">
        <f t="shared" si="198"/>
        <v>0</v>
      </c>
      <c r="M1088" s="13">
        <f t="shared" si="203"/>
        <v>1.4627335216406547E-2</v>
      </c>
      <c r="N1088" s="13">
        <f t="shared" si="199"/>
        <v>9.0689478341720586E-3</v>
      </c>
      <c r="O1088" s="13">
        <f t="shared" si="200"/>
        <v>9.0689478341720586E-3</v>
      </c>
      <c r="Q1088">
        <v>17.976711543655821</v>
      </c>
    </row>
    <row r="1089" spans="1:17" x14ac:dyDescent="0.2">
      <c r="A1089" s="14">
        <f t="shared" si="201"/>
        <v>55123</v>
      </c>
      <c r="B1089" s="1">
        <f t="shared" si="204"/>
        <v>12</v>
      </c>
      <c r="F1089" s="34">
        <v>47.30750325037792</v>
      </c>
      <c r="G1089" s="13">
        <f t="shared" si="194"/>
        <v>1.2812222667426352</v>
      </c>
      <c r="H1089" s="13">
        <f t="shared" si="195"/>
        <v>46.026280983635282</v>
      </c>
      <c r="I1089" s="16">
        <f t="shared" si="202"/>
        <v>46.046343885795068</v>
      </c>
      <c r="J1089" s="13">
        <f t="shared" si="196"/>
        <v>43.883719396805986</v>
      </c>
      <c r="K1089" s="13">
        <f t="shared" si="197"/>
        <v>2.1626244889890813</v>
      </c>
      <c r="L1089" s="13">
        <f t="shared" si="198"/>
        <v>0</v>
      </c>
      <c r="M1089" s="13">
        <f t="shared" si="203"/>
        <v>5.5583873822344886E-3</v>
      </c>
      <c r="N1089" s="13">
        <f t="shared" si="199"/>
        <v>3.4462001769853829E-3</v>
      </c>
      <c r="O1089" s="13">
        <f t="shared" si="200"/>
        <v>1.2846684669196207</v>
      </c>
      <c r="Q1089">
        <v>14.71593822627635</v>
      </c>
    </row>
    <row r="1090" spans="1:17" x14ac:dyDescent="0.2">
      <c r="A1090" s="14">
        <f t="shared" si="201"/>
        <v>55154</v>
      </c>
      <c r="B1090" s="1">
        <f t="shared" si="204"/>
        <v>1</v>
      </c>
      <c r="F1090" s="34">
        <v>85.47389079664228</v>
      </c>
      <c r="G1090" s="13">
        <f t="shared" si="194"/>
        <v>7.6690046920067418</v>
      </c>
      <c r="H1090" s="13">
        <f t="shared" si="195"/>
        <v>77.804886104635543</v>
      </c>
      <c r="I1090" s="16">
        <f t="shared" si="202"/>
        <v>79.967510593624624</v>
      </c>
      <c r="J1090" s="13">
        <f t="shared" si="196"/>
        <v>68.615517757317988</v>
      </c>
      <c r="K1090" s="13">
        <f t="shared" si="197"/>
        <v>11.351992836306636</v>
      </c>
      <c r="L1090" s="13">
        <f t="shared" si="198"/>
        <v>0</v>
      </c>
      <c r="M1090" s="13">
        <f t="shared" si="203"/>
        <v>2.1121872052491057E-3</v>
      </c>
      <c r="N1090" s="13">
        <f t="shared" si="199"/>
        <v>1.3095560672544454E-3</v>
      </c>
      <c r="O1090" s="13">
        <f t="shared" si="200"/>
        <v>7.6703142480739963</v>
      </c>
      <c r="Q1090">
        <v>13.542894053011601</v>
      </c>
    </row>
    <row r="1091" spans="1:17" x14ac:dyDescent="0.2">
      <c r="A1091" s="14">
        <f t="shared" si="201"/>
        <v>55185</v>
      </c>
      <c r="B1091" s="1">
        <f t="shared" si="204"/>
        <v>2</v>
      </c>
      <c r="F1091" s="34">
        <v>134.72722841860229</v>
      </c>
      <c r="G1091" s="13">
        <f t="shared" si="194"/>
        <v>15.912373390859402</v>
      </c>
      <c r="H1091" s="13">
        <f t="shared" si="195"/>
        <v>118.81485502774289</v>
      </c>
      <c r="I1091" s="16">
        <f t="shared" si="202"/>
        <v>130.16684786404954</v>
      </c>
      <c r="J1091" s="13">
        <f t="shared" si="196"/>
        <v>87.575313997492628</v>
      </c>
      <c r="K1091" s="13">
        <f t="shared" si="197"/>
        <v>42.591533866556915</v>
      </c>
      <c r="L1091" s="13">
        <f t="shared" si="198"/>
        <v>15.530752392043759</v>
      </c>
      <c r="M1091" s="13">
        <f t="shared" si="203"/>
        <v>15.531555023181754</v>
      </c>
      <c r="N1091" s="13">
        <f t="shared" si="199"/>
        <v>9.6295641143726876</v>
      </c>
      <c r="O1091" s="13">
        <f t="shared" si="200"/>
        <v>25.541937505232092</v>
      </c>
      <c r="Q1091">
        <v>11.770778851612899</v>
      </c>
    </row>
    <row r="1092" spans="1:17" x14ac:dyDescent="0.2">
      <c r="A1092" s="14">
        <f t="shared" si="201"/>
        <v>55213</v>
      </c>
      <c r="B1092" s="1">
        <f t="shared" si="204"/>
        <v>3</v>
      </c>
      <c r="F1092" s="34">
        <v>36.122795102051903</v>
      </c>
      <c r="G1092" s="13">
        <f t="shared" si="194"/>
        <v>0</v>
      </c>
      <c r="H1092" s="13">
        <f t="shared" si="195"/>
        <v>36.122795102051903</v>
      </c>
      <c r="I1092" s="16">
        <f t="shared" si="202"/>
        <v>63.183576576565052</v>
      </c>
      <c r="J1092" s="13">
        <f t="shared" si="196"/>
        <v>57.841982614206898</v>
      </c>
      <c r="K1092" s="13">
        <f t="shared" si="197"/>
        <v>5.3415939623581536</v>
      </c>
      <c r="L1092" s="13">
        <f t="shared" si="198"/>
        <v>0</v>
      </c>
      <c r="M1092" s="13">
        <f t="shared" si="203"/>
        <v>5.9019909088090667</v>
      </c>
      <c r="N1092" s="13">
        <f t="shared" si="199"/>
        <v>3.6592343634616213</v>
      </c>
      <c r="O1092" s="13">
        <f t="shared" si="200"/>
        <v>3.6592343634616213</v>
      </c>
      <c r="Q1092">
        <v>14.600502972923969</v>
      </c>
    </row>
    <row r="1093" spans="1:17" x14ac:dyDescent="0.2">
      <c r="A1093" s="14">
        <f t="shared" si="201"/>
        <v>55244</v>
      </c>
      <c r="B1093" s="1">
        <f t="shared" si="204"/>
        <v>4</v>
      </c>
      <c r="F1093" s="34">
        <v>126.1155327116122</v>
      </c>
      <c r="G1093" s="13">
        <f t="shared" si="194"/>
        <v>14.471062278505572</v>
      </c>
      <c r="H1093" s="13">
        <f t="shared" si="195"/>
        <v>111.64447043310663</v>
      </c>
      <c r="I1093" s="16">
        <f t="shared" si="202"/>
        <v>116.98606439546478</v>
      </c>
      <c r="J1093" s="13">
        <f t="shared" si="196"/>
        <v>90.044696153501121</v>
      </c>
      <c r="K1093" s="13">
        <f t="shared" si="197"/>
        <v>26.941368241963659</v>
      </c>
      <c r="L1093" s="13">
        <f t="shared" si="198"/>
        <v>5.9995163609085731</v>
      </c>
      <c r="M1093" s="13">
        <f t="shared" si="203"/>
        <v>8.2422729062560194</v>
      </c>
      <c r="N1093" s="13">
        <f t="shared" si="199"/>
        <v>5.1102092018787317</v>
      </c>
      <c r="O1093" s="13">
        <f t="shared" si="200"/>
        <v>19.581271480384302</v>
      </c>
      <c r="Q1093">
        <v>14.32799636698228</v>
      </c>
    </row>
    <row r="1094" spans="1:17" x14ac:dyDescent="0.2">
      <c r="A1094" s="14">
        <f t="shared" si="201"/>
        <v>55274</v>
      </c>
      <c r="B1094" s="1">
        <f t="shared" si="204"/>
        <v>5</v>
      </c>
      <c r="F1094" s="34">
        <v>40.47876490518783</v>
      </c>
      <c r="G1094" s="13">
        <f t="shared" ref="G1094:G1157" si="205">IF((F1094-$J$2)&gt;0,$I$2*(F1094-$J$2),0)</f>
        <v>0.13831884851221826</v>
      </c>
      <c r="H1094" s="13">
        <f t="shared" ref="H1094:H1157" si="206">F1094-G1094</f>
        <v>40.34044605667561</v>
      </c>
      <c r="I1094" s="16">
        <f t="shared" si="202"/>
        <v>61.282297937730689</v>
      </c>
      <c r="J1094" s="13">
        <f t="shared" ref="J1094:J1157" si="207">I1094/SQRT(1+(I1094/($K$2*(300+(25*Q1094)+0.05*(Q1094)^3)))^2)</f>
        <v>58.622807679602182</v>
      </c>
      <c r="K1094" s="13">
        <f t="shared" ref="K1094:K1157" si="208">I1094-J1094</f>
        <v>2.6594902581285069</v>
      </c>
      <c r="L1094" s="13">
        <f t="shared" ref="L1094:L1157" si="209">IF(K1094&gt;$N$2,(K1094-$N$2)/$L$2,0)</f>
        <v>0</v>
      </c>
      <c r="M1094" s="13">
        <f t="shared" si="203"/>
        <v>3.1320637043772876</v>
      </c>
      <c r="N1094" s="13">
        <f t="shared" ref="N1094:N1157" si="210">$M$2*M1094</f>
        <v>1.9418794967139184</v>
      </c>
      <c r="O1094" s="13">
        <f t="shared" ref="O1094:O1157" si="211">N1094+G1094</f>
        <v>2.0801983452261368</v>
      </c>
      <c r="Q1094">
        <v>19.381681049926069</v>
      </c>
    </row>
    <row r="1095" spans="1:17" x14ac:dyDescent="0.2">
      <c r="A1095" s="14">
        <f t="shared" ref="A1095:A1158" si="212">EDATE(A1094,1)</f>
        <v>55305</v>
      </c>
      <c r="B1095" s="1">
        <f t="shared" si="204"/>
        <v>6</v>
      </c>
      <c r="F1095" s="34">
        <v>29.76075691457179</v>
      </c>
      <c r="G1095" s="13">
        <f t="shared" si="205"/>
        <v>0</v>
      </c>
      <c r="H1095" s="13">
        <f t="shared" si="206"/>
        <v>29.76075691457179</v>
      </c>
      <c r="I1095" s="16">
        <f t="shared" ref="I1095:I1158" si="213">H1095+K1094-L1094</f>
        <v>32.4202471727003</v>
      </c>
      <c r="J1095" s="13">
        <f t="shared" si="207"/>
        <v>32.222436040286532</v>
      </c>
      <c r="K1095" s="13">
        <f t="shared" si="208"/>
        <v>0.19781113241376858</v>
      </c>
      <c r="L1095" s="13">
        <f t="shared" si="209"/>
        <v>0</v>
      </c>
      <c r="M1095" s="13">
        <f t="shared" ref="M1095:M1158" si="214">L1095+M1094-N1094</f>
        <v>1.1901842076633693</v>
      </c>
      <c r="N1095" s="13">
        <f t="shared" si="210"/>
        <v>0.73791420875128899</v>
      </c>
      <c r="O1095" s="13">
        <f t="shared" si="211"/>
        <v>0.73791420875128899</v>
      </c>
      <c r="Q1095">
        <v>24.673590108036041</v>
      </c>
    </row>
    <row r="1096" spans="1:17" x14ac:dyDescent="0.2">
      <c r="A1096" s="14">
        <f t="shared" si="212"/>
        <v>55335</v>
      </c>
      <c r="B1096" s="1">
        <f t="shared" si="204"/>
        <v>7</v>
      </c>
      <c r="F1096" s="34">
        <v>5.838099605508094</v>
      </c>
      <c r="G1096" s="13">
        <f t="shared" si="205"/>
        <v>0</v>
      </c>
      <c r="H1096" s="13">
        <f t="shared" si="206"/>
        <v>5.838099605508094</v>
      </c>
      <c r="I1096" s="16">
        <f t="shared" si="213"/>
        <v>6.0359107379218626</v>
      </c>
      <c r="J1096" s="13">
        <f t="shared" si="207"/>
        <v>6.0347455597069297</v>
      </c>
      <c r="K1096" s="13">
        <f t="shared" si="208"/>
        <v>1.1651782149328938E-3</v>
      </c>
      <c r="L1096" s="13">
        <f t="shared" si="209"/>
        <v>0</v>
      </c>
      <c r="M1096" s="13">
        <f t="shared" si="214"/>
        <v>0.45226999891208031</v>
      </c>
      <c r="N1096" s="13">
        <f t="shared" si="210"/>
        <v>0.2804073993254898</v>
      </c>
      <c r="O1096" s="13">
        <f t="shared" si="211"/>
        <v>0.2804073993254898</v>
      </c>
      <c r="Q1096">
        <v>25.39336581982684</v>
      </c>
    </row>
    <row r="1097" spans="1:17" ht="13.5" customHeight="1" thickBot="1" x14ac:dyDescent="0.25">
      <c r="A1097" s="14">
        <f t="shared" si="212"/>
        <v>55366</v>
      </c>
      <c r="B1097" s="3">
        <f t="shared" si="204"/>
        <v>8</v>
      </c>
      <c r="F1097" s="34">
        <v>0.60169262941183976</v>
      </c>
      <c r="G1097" s="13">
        <f t="shared" si="205"/>
        <v>0</v>
      </c>
      <c r="H1097" s="13">
        <f t="shared" si="206"/>
        <v>0.60169262941183976</v>
      </c>
      <c r="I1097" s="16">
        <f t="shared" si="213"/>
        <v>0.60285780762677266</v>
      </c>
      <c r="J1097" s="13">
        <f t="shared" si="207"/>
        <v>0.6028567570509985</v>
      </c>
      <c r="K1097" s="13">
        <f t="shared" si="208"/>
        <v>1.0505757741530175E-6</v>
      </c>
      <c r="L1097" s="13">
        <f t="shared" si="209"/>
        <v>0</v>
      </c>
      <c r="M1097" s="13">
        <f t="shared" si="214"/>
        <v>0.1718625995865905</v>
      </c>
      <c r="N1097" s="13">
        <f t="shared" si="210"/>
        <v>0.10655481174368611</v>
      </c>
      <c r="O1097" s="13">
        <f t="shared" si="211"/>
        <v>0.10655481174368611</v>
      </c>
      <c r="Q1097">
        <v>26.116776870967751</v>
      </c>
    </row>
    <row r="1098" spans="1:17" x14ac:dyDescent="0.2">
      <c r="A1098" s="14">
        <f t="shared" si="212"/>
        <v>55397</v>
      </c>
      <c r="B1098" s="1">
        <f t="shared" si="204"/>
        <v>9</v>
      </c>
      <c r="F1098" s="34">
        <v>1.620140807385029</v>
      </c>
      <c r="G1098" s="13">
        <f t="shared" si="205"/>
        <v>0</v>
      </c>
      <c r="H1098" s="13">
        <f t="shared" si="206"/>
        <v>1.620140807385029</v>
      </c>
      <c r="I1098" s="16">
        <f t="shared" si="213"/>
        <v>1.6201418579608031</v>
      </c>
      <c r="J1098" s="13">
        <f t="shared" si="207"/>
        <v>1.6201184302827767</v>
      </c>
      <c r="K1098" s="13">
        <f t="shared" si="208"/>
        <v>2.3427678026433085E-5</v>
      </c>
      <c r="L1098" s="13">
        <f t="shared" si="209"/>
        <v>0</v>
      </c>
      <c r="M1098" s="13">
        <f t="shared" si="214"/>
        <v>6.5307787842904391E-2</v>
      </c>
      <c r="N1098" s="13">
        <f t="shared" si="210"/>
        <v>4.0490828462600721E-2</v>
      </c>
      <c r="O1098" s="13">
        <f t="shared" si="211"/>
        <v>4.0490828462600721E-2</v>
      </c>
      <c r="Q1098">
        <v>25.11515899052462</v>
      </c>
    </row>
    <row r="1099" spans="1:17" x14ac:dyDescent="0.2">
      <c r="A1099" s="14">
        <f t="shared" si="212"/>
        <v>55427</v>
      </c>
      <c r="B1099" s="1">
        <f t="shared" si="204"/>
        <v>10</v>
      </c>
      <c r="F1099" s="34">
        <v>32.158174472134903</v>
      </c>
      <c r="G1099" s="13">
        <f t="shared" si="205"/>
        <v>0</v>
      </c>
      <c r="H1099" s="13">
        <f t="shared" si="206"/>
        <v>32.158174472134903</v>
      </c>
      <c r="I1099" s="16">
        <f t="shared" si="213"/>
        <v>32.158197899812926</v>
      </c>
      <c r="J1099" s="13">
        <f t="shared" si="207"/>
        <v>31.856751373289615</v>
      </c>
      <c r="K1099" s="13">
        <f t="shared" si="208"/>
        <v>0.30144652652331061</v>
      </c>
      <c r="L1099" s="13">
        <f t="shared" si="209"/>
        <v>0</v>
      </c>
      <c r="M1099" s="13">
        <f t="shared" si="214"/>
        <v>2.481695938030367E-2</v>
      </c>
      <c r="N1099" s="13">
        <f t="shared" si="210"/>
        <v>1.5386514815788276E-2</v>
      </c>
      <c r="O1099" s="13">
        <f t="shared" si="211"/>
        <v>1.5386514815788276E-2</v>
      </c>
      <c r="Q1099">
        <v>21.468476072527871</v>
      </c>
    </row>
    <row r="1100" spans="1:17" x14ac:dyDescent="0.2">
      <c r="A1100" s="14">
        <f t="shared" si="212"/>
        <v>55458</v>
      </c>
      <c r="B1100" s="1">
        <f t="shared" si="204"/>
        <v>11</v>
      </c>
      <c r="F1100" s="34">
        <v>12.436330187303319</v>
      </c>
      <c r="G1100" s="13">
        <f t="shared" si="205"/>
        <v>0</v>
      </c>
      <c r="H1100" s="13">
        <f t="shared" si="206"/>
        <v>12.436330187303319</v>
      </c>
      <c r="I1100" s="16">
        <f t="shared" si="213"/>
        <v>12.73777671382663</v>
      </c>
      <c r="J1100" s="13">
        <f t="shared" si="207"/>
        <v>12.7088141139833</v>
      </c>
      <c r="K1100" s="13">
        <f t="shared" si="208"/>
        <v>2.8962599843330494E-2</v>
      </c>
      <c r="L1100" s="13">
        <f t="shared" si="209"/>
        <v>0</v>
      </c>
      <c r="M1100" s="13">
        <f t="shared" si="214"/>
        <v>9.4304445645153941E-3</v>
      </c>
      <c r="N1100" s="13">
        <f t="shared" si="210"/>
        <v>5.8468756299995444E-3</v>
      </c>
      <c r="O1100" s="13">
        <f t="shared" si="211"/>
        <v>5.8468756299995444E-3</v>
      </c>
      <c r="Q1100">
        <v>18.46705403406775</v>
      </c>
    </row>
    <row r="1101" spans="1:17" x14ac:dyDescent="0.2">
      <c r="A1101" s="14">
        <f t="shared" si="212"/>
        <v>55488</v>
      </c>
      <c r="B1101" s="1">
        <f t="shared" si="204"/>
        <v>12</v>
      </c>
      <c r="F1101" s="34">
        <v>21.558573471312009</v>
      </c>
      <c r="G1101" s="13">
        <f t="shared" si="205"/>
        <v>0</v>
      </c>
      <c r="H1101" s="13">
        <f t="shared" si="206"/>
        <v>21.558573471312009</v>
      </c>
      <c r="I1101" s="16">
        <f t="shared" si="213"/>
        <v>21.587536071155341</v>
      </c>
      <c r="J1101" s="13">
        <f t="shared" si="207"/>
        <v>21.403895243964921</v>
      </c>
      <c r="K1101" s="13">
        <f t="shared" si="208"/>
        <v>0.18364082719041974</v>
      </c>
      <c r="L1101" s="13">
        <f t="shared" si="209"/>
        <v>0</v>
      </c>
      <c r="M1101" s="13">
        <f t="shared" si="214"/>
        <v>3.5835689345158498E-3</v>
      </c>
      <c r="N1101" s="13">
        <f t="shared" si="210"/>
        <v>2.221812739399827E-3</v>
      </c>
      <c r="O1101" s="13">
        <f t="shared" si="211"/>
        <v>2.221812739399827E-3</v>
      </c>
      <c r="Q1101">
        <v>16.526491974898619</v>
      </c>
    </row>
    <row r="1102" spans="1:17" x14ac:dyDescent="0.2">
      <c r="A1102" s="14">
        <f t="shared" si="212"/>
        <v>55519</v>
      </c>
      <c r="B1102" s="1">
        <f t="shared" si="204"/>
        <v>1</v>
      </c>
      <c r="F1102" s="34">
        <v>56.300022266336732</v>
      </c>
      <c r="G1102" s="13">
        <f t="shared" si="205"/>
        <v>2.7862705205068901</v>
      </c>
      <c r="H1102" s="13">
        <f t="shared" si="206"/>
        <v>53.513751745829843</v>
      </c>
      <c r="I1102" s="16">
        <f t="shared" si="213"/>
        <v>53.697392573020267</v>
      </c>
      <c r="J1102" s="13">
        <f t="shared" si="207"/>
        <v>49.375578166008339</v>
      </c>
      <c r="K1102" s="13">
        <f t="shared" si="208"/>
        <v>4.321814407011928</v>
      </c>
      <c r="L1102" s="13">
        <f t="shared" si="209"/>
        <v>0</v>
      </c>
      <c r="M1102" s="13">
        <f t="shared" si="214"/>
        <v>1.3617561951160227E-3</v>
      </c>
      <c r="N1102" s="13">
        <f t="shared" si="210"/>
        <v>8.4428884097193413E-4</v>
      </c>
      <c r="O1102" s="13">
        <f t="shared" si="211"/>
        <v>2.7871148093478619</v>
      </c>
      <c r="Q1102">
        <v>12.644490251612901</v>
      </c>
    </row>
    <row r="1103" spans="1:17" x14ac:dyDescent="0.2">
      <c r="A1103" s="14">
        <f t="shared" si="212"/>
        <v>55550</v>
      </c>
      <c r="B1103" s="1">
        <f t="shared" si="204"/>
        <v>2</v>
      </c>
      <c r="F1103" s="34">
        <v>46.15255228767581</v>
      </c>
      <c r="G1103" s="13">
        <f t="shared" si="205"/>
        <v>1.0879219327079435</v>
      </c>
      <c r="H1103" s="13">
        <f t="shared" si="206"/>
        <v>45.064630354967868</v>
      </c>
      <c r="I1103" s="16">
        <f t="shared" si="213"/>
        <v>49.386444761979796</v>
      </c>
      <c r="J1103" s="13">
        <f t="shared" si="207"/>
        <v>46.941823503993916</v>
      </c>
      <c r="K1103" s="13">
        <f t="shared" si="208"/>
        <v>2.4446212579858795</v>
      </c>
      <c r="L1103" s="13">
        <f t="shared" si="209"/>
        <v>0</v>
      </c>
      <c r="M1103" s="13">
        <f t="shared" si="214"/>
        <v>5.1746735414408859E-4</v>
      </c>
      <c r="N1103" s="13">
        <f t="shared" si="210"/>
        <v>3.2082975956933491E-4</v>
      </c>
      <c r="O1103" s="13">
        <f t="shared" si="211"/>
        <v>1.0882427624675128</v>
      </c>
      <c r="Q1103">
        <v>15.3154080510049</v>
      </c>
    </row>
    <row r="1104" spans="1:17" x14ac:dyDescent="0.2">
      <c r="A1104" s="14">
        <f t="shared" si="212"/>
        <v>55579</v>
      </c>
      <c r="B1104" s="1">
        <f t="shared" si="204"/>
        <v>3</v>
      </c>
      <c r="F1104" s="34">
        <v>36.108391398469642</v>
      </c>
      <c r="G1104" s="13">
        <f t="shared" si="205"/>
        <v>0</v>
      </c>
      <c r="H1104" s="13">
        <f t="shared" si="206"/>
        <v>36.108391398469642</v>
      </c>
      <c r="I1104" s="16">
        <f t="shared" si="213"/>
        <v>38.553012656455522</v>
      </c>
      <c r="J1104" s="13">
        <f t="shared" si="207"/>
        <v>37.606698997275267</v>
      </c>
      <c r="K1104" s="13">
        <f t="shared" si="208"/>
        <v>0.94631365918025523</v>
      </c>
      <c r="L1104" s="13">
        <f t="shared" si="209"/>
        <v>0</v>
      </c>
      <c r="M1104" s="13">
        <f t="shared" si="214"/>
        <v>1.9663759457475368E-4</v>
      </c>
      <c r="N1104" s="13">
        <f t="shared" si="210"/>
        <v>1.2191530863634729E-4</v>
      </c>
      <c r="O1104" s="13">
        <f t="shared" si="211"/>
        <v>1.2191530863634729E-4</v>
      </c>
      <c r="Q1104">
        <v>17.064002576370029</v>
      </c>
    </row>
    <row r="1105" spans="1:17" x14ac:dyDescent="0.2">
      <c r="A1105" s="14">
        <f t="shared" si="212"/>
        <v>55610</v>
      </c>
      <c r="B1105" s="1">
        <f t="shared" si="204"/>
        <v>4</v>
      </c>
      <c r="F1105" s="34">
        <v>73.073560852234493</v>
      </c>
      <c r="G1105" s="13">
        <f t="shared" si="205"/>
        <v>5.5936023608233905</v>
      </c>
      <c r="H1105" s="13">
        <f t="shared" si="206"/>
        <v>67.479958491411097</v>
      </c>
      <c r="I1105" s="16">
        <f t="shared" si="213"/>
        <v>68.426272150591359</v>
      </c>
      <c r="J1105" s="13">
        <f t="shared" si="207"/>
        <v>63.48740274499675</v>
      </c>
      <c r="K1105" s="13">
        <f t="shared" si="208"/>
        <v>4.938869405594609</v>
      </c>
      <c r="L1105" s="13">
        <f t="shared" si="209"/>
        <v>0</v>
      </c>
      <c r="M1105" s="13">
        <f t="shared" si="214"/>
        <v>7.4722285938406396E-5</v>
      </c>
      <c r="N1105" s="13">
        <f t="shared" si="210"/>
        <v>4.6327817281811968E-5</v>
      </c>
      <c r="O1105" s="13">
        <f t="shared" si="211"/>
        <v>5.5936486886406724</v>
      </c>
      <c r="Q1105">
        <v>17.01523701479886</v>
      </c>
    </row>
    <row r="1106" spans="1:17" x14ac:dyDescent="0.2">
      <c r="A1106" s="14">
        <f t="shared" si="212"/>
        <v>55640</v>
      </c>
      <c r="B1106" s="1">
        <f t="shared" si="204"/>
        <v>5</v>
      </c>
      <c r="F1106" s="34">
        <v>46.085434624988793</v>
      </c>
      <c r="G1106" s="13">
        <f t="shared" si="205"/>
        <v>1.0766886708327599</v>
      </c>
      <c r="H1106" s="13">
        <f t="shared" si="206"/>
        <v>45.008745954156034</v>
      </c>
      <c r="I1106" s="16">
        <f t="shared" si="213"/>
        <v>49.947615359750642</v>
      </c>
      <c r="J1106" s="13">
        <f t="shared" si="207"/>
        <v>48.596241701357087</v>
      </c>
      <c r="K1106" s="13">
        <f t="shared" si="208"/>
        <v>1.3513736583935554</v>
      </c>
      <c r="L1106" s="13">
        <f t="shared" si="209"/>
        <v>0</v>
      </c>
      <c r="M1106" s="13">
        <f t="shared" si="214"/>
        <v>2.8394468656594428E-5</v>
      </c>
      <c r="N1106" s="13">
        <f t="shared" si="210"/>
        <v>1.7604570567088547E-5</v>
      </c>
      <c r="O1106" s="13">
        <f t="shared" si="211"/>
        <v>1.076706275403327</v>
      </c>
      <c r="Q1106">
        <v>20.010096030995001</v>
      </c>
    </row>
    <row r="1107" spans="1:17" x14ac:dyDescent="0.2">
      <c r="A1107" s="14">
        <f t="shared" si="212"/>
        <v>55671</v>
      </c>
      <c r="B1107" s="1">
        <f t="shared" si="204"/>
        <v>6</v>
      </c>
      <c r="F1107" s="34">
        <v>32.38334172897342</v>
      </c>
      <c r="G1107" s="13">
        <f t="shared" si="205"/>
        <v>0</v>
      </c>
      <c r="H1107" s="13">
        <f t="shared" si="206"/>
        <v>32.38334172897342</v>
      </c>
      <c r="I1107" s="16">
        <f t="shared" si="213"/>
        <v>33.734715387366975</v>
      </c>
      <c r="J1107" s="13">
        <f t="shared" si="207"/>
        <v>33.482667245359863</v>
      </c>
      <c r="K1107" s="13">
        <f t="shared" si="208"/>
        <v>0.25204814200711212</v>
      </c>
      <c r="L1107" s="13">
        <f t="shared" si="209"/>
        <v>0</v>
      </c>
      <c r="M1107" s="13">
        <f t="shared" si="214"/>
        <v>1.0789898089505881E-5</v>
      </c>
      <c r="N1107" s="13">
        <f t="shared" si="210"/>
        <v>6.6897368154936465E-6</v>
      </c>
      <c r="O1107" s="13">
        <f t="shared" si="211"/>
        <v>6.6897368154936465E-6</v>
      </c>
      <c r="Q1107">
        <v>23.778674736948041</v>
      </c>
    </row>
    <row r="1108" spans="1:17" x14ac:dyDescent="0.2">
      <c r="A1108" s="14">
        <f t="shared" si="212"/>
        <v>55701</v>
      </c>
      <c r="B1108" s="1">
        <f t="shared" si="204"/>
        <v>7</v>
      </c>
      <c r="F1108" s="34">
        <v>6.6159161558886206</v>
      </c>
      <c r="G1108" s="13">
        <f t="shared" si="205"/>
        <v>0</v>
      </c>
      <c r="H1108" s="13">
        <f t="shared" si="206"/>
        <v>6.6159161558886206</v>
      </c>
      <c r="I1108" s="16">
        <f t="shared" si="213"/>
        <v>6.8679642978957327</v>
      </c>
      <c r="J1108" s="13">
        <f t="shared" si="207"/>
        <v>6.8667137967618457</v>
      </c>
      <c r="K1108" s="13">
        <f t="shared" si="208"/>
        <v>1.2505011338870275E-3</v>
      </c>
      <c r="L1108" s="13">
        <f t="shared" si="209"/>
        <v>0</v>
      </c>
      <c r="M1108" s="13">
        <f t="shared" si="214"/>
        <v>4.1001612740122346E-6</v>
      </c>
      <c r="N1108" s="13">
        <f t="shared" si="210"/>
        <v>2.5420999898875855E-6</v>
      </c>
      <c r="O1108" s="13">
        <f t="shared" si="211"/>
        <v>2.5420999898875855E-6</v>
      </c>
      <c r="Q1108">
        <v>27.694905870967741</v>
      </c>
    </row>
    <row r="1109" spans="1:17" ht="13.5" customHeight="1" thickBot="1" x14ac:dyDescent="0.25">
      <c r="A1109" s="14">
        <f t="shared" si="212"/>
        <v>55732</v>
      </c>
      <c r="B1109" s="3">
        <f t="shared" si="204"/>
        <v>8</v>
      </c>
      <c r="F1109" s="34">
        <v>6.3433190289962402</v>
      </c>
      <c r="G1109" s="13">
        <f t="shared" si="205"/>
        <v>0</v>
      </c>
      <c r="H1109" s="13">
        <f t="shared" si="206"/>
        <v>6.3433190289962402</v>
      </c>
      <c r="I1109" s="16">
        <f t="shared" si="213"/>
        <v>6.3445695301301273</v>
      </c>
      <c r="J1109" s="13">
        <f t="shared" si="207"/>
        <v>6.34350363658214</v>
      </c>
      <c r="K1109" s="13">
        <f t="shared" si="208"/>
        <v>1.0658935479872511E-3</v>
      </c>
      <c r="L1109" s="13">
        <f t="shared" si="209"/>
        <v>0</v>
      </c>
      <c r="M1109" s="13">
        <f t="shared" si="214"/>
        <v>1.5580612841246491E-6</v>
      </c>
      <c r="N1109" s="13">
        <f t="shared" si="210"/>
        <v>9.6599799615728246E-7</v>
      </c>
      <c r="O1109" s="13">
        <f t="shared" si="211"/>
        <v>9.6599799615728246E-7</v>
      </c>
      <c r="Q1109">
        <v>27.123822883905259</v>
      </c>
    </row>
    <row r="1110" spans="1:17" x14ac:dyDescent="0.2">
      <c r="A1110" s="14">
        <f t="shared" si="212"/>
        <v>55763</v>
      </c>
      <c r="B1110" s="1">
        <f t="shared" si="204"/>
        <v>9</v>
      </c>
      <c r="F1110" s="34">
        <v>17.04765392640288</v>
      </c>
      <c r="G1110" s="13">
        <f t="shared" si="205"/>
        <v>0</v>
      </c>
      <c r="H1110" s="13">
        <f t="shared" si="206"/>
        <v>17.04765392640288</v>
      </c>
      <c r="I1110" s="16">
        <f t="shared" si="213"/>
        <v>17.048719819950868</v>
      </c>
      <c r="J1110" s="13">
        <f t="shared" si="207"/>
        <v>17.018025806604815</v>
      </c>
      <c r="K1110" s="13">
        <f t="shared" si="208"/>
        <v>3.0694013346053595E-2</v>
      </c>
      <c r="L1110" s="13">
        <f t="shared" si="209"/>
        <v>0</v>
      </c>
      <c r="M1110" s="13">
        <f t="shared" si="214"/>
        <v>5.9206328796736661E-7</v>
      </c>
      <c r="N1110" s="13">
        <f t="shared" si="210"/>
        <v>3.6707923853976732E-7</v>
      </c>
      <c r="O1110" s="13">
        <f t="shared" si="211"/>
        <v>3.6707923853976732E-7</v>
      </c>
      <c r="Q1110">
        <v>24.255429521170061</v>
      </c>
    </row>
    <row r="1111" spans="1:17" x14ac:dyDescent="0.2">
      <c r="A1111" s="14">
        <f t="shared" si="212"/>
        <v>55793</v>
      </c>
      <c r="B1111" s="1">
        <f t="shared" si="204"/>
        <v>10</v>
      </c>
      <c r="F1111" s="34">
        <v>52.453083351899807</v>
      </c>
      <c r="G1111" s="13">
        <f t="shared" si="205"/>
        <v>2.1424210401514991</v>
      </c>
      <c r="H1111" s="13">
        <f t="shared" si="206"/>
        <v>50.31066231174831</v>
      </c>
      <c r="I1111" s="16">
        <f t="shared" si="213"/>
        <v>50.341356325094367</v>
      </c>
      <c r="J1111" s="13">
        <f t="shared" si="207"/>
        <v>49.129395785407098</v>
      </c>
      <c r="K1111" s="13">
        <f t="shared" si="208"/>
        <v>1.2119605396872686</v>
      </c>
      <c r="L1111" s="13">
        <f t="shared" si="209"/>
        <v>0</v>
      </c>
      <c r="M1111" s="13">
        <f t="shared" si="214"/>
        <v>2.249840494275993E-7</v>
      </c>
      <c r="N1111" s="13">
        <f t="shared" si="210"/>
        <v>1.3949011064511156E-7</v>
      </c>
      <c r="O1111" s="13">
        <f t="shared" si="211"/>
        <v>2.1424211796416097</v>
      </c>
      <c r="Q1111">
        <v>20.97782762091278</v>
      </c>
    </row>
    <row r="1112" spans="1:17" x14ac:dyDescent="0.2">
      <c r="A1112" s="14">
        <f t="shared" si="212"/>
        <v>55824</v>
      </c>
      <c r="B1112" s="1">
        <f t="shared" si="204"/>
        <v>11</v>
      </c>
      <c r="F1112" s="34">
        <v>34.845609578055267</v>
      </c>
      <c r="G1112" s="13">
        <f t="shared" si="205"/>
        <v>0</v>
      </c>
      <c r="H1112" s="13">
        <f t="shared" si="206"/>
        <v>34.845609578055267</v>
      </c>
      <c r="I1112" s="16">
        <f t="shared" si="213"/>
        <v>36.057570117742536</v>
      </c>
      <c r="J1112" s="13">
        <f t="shared" si="207"/>
        <v>35.247405198199601</v>
      </c>
      <c r="K1112" s="13">
        <f t="shared" si="208"/>
        <v>0.81016491954293457</v>
      </c>
      <c r="L1112" s="13">
        <f t="shared" si="209"/>
        <v>0</v>
      </c>
      <c r="M1112" s="13">
        <f t="shared" si="214"/>
        <v>8.5493938782487738E-8</v>
      </c>
      <c r="N1112" s="13">
        <f t="shared" si="210"/>
        <v>5.3006242045142399E-8</v>
      </c>
      <c r="O1112" s="13">
        <f t="shared" si="211"/>
        <v>5.3006242045142399E-8</v>
      </c>
      <c r="Q1112">
        <v>16.764156613522491</v>
      </c>
    </row>
    <row r="1113" spans="1:17" x14ac:dyDescent="0.2">
      <c r="A1113" s="14">
        <f t="shared" si="212"/>
        <v>55854</v>
      </c>
      <c r="B1113" s="1">
        <f t="shared" si="204"/>
        <v>12</v>
      </c>
      <c r="F1113" s="34">
        <v>63.20663007074883</v>
      </c>
      <c r="G1113" s="13">
        <f t="shared" si="205"/>
        <v>3.9422066933431812</v>
      </c>
      <c r="H1113" s="13">
        <f t="shared" si="206"/>
        <v>59.264423377405649</v>
      </c>
      <c r="I1113" s="16">
        <f t="shared" si="213"/>
        <v>60.074588296948583</v>
      </c>
      <c r="J1113" s="13">
        <f t="shared" si="207"/>
        <v>56.26045165854741</v>
      </c>
      <c r="K1113" s="13">
        <f t="shared" si="208"/>
        <v>3.8141366384011732</v>
      </c>
      <c r="L1113" s="13">
        <f t="shared" si="209"/>
        <v>0</v>
      </c>
      <c r="M1113" s="13">
        <f t="shared" si="214"/>
        <v>3.2487696737345339E-8</v>
      </c>
      <c r="N1113" s="13">
        <f t="shared" si="210"/>
        <v>2.0142371977154111E-8</v>
      </c>
      <c r="O1113" s="13">
        <f t="shared" si="211"/>
        <v>3.942206713485553</v>
      </c>
      <c r="Q1113">
        <v>16.17620950794802</v>
      </c>
    </row>
    <row r="1114" spans="1:17" x14ac:dyDescent="0.2">
      <c r="A1114" s="14">
        <f t="shared" si="212"/>
        <v>55885</v>
      </c>
      <c r="B1114" s="1">
        <f t="shared" si="204"/>
        <v>1</v>
      </c>
      <c r="F1114" s="34">
        <v>43.651422664425994</v>
      </c>
      <c r="G1114" s="13">
        <f t="shared" si="205"/>
        <v>0.669316115446981</v>
      </c>
      <c r="H1114" s="13">
        <f t="shared" si="206"/>
        <v>42.982106548979012</v>
      </c>
      <c r="I1114" s="16">
        <f t="shared" si="213"/>
        <v>46.796243187380185</v>
      </c>
      <c r="J1114" s="13">
        <f t="shared" si="207"/>
        <v>43.900007981408336</v>
      </c>
      <c r="K1114" s="13">
        <f t="shared" si="208"/>
        <v>2.8962352059718484</v>
      </c>
      <c r="L1114" s="13">
        <f t="shared" si="209"/>
        <v>0</v>
      </c>
      <c r="M1114" s="13">
        <f t="shared" si="214"/>
        <v>1.2345324760191228E-8</v>
      </c>
      <c r="N1114" s="13">
        <f t="shared" si="210"/>
        <v>7.6541013513185609E-9</v>
      </c>
      <c r="O1114" s="13">
        <f t="shared" si="211"/>
        <v>0.66931612310108235</v>
      </c>
      <c r="Q1114">
        <v>12.77603348207588</v>
      </c>
    </row>
    <row r="1115" spans="1:17" x14ac:dyDescent="0.2">
      <c r="A1115" s="14">
        <f t="shared" si="212"/>
        <v>55916</v>
      </c>
      <c r="B1115" s="1">
        <f t="shared" si="204"/>
        <v>2</v>
      </c>
      <c r="F1115" s="34">
        <v>261.26352196479837</v>
      </c>
      <c r="G1115" s="13">
        <f t="shared" si="205"/>
        <v>37.090335572705051</v>
      </c>
      <c r="H1115" s="13">
        <f t="shared" si="206"/>
        <v>224.17318639209333</v>
      </c>
      <c r="I1115" s="16">
        <f t="shared" si="213"/>
        <v>227.06942159806516</v>
      </c>
      <c r="J1115" s="13">
        <f t="shared" si="207"/>
        <v>91.942393690870873</v>
      </c>
      <c r="K1115" s="13">
        <f t="shared" si="208"/>
        <v>135.1270279071943</v>
      </c>
      <c r="L1115" s="13">
        <f t="shared" si="209"/>
        <v>71.88655437621226</v>
      </c>
      <c r="M1115" s="13">
        <f t="shared" si="214"/>
        <v>71.886554380903476</v>
      </c>
      <c r="N1115" s="13">
        <f t="shared" si="210"/>
        <v>44.569663716160157</v>
      </c>
      <c r="O1115" s="13">
        <f t="shared" si="211"/>
        <v>81.659999288865208</v>
      </c>
      <c r="Q1115">
        <v>9.335977751612905</v>
      </c>
    </row>
    <row r="1116" spans="1:17" x14ac:dyDescent="0.2">
      <c r="A1116" s="14">
        <f t="shared" si="212"/>
        <v>55944</v>
      </c>
      <c r="B1116" s="1">
        <f t="shared" si="204"/>
        <v>3</v>
      </c>
      <c r="F1116" s="34">
        <v>106.6253230156486</v>
      </c>
      <c r="G1116" s="13">
        <f t="shared" si="205"/>
        <v>11.209050153054259</v>
      </c>
      <c r="H1116" s="13">
        <f t="shared" si="206"/>
        <v>95.41627286259434</v>
      </c>
      <c r="I1116" s="16">
        <f t="shared" si="213"/>
        <v>158.65674639357638</v>
      </c>
      <c r="J1116" s="13">
        <f t="shared" si="207"/>
        <v>107.41748904108071</v>
      </c>
      <c r="K1116" s="13">
        <f t="shared" si="208"/>
        <v>51.23925735249567</v>
      </c>
      <c r="L1116" s="13">
        <f t="shared" si="209"/>
        <v>20.797373567410112</v>
      </c>
      <c r="M1116" s="13">
        <f t="shared" si="214"/>
        <v>48.114264232153438</v>
      </c>
      <c r="N1116" s="13">
        <f t="shared" si="210"/>
        <v>29.830843823935133</v>
      </c>
      <c r="O1116" s="13">
        <f t="shared" si="211"/>
        <v>41.03989397698939</v>
      </c>
      <c r="Q1116">
        <v>14.82111006763831</v>
      </c>
    </row>
    <row r="1117" spans="1:17" x14ac:dyDescent="0.2">
      <c r="A1117" s="14">
        <f t="shared" si="212"/>
        <v>55975</v>
      </c>
      <c r="B1117" s="1">
        <f t="shared" si="204"/>
        <v>4</v>
      </c>
      <c r="F1117" s="34">
        <v>32.037786928106897</v>
      </c>
      <c r="G1117" s="13">
        <f t="shared" si="205"/>
        <v>0</v>
      </c>
      <c r="H1117" s="13">
        <f t="shared" si="206"/>
        <v>32.037786928106897</v>
      </c>
      <c r="I1117" s="16">
        <f t="shared" si="213"/>
        <v>62.479670713192455</v>
      </c>
      <c r="J1117" s="13">
        <f t="shared" si="207"/>
        <v>58.362408430922841</v>
      </c>
      <c r="K1117" s="13">
        <f t="shared" si="208"/>
        <v>4.1172622822696141</v>
      </c>
      <c r="L1117" s="13">
        <f t="shared" si="209"/>
        <v>0</v>
      </c>
      <c r="M1117" s="13">
        <f t="shared" si="214"/>
        <v>18.283420408218305</v>
      </c>
      <c r="N1117" s="13">
        <f t="shared" si="210"/>
        <v>11.335720653095349</v>
      </c>
      <c r="O1117" s="13">
        <f t="shared" si="211"/>
        <v>11.335720653095349</v>
      </c>
      <c r="Q1117">
        <v>16.442526564903901</v>
      </c>
    </row>
    <row r="1118" spans="1:17" x14ac:dyDescent="0.2">
      <c r="A1118" s="14">
        <f t="shared" si="212"/>
        <v>56005</v>
      </c>
      <c r="B1118" s="1">
        <f t="shared" si="204"/>
        <v>5</v>
      </c>
      <c r="F1118" s="34">
        <v>32.715869380862237</v>
      </c>
      <c r="G1118" s="13">
        <f t="shared" si="205"/>
        <v>0</v>
      </c>
      <c r="H1118" s="13">
        <f t="shared" si="206"/>
        <v>32.715869380862237</v>
      </c>
      <c r="I1118" s="16">
        <f t="shared" si="213"/>
        <v>36.833131663131851</v>
      </c>
      <c r="J1118" s="13">
        <f t="shared" si="207"/>
        <v>36.123287700860509</v>
      </c>
      <c r="K1118" s="13">
        <f t="shared" si="208"/>
        <v>0.70984396227134283</v>
      </c>
      <c r="L1118" s="13">
        <f t="shared" si="209"/>
        <v>0</v>
      </c>
      <c r="M1118" s="13">
        <f t="shared" si="214"/>
        <v>6.9476997551229562</v>
      </c>
      <c r="N1118" s="13">
        <f t="shared" si="210"/>
        <v>4.3075738481762329</v>
      </c>
      <c r="O1118" s="13">
        <f t="shared" si="211"/>
        <v>4.3075738481762329</v>
      </c>
      <c r="Q1118">
        <v>18.18858512415456</v>
      </c>
    </row>
    <row r="1119" spans="1:17" x14ac:dyDescent="0.2">
      <c r="A1119" s="14">
        <f t="shared" si="212"/>
        <v>56036</v>
      </c>
      <c r="B1119" s="1">
        <f t="shared" si="204"/>
        <v>6</v>
      </c>
      <c r="F1119" s="34">
        <v>12.4729446370152</v>
      </c>
      <c r="G1119" s="13">
        <f t="shared" si="205"/>
        <v>0</v>
      </c>
      <c r="H1119" s="13">
        <f t="shared" si="206"/>
        <v>12.4729446370152</v>
      </c>
      <c r="I1119" s="16">
        <f t="shared" si="213"/>
        <v>13.182788599286543</v>
      </c>
      <c r="J1119" s="13">
        <f t="shared" si="207"/>
        <v>13.171736857143115</v>
      </c>
      <c r="K1119" s="13">
        <f t="shared" si="208"/>
        <v>1.1051742143427745E-2</v>
      </c>
      <c r="L1119" s="13">
        <f t="shared" si="209"/>
        <v>0</v>
      </c>
      <c r="M1119" s="13">
        <f t="shared" si="214"/>
        <v>2.6401259069467233</v>
      </c>
      <c r="N1119" s="13">
        <f t="shared" si="210"/>
        <v>1.6368780623069685</v>
      </c>
      <c r="O1119" s="13">
        <f t="shared" si="211"/>
        <v>1.6368780623069685</v>
      </c>
      <c r="Q1119">
        <v>26.06391375245191</v>
      </c>
    </row>
    <row r="1120" spans="1:17" x14ac:dyDescent="0.2">
      <c r="A1120" s="14">
        <f t="shared" si="212"/>
        <v>56066</v>
      </c>
      <c r="B1120" s="1">
        <f t="shared" si="204"/>
        <v>7</v>
      </c>
      <c r="F1120" s="34">
        <v>10.99477513348076</v>
      </c>
      <c r="G1120" s="13">
        <f t="shared" si="205"/>
        <v>0</v>
      </c>
      <c r="H1120" s="13">
        <f t="shared" si="206"/>
        <v>10.99477513348076</v>
      </c>
      <c r="I1120" s="16">
        <f t="shared" si="213"/>
        <v>11.005826875624187</v>
      </c>
      <c r="J1120" s="13">
        <f t="shared" si="207"/>
        <v>10.999690357362988</v>
      </c>
      <c r="K1120" s="13">
        <f t="shared" si="208"/>
        <v>6.1365182611989866E-3</v>
      </c>
      <c r="L1120" s="13">
        <f t="shared" si="209"/>
        <v>0</v>
      </c>
      <c r="M1120" s="13">
        <f t="shared" si="214"/>
        <v>1.0032478446397548</v>
      </c>
      <c r="N1120" s="13">
        <f t="shared" si="210"/>
        <v>0.62201366367664801</v>
      </c>
      <c r="O1120" s="13">
        <f t="shared" si="211"/>
        <v>0.62201366367664801</v>
      </c>
      <c r="Q1120">
        <v>26.406627366432652</v>
      </c>
    </row>
    <row r="1121" spans="1:17" ht="13.5" customHeight="1" thickBot="1" x14ac:dyDescent="0.25">
      <c r="A1121" s="14">
        <f t="shared" si="212"/>
        <v>56097</v>
      </c>
      <c r="B1121" s="3">
        <f t="shared" si="204"/>
        <v>8</v>
      </c>
      <c r="F1121" s="34">
        <v>0.15161290299999999</v>
      </c>
      <c r="G1121" s="13">
        <f t="shared" si="205"/>
        <v>0</v>
      </c>
      <c r="H1121" s="13">
        <f t="shared" si="206"/>
        <v>0.15161290299999999</v>
      </c>
      <c r="I1121" s="16">
        <f t="shared" si="213"/>
        <v>0.15774942126119898</v>
      </c>
      <c r="J1121" s="13">
        <f t="shared" si="207"/>
        <v>0.15774940551074726</v>
      </c>
      <c r="K1121" s="13">
        <f t="shared" si="208"/>
        <v>1.5750451720641934E-8</v>
      </c>
      <c r="L1121" s="13">
        <f t="shared" si="209"/>
        <v>0</v>
      </c>
      <c r="M1121" s="13">
        <f t="shared" si="214"/>
        <v>0.38123418096310679</v>
      </c>
      <c r="N1121" s="13">
        <f t="shared" si="210"/>
        <v>0.23636519219712621</v>
      </c>
      <c r="O1121" s="13">
        <f t="shared" si="211"/>
        <v>0.23636519219712621</v>
      </c>
      <c r="Q1121">
        <v>27.41369587096775</v>
      </c>
    </row>
    <row r="1122" spans="1:17" x14ac:dyDescent="0.2">
      <c r="A1122" s="14">
        <f t="shared" si="212"/>
        <v>56128</v>
      </c>
      <c r="B1122" s="1">
        <f t="shared" si="204"/>
        <v>9</v>
      </c>
      <c r="F1122" s="34">
        <v>5.891116627229712</v>
      </c>
      <c r="G1122" s="13">
        <f t="shared" si="205"/>
        <v>0</v>
      </c>
      <c r="H1122" s="13">
        <f t="shared" si="206"/>
        <v>5.891116627229712</v>
      </c>
      <c r="I1122" s="16">
        <f t="shared" si="213"/>
        <v>5.8911166429801636</v>
      </c>
      <c r="J1122" s="13">
        <f t="shared" si="207"/>
        <v>5.8900772454717236</v>
      </c>
      <c r="K1122" s="13">
        <f t="shared" si="208"/>
        <v>1.0393975084399543E-3</v>
      </c>
      <c r="L1122" s="13">
        <f t="shared" si="209"/>
        <v>0</v>
      </c>
      <c r="M1122" s="13">
        <f t="shared" si="214"/>
        <v>0.14486898876598059</v>
      </c>
      <c r="N1122" s="13">
        <f t="shared" si="210"/>
        <v>8.981877303490797E-2</v>
      </c>
      <c r="O1122" s="13">
        <f t="shared" si="211"/>
        <v>8.981877303490797E-2</v>
      </c>
      <c r="Q1122">
        <v>25.69198029286974</v>
      </c>
    </row>
    <row r="1123" spans="1:17" x14ac:dyDescent="0.2">
      <c r="A1123" s="14">
        <f t="shared" si="212"/>
        <v>56158</v>
      </c>
      <c r="B1123" s="1">
        <f t="shared" si="204"/>
        <v>10</v>
      </c>
      <c r="F1123" s="34">
        <v>5.8813794472630114</v>
      </c>
      <c r="G1123" s="13">
        <f t="shared" si="205"/>
        <v>0</v>
      </c>
      <c r="H1123" s="13">
        <f t="shared" si="206"/>
        <v>5.8813794472630114</v>
      </c>
      <c r="I1123" s="16">
        <f t="shared" si="213"/>
        <v>5.8824188447714514</v>
      </c>
      <c r="J1123" s="13">
        <f t="shared" si="207"/>
        <v>5.8811101132103643</v>
      </c>
      <c r="K1123" s="13">
        <f t="shared" si="208"/>
        <v>1.3087315610871286E-3</v>
      </c>
      <c r="L1123" s="13">
        <f t="shared" si="209"/>
        <v>0</v>
      </c>
      <c r="M1123" s="13">
        <f t="shared" si="214"/>
        <v>5.5050215731072619E-2</v>
      </c>
      <c r="N1123" s="13">
        <f t="shared" si="210"/>
        <v>3.4131133753265021E-2</v>
      </c>
      <c r="O1123" s="13">
        <f t="shared" si="211"/>
        <v>3.4131133753265021E-2</v>
      </c>
      <c r="Q1123">
        <v>24.00569882909021</v>
      </c>
    </row>
    <row r="1124" spans="1:17" x14ac:dyDescent="0.2">
      <c r="A1124" s="14">
        <f t="shared" si="212"/>
        <v>56189</v>
      </c>
      <c r="B1124" s="1">
        <f t="shared" si="204"/>
        <v>11</v>
      </c>
      <c r="F1124" s="34">
        <v>36.096508671067049</v>
      </c>
      <c r="G1124" s="13">
        <f t="shared" si="205"/>
        <v>0</v>
      </c>
      <c r="H1124" s="13">
        <f t="shared" si="206"/>
        <v>36.096508671067049</v>
      </c>
      <c r="I1124" s="16">
        <f t="shared" si="213"/>
        <v>36.097817402628138</v>
      </c>
      <c r="J1124" s="13">
        <f t="shared" si="207"/>
        <v>35.244641833342428</v>
      </c>
      <c r="K1124" s="13">
        <f t="shared" si="208"/>
        <v>0.85317556928571037</v>
      </c>
      <c r="L1124" s="13">
        <f t="shared" si="209"/>
        <v>0</v>
      </c>
      <c r="M1124" s="13">
        <f t="shared" si="214"/>
        <v>2.0919081977807598E-2</v>
      </c>
      <c r="N1124" s="13">
        <f t="shared" si="210"/>
        <v>1.2969830826240711E-2</v>
      </c>
      <c r="O1124" s="13">
        <f t="shared" si="211"/>
        <v>1.2969830826240711E-2</v>
      </c>
      <c r="Q1124">
        <v>16.40719021730661</v>
      </c>
    </row>
    <row r="1125" spans="1:17" x14ac:dyDescent="0.2">
      <c r="A1125" s="14">
        <f t="shared" si="212"/>
        <v>56219</v>
      </c>
      <c r="B1125" s="1">
        <f t="shared" si="204"/>
        <v>12</v>
      </c>
      <c r="F1125" s="34">
        <v>112.6999000108637</v>
      </c>
      <c r="G1125" s="13">
        <f t="shared" si="205"/>
        <v>12.22573207307911</v>
      </c>
      <c r="H1125" s="13">
        <f t="shared" si="206"/>
        <v>100.47416793778459</v>
      </c>
      <c r="I1125" s="16">
        <f t="shared" si="213"/>
        <v>101.3273435070703</v>
      </c>
      <c r="J1125" s="13">
        <f t="shared" si="207"/>
        <v>82.433612015772525</v>
      </c>
      <c r="K1125" s="13">
        <f t="shared" si="208"/>
        <v>18.893731491297771</v>
      </c>
      <c r="L1125" s="13">
        <f t="shared" si="209"/>
        <v>1.0983589416606274</v>
      </c>
      <c r="M1125" s="13">
        <f t="shared" si="214"/>
        <v>1.1063081928121943</v>
      </c>
      <c r="N1125" s="13">
        <f t="shared" si="210"/>
        <v>0.68591107954356045</v>
      </c>
      <c r="O1125" s="13">
        <f t="shared" si="211"/>
        <v>12.91164315262267</v>
      </c>
      <c r="Q1125">
        <v>14.400440824263679</v>
      </c>
    </row>
    <row r="1126" spans="1:17" x14ac:dyDescent="0.2">
      <c r="A1126" s="14">
        <f t="shared" si="212"/>
        <v>56250</v>
      </c>
      <c r="B1126" s="1">
        <f t="shared" si="204"/>
        <v>1</v>
      </c>
      <c r="F1126" s="34">
        <v>80.119320342965381</v>
      </c>
      <c r="G1126" s="13">
        <f t="shared" si="205"/>
        <v>6.7728278925290679</v>
      </c>
      <c r="H1126" s="13">
        <f t="shared" si="206"/>
        <v>73.346492450436315</v>
      </c>
      <c r="I1126" s="16">
        <f t="shared" si="213"/>
        <v>91.141865000073466</v>
      </c>
      <c r="J1126" s="13">
        <f t="shared" si="207"/>
        <v>76.440181479585206</v>
      </c>
      <c r="K1126" s="13">
        <f t="shared" si="208"/>
        <v>14.70168352048826</v>
      </c>
      <c r="L1126" s="13">
        <f t="shared" si="209"/>
        <v>0</v>
      </c>
      <c r="M1126" s="13">
        <f t="shared" si="214"/>
        <v>0.42039711326863383</v>
      </c>
      <c r="N1126" s="13">
        <f t="shared" si="210"/>
        <v>0.26064621022655299</v>
      </c>
      <c r="O1126" s="13">
        <f t="shared" si="211"/>
        <v>7.0334741027556209</v>
      </c>
      <c r="Q1126">
        <v>14.257434068772181</v>
      </c>
    </row>
    <row r="1127" spans="1:17" x14ac:dyDescent="0.2">
      <c r="A1127" s="14">
        <f t="shared" si="212"/>
        <v>56281</v>
      </c>
      <c r="B1127" s="1">
        <f t="shared" si="204"/>
        <v>2</v>
      </c>
      <c r="F1127" s="34">
        <v>131.0248906002472</v>
      </c>
      <c r="G1127" s="13">
        <f t="shared" si="205"/>
        <v>15.292725319115339</v>
      </c>
      <c r="H1127" s="13">
        <f t="shared" si="206"/>
        <v>115.73216528113187</v>
      </c>
      <c r="I1127" s="16">
        <f t="shared" si="213"/>
        <v>130.43384880162012</v>
      </c>
      <c r="J1127" s="13">
        <f t="shared" si="207"/>
        <v>92.991999064970059</v>
      </c>
      <c r="K1127" s="13">
        <f t="shared" si="208"/>
        <v>37.441849736650056</v>
      </c>
      <c r="L1127" s="13">
        <f t="shared" si="209"/>
        <v>12.394500923190121</v>
      </c>
      <c r="M1127" s="13">
        <f t="shared" si="214"/>
        <v>12.5542518262322</v>
      </c>
      <c r="N1127" s="13">
        <f t="shared" si="210"/>
        <v>7.7836361322639638</v>
      </c>
      <c r="O1127" s="13">
        <f t="shared" si="211"/>
        <v>23.076361451379302</v>
      </c>
      <c r="Q1127">
        <v>13.434987751612899</v>
      </c>
    </row>
    <row r="1128" spans="1:17" x14ac:dyDescent="0.2">
      <c r="A1128" s="14">
        <f t="shared" si="212"/>
        <v>56309</v>
      </c>
      <c r="B1128" s="1">
        <f t="shared" si="204"/>
        <v>3</v>
      </c>
      <c r="F1128" s="34">
        <v>55.42927539934179</v>
      </c>
      <c r="G1128" s="13">
        <f t="shared" si="205"/>
        <v>2.6405364887727685</v>
      </c>
      <c r="H1128" s="13">
        <f t="shared" si="206"/>
        <v>52.788738910569023</v>
      </c>
      <c r="I1128" s="16">
        <f t="shared" si="213"/>
        <v>77.836087724028957</v>
      </c>
      <c r="J1128" s="13">
        <f t="shared" si="207"/>
        <v>66.067006216204803</v>
      </c>
      <c r="K1128" s="13">
        <f t="shared" si="208"/>
        <v>11.769081507824154</v>
      </c>
      <c r="L1128" s="13">
        <f t="shared" si="209"/>
        <v>0</v>
      </c>
      <c r="M1128" s="13">
        <f t="shared" si="214"/>
        <v>4.770615693968236</v>
      </c>
      <c r="N1128" s="13">
        <f t="shared" si="210"/>
        <v>2.9577817302603062</v>
      </c>
      <c r="O1128" s="13">
        <f t="shared" si="211"/>
        <v>5.5983182190330751</v>
      </c>
      <c r="Q1128">
        <v>12.56689784501161</v>
      </c>
    </row>
    <row r="1129" spans="1:17" x14ac:dyDescent="0.2">
      <c r="A1129" s="14">
        <f t="shared" si="212"/>
        <v>56340</v>
      </c>
      <c r="B1129" s="1">
        <f t="shared" si="204"/>
        <v>4</v>
      </c>
      <c r="F1129" s="34">
        <v>42.438166837321141</v>
      </c>
      <c r="G1129" s="13">
        <f t="shared" si="205"/>
        <v>0.4662574885246592</v>
      </c>
      <c r="H1129" s="13">
        <f t="shared" si="206"/>
        <v>41.97190934879648</v>
      </c>
      <c r="I1129" s="16">
        <f t="shared" si="213"/>
        <v>53.740990856620634</v>
      </c>
      <c r="J1129" s="13">
        <f t="shared" si="207"/>
        <v>51.715266131024904</v>
      </c>
      <c r="K1129" s="13">
        <f t="shared" si="208"/>
        <v>2.0257247255957296</v>
      </c>
      <c r="L1129" s="13">
        <f t="shared" si="209"/>
        <v>0</v>
      </c>
      <c r="M1129" s="13">
        <f t="shared" si="214"/>
        <v>1.8128339637079298</v>
      </c>
      <c r="N1129" s="13">
        <f t="shared" si="210"/>
        <v>1.1239570574989164</v>
      </c>
      <c r="O1129" s="13">
        <f t="shared" si="211"/>
        <v>1.5902145460235757</v>
      </c>
      <c r="Q1129">
        <v>18.58529573731769</v>
      </c>
    </row>
    <row r="1130" spans="1:17" x14ac:dyDescent="0.2">
      <c r="A1130" s="14">
        <f t="shared" si="212"/>
        <v>56370</v>
      </c>
      <c r="B1130" s="1">
        <f t="shared" si="204"/>
        <v>5</v>
      </c>
      <c r="F1130" s="34">
        <v>103.3283694296574</v>
      </c>
      <c r="G1130" s="13">
        <f t="shared" si="205"/>
        <v>10.657249903476606</v>
      </c>
      <c r="H1130" s="13">
        <f t="shared" si="206"/>
        <v>92.671119526180789</v>
      </c>
      <c r="I1130" s="16">
        <f t="shared" si="213"/>
        <v>94.696844251776525</v>
      </c>
      <c r="J1130" s="13">
        <f t="shared" si="207"/>
        <v>86.875379811680133</v>
      </c>
      <c r="K1130" s="13">
        <f t="shared" si="208"/>
        <v>7.821464440096392</v>
      </c>
      <c r="L1130" s="13">
        <f t="shared" si="209"/>
        <v>0</v>
      </c>
      <c r="M1130" s="13">
        <f t="shared" si="214"/>
        <v>0.68887690620901343</v>
      </c>
      <c r="N1130" s="13">
        <f t="shared" si="210"/>
        <v>0.4271036818495883</v>
      </c>
      <c r="O1130" s="13">
        <f t="shared" si="211"/>
        <v>11.084353585326195</v>
      </c>
      <c r="Q1130">
        <v>20.53510949353652</v>
      </c>
    </row>
    <row r="1131" spans="1:17" x14ac:dyDescent="0.2">
      <c r="A1131" s="14">
        <f t="shared" si="212"/>
        <v>56401</v>
      </c>
      <c r="B1131" s="1">
        <f t="shared" si="204"/>
        <v>6</v>
      </c>
      <c r="F1131" s="34">
        <v>19.52131841503849</v>
      </c>
      <c r="G1131" s="13">
        <f t="shared" si="205"/>
        <v>0</v>
      </c>
      <c r="H1131" s="13">
        <f t="shared" si="206"/>
        <v>19.52131841503849</v>
      </c>
      <c r="I1131" s="16">
        <f t="shared" si="213"/>
        <v>27.342782855134882</v>
      </c>
      <c r="J1131" s="13">
        <f t="shared" si="207"/>
        <v>27.225441657484811</v>
      </c>
      <c r="K1131" s="13">
        <f t="shared" si="208"/>
        <v>0.11734119765007023</v>
      </c>
      <c r="L1131" s="13">
        <f t="shared" si="209"/>
        <v>0</v>
      </c>
      <c r="M1131" s="13">
        <f t="shared" si="214"/>
        <v>0.26177322435942513</v>
      </c>
      <c r="N1131" s="13">
        <f t="shared" si="210"/>
        <v>0.16229939910284358</v>
      </c>
      <c r="O1131" s="13">
        <f t="shared" si="211"/>
        <v>0.16229939910284358</v>
      </c>
      <c r="Q1131">
        <v>24.77375563053112</v>
      </c>
    </row>
    <row r="1132" spans="1:17" x14ac:dyDescent="0.2">
      <c r="A1132" s="14">
        <f t="shared" si="212"/>
        <v>56431</v>
      </c>
      <c r="B1132" s="1">
        <f t="shared" si="204"/>
        <v>7</v>
      </c>
      <c r="F1132" s="34">
        <v>11.67073931363101</v>
      </c>
      <c r="G1132" s="13">
        <f t="shared" si="205"/>
        <v>0</v>
      </c>
      <c r="H1132" s="13">
        <f t="shared" si="206"/>
        <v>11.67073931363101</v>
      </c>
      <c r="I1132" s="16">
        <f t="shared" si="213"/>
        <v>11.78808051128108</v>
      </c>
      <c r="J1132" s="13">
        <f t="shared" si="207"/>
        <v>11.782466375960729</v>
      </c>
      <c r="K1132" s="13">
        <f t="shared" si="208"/>
        <v>5.6141353203518207E-3</v>
      </c>
      <c r="L1132" s="13">
        <f t="shared" si="209"/>
        <v>0</v>
      </c>
      <c r="M1132" s="13">
        <f t="shared" si="214"/>
        <v>9.947382525658155E-2</v>
      </c>
      <c r="N1132" s="13">
        <f t="shared" si="210"/>
        <v>6.1673771659080563E-2</v>
      </c>
      <c r="O1132" s="13">
        <f t="shared" si="211"/>
        <v>6.1673771659080563E-2</v>
      </c>
      <c r="Q1132">
        <v>28.567359870967749</v>
      </c>
    </row>
    <row r="1133" spans="1:17" ht="13.5" customHeight="1" thickBot="1" x14ac:dyDescent="0.25">
      <c r="A1133" s="14">
        <f t="shared" si="212"/>
        <v>56462</v>
      </c>
      <c r="B1133" s="3">
        <f t="shared" si="204"/>
        <v>8</v>
      </c>
      <c r="F1133" s="34">
        <v>5.8004558819749166</v>
      </c>
      <c r="G1133" s="13">
        <f t="shared" si="205"/>
        <v>0</v>
      </c>
      <c r="H1133" s="13">
        <f t="shared" si="206"/>
        <v>5.8004558819749166</v>
      </c>
      <c r="I1133" s="16">
        <f t="shared" si="213"/>
        <v>5.8060700172952684</v>
      </c>
      <c r="J1133" s="13">
        <f t="shared" si="207"/>
        <v>5.8050186518356419</v>
      </c>
      <c r="K1133" s="13">
        <f t="shared" si="208"/>
        <v>1.0513654596264743E-3</v>
      </c>
      <c r="L1133" s="13">
        <f t="shared" si="209"/>
        <v>0</v>
      </c>
      <c r="M1133" s="13">
        <f t="shared" si="214"/>
        <v>3.7800053597500986E-2</v>
      </c>
      <c r="N1133" s="13">
        <f t="shared" si="210"/>
        <v>2.3436033230450612E-2</v>
      </c>
      <c r="O1133" s="13">
        <f t="shared" si="211"/>
        <v>2.3436033230450612E-2</v>
      </c>
      <c r="Q1133">
        <v>25.294960926074548</v>
      </c>
    </row>
    <row r="1134" spans="1:17" x14ac:dyDescent="0.2">
      <c r="A1134" s="14">
        <f t="shared" si="212"/>
        <v>56493</v>
      </c>
      <c r="B1134" s="1">
        <f t="shared" si="204"/>
        <v>9</v>
      </c>
      <c r="F1134" s="34">
        <v>6.8291600466920599</v>
      </c>
      <c r="G1134" s="13">
        <f t="shared" si="205"/>
        <v>0</v>
      </c>
      <c r="H1134" s="13">
        <f t="shared" si="206"/>
        <v>6.8291600466920599</v>
      </c>
      <c r="I1134" s="16">
        <f t="shared" si="213"/>
        <v>6.8302114121516864</v>
      </c>
      <c r="J1134" s="13">
        <f t="shared" si="207"/>
        <v>6.8283652874125629</v>
      </c>
      <c r="K1134" s="13">
        <f t="shared" si="208"/>
        <v>1.8461247391234892E-3</v>
      </c>
      <c r="L1134" s="13">
        <f t="shared" si="209"/>
        <v>0</v>
      </c>
      <c r="M1134" s="13">
        <f t="shared" si="214"/>
        <v>1.4364020367050374E-2</v>
      </c>
      <c r="N1134" s="13">
        <f t="shared" si="210"/>
        <v>8.9056926275712326E-3</v>
      </c>
      <c r="O1134" s="13">
        <f t="shared" si="211"/>
        <v>8.9056926275712326E-3</v>
      </c>
      <c r="Q1134">
        <v>24.750471728819139</v>
      </c>
    </row>
    <row r="1135" spans="1:17" x14ac:dyDescent="0.2">
      <c r="A1135" s="14">
        <f t="shared" si="212"/>
        <v>56523</v>
      </c>
      <c r="B1135" s="1">
        <f t="shared" si="204"/>
        <v>10</v>
      </c>
      <c r="F1135" s="34">
        <v>6.7018416463753567</v>
      </c>
      <c r="G1135" s="13">
        <f t="shared" si="205"/>
        <v>0</v>
      </c>
      <c r="H1135" s="13">
        <f t="shared" si="206"/>
        <v>6.7018416463753567</v>
      </c>
      <c r="I1135" s="16">
        <f t="shared" si="213"/>
        <v>6.7036877711144802</v>
      </c>
      <c r="J1135" s="13">
        <f t="shared" si="207"/>
        <v>6.7013803884685998</v>
      </c>
      <c r="K1135" s="13">
        <f t="shared" si="208"/>
        <v>2.3073826458803737E-3</v>
      </c>
      <c r="L1135" s="13">
        <f t="shared" si="209"/>
        <v>0</v>
      </c>
      <c r="M1135" s="13">
        <f t="shared" si="214"/>
        <v>5.4583277394791418E-3</v>
      </c>
      <c r="N1135" s="13">
        <f t="shared" si="210"/>
        <v>3.384163198477068E-3</v>
      </c>
      <c r="O1135" s="13">
        <f t="shared" si="211"/>
        <v>3.384163198477068E-3</v>
      </c>
      <c r="Q1135">
        <v>22.758462393028271</v>
      </c>
    </row>
    <row r="1136" spans="1:17" x14ac:dyDescent="0.2">
      <c r="A1136" s="14">
        <f t="shared" si="212"/>
        <v>56554</v>
      </c>
      <c r="B1136" s="1">
        <f t="shared" si="204"/>
        <v>11</v>
      </c>
      <c r="F1136" s="34">
        <v>3.48620750715724</v>
      </c>
      <c r="G1136" s="13">
        <f t="shared" si="205"/>
        <v>0</v>
      </c>
      <c r="H1136" s="13">
        <f t="shared" si="206"/>
        <v>3.48620750715724</v>
      </c>
      <c r="I1136" s="16">
        <f t="shared" si="213"/>
        <v>3.4885148898031204</v>
      </c>
      <c r="J1136" s="13">
        <f t="shared" si="207"/>
        <v>3.4877086515089464</v>
      </c>
      <c r="K1136" s="13">
        <f t="shared" si="208"/>
        <v>8.0623829417403314E-4</v>
      </c>
      <c r="L1136" s="13">
        <f t="shared" si="209"/>
        <v>0</v>
      </c>
      <c r="M1136" s="13">
        <f t="shared" si="214"/>
        <v>2.0741645410020737E-3</v>
      </c>
      <c r="N1136" s="13">
        <f t="shared" si="210"/>
        <v>1.2859820154212857E-3</v>
      </c>
      <c r="O1136" s="13">
        <f t="shared" si="211"/>
        <v>1.2859820154212857E-3</v>
      </c>
      <c r="Q1136">
        <v>16.333665136000729</v>
      </c>
    </row>
    <row r="1137" spans="1:17" x14ac:dyDescent="0.2">
      <c r="A1137" s="14">
        <f t="shared" si="212"/>
        <v>56584</v>
      </c>
      <c r="B1137" s="1">
        <f t="shared" si="204"/>
        <v>12</v>
      </c>
      <c r="F1137" s="34">
        <v>60.703720530643523</v>
      </c>
      <c r="G1137" s="13">
        <f t="shared" si="205"/>
        <v>3.5233029772676101</v>
      </c>
      <c r="H1137" s="13">
        <f t="shared" si="206"/>
        <v>57.180417553375911</v>
      </c>
      <c r="I1137" s="16">
        <f t="shared" si="213"/>
        <v>57.181223791670085</v>
      </c>
      <c r="J1137" s="13">
        <f t="shared" si="207"/>
        <v>52.746984709921847</v>
      </c>
      <c r="K1137" s="13">
        <f t="shared" si="208"/>
        <v>4.4342390817482382</v>
      </c>
      <c r="L1137" s="13">
        <f t="shared" si="209"/>
        <v>0</v>
      </c>
      <c r="M1137" s="13">
        <f t="shared" si="214"/>
        <v>7.8818252558078799E-4</v>
      </c>
      <c r="N1137" s="13">
        <f t="shared" si="210"/>
        <v>4.8867316586008859E-4</v>
      </c>
      <c r="O1137" s="13">
        <f t="shared" si="211"/>
        <v>3.5237916504334703</v>
      </c>
      <c r="Q1137">
        <v>13.86593997701433</v>
      </c>
    </row>
    <row r="1138" spans="1:17" x14ac:dyDescent="0.2">
      <c r="A1138" s="14">
        <f t="shared" si="212"/>
        <v>56615</v>
      </c>
      <c r="B1138" s="1">
        <f t="shared" ref="B1138:B1201" si="215">B1126</f>
        <v>1</v>
      </c>
      <c r="F1138" s="34">
        <v>131.01181240637459</v>
      </c>
      <c r="G1138" s="13">
        <f t="shared" si="205"/>
        <v>15.290536464933831</v>
      </c>
      <c r="H1138" s="13">
        <f t="shared" si="206"/>
        <v>115.72127594144075</v>
      </c>
      <c r="I1138" s="16">
        <f t="shared" si="213"/>
        <v>120.155515023189</v>
      </c>
      <c r="J1138" s="13">
        <f t="shared" si="207"/>
        <v>87.734318620158177</v>
      </c>
      <c r="K1138" s="13">
        <f t="shared" si="208"/>
        <v>32.42119640303082</v>
      </c>
      <c r="L1138" s="13">
        <f t="shared" si="209"/>
        <v>9.3368315603795065</v>
      </c>
      <c r="M1138" s="13">
        <f t="shared" si="214"/>
        <v>9.3371310697392271</v>
      </c>
      <c r="N1138" s="13">
        <f t="shared" si="210"/>
        <v>5.7890212632383209</v>
      </c>
      <c r="O1138" s="13">
        <f t="shared" si="211"/>
        <v>21.079557728172151</v>
      </c>
      <c r="Q1138">
        <v>12.96505318582922</v>
      </c>
    </row>
    <row r="1139" spans="1:17" x14ac:dyDescent="0.2">
      <c r="A1139" s="14">
        <f t="shared" si="212"/>
        <v>56646</v>
      </c>
      <c r="B1139" s="1">
        <f t="shared" si="215"/>
        <v>2</v>
      </c>
      <c r="F1139" s="34">
        <v>74.237021187019408</v>
      </c>
      <c r="G1139" s="13">
        <f t="shared" si="205"/>
        <v>5.7883268804028809</v>
      </c>
      <c r="H1139" s="13">
        <f t="shared" si="206"/>
        <v>68.448694306616531</v>
      </c>
      <c r="I1139" s="16">
        <f t="shared" si="213"/>
        <v>91.533059149267842</v>
      </c>
      <c r="J1139" s="13">
        <f t="shared" si="207"/>
        <v>74.218720111955065</v>
      </c>
      <c r="K1139" s="13">
        <f t="shared" si="208"/>
        <v>17.314339037312777</v>
      </c>
      <c r="L1139" s="13">
        <f t="shared" si="209"/>
        <v>0.13648015866110033</v>
      </c>
      <c r="M1139" s="13">
        <f t="shared" si="214"/>
        <v>3.6845899651620071</v>
      </c>
      <c r="N1139" s="13">
        <f t="shared" si="210"/>
        <v>2.2844457784004444</v>
      </c>
      <c r="O1139" s="13">
        <f t="shared" si="211"/>
        <v>8.0727726588033253</v>
      </c>
      <c r="Q1139">
        <v>12.78261225161291</v>
      </c>
    </row>
    <row r="1140" spans="1:17" x14ac:dyDescent="0.2">
      <c r="A1140" s="14">
        <f t="shared" si="212"/>
        <v>56674</v>
      </c>
      <c r="B1140" s="1">
        <f t="shared" si="215"/>
        <v>3</v>
      </c>
      <c r="F1140" s="34">
        <v>11.4688230407525</v>
      </c>
      <c r="G1140" s="13">
        <f t="shared" si="205"/>
        <v>0</v>
      </c>
      <c r="H1140" s="13">
        <f t="shared" si="206"/>
        <v>11.4688230407525</v>
      </c>
      <c r="I1140" s="16">
        <f t="shared" si="213"/>
        <v>28.646681919404177</v>
      </c>
      <c r="J1140" s="13">
        <f t="shared" si="207"/>
        <v>28.152786207416778</v>
      </c>
      <c r="K1140" s="13">
        <f t="shared" si="208"/>
        <v>0.49389571198739901</v>
      </c>
      <c r="L1140" s="13">
        <f t="shared" si="209"/>
        <v>0</v>
      </c>
      <c r="M1140" s="13">
        <f t="shared" si="214"/>
        <v>1.4001441867615627</v>
      </c>
      <c r="N1140" s="13">
        <f t="shared" si="210"/>
        <v>0.86808939579216893</v>
      </c>
      <c r="O1140" s="13">
        <f t="shared" si="211"/>
        <v>0.86808939579216893</v>
      </c>
      <c r="Q1140">
        <v>15.428251092487329</v>
      </c>
    </row>
    <row r="1141" spans="1:17" x14ac:dyDescent="0.2">
      <c r="A1141" s="14">
        <f t="shared" si="212"/>
        <v>56705</v>
      </c>
      <c r="B1141" s="1">
        <f t="shared" si="215"/>
        <v>4</v>
      </c>
      <c r="F1141" s="34">
        <v>56.353354536077099</v>
      </c>
      <c r="G1141" s="13">
        <f t="shared" si="205"/>
        <v>2.7951965666236203</v>
      </c>
      <c r="H1141" s="13">
        <f t="shared" si="206"/>
        <v>53.558157969453475</v>
      </c>
      <c r="I1141" s="16">
        <f t="shared" si="213"/>
        <v>54.052053681440874</v>
      </c>
      <c r="J1141" s="13">
        <f t="shared" si="207"/>
        <v>51.328513946303602</v>
      </c>
      <c r="K1141" s="13">
        <f t="shared" si="208"/>
        <v>2.7235397351372725</v>
      </c>
      <c r="L1141" s="13">
        <f t="shared" si="209"/>
        <v>0</v>
      </c>
      <c r="M1141" s="13">
        <f t="shared" si="214"/>
        <v>0.53205479096939379</v>
      </c>
      <c r="N1141" s="13">
        <f t="shared" si="210"/>
        <v>0.32987397040102412</v>
      </c>
      <c r="O1141" s="13">
        <f t="shared" si="211"/>
        <v>3.1250705370246443</v>
      </c>
      <c r="Q1141">
        <v>16.46761057313801</v>
      </c>
    </row>
    <row r="1142" spans="1:17" x14ac:dyDescent="0.2">
      <c r="A1142" s="14">
        <f t="shared" si="212"/>
        <v>56735</v>
      </c>
      <c r="B1142" s="1">
        <f t="shared" si="215"/>
        <v>5</v>
      </c>
      <c r="F1142" s="34">
        <v>61.198543104030712</v>
      </c>
      <c r="G1142" s="13">
        <f t="shared" si="205"/>
        <v>3.6061197996371672</v>
      </c>
      <c r="H1142" s="13">
        <f t="shared" si="206"/>
        <v>57.592423304393542</v>
      </c>
      <c r="I1142" s="16">
        <f t="shared" si="213"/>
        <v>60.315963039530814</v>
      </c>
      <c r="J1142" s="13">
        <f t="shared" si="207"/>
        <v>57.070358580299228</v>
      </c>
      <c r="K1142" s="13">
        <f t="shared" si="208"/>
        <v>3.2456044592315862</v>
      </c>
      <c r="L1142" s="13">
        <f t="shared" si="209"/>
        <v>0</v>
      </c>
      <c r="M1142" s="13">
        <f t="shared" si="214"/>
        <v>0.20218082056836967</v>
      </c>
      <c r="N1142" s="13">
        <f t="shared" si="210"/>
        <v>0.1253521087523892</v>
      </c>
      <c r="O1142" s="13">
        <f t="shared" si="211"/>
        <v>3.7314719083895564</v>
      </c>
      <c r="Q1142">
        <v>17.519406332158081</v>
      </c>
    </row>
    <row r="1143" spans="1:17" x14ac:dyDescent="0.2">
      <c r="A1143" s="14">
        <f t="shared" si="212"/>
        <v>56766</v>
      </c>
      <c r="B1143" s="1">
        <f t="shared" si="215"/>
        <v>6</v>
      </c>
      <c r="F1143" s="34">
        <v>27.833204970796551</v>
      </c>
      <c r="G1143" s="13">
        <f t="shared" si="205"/>
        <v>0</v>
      </c>
      <c r="H1143" s="13">
        <f t="shared" si="206"/>
        <v>27.833204970796551</v>
      </c>
      <c r="I1143" s="16">
        <f t="shared" si="213"/>
        <v>31.078809430028137</v>
      </c>
      <c r="J1143" s="13">
        <f t="shared" si="207"/>
        <v>30.843624965627502</v>
      </c>
      <c r="K1143" s="13">
        <f t="shared" si="208"/>
        <v>0.23518446440063556</v>
      </c>
      <c r="L1143" s="13">
        <f t="shared" si="209"/>
        <v>0</v>
      </c>
      <c r="M1143" s="13">
        <f t="shared" si="214"/>
        <v>7.6828711815980472E-2</v>
      </c>
      <c r="N1143" s="13">
        <f t="shared" si="210"/>
        <v>4.7633801325907894E-2</v>
      </c>
      <c r="O1143" s="13">
        <f t="shared" si="211"/>
        <v>4.7633801325907894E-2</v>
      </c>
      <c r="Q1143">
        <v>22.520445766637302</v>
      </c>
    </row>
    <row r="1144" spans="1:17" x14ac:dyDescent="0.2">
      <c r="A1144" s="14">
        <f t="shared" si="212"/>
        <v>56796</v>
      </c>
      <c r="B1144" s="1">
        <f t="shared" si="215"/>
        <v>7</v>
      </c>
      <c r="F1144" s="34">
        <v>5.0058245141543951</v>
      </c>
      <c r="G1144" s="13">
        <f t="shared" si="205"/>
        <v>0</v>
      </c>
      <c r="H1144" s="13">
        <f t="shared" si="206"/>
        <v>5.0058245141543951</v>
      </c>
      <c r="I1144" s="16">
        <f t="shared" si="213"/>
        <v>5.2410089785550307</v>
      </c>
      <c r="J1144" s="13">
        <f t="shared" si="207"/>
        <v>5.2404243406665243</v>
      </c>
      <c r="K1144" s="13">
        <f t="shared" si="208"/>
        <v>5.8463788850637854E-4</v>
      </c>
      <c r="L1144" s="13">
        <f t="shared" si="209"/>
        <v>0</v>
      </c>
      <c r="M1144" s="13">
        <f t="shared" si="214"/>
        <v>2.9194910490072577E-2</v>
      </c>
      <c r="N1144" s="13">
        <f t="shared" si="210"/>
        <v>1.8100844503844998E-2</v>
      </c>
      <c r="O1144" s="13">
        <f t="shared" si="211"/>
        <v>1.8100844503844998E-2</v>
      </c>
      <c r="Q1144">
        <v>27.324014870967741</v>
      </c>
    </row>
    <row r="1145" spans="1:17" ht="13.5" customHeight="1" thickBot="1" x14ac:dyDescent="0.25">
      <c r="A1145" s="14">
        <f t="shared" si="212"/>
        <v>56827</v>
      </c>
      <c r="B1145" s="3">
        <f t="shared" si="215"/>
        <v>8</v>
      </c>
      <c r="F1145" s="34">
        <v>6.0776418939118866</v>
      </c>
      <c r="G1145" s="13">
        <f t="shared" si="205"/>
        <v>0</v>
      </c>
      <c r="H1145" s="13">
        <f t="shared" si="206"/>
        <v>6.0776418939118866</v>
      </c>
      <c r="I1145" s="16">
        <f t="shared" si="213"/>
        <v>6.078226531800393</v>
      </c>
      <c r="J1145" s="13">
        <f t="shared" si="207"/>
        <v>6.0772284031818611</v>
      </c>
      <c r="K1145" s="13">
        <f t="shared" si="208"/>
        <v>9.981286185318794E-4</v>
      </c>
      <c r="L1145" s="13">
        <f t="shared" si="209"/>
        <v>0</v>
      </c>
      <c r="M1145" s="13">
        <f t="shared" si="214"/>
        <v>1.1094065986227579E-2</v>
      </c>
      <c r="N1145" s="13">
        <f t="shared" si="210"/>
        <v>6.8783209114610987E-3</v>
      </c>
      <c r="O1145" s="13">
        <f t="shared" si="211"/>
        <v>6.8783209114610987E-3</v>
      </c>
      <c r="Q1145">
        <v>26.665115767388279</v>
      </c>
    </row>
    <row r="1146" spans="1:17" x14ac:dyDescent="0.2">
      <c r="A1146" s="14">
        <f t="shared" si="212"/>
        <v>56858</v>
      </c>
      <c r="B1146" s="1">
        <f t="shared" si="215"/>
        <v>9</v>
      </c>
      <c r="F1146" s="34">
        <v>12.860121252759489</v>
      </c>
      <c r="G1146" s="13">
        <f t="shared" si="205"/>
        <v>0</v>
      </c>
      <c r="H1146" s="13">
        <f t="shared" si="206"/>
        <v>12.860121252759489</v>
      </c>
      <c r="I1146" s="16">
        <f t="shared" si="213"/>
        <v>12.861119381378021</v>
      </c>
      <c r="J1146" s="13">
        <f t="shared" si="207"/>
        <v>12.849813290857485</v>
      </c>
      <c r="K1146" s="13">
        <f t="shared" si="208"/>
        <v>1.1306090520536216E-2</v>
      </c>
      <c r="L1146" s="13">
        <f t="shared" si="209"/>
        <v>0</v>
      </c>
      <c r="M1146" s="13">
        <f t="shared" si="214"/>
        <v>4.2157450747664802E-3</v>
      </c>
      <c r="N1146" s="13">
        <f t="shared" si="210"/>
        <v>2.6137619463552178E-3</v>
      </c>
      <c r="O1146" s="13">
        <f t="shared" si="211"/>
        <v>2.6137619463552178E-3</v>
      </c>
      <c r="Q1146">
        <v>25.36418786352413</v>
      </c>
    </row>
    <row r="1147" spans="1:17" x14ac:dyDescent="0.2">
      <c r="A1147" s="14">
        <f t="shared" si="212"/>
        <v>56888</v>
      </c>
      <c r="B1147" s="1">
        <f t="shared" si="215"/>
        <v>10</v>
      </c>
      <c r="F1147" s="34">
        <v>61.070859714504572</v>
      </c>
      <c r="G1147" s="13">
        <f t="shared" si="205"/>
        <v>3.5847498517838479</v>
      </c>
      <c r="H1147" s="13">
        <f t="shared" si="206"/>
        <v>57.486109862720724</v>
      </c>
      <c r="I1147" s="16">
        <f t="shared" si="213"/>
        <v>57.497415953241259</v>
      </c>
      <c r="J1147" s="13">
        <f t="shared" si="207"/>
        <v>54.650636571542421</v>
      </c>
      <c r="K1147" s="13">
        <f t="shared" si="208"/>
        <v>2.8467793816988376</v>
      </c>
      <c r="L1147" s="13">
        <f t="shared" si="209"/>
        <v>0</v>
      </c>
      <c r="M1147" s="13">
        <f t="shared" si="214"/>
        <v>1.6019831284112625E-3</v>
      </c>
      <c r="N1147" s="13">
        <f t="shared" si="210"/>
        <v>9.9322953961498268E-4</v>
      </c>
      <c r="O1147" s="13">
        <f t="shared" si="211"/>
        <v>3.585743081323463</v>
      </c>
      <c r="Q1147">
        <v>17.47973462994727</v>
      </c>
    </row>
    <row r="1148" spans="1:17" x14ac:dyDescent="0.2">
      <c r="A1148" s="14">
        <f t="shared" si="212"/>
        <v>56919</v>
      </c>
      <c r="B1148" s="1">
        <f t="shared" si="215"/>
        <v>11</v>
      </c>
      <c r="F1148" s="34">
        <v>7.2994754138721936</v>
      </c>
      <c r="G1148" s="13">
        <f t="shared" si="205"/>
        <v>0</v>
      </c>
      <c r="H1148" s="13">
        <f t="shared" si="206"/>
        <v>7.2994754138721936</v>
      </c>
      <c r="I1148" s="16">
        <f t="shared" si="213"/>
        <v>10.146254795571032</v>
      </c>
      <c r="J1148" s="13">
        <f t="shared" si="207"/>
        <v>10.127490391963066</v>
      </c>
      <c r="K1148" s="13">
        <f t="shared" si="208"/>
        <v>1.8764403607965718E-2</v>
      </c>
      <c r="L1148" s="13">
        <f t="shared" si="209"/>
        <v>0</v>
      </c>
      <c r="M1148" s="13">
        <f t="shared" si="214"/>
        <v>6.0875358879627982E-4</v>
      </c>
      <c r="N1148" s="13">
        <f t="shared" si="210"/>
        <v>3.7742722505369346E-4</v>
      </c>
      <c r="O1148" s="13">
        <f t="shared" si="211"/>
        <v>3.7742722505369346E-4</v>
      </c>
      <c r="Q1148">
        <v>16.711654719035561</v>
      </c>
    </row>
    <row r="1149" spans="1:17" x14ac:dyDescent="0.2">
      <c r="A1149" s="14">
        <f t="shared" si="212"/>
        <v>56949</v>
      </c>
      <c r="B1149" s="1">
        <f t="shared" si="215"/>
        <v>12</v>
      </c>
      <c r="F1149" s="34">
        <v>16.350528119937731</v>
      </c>
      <c r="G1149" s="13">
        <f t="shared" si="205"/>
        <v>0</v>
      </c>
      <c r="H1149" s="13">
        <f t="shared" si="206"/>
        <v>16.350528119937731</v>
      </c>
      <c r="I1149" s="16">
        <f t="shared" si="213"/>
        <v>16.369292523545695</v>
      </c>
      <c r="J1149" s="13">
        <f t="shared" si="207"/>
        <v>16.245603059325671</v>
      </c>
      <c r="K1149" s="13">
        <f t="shared" si="208"/>
        <v>0.1236894642200248</v>
      </c>
      <c r="L1149" s="13">
        <f t="shared" si="209"/>
        <v>0</v>
      </c>
      <c r="M1149" s="13">
        <f t="shared" si="214"/>
        <v>2.3132636374258636E-4</v>
      </c>
      <c r="N1149" s="13">
        <f t="shared" si="210"/>
        <v>1.4342234552040353E-4</v>
      </c>
      <c r="O1149" s="13">
        <f t="shared" si="211"/>
        <v>1.4342234552040353E-4</v>
      </c>
      <c r="Q1149">
        <v>13.41157977344178</v>
      </c>
    </row>
    <row r="1150" spans="1:17" x14ac:dyDescent="0.2">
      <c r="A1150" s="14">
        <f t="shared" si="212"/>
        <v>56980</v>
      </c>
      <c r="B1150" s="1">
        <f t="shared" si="215"/>
        <v>1</v>
      </c>
      <c r="F1150" s="34">
        <v>35.958064520000001</v>
      </c>
      <c r="G1150" s="13">
        <f t="shared" si="205"/>
        <v>0</v>
      </c>
      <c r="H1150" s="13">
        <f t="shared" si="206"/>
        <v>35.958064520000001</v>
      </c>
      <c r="I1150" s="16">
        <f t="shared" si="213"/>
        <v>36.081753984220029</v>
      </c>
      <c r="J1150" s="13">
        <f t="shared" si="207"/>
        <v>34.693785558300789</v>
      </c>
      <c r="K1150" s="13">
        <f t="shared" si="208"/>
        <v>1.3879684259192402</v>
      </c>
      <c r="L1150" s="13">
        <f t="shared" si="209"/>
        <v>0</v>
      </c>
      <c r="M1150" s="13">
        <f t="shared" si="214"/>
        <v>8.7904018222182827E-5</v>
      </c>
      <c r="N1150" s="13">
        <f t="shared" si="210"/>
        <v>5.4500491297753351E-5</v>
      </c>
      <c r="O1150" s="13">
        <f t="shared" si="211"/>
        <v>5.4500491297753351E-5</v>
      </c>
      <c r="Q1150">
        <v>12.723622551612911</v>
      </c>
    </row>
    <row r="1151" spans="1:17" x14ac:dyDescent="0.2">
      <c r="A1151" s="14">
        <f t="shared" si="212"/>
        <v>57011</v>
      </c>
      <c r="B1151" s="1">
        <f t="shared" si="215"/>
        <v>2</v>
      </c>
      <c r="F1151" s="34">
        <v>153.85287167782519</v>
      </c>
      <c r="G1151" s="13">
        <f t="shared" si="205"/>
        <v>19.11336923399606</v>
      </c>
      <c r="H1151" s="13">
        <f t="shared" si="206"/>
        <v>134.73950244382914</v>
      </c>
      <c r="I1151" s="16">
        <f t="shared" si="213"/>
        <v>136.12747086974838</v>
      </c>
      <c r="J1151" s="13">
        <f t="shared" si="207"/>
        <v>90.330982357371497</v>
      </c>
      <c r="K1151" s="13">
        <f t="shared" si="208"/>
        <v>45.796488512376882</v>
      </c>
      <c r="L1151" s="13">
        <f t="shared" si="209"/>
        <v>17.482628169664309</v>
      </c>
      <c r="M1151" s="13">
        <f t="shared" si="214"/>
        <v>17.482661573191233</v>
      </c>
      <c r="N1151" s="13">
        <f t="shared" si="210"/>
        <v>10.839250175378565</v>
      </c>
      <c r="O1151" s="13">
        <f t="shared" si="211"/>
        <v>29.952619409374627</v>
      </c>
      <c r="Q1151">
        <v>12.06346418963988</v>
      </c>
    </row>
    <row r="1152" spans="1:17" x14ac:dyDescent="0.2">
      <c r="A1152" s="14">
        <f t="shared" si="212"/>
        <v>57040</v>
      </c>
      <c r="B1152" s="1">
        <f t="shared" si="215"/>
        <v>3</v>
      </c>
      <c r="F1152" s="34">
        <v>61.376064615090733</v>
      </c>
      <c r="G1152" s="13">
        <f t="shared" si="205"/>
        <v>3.6358309895442802</v>
      </c>
      <c r="H1152" s="13">
        <f t="shared" si="206"/>
        <v>57.740233625546452</v>
      </c>
      <c r="I1152" s="16">
        <f t="shared" si="213"/>
        <v>86.054093968259025</v>
      </c>
      <c r="J1152" s="13">
        <f t="shared" si="207"/>
        <v>75.484135070344848</v>
      </c>
      <c r="K1152" s="13">
        <f t="shared" si="208"/>
        <v>10.569958897914177</v>
      </c>
      <c r="L1152" s="13">
        <f t="shared" si="209"/>
        <v>0</v>
      </c>
      <c r="M1152" s="13">
        <f t="shared" si="214"/>
        <v>6.6434113978126685</v>
      </c>
      <c r="N1152" s="13">
        <f t="shared" si="210"/>
        <v>4.1189150666438543</v>
      </c>
      <c r="O1152" s="13">
        <f t="shared" si="211"/>
        <v>7.7547460561881341</v>
      </c>
      <c r="Q1152">
        <v>15.8841997625375</v>
      </c>
    </row>
    <row r="1153" spans="1:17" x14ac:dyDescent="0.2">
      <c r="A1153" s="14">
        <f t="shared" si="212"/>
        <v>57071</v>
      </c>
      <c r="B1153" s="1">
        <f t="shared" si="215"/>
        <v>4</v>
      </c>
      <c r="F1153" s="34">
        <v>35.000769833333571</v>
      </c>
      <c r="G1153" s="13">
        <f t="shared" si="205"/>
        <v>0</v>
      </c>
      <c r="H1153" s="13">
        <f t="shared" si="206"/>
        <v>35.000769833333571</v>
      </c>
      <c r="I1153" s="16">
        <f t="shared" si="213"/>
        <v>45.570728731247748</v>
      </c>
      <c r="J1153" s="13">
        <f t="shared" si="207"/>
        <v>44.152017055720911</v>
      </c>
      <c r="K1153" s="13">
        <f t="shared" si="208"/>
        <v>1.4187116755268363</v>
      </c>
      <c r="L1153" s="13">
        <f t="shared" si="209"/>
        <v>0</v>
      </c>
      <c r="M1153" s="13">
        <f t="shared" si="214"/>
        <v>2.5244963311688142</v>
      </c>
      <c r="N1153" s="13">
        <f t="shared" si="210"/>
        <v>1.5651877253246649</v>
      </c>
      <c r="O1153" s="13">
        <f t="shared" si="211"/>
        <v>1.5651877253246649</v>
      </c>
      <c r="Q1153">
        <v>17.677702871702628</v>
      </c>
    </row>
    <row r="1154" spans="1:17" x14ac:dyDescent="0.2">
      <c r="A1154" s="14">
        <f t="shared" si="212"/>
        <v>57101</v>
      </c>
      <c r="B1154" s="1">
        <f t="shared" si="215"/>
        <v>5</v>
      </c>
      <c r="F1154" s="34">
        <v>9.658064703408682</v>
      </c>
      <c r="G1154" s="13">
        <f t="shared" si="205"/>
        <v>0</v>
      </c>
      <c r="H1154" s="13">
        <f t="shared" si="206"/>
        <v>9.658064703408682</v>
      </c>
      <c r="I1154" s="16">
        <f t="shared" si="213"/>
        <v>11.076776378935518</v>
      </c>
      <c r="J1154" s="13">
        <f t="shared" si="207"/>
        <v>11.069919410904474</v>
      </c>
      <c r="K1154" s="13">
        <f t="shared" si="208"/>
        <v>6.8569680310446302E-3</v>
      </c>
      <c r="L1154" s="13">
        <f t="shared" si="209"/>
        <v>0</v>
      </c>
      <c r="M1154" s="13">
        <f t="shared" si="214"/>
        <v>0.95930860584414934</v>
      </c>
      <c r="N1154" s="13">
        <f t="shared" si="210"/>
        <v>0.59477133562337259</v>
      </c>
      <c r="O1154" s="13">
        <f t="shared" si="211"/>
        <v>0.59477133562337259</v>
      </c>
      <c r="Q1154">
        <v>25.741988738357449</v>
      </c>
    </row>
    <row r="1155" spans="1:17" x14ac:dyDescent="0.2">
      <c r="A1155" s="14">
        <f t="shared" si="212"/>
        <v>57132</v>
      </c>
      <c r="B1155" s="1">
        <f t="shared" si="215"/>
        <v>6</v>
      </c>
      <c r="F1155" s="34">
        <v>13.52881598398768</v>
      </c>
      <c r="G1155" s="13">
        <f t="shared" si="205"/>
        <v>0</v>
      </c>
      <c r="H1155" s="13">
        <f t="shared" si="206"/>
        <v>13.52881598398768</v>
      </c>
      <c r="I1155" s="16">
        <f t="shared" si="213"/>
        <v>13.535672952018725</v>
      </c>
      <c r="J1155" s="13">
        <f t="shared" si="207"/>
        <v>13.524162496385669</v>
      </c>
      <c r="K1155" s="13">
        <f t="shared" si="208"/>
        <v>1.1510455633056083E-2</v>
      </c>
      <c r="L1155" s="13">
        <f t="shared" si="209"/>
        <v>0</v>
      </c>
      <c r="M1155" s="13">
        <f t="shared" si="214"/>
        <v>0.36453727022077675</v>
      </c>
      <c r="N1155" s="13">
        <f t="shared" si="210"/>
        <v>0.22601310753688159</v>
      </c>
      <c r="O1155" s="13">
        <f t="shared" si="211"/>
        <v>0.22601310753688159</v>
      </c>
      <c r="Q1155">
        <v>26.343318794826349</v>
      </c>
    </row>
    <row r="1156" spans="1:17" x14ac:dyDescent="0.2">
      <c r="A1156" s="14">
        <f t="shared" si="212"/>
        <v>57162</v>
      </c>
      <c r="B1156" s="1">
        <f t="shared" si="215"/>
        <v>7</v>
      </c>
      <c r="F1156" s="34">
        <v>6.6563918120826742</v>
      </c>
      <c r="G1156" s="13">
        <f t="shared" si="205"/>
        <v>0</v>
      </c>
      <c r="H1156" s="13">
        <f t="shared" si="206"/>
        <v>6.6563918120826742</v>
      </c>
      <c r="I1156" s="16">
        <f t="shared" si="213"/>
        <v>6.6679022677157302</v>
      </c>
      <c r="J1156" s="13">
        <f t="shared" si="207"/>
        <v>6.6665881974971315</v>
      </c>
      <c r="K1156" s="13">
        <f t="shared" si="208"/>
        <v>1.3140702185987507E-3</v>
      </c>
      <c r="L1156" s="13">
        <f t="shared" si="209"/>
        <v>0</v>
      </c>
      <c r="M1156" s="13">
        <f t="shared" si="214"/>
        <v>0.13852416268389517</v>
      </c>
      <c r="N1156" s="13">
        <f t="shared" si="210"/>
        <v>8.5884980864014998E-2</v>
      </c>
      <c r="O1156" s="13">
        <f t="shared" si="211"/>
        <v>8.5884980864014998E-2</v>
      </c>
      <c r="Q1156">
        <v>26.684933514788181</v>
      </c>
    </row>
    <row r="1157" spans="1:17" ht="13.5" customHeight="1" thickBot="1" x14ac:dyDescent="0.25">
      <c r="A1157" s="14">
        <f t="shared" si="212"/>
        <v>57193</v>
      </c>
      <c r="B1157" s="3">
        <f t="shared" si="215"/>
        <v>8</v>
      </c>
      <c r="F1157" s="34">
        <v>4.3244548044345184</v>
      </c>
      <c r="G1157" s="13">
        <f t="shared" si="205"/>
        <v>0</v>
      </c>
      <c r="H1157" s="13">
        <f t="shared" si="206"/>
        <v>4.3244548044345184</v>
      </c>
      <c r="I1157" s="16">
        <f t="shared" si="213"/>
        <v>4.3257688746531171</v>
      </c>
      <c r="J1157" s="13">
        <f t="shared" si="207"/>
        <v>4.3254677145525644</v>
      </c>
      <c r="K1157" s="13">
        <f t="shared" si="208"/>
        <v>3.0116010055269982E-4</v>
      </c>
      <c r="L1157" s="13">
        <f t="shared" si="209"/>
        <v>0</v>
      </c>
      <c r="M1157" s="13">
        <f t="shared" si="214"/>
        <v>5.2639181819880171E-2</v>
      </c>
      <c r="N1157" s="13">
        <f t="shared" si="210"/>
        <v>3.2636292728325703E-2</v>
      </c>
      <c r="O1157" s="13">
        <f t="shared" si="211"/>
        <v>3.2636292728325703E-2</v>
      </c>
      <c r="Q1157">
        <v>27.966567870967751</v>
      </c>
    </row>
    <row r="1158" spans="1:17" x14ac:dyDescent="0.2">
      <c r="A1158" s="14">
        <f t="shared" si="212"/>
        <v>57224</v>
      </c>
      <c r="B1158" s="1">
        <f t="shared" si="215"/>
        <v>9</v>
      </c>
      <c r="F1158" s="34">
        <v>19.526434191184279</v>
      </c>
      <c r="G1158" s="13">
        <f t="shared" ref="G1158:G1221" si="216">IF((F1158-$J$2)&gt;0,$I$2*(F1158-$J$2),0)</f>
        <v>0</v>
      </c>
      <c r="H1158" s="13">
        <f t="shared" ref="H1158:H1221" si="217">F1158-G1158</f>
        <v>19.526434191184279</v>
      </c>
      <c r="I1158" s="16">
        <f t="shared" si="213"/>
        <v>19.526735351284831</v>
      </c>
      <c r="J1158" s="13">
        <f t="shared" ref="J1158:J1221" si="218">I1158/SQRT(1+(I1158/($K$2*(300+(25*Q1158)+0.05*(Q1158)^3)))^2)</f>
        <v>19.490822460468898</v>
      </c>
      <c r="K1158" s="13">
        <f t="shared" ref="K1158:K1221" si="219">I1158-J1158</f>
        <v>3.5912890815932741E-2</v>
      </c>
      <c r="L1158" s="13">
        <f t="shared" ref="L1158:L1221" si="220">IF(K1158&gt;$N$2,(K1158-$N$2)/$L$2,0)</f>
        <v>0</v>
      </c>
      <c r="M1158" s="13">
        <f t="shared" si="214"/>
        <v>2.0002889091554468E-2</v>
      </c>
      <c r="N1158" s="13">
        <f t="shared" ref="N1158:N1221" si="221">$M$2*M1158</f>
        <v>1.2401791236763771E-2</v>
      </c>
      <c r="O1158" s="13">
        <f t="shared" ref="O1158:O1221" si="222">N1158+G1158</f>
        <v>1.2401791236763771E-2</v>
      </c>
      <c r="Q1158">
        <v>26.053822351772851</v>
      </c>
    </row>
    <row r="1159" spans="1:17" x14ac:dyDescent="0.2">
      <c r="A1159" s="14">
        <f t="shared" ref="A1159:A1222" si="223">EDATE(A1158,1)</f>
        <v>57254</v>
      </c>
      <c r="B1159" s="1">
        <f t="shared" si="215"/>
        <v>10</v>
      </c>
      <c r="F1159" s="34">
        <v>5.9399681440551264</v>
      </c>
      <c r="G1159" s="13">
        <f t="shared" si="216"/>
        <v>0</v>
      </c>
      <c r="H1159" s="13">
        <f t="shared" si="217"/>
        <v>5.9399681440551264</v>
      </c>
      <c r="I1159" s="16">
        <f t="shared" ref="I1159:I1222" si="224">H1159+K1158-L1158</f>
        <v>5.9758810348710591</v>
      </c>
      <c r="J1159" s="13">
        <f t="shared" si="218"/>
        <v>5.9747744563560783</v>
      </c>
      <c r="K1159" s="13">
        <f t="shared" si="219"/>
        <v>1.1065785149808605E-3</v>
      </c>
      <c r="L1159" s="13">
        <f t="shared" si="220"/>
        <v>0</v>
      </c>
      <c r="M1159" s="13">
        <f t="shared" ref="M1159:M1222" si="225">L1159+M1158-N1158</f>
        <v>7.6010978547906977E-3</v>
      </c>
      <c r="N1159" s="13">
        <f t="shared" si="221"/>
        <v>4.7126806699702324E-3</v>
      </c>
      <c r="O1159" s="13">
        <f t="shared" si="222"/>
        <v>4.7126806699702324E-3</v>
      </c>
      <c r="Q1159">
        <v>25.549231173134299</v>
      </c>
    </row>
    <row r="1160" spans="1:17" x14ac:dyDescent="0.2">
      <c r="A1160" s="14">
        <f t="shared" si="223"/>
        <v>57285</v>
      </c>
      <c r="B1160" s="1">
        <f t="shared" si="215"/>
        <v>11</v>
      </c>
      <c r="F1160" s="34">
        <v>74.74550675021348</v>
      </c>
      <c r="G1160" s="13">
        <f t="shared" si="216"/>
        <v>5.8734304323210269</v>
      </c>
      <c r="H1160" s="13">
        <f t="shared" si="217"/>
        <v>68.87207631789245</v>
      </c>
      <c r="I1160" s="16">
        <f t="shared" si="224"/>
        <v>68.873182896407428</v>
      </c>
      <c r="J1160" s="13">
        <f t="shared" si="218"/>
        <v>64.257252697712019</v>
      </c>
      <c r="K1160" s="13">
        <f t="shared" si="219"/>
        <v>4.6159301986954091</v>
      </c>
      <c r="L1160" s="13">
        <f t="shared" si="220"/>
        <v>0</v>
      </c>
      <c r="M1160" s="13">
        <f t="shared" si="225"/>
        <v>2.8884171848204652E-3</v>
      </c>
      <c r="N1160" s="13">
        <f t="shared" si="221"/>
        <v>1.7908186545886884E-3</v>
      </c>
      <c r="O1160" s="13">
        <f t="shared" si="222"/>
        <v>5.8752212509756152</v>
      </c>
      <c r="Q1160">
        <v>17.692897126173321</v>
      </c>
    </row>
    <row r="1161" spans="1:17" x14ac:dyDescent="0.2">
      <c r="A1161" s="14">
        <f t="shared" si="223"/>
        <v>57315</v>
      </c>
      <c r="B1161" s="1">
        <f t="shared" si="215"/>
        <v>12</v>
      </c>
      <c r="F1161" s="34">
        <v>54.40081241289959</v>
      </c>
      <c r="G1161" s="13">
        <f t="shared" si="216"/>
        <v>2.468406030215049</v>
      </c>
      <c r="H1161" s="13">
        <f t="shared" si="217"/>
        <v>51.93240638268454</v>
      </c>
      <c r="I1161" s="16">
        <f t="shared" si="224"/>
        <v>56.548336581379949</v>
      </c>
      <c r="J1161" s="13">
        <f t="shared" si="218"/>
        <v>52.211475419204248</v>
      </c>
      <c r="K1161" s="13">
        <f t="shared" si="219"/>
        <v>4.3368611621757012</v>
      </c>
      <c r="L1161" s="13">
        <f t="shared" si="220"/>
        <v>0</v>
      </c>
      <c r="M1161" s="13">
        <f t="shared" si="225"/>
        <v>1.0975985302317769E-3</v>
      </c>
      <c r="N1161" s="13">
        <f t="shared" si="221"/>
        <v>6.8051108874370169E-4</v>
      </c>
      <c r="O1161" s="13">
        <f t="shared" si="222"/>
        <v>2.4690865413037928</v>
      </c>
      <c r="Q1161">
        <v>13.795099268411249</v>
      </c>
    </row>
    <row r="1162" spans="1:17" x14ac:dyDescent="0.2">
      <c r="A1162" s="14">
        <f t="shared" si="223"/>
        <v>57346</v>
      </c>
      <c r="B1162" s="1">
        <f t="shared" si="215"/>
        <v>1</v>
      </c>
      <c r="F1162" s="34">
        <v>59.217043446080829</v>
      </c>
      <c r="G1162" s="13">
        <f t="shared" si="216"/>
        <v>3.2744827361247735</v>
      </c>
      <c r="H1162" s="13">
        <f t="shared" si="217"/>
        <v>55.942560709956055</v>
      </c>
      <c r="I1162" s="16">
        <f t="shared" si="224"/>
        <v>60.279421872131756</v>
      </c>
      <c r="J1162" s="13">
        <f t="shared" si="218"/>
        <v>54.55904771133784</v>
      </c>
      <c r="K1162" s="13">
        <f t="shared" si="219"/>
        <v>5.7203741607939165</v>
      </c>
      <c r="L1162" s="13">
        <f t="shared" si="220"/>
        <v>0</v>
      </c>
      <c r="M1162" s="13">
        <f t="shared" si="225"/>
        <v>4.1708744148807517E-4</v>
      </c>
      <c r="N1162" s="13">
        <f t="shared" si="221"/>
        <v>2.5859421372260663E-4</v>
      </c>
      <c r="O1162" s="13">
        <f t="shared" si="222"/>
        <v>3.2747413303384962</v>
      </c>
      <c r="Q1162">
        <v>12.954896251612899</v>
      </c>
    </row>
    <row r="1163" spans="1:17" x14ac:dyDescent="0.2">
      <c r="A1163" s="14">
        <f t="shared" si="223"/>
        <v>57377</v>
      </c>
      <c r="B1163" s="1">
        <f t="shared" si="215"/>
        <v>2</v>
      </c>
      <c r="F1163" s="34">
        <v>62.573201462105708</v>
      </c>
      <c r="G1163" s="13">
        <f t="shared" si="216"/>
        <v>3.8361918359232772</v>
      </c>
      <c r="H1163" s="13">
        <f t="shared" si="217"/>
        <v>58.737009626182427</v>
      </c>
      <c r="I1163" s="16">
        <f t="shared" si="224"/>
        <v>64.457383786976351</v>
      </c>
      <c r="J1163" s="13">
        <f t="shared" si="218"/>
        <v>58.921682036251411</v>
      </c>
      <c r="K1163" s="13">
        <f t="shared" si="219"/>
        <v>5.5357017507249395</v>
      </c>
      <c r="L1163" s="13">
        <f t="shared" si="220"/>
        <v>0</v>
      </c>
      <c r="M1163" s="13">
        <f t="shared" si="225"/>
        <v>1.5849322776546854E-4</v>
      </c>
      <c r="N1163" s="13">
        <f t="shared" si="221"/>
        <v>9.8265801214590491E-5</v>
      </c>
      <c r="O1163" s="13">
        <f t="shared" si="222"/>
        <v>3.8362901017244919</v>
      </c>
      <c r="Q1163">
        <v>14.758516766911731</v>
      </c>
    </row>
    <row r="1164" spans="1:17" x14ac:dyDescent="0.2">
      <c r="A1164" s="14">
        <f t="shared" si="223"/>
        <v>57405</v>
      </c>
      <c r="B1164" s="1">
        <f t="shared" si="215"/>
        <v>3</v>
      </c>
      <c r="F1164" s="34">
        <v>45.511282313103507</v>
      </c>
      <c r="G1164" s="13">
        <f t="shared" si="216"/>
        <v>0.98059469173034008</v>
      </c>
      <c r="H1164" s="13">
        <f t="shared" si="217"/>
        <v>44.530687621373168</v>
      </c>
      <c r="I1164" s="16">
        <f t="shared" si="224"/>
        <v>50.066389372098108</v>
      </c>
      <c r="J1164" s="13">
        <f t="shared" si="218"/>
        <v>47.58197822637225</v>
      </c>
      <c r="K1164" s="13">
        <f t="shared" si="219"/>
        <v>2.4844111457258578</v>
      </c>
      <c r="L1164" s="13">
        <f t="shared" si="220"/>
        <v>0</v>
      </c>
      <c r="M1164" s="13">
        <f t="shared" si="225"/>
        <v>6.0227426550878052E-5</v>
      </c>
      <c r="N1164" s="13">
        <f t="shared" si="221"/>
        <v>3.7341004461544388E-5</v>
      </c>
      <c r="O1164" s="13">
        <f t="shared" si="222"/>
        <v>0.9806320327348016</v>
      </c>
      <c r="Q1164">
        <v>15.49216192684354</v>
      </c>
    </row>
    <row r="1165" spans="1:17" x14ac:dyDescent="0.2">
      <c r="A1165" s="14">
        <f t="shared" si="223"/>
        <v>57436</v>
      </c>
      <c r="B1165" s="1">
        <f t="shared" si="215"/>
        <v>4</v>
      </c>
      <c r="F1165" s="34">
        <v>19.401576693284461</v>
      </c>
      <c r="G1165" s="13">
        <f t="shared" si="216"/>
        <v>0</v>
      </c>
      <c r="H1165" s="13">
        <f t="shared" si="217"/>
        <v>19.401576693284461</v>
      </c>
      <c r="I1165" s="16">
        <f t="shared" si="224"/>
        <v>21.885987839010319</v>
      </c>
      <c r="J1165" s="13">
        <f t="shared" si="218"/>
        <v>21.722166725851089</v>
      </c>
      <c r="K1165" s="13">
        <f t="shared" si="219"/>
        <v>0.16382111315922998</v>
      </c>
      <c r="L1165" s="13">
        <f t="shared" si="220"/>
        <v>0</v>
      </c>
      <c r="M1165" s="13">
        <f t="shared" si="225"/>
        <v>2.2886422089333663E-5</v>
      </c>
      <c r="N1165" s="13">
        <f t="shared" si="221"/>
        <v>1.418958169538687E-5</v>
      </c>
      <c r="O1165" s="13">
        <f t="shared" si="222"/>
        <v>1.418958169538687E-5</v>
      </c>
      <c r="Q1165">
        <v>17.640592703864058</v>
      </c>
    </row>
    <row r="1166" spans="1:17" x14ac:dyDescent="0.2">
      <c r="A1166" s="14">
        <f t="shared" si="223"/>
        <v>57466</v>
      </c>
      <c r="B1166" s="1">
        <f t="shared" si="215"/>
        <v>5</v>
      </c>
      <c r="F1166" s="34">
        <v>27.953330168183609</v>
      </c>
      <c r="G1166" s="13">
        <f t="shared" si="216"/>
        <v>0</v>
      </c>
      <c r="H1166" s="13">
        <f t="shared" si="217"/>
        <v>27.953330168183609</v>
      </c>
      <c r="I1166" s="16">
        <f t="shared" si="224"/>
        <v>28.117151281342839</v>
      </c>
      <c r="J1166" s="13">
        <f t="shared" si="218"/>
        <v>27.902474369076703</v>
      </c>
      <c r="K1166" s="13">
        <f t="shared" si="219"/>
        <v>0.21467691226613539</v>
      </c>
      <c r="L1166" s="13">
        <f t="shared" si="220"/>
        <v>0</v>
      </c>
      <c r="M1166" s="13">
        <f t="shared" si="225"/>
        <v>8.6968403939467929E-6</v>
      </c>
      <c r="N1166" s="13">
        <f t="shared" si="221"/>
        <v>5.3920410442470113E-6</v>
      </c>
      <c r="O1166" s="13">
        <f t="shared" si="222"/>
        <v>5.3920410442470113E-6</v>
      </c>
      <c r="Q1166">
        <v>21.038898185545818</v>
      </c>
    </row>
    <row r="1167" spans="1:17" x14ac:dyDescent="0.2">
      <c r="A1167" s="14">
        <f t="shared" si="223"/>
        <v>57497</v>
      </c>
      <c r="B1167" s="1">
        <f t="shared" si="215"/>
        <v>6</v>
      </c>
      <c r="F1167" s="34">
        <v>22.412688095099579</v>
      </c>
      <c r="G1167" s="13">
        <f t="shared" si="216"/>
        <v>0</v>
      </c>
      <c r="H1167" s="13">
        <f t="shared" si="217"/>
        <v>22.412688095099579</v>
      </c>
      <c r="I1167" s="16">
        <f t="shared" si="224"/>
        <v>22.627365007365714</v>
      </c>
      <c r="J1167" s="13">
        <f t="shared" si="218"/>
        <v>22.549925409331212</v>
      </c>
      <c r="K1167" s="13">
        <f t="shared" si="219"/>
        <v>7.7439598034501955E-2</v>
      </c>
      <c r="L1167" s="13">
        <f t="shared" si="220"/>
        <v>0</v>
      </c>
      <c r="M1167" s="13">
        <f t="shared" si="225"/>
        <v>3.3047993496997815E-6</v>
      </c>
      <c r="N1167" s="13">
        <f t="shared" si="221"/>
        <v>2.0489755968138646E-6</v>
      </c>
      <c r="O1167" s="13">
        <f t="shared" si="222"/>
        <v>2.0489755968138646E-6</v>
      </c>
      <c r="Q1167">
        <v>23.69403267946403</v>
      </c>
    </row>
    <row r="1168" spans="1:17" x14ac:dyDescent="0.2">
      <c r="A1168" s="14">
        <f t="shared" si="223"/>
        <v>57527</v>
      </c>
      <c r="B1168" s="1">
        <f t="shared" si="215"/>
        <v>7</v>
      </c>
      <c r="F1168" s="34">
        <v>0.15161290299999999</v>
      </c>
      <c r="G1168" s="13">
        <f t="shared" si="216"/>
        <v>0</v>
      </c>
      <c r="H1168" s="13">
        <f t="shared" si="217"/>
        <v>0.15161290299999999</v>
      </c>
      <c r="I1168" s="16">
        <f t="shared" si="224"/>
        <v>0.22905250103450195</v>
      </c>
      <c r="J1168" s="13">
        <f t="shared" si="218"/>
        <v>0.22905243841055964</v>
      </c>
      <c r="K1168" s="13">
        <f t="shared" si="219"/>
        <v>6.2623942309603109E-8</v>
      </c>
      <c r="L1168" s="13">
        <f t="shared" si="220"/>
        <v>0</v>
      </c>
      <c r="M1168" s="13">
        <f t="shared" si="225"/>
        <v>1.2558237528859169E-6</v>
      </c>
      <c r="N1168" s="13">
        <f t="shared" si="221"/>
        <v>7.7861072678926847E-7</v>
      </c>
      <c r="O1168" s="13">
        <f t="shared" si="222"/>
        <v>7.7861072678926847E-7</v>
      </c>
      <c r="Q1168">
        <v>25.51539054779947</v>
      </c>
    </row>
    <row r="1169" spans="1:17" ht="13.5" customHeight="1" thickBot="1" x14ac:dyDescent="0.25">
      <c r="A1169" s="14">
        <f t="shared" si="223"/>
        <v>57558</v>
      </c>
      <c r="B1169" s="3">
        <f t="shared" si="215"/>
        <v>8</v>
      </c>
      <c r="F1169" s="34">
        <v>2.8758559167715361</v>
      </c>
      <c r="G1169" s="13">
        <f t="shared" si="216"/>
        <v>0</v>
      </c>
      <c r="H1169" s="13">
        <f t="shared" si="217"/>
        <v>2.8758559167715361</v>
      </c>
      <c r="I1169" s="16">
        <f t="shared" si="224"/>
        <v>2.8758559793954785</v>
      </c>
      <c r="J1169" s="13">
        <f t="shared" si="218"/>
        <v>2.8757679509506624</v>
      </c>
      <c r="K1169" s="13">
        <f t="shared" si="219"/>
        <v>8.8028444816146134E-5</v>
      </c>
      <c r="L1169" s="13">
        <f t="shared" si="220"/>
        <v>0</v>
      </c>
      <c r="M1169" s="13">
        <f t="shared" si="225"/>
        <v>4.7721302609664846E-7</v>
      </c>
      <c r="N1169" s="13">
        <f t="shared" si="221"/>
        <v>2.9587207617992206E-7</v>
      </c>
      <c r="O1169" s="13">
        <f t="shared" si="222"/>
        <v>2.9587207617992206E-7</v>
      </c>
      <c r="Q1169">
        <v>28.005704870967751</v>
      </c>
    </row>
    <row r="1170" spans="1:17" x14ac:dyDescent="0.2">
      <c r="A1170" s="14">
        <f t="shared" si="223"/>
        <v>57589</v>
      </c>
      <c r="B1170" s="1">
        <f t="shared" si="215"/>
        <v>9</v>
      </c>
      <c r="F1170" s="34">
        <v>12.98193064951132</v>
      </c>
      <c r="G1170" s="13">
        <f t="shared" si="216"/>
        <v>0</v>
      </c>
      <c r="H1170" s="13">
        <f t="shared" si="217"/>
        <v>12.98193064951132</v>
      </c>
      <c r="I1170" s="16">
        <f t="shared" si="224"/>
        <v>12.982018677956136</v>
      </c>
      <c r="J1170" s="13">
        <f t="shared" si="218"/>
        <v>12.969300677613791</v>
      </c>
      <c r="K1170" s="13">
        <f t="shared" si="219"/>
        <v>1.2718000342344382E-2</v>
      </c>
      <c r="L1170" s="13">
        <f t="shared" si="220"/>
        <v>0</v>
      </c>
      <c r="M1170" s="13">
        <f t="shared" si="225"/>
        <v>1.813409499167264E-7</v>
      </c>
      <c r="N1170" s="13">
        <f t="shared" si="221"/>
        <v>1.1243138894837037E-7</v>
      </c>
      <c r="O1170" s="13">
        <f t="shared" si="222"/>
        <v>1.1243138894837037E-7</v>
      </c>
      <c r="Q1170">
        <v>24.719160095024559</v>
      </c>
    </row>
    <row r="1171" spans="1:17" x14ac:dyDescent="0.2">
      <c r="A1171" s="14">
        <f t="shared" si="223"/>
        <v>57619</v>
      </c>
      <c r="B1171" s="1">
        <f t="shared" si="215"/>
        <v>10</v>
      </c>
      <c r="F1171" s="34">
        <v>6.4805524908826024</v>
      </c>
      <c r="G1171" s="13">
        <f t="shared" si="216"/>
        <v>0</v>
      </c>
      <c r="H1171" s="13">
        <f t="shared" si="217"/>
        <v>6.4805524908826024</v>
      </c>
      <c r="I1171" s="16">
        <f t="shared" si="224"/>
        <v>6.4932704912249468</v>
      </c>
      <c r="J1171" s="13">
        <f t="shared" si="218"/>
        <v>6.4914052968697202</v>
      </c>
      <c r="K1171" s="13">
        <f t="shared" si="219"/>
        <v>1.8651943552265848E-3</v>
      </c>
      <c r="L1171" s="13">
        <f t="shared" si="220"/>
        <v>0</v>
      </c>
      <c r="M1171" s="13">
        <f t="shared" si="225"/>
        <v>6.8909560968356036E-8</v>
      </c>
      <c r="N1171" s="13">
        <f t="shared" si="221"/>
        <v>4.2723927800380741E-8</v>
      </c>
      <c r="O1171" s="13">
        <f t="shared" si="222"/>
        <v>4.2723927800380741E-8</v>
      </c>
      <c r="Q1171">
        <v>23.59184252580263</v>
      </c>
    </row>
    <row r="1172" spans="1:17" x14ac:dyDescent="0.2">
      <c r="A1172" s="14">
        <f t="shared" si="223"/>
        <v>57650</v>
      </c>
      <c r="B1172" s="1">
        <f t="shared" si="215"/>
        <v>11</v>
      </c>
      <c r="F1172" s="34">
        <v>0.66079970801897148</v>
      </c>
      <c r="G1172" s="13">
        <f t="shared" si="216"/>
        <v>0</v>
      </c>
      <c r="H1172" s="13">
        <f t="shared" si="217"/>
        <v>0.66079970801897148</v>
      </c>
      <c r="I1172" s="16">
        <f t="shared" si="224"/>
        <v>0.66266490237419806</v>
      </c>
      <c r="J1172" s="13">
        <f t="shared" si="218"/>
        <v>0.66266025255016558</v>
      </c>
      <c r="K1172" s="13">
        <f t="shared" si="219"/>
        <v>4.6498240324766016E-6</v>
      </c>
      <c r="L1172" s="13">
        <f t="shared" si="220"/>
        <v>0</v>
      </c>
      <c r="M1172" s="13">
        <f t="shared" si="225"/>
        <v>2.6185633167975295E-8</v>
      </c>
      <c r="N1172" s="13">
        <f t="shared" si="221"/>
        <v>1.6235092564144684E-8</v>
      </c>
      <c r="O1172" s="13">
        <f t="shared" si="222"/>
        <v>1.6235092564144684E-8</v>
      </c>
      <c r="Q1172">
        <v>17.56245113604934</v>
      </c>
    </row>
    <row r="1173" spans="1:17" x14ac:dyDescent="0.2">
      <c r="A1173" s="14">
        <f t="shared" si="223"/>
        <v>57680</v>
      </c>
      <c r="B1173" s="1">
        <f t="shared" si="215"/>
        <v>12</v>
      </c>
      <c r="F1173" s="34">
        <v>60.50443151188</v>
      </c>
      <c r="G1173" s="13">
        <f t="shared" si="216"/>
        <v>3.4899486313771941</v>
      </c>
      <c r="H1173" s="13">
        <f t="shared" si="217"/>
        <v>57.014482880502804</v>
      </c>
      <c r="I1173" s="16">
        <f t="shared" si="224"/>
        <v>57.014487530326839</v>
      </c>
      <c r="J1173" s="13">
        <f t="shared" si="218"/>
        <v>52.305468477733513</v>
      </c>
      <c r="K1173" s="13">
        <f t="shared" si="219"/>
        <v>4.7090190525933266</v>
      </c>
      <c r="L1173" s="13">
        <f t="shared" si="220"/>
        <v>0</v>
      </c>
      <c r="M1173" s="13">
        <f t="shared" si="225"/>
        <v>9.9505406038306106E-9</v>
      </c>
      <c r="N1173" s="13">
        <f t="shared" si="221"/>
        <v>6.1693351743749784E-9</v>
      </c>
      <c r="O1173" s="13">
        <f t="shared" si="222"/>
        <v>3.4899486375465294</v>
      </c>
      <c r="Q1173">
        <v>13.305250425572741</v>
      </c>
    </row>
    <row r="1174" spans="1:17" x14ac:dyDescent="0.2">
      <c r="A1174" s="14">
        <f t="shared" si="223"/>
        <v>57711</v>
      </c>
      <c r="B1174" s="1">
        <f t="shared" si="215"/>
        <v>1</v>
      </c>
      <c r="F1174" s="34">
        <v>39.809819844279041</v>
      </c>
      <c r="G1174" s="13">
        <f t="shared" si="216"/>
        <v>2.6359719596475904E-2</v>
      </c>
      <c r="H1174" s="13">
        <f t="shared" si="217"/>
        <v>39.783460124682563</v>
      </c>
      <c r="I1174" s="16">
        <f t="shared" si="224"/>
        <v>44.492479177275889</v>
      </c>
      <c r="J1174" s="13">
        <f t="shared" si="218"/>
        <v>41.893903514874907</v>
      </c>
      <c r="K1174" s="13">
        <f t="shared" si="219"/>
        <v>2.5985756624009824</v>
      </c>
      <c r="L1174" s="13">
        <f t="shared" si="220"/>
        <v>0</v>
      </c>
      <c r="M1174" s="13">
        <f t="shared" si="225"/>
        <v>3.7812054294556322E-9</v>
      </c>
      <c r="N1174" s="13">
        <f t="shared" si="221"/>
        <v>2.3443473662624921E-9</v>
      </c>
      <c r="O1174" s="13">
        <f t="shared" si="222"/>
        <v>2.6359721940823269E-2</v>
      </c>
      <c r="Q1174">
        <v>12.502365751612899</v>
      </c>
    </row>
    <row r="1175" spans="1:17" x14ac:dyDescent="0.2">
      <c r="A1175" s="14">
        <f t="shared" si="223"/>
        <v>57742</v>
      </c>
      <c r="B1175" s="1">
        <f t="shared" si="215"/>
        <v>2</v>
      </c>
      <c r="F1175" s="34">
        <v>67.292266346836058</v>
      </c>
      <c r="G1175" s="13">
        <f t="shared" si="216"/>
        <v>4.6260061639840941</v>
      </c>
      <c r="H1175" s="13">
        <f t="shared" si="217"/>
        <v>62.666260182851964</v>
      </c>
      <c r="I1175" s="16">
        <f t="shared" si="224"/>
        <v>65.264835845252946</v>
      </c>
      <c r="J1175" s="13">
        <f t="shared" si="218"/>
        <v>60.003284865705389</v>
      </c>
      <c r="K1175" s="13">
        <f t="shared" si="219"/>
        <v>5.2615509795475575</v>
      </c>
      <c r="L1175" s="13">
        <f t="shared" si="220"/>
        <v>0</v>
      </c>
      <c r="M1175" s="13">
        <f t="shared" si="225"/>
        <v>1.4368580631931401E-9</v>
      </c>
      <c r="N1175" s="13">
        <f t="shared" si="221"/>
        <v>8.9085199917974681E-10</v>
      </c>
      <c r="O1175" s="13">
        <f t="shared" si="222"/>
        <v>4.626006164874946</v>
      </c>
      <c r="Q1175">
        <v>15.45367748283234</v>
      </c>
    </row>
    <row r="1176" spans="1:17" x14ac:dyDescent="0.2">
      <c r="A1176" s="14">
        <f t="shared" si="223"/>
        <v>57770</v>
      </c>
      <c r="B1176" s="1">
        <f t="shared" si="215"/>
        <v>3</v>
      </c>
      <c r="F1176" s="34">
        <v>7.8563378385672484</v>
      </c>
      <c r="G1176" s="13">
        <f t="shared" si="216"/>
        <v>0</v>
      </c>
      <c r="H1176" s="13">
        <f t="shared" si="217"/>
        <v>7.8563378385672484</v>
      </c>
      <c r="I1176" s="16">
        <f t="shared" si="224"/>
        <v>13.117888818114807</v>
      </c>
      <c r="J1176" s="13">
        <f t="shared" si="218"/>
        <v>13.083997814545397</v>
      </c>
      <c r="K1176" s="13">
        <f t="shared" si="219"/>
        <v>3.3891003569410216E-2</v>
      </c>
      <c r="L1176" s="13">
        <f t="shared" si="220"/>
        <v>0</v>
      </c>
      <c r="M1176" s="13">
        <f t="shared" si="225"/>
        <v>5.4600606401339326E-10</v>
      </c>
      <c r="N1176" s="13">
        <f t="shared" si="221"/>
        <v>3.385237596883038E-10</v>
      </c>
      <c r="O1176" s="13">
        <f t="shared" si="222"/>
        <v>3.385237596883038E-10</v>
      </c>
      <c r="Q1176">
        <v>17.97627056804194</v>
      </c>
    </row>
    <row r="1177" spans="1:17" x14ac:dyDescent="0.2">
      <c r="A1177" s="14">
        <f t="shared" si="223"/>
        <v>57801</v>
      </c>
      <c r="B1177" s="1">
        <f t="shared" si="215"/>
        <v>4</v>
      </c>
      <c r="F1177" s="34">
        <v>42.399454852494387</v>
      </c>
      <c r="G1177" s="13">
        <f t="shared" si="216"/>
        <v>0.45977839128173353</v>
      </c>
      <c r="H1177" s="13">
        <f t="shared" si="217"/>
        <v>41.939676461212656</v>
      </c>
      <c r="I1177" s="16">
        <f t="shared" si="224"/>
        <v>41.973567464782064</v>
      </c>
      <c r="J1177" s="13">
        <f t="shared" si="218"/>
        <v>40.870906539807351</v>
      </c>
      <c r="K1177" s="13">
        <f t="shared" si="219"/>
        <v>1.1026609249747139</v>
      </c>
      <c r="L1177" s="13">
        <f t="shared" si="220"/>
        <v>0</v>
      </c>
      <c r="M1177" s="13">
        <f t="shared" si="225"/>
        <v>2.0748230432508945E-10</v>
      </c>
      <c r="N1177" s="13">
        <f t="shared" si="221"/>
        <v>1.2863902868155546E-10</v>
      </c>
      <c r="O1177" s="13">
        <f t="shared" si="222"/>
        <v>0.45977839141037258</v>
      </c>
      <c r="Q1177">
        <v>17.768993421320229</v>
      </c>
    </row>
    <row r="1178" spans="1:17" x14ac:dyDescent="0.2">
      <c r="A1178" s="14">
        <f t="shared" si="223"/>
        <v>57831</v>
      </c>
      <c r="B1178" s="1">
        <f t="shared" si="215"/>
        <v>5</v>
      </c>
      <c r="F1178" s="34">
        <v>21.011823276121969</v>
      </c>
      <c r="G1178" s="13">
        <f t="shared" si="216"/>
        <v>0</v>
      </c>
      <c r="H1178" s="13">
        <f t="shared" si="217"/>
        <v>21.011823276121969</v>
      </c>
      <c r="I1178" s="16">
        <f t="shared" si="224"/>
        <v>22.114484201096683</v>
      </c>
      <c r="J1178" s="13">
        <f t="shared" si="218"/>
        <v>22.019045955156415</v>
      </c>
      <c r="K1178" s="13">
        <f t="shared" si="219"/>
        <v>9.5438245940268729E-2</v>
      </c>
      <c r="L1178" s="13">
        <f t="shared" si="220"/>
        <v>0</v>
      </c>
      <c r="M1178" s="13">
        <f t="shared" si="225"/>
        <v>7.8843275643533999E-11</v>
      </c>
      <c r="N1178" s="13">
        <f t="shared" si="221"/>
        <v>4.8882830898991078E-11</v>
      </c>
      <c r="O1178" s="13">
        <f t="shared" si="222"/>
        <v>4.8882830898991078E-11</v>
      </c>
      <c r="Q1178">
        <v>21.71223464414005</v>
      </c>
    </row>
    <row r="1179" spans="1:17" x14ac:dyDescent="0.2">
      <c r="A1179" s="14">
        <f t="shared" si="223"/>
        <v>57862</v>
      </c>
      <c r="B1179" s="1">
        <f t="shared" si="215"/>
        <v>6</v>
      </c>
      <c r="F1179" s="34">
        <v>30.048394716511631</v>
      </c>
      <c r="G1179" s="13">
        <f t="shared" si="216"/>
        <v>0</v>
      </c>
      <c r="H1179" s="13">
        <f t="shared" si="217"/>
        <v>30.048394716511631</v>
      </c>
      <c r="I1179" s="16">
        <f t="shared" si="224"/>
        <v>30.143832962451899</v>
      </c>
      <c r="J1179" s="13">
        <f t="shared" si="218"/>
        <v>30.026042377407336</v>
      </c>
      <c r="K1179" s="13">
        <f t="shared" si="219"/>
        <v>0.1177905850445633</v>
      </c>
      <c r="L1179" s="13">
        <f t="shared" si="220"/>
        <v>0</v>
      </c>
      <c r="M1179" s="13">
        <f t="shared" si="225"/>
        <v>2.9960444744542921E-11</v>
      </c>
      <c r="N1179" s="13">
        <f t="shared" si="221"/>
        <v>1.8575475741616611E-11</v>
      </c>
      <c r="O1179" s="13">
        <f t="shared" si="222"/>
        <v>1.8575475741616611E-11</v>
      </c>
      <c r="Q1179">
        <v>26.8644544114883</v>
      </c>
    </row>
    <row r="1180" spans="1:17" x14ac:dyDescent="0.2">
      <c r="A1180" s="14">
        <f t="shared" si="223"/>
        <v>57892</v>
      </c>
      <c r="B1180" s="1">
        <f t="shared" si="215"/>
        <v>7</v>
      </c>
      <c r="F1180" s="34">
        <v>6.3360782984258854</v>
      </c>
      <c r="G1180" s="13">
        <f t="shared" si="216"/>
        <v>0</v>
      </c>
      <c r="H1180" s="13">
        <f t="shared" si="217"/>
        <v>6.3360782984258854</v>
      </c>
      <c r="I1180" s="16">
        <f t="shared" si="224"/>
        <v>6.4538688834704487</v>
      </c>
      <c r="J1180" s="13">
        <f t="shared" si="218"/>
        <v>6.4529006900306243</v>
      </c>
      <c r="K1180" s="13">
        <f t="shared" si="219"/>
        <v>9.6819343982446071E-4</v>
      </c>
      <c r="L1180" s="13">
        <f t="shared" si="220"/>
        <v>0</v>
      </c>
      <c r="M1180" s="13">
        <f t="shared" si="225"/>
        <v>1.1384969002926309E-11</v>
      </c>
      <c r="N1180" s="13">
        <f t="shared" si="221"/>
        <v>7.0586807818143119E-12</v>
      </c>
      <c r="O1180" s="13">
        <f t="shared" si="222"/>
        <v>7.0586807818143119E-12</v>
      </c>
      <c r="Q1180">
        <v>28.20475027132467</v>
      </c>
    </row>
    <row r="1181" spans="1:17" ht="13.5" customHeight="1" thickBot="1" x14ac:dyDescent="0.25">
      <c r="A1181" s="14">
        <f t="shared" si="223"/>
        <v>57923</v>
      </c>
      <c r="B1181" s="3">
        <f t="shared" si="215"/>
        <v>8</v>
      </c>
      <c r="F1181" s="34">
        <v>4.3632040547556494</v>
      </c>
      <c r="G1181" s="13">
        <f t="shared" si="216"/>
        <v>0</v>
      </c>
      <c r="H1181" s="13">
        <f t="shared" si="217"/>
        <v>4.3632040547556494</v>
      </c>
      <c r="I1181" s="16">
        <f t="shared" si="224"/>
        <v>4.3641722481954739</v>
      </c>
      <c r="J1181" s="13">
        <f t="shared" si="218"/>
        <v>4.363880077583393</v>
      </c>
      <c r="K1181" s="13">
        <f t="shared" si="219"/>
        <v>2.9217061208086648E-4</v>
      </c>
      <c r="L1181" s="13">
        <f t="shared" si="220"/>
        <v>0</v>
      </c>
      <c r="M1181" s="13">
        <f t="shared" si="225"/>
        <v>4.3262882211119974E-12</v>
      </c>
      <c r="N1181" s="13">
        <f t="shared" si="221"/>
        <v>2.6822986970894382E-12</v>
      </c>
      <c r="O1181" s="13">
        <f t="shared" si="222"/>
        <v>2.6822986970894382E-12</v>
      </c>
      <c r="Q1181">
        <v>28.385173870967741</v>
      </c>
    </row>
    <row r="1182" spans="1:17" x14ac:dyDescent="0.2">
      <c r="A1182" s="14">
        <f t="shared" si="223"/>
        <v>57954</v>
      </c>
      <c r="B1182" s="1">
        <f t="shared" si="215"/>
        <v>9</v>
      </c>
      <c r="F1182" s="34">
        <v>14.904795792973459</v>
      </c>
      <c r="G1182" s="13">
        <f t="shared" si="216"/>
        <v>0</v>
      </c>
      <c r="H1182" s="13">
        <f t="shared" si="217"/>
        <v>14.904795792973459</v>
      </c>
      <c r="I1182" s="16">
        <f t="shared" si="224"/>
        <v>14.90508796358554</v>
      </c>
      <c r="J1182" s="13">
        <f t="shared" si="218"/>
        <v>14.891105151987137</v>
      </c>
      <c r="K1182" s="13">
        <f t="shared" si="219"/>
        <v>1.3982811598403089E-2</v>
      </c>
      <c r="L1182" s="13">
        <f t="shared" si="220"/>
        <v>0</v>
      </c>
      <c r="M1182" s="13">
        <f t="shared" si="225"/>
        <v>1.6439895240225592E-12</v>
      </c>
      <c r="N1182" s="13">
        <f t="shared" si="221"/>
        <v>1.0192735048939866E-12</v>
      </c>
      <c r="O1182" s="13">
        <f t="shared" si="222"/>
        <v>1.0192735048939866E-12</v>
      </c>
      <c r="Q1182">
        <v>27.029989195491019</v>
      </c>
    </row>
    <row r="1183" spans="1:17" x14ac:dyDescent="0.2">
      <c r="A1183" s="14">
        <f t="shared" si="223"/>
        <v>57984</v>
      </c>
      <c r="B1183" s="1">
        <f t="shared" si="215"/>
        <v>10</v>
      </c>
      <c r="F1183" s="34">
        <v>5.8944785504733437</v>
      </c>
      <c r="G1183" s="13">
        <f t="shared" si="216"/>
        <v>0</v>
      </c>
      <c r="H1183" s="13">
        <f t="shared" si="217"/>
        <v>5.8944785504733437</v>
      </c>
      <c r="I1183" s="16">
        <f t="shared" si="224"/>
        <v>5.9084613620717468</v>
      </c>
      <c r="J1183" s="13">
        <f t="shared" si="218"/>
        <v>5.9068214265180981</v>
      </c>
      <c r="K1183" s="13">
        <f t="shared" si="219"/>
        <v>1.6399355536487192E-3</v>
      </c>
      <c r="L1183" s="13">
        <f t="shared" si="220"/>
        <v>0</v>
      </c>
      <c r="M1183" s="13">
        <f t="shared" si="225"/>
        <v>6.2471601912857257E-13</v>
      </c>
      <c r="N1183" s="13">
        <f t="shared" si="221"/>
        <v>3.8732393185971497E-13</v>
      </c>
      <c r="O1183" s="13">
        <f t="shared" si="222"/>
        <v>3.8732393185971497E-13</v>
      </c>
      <c r="Q1183">
        <v>22.494027832701281</v>
      </c>
    </row>
    <row r="1184" spans="1:17" x14ac:dyDescent="0.2">
      <c r="A1184" s="14">
        <f t="shared" si="223"/>
        <v>58015</v>
      </c>
      <c r="B1184" s="1">
        <f t="shared" si="215"/>
        <v>11</v>
      </c>
      <c r="F1184" s="34">
        <v>5.8911687108275181</v>
      </c>
      <c r="G1184" s="13">
        <f t="shared" si="216"/>
        <v>0</v>
      </c>
      <c r="H1184" s="13">
        <f t="shared" si="217"/>
        <v>5.8911687108275181</v>
      </c>
      <c r="I1184" s="16">
        <f t="shared" si="224"/>
        <v>5.8928086463811669</v>
      </c>
      <c r="J1184" s="13">
        <f t="shared" si="218"/>
        <v>5.8893959072256665</v>
      </c>
      <c r="K1184" s="13">
        <f t="shared" si="219"/>
        <v>3.4127391555003328E-3</v>
      </c>
      <c r="L1184" s="13">
        <f t="shared" si="220"/>
        <v>0</v>
      </c>
      <c r="M1184" s="13">
        <f t="shared" si="225"/>
        <v>2.373920872688576E-13</v>
      </c>
      <c r="N1184" s="13">
        <f t="shared" si="221"/>
        <v>1.471830941066917E-13</v>
      </c>
      <c r="O1184" s="13">
        <f t="shared" si="222"/>
        <v>1.471830941066917E-13</v>
      </c>
      <c r="Q1184">
        <v>17.25304428290297</v>
      </c>
    </row>
    <row r="1185" spans="1:17" x14ac:dyDescent="0.2">
      <c r="A1185" s="14">
        <f t="shared" si="223"/>
        <v>58045</v>
      </c>
      <c r="B1185" s="1">
        <f t="shared" si="215"/>
        <v>12</v>
      </c>
      <c r="F1185" s="34">
        <v>103.4213919136667</v>
      </c>
      <c r="G1185" s="13">
        <f t="shared" si="216"/>
        <v>10.672818769872165</v>
      </c>
      <c r="H1185" s="13">
        <f t="shared" si="217"/>
        <v>92.74857314379453</v>
      </c>
      <c r="I1185" s="16">
        <f t="shared" si="224"/>
        <v>92.751985882950038</v>
      </c>
      <c r="J1185" s="13">
        <f t="shared" si="218"/>
        <v>76.633446244120378</v>
      </c>
      <c r="K1185" s="13">
        <f t="shared" si="219"/>
        <v>16.11853963882966</v>
      </c>
      <c r="L1185" s="13">
        <f t="shared" si="220"/>
        <v>0</v>
      </c>
      <c r="M1185" s="13">
        <f t="shared" si="225"/>
        <v>9.0208993162165896E-14</v>
      </c>
      <c r="N1185" s="13">
        <f t="shared" si="221"/>
        <v>5.5929575760542858E-14</v>
      </c>
      <c r="O1185" s="13">
        <f t="shared" si="222"/>
        <v>10.672818769872221</v>
      </c>
      <c r="Q1185">
        <v>13.804340099280351</v>
      </c>
    </row>
    <row r="1186" spans="1:17" x14ac:dyDescent="0.2">
      <c r="A1186" s="14">
        <f t="shared" si="223"/>
        <v>58076</v>
      </c>
      <c r="B1186" s="1">
        <f t="shared" si="215"/>
        <v>1</v>
      </c>
      <c r="F1186" s="34">
        <v>106.6419538359529</v>
      </c>
      <c r="G1186" s="13">
        <f t="shared" si="216"/>
        <v>11.211833598606415</v>
      </c>
      <c r="H1186" s="13">
        <f t="shared" si="217"/>
        <v>95.430120237346486</v>
      </c>
      <c r="I1186" s="16">
        <f t="shared" si="224"/>
        <v>111.54865987617615</v>
      </c>
      <c r="J1186" s="13">
        <f t="shared" si="218"/>
        <v>83.749714095215708</v>
      </c>
      <c r="K1186" s="13">
        <f t="shared" si="219"/>
        <v>27.798945780960437</v>
      </c>
      <c r="L1186" s="13">
        <f t="shared" si="220"/>
        <v>6.5217967083020705</v>
      </c>
      <c r="M1186" s="13">
        <f t="shared" si="225"/>
        <v>6.5217967083021051</v>
      </c>
      <c r="N1186" s="13">
        <f t="shared" si="221"/>
        <v>4.0435139591473055</v>
      </c>
      <c r="O1186" s="13">
        <f t="shared" si="222"/>
        <v>15.255347557753719</v>
      </c>
      <c r="Q1186">
        <v>12.780081234730069</v>
      </c>
    </row>
    <row r="1187" spans="1:17" x14ac:dyDescent="0.2">
      <c r="A1187" s="14">
        <f t="shared" si="223"/>
        <v>58107</v>
      </c>
      <c r="B1187" s="1">
        <f t="shared" si="215"/>
        <v>2</v>
      </c>
      <c r="F1187" s="34">
        <v>46.048428019947742</v>
      </c>
      <c r="G1187" s="13">
        <f t="shared" si="216"/>
        <v>1.0704949973808682</v>
      </c>
      <c r="H1187" s="13">
        <f t="shared" si="217"/>
        <v>44.977933022566873</v>
      </c>
      <c r="I1187" s="16">
        <f t="shared" si="224"/>
        <v>66.255082095225234</v>
      </c>
      <c r="J1187" s="13">
        <f t="shared" si="218"/>
        <v>58.743200710503814</v>
      </c>
      <c r="K1187" s="13">
        <f t="shared" si="219"/>
        <v>7.5118813847214199</v>
      </c>
      <c r="L1187" s="13">
        <f t="shared" si="220"/>
        <v>0</v>
      </c>
      <c r="M1187" s="13">
        <f t="shared" si="225"/>
        <v>2.4782827491547996</v>
      </c>
      <c r="N1187" s="13">
        <f t="shared" si="221"/>
        <v>1.5365353044759757</v>
      </c>
      <c r="O1187" s="13">
        <f t="shared" si="222"/>
        <v>2.6070303018568439</v>
      </c>
      <c r="Q1187">
        <v>12.805878251612899</v>
      </c>
    </row>
    <row r="1188" spans="1:17" x14ac:dyDescent="0.2">
      <c r="A1188" s="14">
        <f t="shared" si="223"/>
        <v>58135</v>
      </c>
      <c r="B1188" s="1">
        <f t="shared" si="215"/>
        <v>3</v>
      </c>
      <c r="F1188" s="34">
        <v>143.29824599307341</v>
      </c>
      <c r="G1188" s="13">
        <f t="shared" si="216"/>
        <v>17.346876338314672</v>
      </c>
      <c r="H1188" s="13">
        <f t="shared" si="217"/>
        <v>125.95136965475874</v>
      </c>
      <c r="I1188" s="16">
        <f t="shared" si="224"/>
        <v>133.46325103948016</v>
      </c>
      <c r="J1188" s="13">
        <f t="shared" si="218"/>
        <v>98.028110118824713</v>
      </c>
      <c r="K1188" s="13">
        <f t="shared" si="219"/>
        <v>35.435140920655442</v>
      </c>
      <c r="L1188" s="13">
        <f t="shared" si="220"/>
        <v>11.172378689483628</v>
      </c>
      <c r="M1188" s="13">
        <f t="shared" si="225"/>
        <v>12.114126134162451</v>
      </c>
      <c r="N1188" s="13">
        <f t="shared" si="221"/>
        <v>7.5107582031807194</v>
      </c>
      <c r="O1188" s="13">
        <f t="shared" si="222"/>
        <v>24.857634541495393</v>
      </c>
      <c r="Q1188">
        <v>14.67193552436121</v>
      </c>
    </row>
    <row r="1189" spans="1:17" x14ac:dyDescent="0.2">
      <c r="A1189" s="14">
        <f t="shared" si="223"/>
        <v>58166</v>
      </c>
      <c r="B1189" s="1">
        <f t="shared" si="215"/>
        <v>4</v>
      </c>
      <c r="F1189" s="34">
        <v>36.080024415033648</v>
      </c>
      <c r="G1189" s="13">
        <f t="shared" si="216"/>
        <v>0</v>
      </c>
      <c r="H1189" s="13">
        <f t="shared" si="217"/>
        <v>36.080024415033648</v>
      </c>
      <c r="I1189" s="16">
        <f t="shared" si="224"/>
        <v>60.342786646205461</v>
      </c>
      <c r="J1189" s="13">
        <f t="shared" si="218"/>
        <v>56.90085113213253</v>
      </c>
      <c r="K1189" s="13">
        <f t="shared" si="219"/>
        <v>3.4419355140729309</v>
      </c>
      <c r="L1189" s="13">
        <f t="shared" si="220"/>
        <v>0</v>
      </c>
      <c r="M1189" s="13">
        <f t="shared" si="225"/>
        <v>4.6033679309817312</v>
      </c>
      <c r="N1189" s="13">
        <f t="shared" si="221"/>
        <v>2.8540881172086734</v>
      </c>
      <c r="O1189" s="13">
        <f t="shared" si="222"/>
        <v>2.8540881172086734</v>
      </c>
      <c r="Q1189">
        <v>17.075600398639271</v>
      </c>
    </row>
    <row r="1190" spans="1:17" x14ac:dyDescent="0.2">
      <c r="A1190" s="14">
        <f t="shared" si="223"/>
        <v>58196</v>
      </c>
      <c r="B1190" s="1">
        <f t="shared" si="215"/>
        <v>5</v>
      </c>
      <c r="F1190" s="34">
        <v>13.49234041424285</v>
      </c>
      <c r="G1190" s="13">
        <f t="shared" si="216"/>
        <v>0</v>
      </c>
      <c r="H1190" s="13">
        <f t="shared" si="217"/>
        <v>13.49234041424285</v>
      </c>
      <c r="I1190" s="16">
        <f t="shared" si="224"/>
        <v>16.934275928315781</v>
      </c>
      <c r="J1190" s="13">
        <f t="shared" si="218"/>
        <v>16.886090976978064</v>
      </c>
      <c r="K1190" s="13">
        <f t="shared" si="219"/>
        <v>4.8184951337717052E-2</v>
      </c>
      <c r="L1190" s="13">
        <f t="shared" si="220"/>
        <v>0</v>
      </c>
      <c r="M1190" s="13">
        <f t="shared" si="225"/>
        <v>1.7492798137730579</v>
      </c>
      <c r="N1190" s="13">
        <f t="shared" si="221"/>
        <v>1.0845534845392959</v>
      </c>
      <c r="O1190" s="13">
        <f t="shared" si="222"/>
        <v>1.0845534845392959</v>
      </c>
      <c r="Q1190">
        <v>20.898979143988861</v>
      </c>
    </row>
    <row r="1191" spans="1:17" x14ac:dyDescent="0.2">
      <c r="A1191" s="14">
        <f t="shared" si="223"/>
        <v>58227</v>
      </c>
      <c r="B1191" s="1">
        <f t="shared" si="215"/>
        <v>6</v>
      </c>
      <c r="F1191" s="34">
        <v>15.52943208022365</v>
      </c>
      <c r="G1191" s="13">
        <f t="shared" si="216"/>
        <v>0</v>
      </c>
      <c r="H1191" s="13">
        <f t="shared" si="217"/>
        <v>15.52943208022365</v>
      </c>
      <c r="I1191" s="16">
        <f t="shared" si="224"/>
        <v>15.577617031561367</v>
      </c>
      <c r="J1191" s="13">
        <f t="shared" si="218"/>
        <v>15.555787224540124</v>
      </c>
      <c r="K1191" s="13">
        <f t="shared" si="219"/>
        <v>2.1829807021243042E-2</v>
      </c>
      <c r="L1191" s="13">
        <f t="shared" si="220"/>
        <v>0</v>
      </c>
      <c r="M1191" s="13">
        <f t="shared" si="225"/>
        <v>0.66472632923376196</v>
      </c>
      <c r="N1191" s="13">
        <f t="shared" si="221"/>
        <v>0.41213032412493239</v>
      </c>
      <c r="O1191" s="13">
        <f t="shared" si="222"/>
        <v>0.41213032412493239</v>
      </c>
      <c r="Q1191">
        <v>24.761607840498101</v>
      </c>
    </row>
    <row r="1192" spans="1:17" x14ac:dyDescent="0.2">
      <c r="A1192" s="14">
        <f t="shared" si="223"/>
        <v>58257</v>
      </c>
      <c r="B1192" s="1">
        <f t="shared" si="215"/>
        <v>7</v>
      </c>
      <c r="F1192" s="34">
        <v>5.8878524828275154</v>
      </c>
      <c r="G1192" s="13">
        <f t="shared" si="216"/>
        <v>0</v>
      </c>
      <c r="H1192" s="13">
        <f t="shared" si="217"/>
        <v>5.8878524828275154</v>
      </c>
      <c r="I1192" s="16">
        <f t="shared" si="224"/>
        <v>5.9096822898487584</v>
      </c>
      <c r="J1192" s="13">
        <f t="shared" si="218"/>
        <v>5.9083988061177992</v>
      </c>
      <c r="K1192" s="13">
        <f t="shared" si="219"/>
        <v>1.2834837309592118E-3</v>
      </c>
      <c r="L1192" s="13">
        <f t="shared" si="220"/>
        <v>0</v>
      </c>
      <c r="M1192" s="13">
        <f t="shared" si="225"/>
        <v>0.25259600510882957</v>
      </c>
      <c r="N1192" s="13">
        <f t="shared" si="221"/>
        <v>0.15660952316747434</v>
      </c>
      <c r="O1192" s="13">
        <f t="shared" si="222"/>
        <v>0.15660952316747434</v>
      </c>
      <c r="Q1192">
        <v>24.244115776288542</v>
      </c>
    </row>
    <row r="1193" spans="1:17" ht="13.5" customHeight="1" thickBot="1" x14ac:dyDescent="0.25">
      <c r="A1193" s="14">
        <f t="shared" si="223"/>
        <v>58288</v>
      </c>
      <c r="B1193" s="3">
        <f t="shared" si="215"/>
        <v>8</v>
      </c>
      <c r="F1193" s="34">
        <v>12.01966080926986</v>
      </c>
      <c r="G1193" s="13">
        <f t="shared" si="216"/>
        <v>0</v>
      </c>
      <c r="H1193" s="13">
        <f t="shared" si="217"/>
        <v>12.01966080926986</v>
      </c>
      <c r="I1193" s="16">
        <f t="shared" si="224"/>
        <v>12.02094429300082</v>
      </c>
      <c r="J1193" s="13">
        <f t="shared" si="218"/>
        <v>12.014404468574757</v>
      </c>
      <c r="K1193" s="13">
        <f t="shared" si="219"/>
        <v>6.5398244260634897E-3</v>
      </c>
      <c r="L1193" s="13">
        <f t="shared" si="220"/>
        <v>0</v>
      </c>
      <c r="M1193" s="13">
        <f t="shared" si="225"/>
        <v>9.5986481941355228E-2</v>
      </c>
      <c r="N1193" s="13">
        <f t="shared" si="221"/>
        <v>5.951161880364024E-2</v>
      </c>
      <c r="O1193" s="13">
        <f t="shared" si="222"/>
        <v>5.951161880364024E-2</v>
      </c>
      <c r="Q1193">
        <v>27.874303870967751</v>
      </c>
    </row>
    <row r="1194" spans="1:17" x14ac:dyDescent="0.2">
      <c r="A1194" s="14">
        <f t="shared" si="223"/>
        <v>58319</v>
      </c>
      <c r="B1194" s="1">
        <v>9</v>
      </c>
      <c r="F1194" s="34">
        <v>9.7115212256752859</v>
      </c>
      <c r="G1194" s="13">
        <f t="shared" si="216"/>
        <v>0</v>
      </c>
      <c r="H1194" s="13">
        <f t="shared" si="217"/>
        <v>9.7115212256752859</v>
      </c>
      <c r="I1194" s="16">
        <f t="shared" si="224"/>
        <v>9.7180610501013494</v>
      </c>
      <c r="J1194" s="13">
        <f t="shared" si="218"/>
        <v>9.71266113728195</v>
      </c>
      <c r="K1194" s="13">
        <f t="shared" si="219"/>
        <v>5.3999128193993329E-3</v>
      </c>
      <c r="L1194" s="13">
        <f t="shared" si="220"/>
        <v>0</v>
      </c>
      <c r="M1194" s="13">
        <f t="shared" si="225"/>
        <v>3.6474863137714988E-2</v>
      </c>
      <c r="N1194" s="13">
        <f t="shared" si="221"/>
        <v>2.2614415145383291E-2</v>
      </c>
      <c r="O1194" s="13">
        <f t="shared" si="222"/>
        <v>2.2614415145383291E-2</v>
      </c>
      <c r="Q1194">
        <v>24.636957867669611</v>
      </c>
    </row>
    <row r="1195" spans="1:17" x14ac:dyDescent="0.2">
      <c r="A1195" s="14">
        <f t="shared" si="223"/>
        <v>58349</v>
      </c>
      <c r="B1195" s="1">
        <f>B1194+1</f>
        <v>10</v>
      </c>
      <c r="F1195" s="34">
        <v>14.46669366288295</v>
      </c>
      <c r="G1195" s="13">
        <f t="shared" si="216"/>
        <v>0</v>
      </c>
      <c r="H1195" s="13">
        <f t="shared" si="217"/>
        <v>14.46669366288295</v>
      </c>
      <c r="I1195" s="16">
        <f t="shared" si="224"/>
        <v>14.472093575702349</v>
      </c>
      <c r="J1195" s="13">
        <f t="shared" si="218"/>
        <v>14.447087137659013</v>
      </c>
      <c r="K1195" s="13">
        <f t="shared" si="219"/>
        <v>2.5006438043336132E-2</v>
      </c>
      <c r="L1195" s="13">
        <f t="shared" si="220"/>
        <v>0</v>
      </c>
      <c r="M1195" s="13">
        <f t="shared" si="225"/>
        <v>1.3860447992331697E-2</v>
      </c>
      <c r="N1195" s="13">
        <f t="shared" si="221"/>
        <v>8.5934777552456529E-3</v>
      </c>
      <c r="O1195" s="13">
        <f t="shared" si="222"/>
        <v>8.5934777552456529E-3</v>
      </c>
      <c r="Q1195">
        <v>22.21649315198081</v>
      </c>
    </row>
    <row r="1196" spans="1:17" x14ac:dyDescent="0.2">
      <c r="A1196" s="14">
        <f t="shared" si="223"/>
        <v>58380</v>
      </c>
      <c r="B1196" s="1">
        <f>B1195+1</f>
        <v>11</v>
      </c>
      <c r="F1196" s="34">
        <v>69.623306402832341</v>
      </c>
      <c r="G1196" s="13">
        <f t="shared" si="216"/>
        <v>5.0161446512650869</v>
      </c>
      <c r="H1196" s="13">
        <f t="shared" si="217"/>
        <v>64.607161751567247</v>
      </c>
      <c r="I1196" s="16">
        <f t="shared" si="224"/>
        <v>64.632168189610582</v>
      </c>
      <c r="J1196" s="13">
        <f t="shared" si="218"/>
        <v>59.995469911008108</v>
      </c>
      <c r="K1196" s="13">
        <f t="shared" si="219"/>
        <v>4.6366982786024735</v>
      </c>
      <c r="L1196" s="13">
        <f t="shared" si="220"/>
        <v>0</v>
      </c>
      <c r="M1196" s="13">
        <f t="shared" si="225"/>
        <v>5.2669702370860445E-3</v>
      </c>
      <c r="N1196" s="13">
        <f t="shared" si="221"/>
        <v>3.2655215469933477E-3</v>
      </c>
      <c r="O1196" s="13">
        <f t="shared" si="222"/>
        <v>5.0194101728120799</v>
      </c>
      <c r="Q1196">
        <v>16.2521918055551</v>
      </c>
    </row>
    <row r="1197" spans="1:17" x14ac:dyDescent="0.2">
      <c r="A1197" s="14">
        <f t="shared" si="223"/>
        <v>58410</v>
      </c>
      <c r="B1197" s="1">
        <f>B1196+1</f>
        <v>12</v>
      </c>
      <c r="F1197" s="34">
        <v>78.8689951452413</v>
      </c>
      <c r="G1197" s="13">
        <f t="shared" si="216"/>
        <v>6.5635650872870119</v>
      </c>
      <c r="H1197" s="13">
        <f t="shared" si="217"/>
        <v>72.305430057954283</v>
      </c>
      <c r="I1197" s="16">
        <f t="shared" si="224"/>
        <v>76.942128336556749</v>
      </c>
      <c r="J1197" s="13">
        <f t="shared" si="218"/>
        <v>67.356418011485104</v>
      </c>
      <c r="K1197" s="13">
        <f t="shared" si="219"/>
        <v>9.5857103250716449</v>
      </c>
      <c r="L1197" s="13">
        <f t="shared" si="220"/>
        <v>0</v>
      </c>
      <c r="M1197" s="13">
        <f t="shared" si="225"/>
        <v>2.0014486900926968E-3</v>
      </c>
      <c r="N1197" s="13">
        <f t="shared" si="221"/>
        <v>1.240898187857472E-3</v>
      </c>
      <c r="O1197" s="13">
        <f t="shared" si="222"/>
        <v>6.5648059854748695</v>
      </c>
      <c r="Q1197">
        <v>14.15290525577478</v>
      </c>
    </row>
    <row r="1198" spans="1:17" x14ac:dyDescent="0.2">
      <c r="A1198" s="14">
        <f t="shared" si="223"/>
        <v>58441</v>
      </c>
      <c r="B1198" s="1">
        <v>1</v>
      </c>
      <c r="F1198" s="34">
        <v>117.4426278214231</v>
      </c>
      <c r="G1198" s="13">
        <f t="shared" si="216"/>
        <v>13.019506787004529</v>
      </c>
      <c r="H1198" s="13">
        <f t="shared" si="217"/>
        <v>104.42312103441857</v>
      </c>
      <c r="I1198" s="16">
        <f t="shared" si="224"/>
        <v>114.00883135949022</v>
      </c>
      <c r="J1198" s="13">
        <f t="shared" si="218"/>
        <v>88.794001237242867</v>
      </c>
      <c r="K1198" s="13">
        <f t="shared" si="219"/>
        <v>25.214830122247349</v>
      </c>
      <c r="L1198" s="13">
        <f t="shared" si="220"/>
        <v>4.9480231862990438</v>
      </c>
      <c r="M1198" s="13">
        <f t="shared" si="225"/>
        <v>4.9487837368012793</v>
      </c>
      <c r="N1198" s="13">
        <f t="shared" si="221"/>
        <v>3.0682459168167933</v>
      </c>
      <c r="O1198" s="13">
        <f t="shared" si="222"/>
        <v>16.087752703821323</v>
      </c>
      <c r="Q1198">
        <v>14.380895598816741</v>
      </c>
    </row>
    <row r="1199" spans="1:17" x14ac:dyDescent="0.2">
      <c r="A1199" s="14">
        <f t="shared" si="223"/>
        <v>58472</v>
      </c>
      <c r="B1199" s="1">
        <f t="shared" ref="B1199:B1205" si="226">B1198+1</f>
        <v>2</v>
      </c>
      <c r="F1199" s="34">
        <v>94.650611238389516</v>
      </c>
      <c r="G1199" s="13">
        <f t="shared" si="216"/>
        <v>9.2048821309783619</v>
      </c>
      <c r="H1199" s="13">
        <f t="shared" si="217"/>
        <v>85.445729107411154</v>
      </c>
      <c r="I1199" s="16">
        <f t="shared" si="224"/>
        <v>105.71253604335946</v>
      </c>
      <c r="J1199" s="13">
        <f t="shared" si="218"/>
        <v>83.822185067323176</v>
      </c>
      <c r="K1199" s="13">
        <f t="shared" si="219"/>
        <v>21.890350976036288</v>
      </c>
      <c r="L1199" s="13">
        <f t="shared" si="220"/>
        <v>2.9233548100531581</v>
      </c>
      <c r="M1199" s="13">
        <f t="shared" si="225"/>
        <v>4.8038926300376437</v>
      </c>
      <c r="N1199" s="13">
        <f t="shared" si="221"/>
        <v>2.978413430623339</v>
      </c>
      <c r="O1199" s="13">
        <f t="shared" si="222"/>
        <v>12.183295561601701</v>
      </c>
      <c r="Q1199">
        <v>13.966892951612911</v>
      </c>
    </row>
    <row r="1200" spans="1:17" x14ac:dyDescent="0.2">
      <c r="A1200" s="14">
        <f t="shared" si="223"/>
        <v>58501</v>
      </c>
      <c r="B1200" s="1">
        <f t="shared" si="226"/>
        <v>3</v>
      </c>
      <c r="F1200" s="34">
        <v>111.73216691971081</v>
      </c>
      <c r="G1200" s="13">
        <f t="shared" si="216"/>
        <v>12.063765776831668</v>
      </c>
      <c r="H1200" s="13">
        <f t="shared" si="217"/>
        <v>99.668401142879134</v>
      </c>
      <c r="I1200" s="16">
        <f t="shared" si="224"/>
        <v>118.63539730886227</v>
      </c>
      <c r="J1200" s="13">
        <f t="shared" si="218"/>
        <v>92.454094986247213</v>
      </c>
      <c r="K1200" s="13">
        <f t="shared" si="219"/>
        <v>26.181302322615053</v>
      </c>
      <c r="L1200" s="13">
        <f t="shared" si="220"/>
        <v>5.5366223666655188</v>
      </c>
      <c r="M1200" s="13">
        <f t="shared" si="225"/>
        <v>7.3621015660798239</v>
      </c>
      <c r="N1200" s="13">
        <f t="shared" si="221"/>
        <v>4.5645029709694906</v>
      </c>
      <c r="O1200" s="13">
        <f t="shared" si="222"/>
        <v>16.628268747801158</v>
      </c>
      <c r="Q1200">
        <v>14.97601005689919</v>
      </c>
    </row>
    <row r="1201" spans="1:17" x14ac:dyDescent="0.2">
      <c r="A1201" s="14">
        <f t="shared" si="223"/>
        <v>58532</v>
      </c>
      <c r="B1201" s="1">
        <f t="shared" si="226"/>
        <v>4</v>
      </c>
      <c r="F1201" s="34">
        <v>63.441565252331223</v>
      </c>
      <c r="G1201" s="13">
        <f t="shared" si="216"/>
        <v>3.9815270199569883</v>
      </c>
      <c r="H1201" s="13">
        <f t="shared" si="217"/>
        <v>59.460038232374238</v>
      </c>
      <c r="I1201" s="16">
        <f t="shared" si="224"/>
        <v>80.104718188323773</v>
      </c>
      <c r="J1201" s="13">
        <f t="shared" si="218"/>
        <v>72.657845623560405</v>
      </c>
      <c r="K1201" s="13">
        <f t="shared" si="219"/>
        <v>7.4468725647633676</v>
      </c>
      <c r="L1201" s="13">
        <f t="shared" si="220"/>
        <v>0</v>
      </c>
      <c r="M1201" s="13">
        <f t="shared" si="225"/>
        <v>2.7975985951103333</v>
      </c>
      <c r="N1201" s="13">
        <f t="shared" si="221"/>
        <v>1.7345111289684065</v>
      </c>
      <c r="O1201" s="13">
        <f t="shared" si="222"/>
        <v>5.7160381489253949</v>
      </c>
      <c r="Q1201">
        <v>17.211127561071859</v>
      </c>
    </row>
    <row r="1202" spans="1:17" x14ac:dyDescent="0.2">
      <c r="A1202" s="14">
        <f t="shared" si="223"/>
        <v>58562</v>
      </c>
      <c r="B1202" s="1">
        <f t="shared" si="226"/>
        <v>5</v>
      </c>
      <c r="F1202" s="34">
        <v>79.673393696795443</v>
      </c>
      <c r="G1202" s="13">
        <f t="shared" si="216"/>
        <v>6.6981946202575324</v>
      </c>
      <c r="H1202" s="13">
        <f t="shared" si="217"/>
        <v>72.975199076537905</v>
      </c>
      <c r="I1202" s="16">
        <f t="shared" si="224"/>
        <v>80.422071641301272</v>
      </c>
      <c r="J1202" s="13">
        <f t="shared" si="218"/>
        <v>75.487003628459092</v>
      </c>
      <c r="K1202" s="13">
        <f t="shared" si="219"/>
        <v>4.93506801284218</v>
      </c>
      <c r="L1202" s="13">
        <f t="shared" si="220"/>
        <v>0</v>
      </c>
      <c r="M1202" s="13">
        <f t="shared" si="225"/>
        <v>1.0630874661419267</v>
      </c>
      <c r="N1202" s="13">
        <f t="shared" si="221"/>
        <v>0.65911422900799455</v>
      </c>
      <c r="O1202" s="13">
        <f t="shared" si="222"/>
        <v>7.357308849265527</v>
      </c>
      <c r="Q1202">
        <v>20.570935062514739</v>
      </c>
    </row>
    <row r="1203" spans="1:17" x14ac:dyDescent="0.2">
      <c r="A1203" s="14">
        <f t="shared" si="223"/>
        <v>58593</v>
      </c>
      <c r="B1203" s="1">
        <f t="shared" si="226"/>
        <v>6</v>
      </c>
      <c r="F1203" s="34">
        <v>7.2523849893379104</v>
      </c>
      <c r="G1203" s="13">
        <f t="shared" si="216"/>
        <v>0</v>
      </c>
      <c r="H1203" s="13">
        <f t="shared" si="217"/>
        <v>7.2523849893379104</v>
      </c>
      <c r="I1203" s="16">
        <f t="shared" si="224"/>
        <v>12.18745300218009</v>
      </c>
      <c r="J1203" s="13">
        <f t="shared" si="218"/>
        <v>12.179096551605721</v>
      </c>
      <c r="K1203" s="13">
        <f t="shared" si="219"/>
        <v>8.3564505743698447E-3</v>
      </c>
      <c r="L1203" s="13">
        <f t="shared" si="220"/>
        <v>0</v>
      </c>
      <c r="M1203" s="13">
        <f t="shared" si="225"/>
        <v>0.40397323713393218</v>
      </c>
      <c r="N1203" s="13">
        <f t="shared" si="221"/>
        <v>0.25046340702303793</v>
      </c>
      <c r="O1203" s="13">
        <f t="shared" si="222"/>
        <v>0.25046340702303793</v>
      </c>
      <c r="Q1203">
        <v>26.384699069277922</v>
      </c>
    </row>
    <row r="1204" spans="1:17" x14ac:dyDescent="0.2">
      <c r="A1204" s="14">
        <f t="shared" si="223"/>
        <v>58623</v>
      </c>
      <c r="B1204" s="1">
        <f t="shared" si="226"/>
        <v>7</v>
      </c>
      <c r="F1204" s="34">
        <v>7.1099530470243852</v>
      </c>
      <c r="G1204" s="13">
        <f t="shared" si="216"/>
        <v>0</v>
      </c>
      <c r="H1204" s="13">
        <f t="shared" si="217"/>
        <v>7.1099530470243852</v>
      </c>
      <c r="I1204" s="16">
        <f t="shared" si="224"/>
        <v>7.1183094975987551</v>
      </c>
      <c r="J1204" s="13">
        <f t="shared" si="218"/>
        <v>7.1164594123608049</v>
      </c>
      <c r="K1204" s="13">
        <f t="shared" si="219"/>
        <v>1.8500852379501609E-3</v>
      </c>
      <c r="L1204" s="13">
        <f t="shared" si="220"/>
        <v>0</v>
      </c>
      <c r="M1204" s="13">
        <f t="shared" si="225"/>
        <v>0.15350983011089425</v>
      </c>
      <c r="N1204" s="13">
        <f t="shared" si="221"/>
        <v>9.517609466875443E-2</v>
      </c>
      <c r="O1204" s="13">
        <f t="shared" si="222"/>
        <v>9.517609466875443E-2</v>
      </c>
      <c r="Q1204">
        <v>25.62673298111299</v>
      </c>
    </row>
    <row r="1205" spans="1:17" ht="13.5" customHeight="1" thickBot="1" x14ac:dyDescent="0.25">
      <c r="A1205" s="14">
        <f t="shared" si="223"/>
        <v>58654</v>
      </c>
      <c r="B1205" s="3">
        <f t="shared" si="226"/>
        <v>8</v>
      </c>
      <c r="F1205" s="34">
        <v>4.4640757077503643</v>
      </c>
      <c r="G1205" s="13">
        <f t="shared" si="216"/>
        <v>0</v>
      </c>
      <c r="H1205" s="13">
        <f t="shared" si="217"/>
        <v>4.4640757077503643</v>
      </c>
      <c r="I1205" s="16">
        <f t="shared" si="224"/>
        <v>4.4659257929883145</v>
      </c>
      <c r="J1205" s="13">
        <f t="shared" si="218"/>
        <v>4.4655139786315505</v>
      </c>
      <c r="K1205" s="13">
        <f t="shared" si="219"/>
        <v>4.1181435676396205E-4</v>
      </c>
      <c r="L1205" s="13">
        <f t="shared" si="220"/>
        <v>0</v>
      </c>
      <c r="M1205" s="13">
        <f t="shared" si="225"/>
        <v>5.8333735442139822E-2</v>
      </c>
      <c r="N1205" s="13">
        <f t="shared" si="221"/>
        <v>3.616691597412669E-2</v>
      </c>
      <c r="O1205" s="13">
        <f t="shared" si="222"/>
        <v>3.616691597412669E-2</v>
      </c>
      <c r="Q1205">
        <v>26.379733870967751</v>
      </c>
    </row>
    <row r="1206" spans="1:17" x14ac:dyDescent="0.2">
      <c r="A1206" s="14">
        <f t="shared" si="223"/>
        <v>58685</v>
      </c>
      <c r="B1206" s="1">
        <v>9</v>
      </c>
      <c r="F1206" s="34">
        <v>3.313862595549784</v>
      </c>
      <c r="G1206" s="13">
        <f t="shared" si="216"/>
        <v>0</v>
      </c>
      <c r="H1206" s="13">
        <f t="shared" si="217"/>
        <v>3.313862595549784</v>
      </c>
      <c r="I1206" s="16">
        <f t="shared" si="224"/>
        <v>3.314274409906548</v>
      </c>
      <c r="J1206" s="13">
        <f t="shared" si="218"/>
        <v>3.3141053033981058</v>
      </c>
      <c r="K1206" s="13">
        <f t="shared" si="219"/>
        <v>1.6910650844215169E-4</v>
      </c>
      <c r="L1206" s="13">
        <f t="shared" si="220"/>
        <v>0</v>
      </c>
      <c r="M1206" s="13">
        <f t="shared" si="225"/>
        <v>2.2166819468013133E-2</v>
      </c>
      <c r="N1206" s="13">
        <f t="shared" si="221"/>
        <v>1.3743428070168142E-2</v>
      </c>
      <c r="O1206" s="13">
        <f t="shared" si="222"/>
        <v>1.3743428070168142E-2</v>
      </c>
      <c r="Q1206">
        <v>26.34630880012925</v>
      </c>
    </row>
    <row r="1207" spans="1:17" x14ac:dyDescent="0.2">
      <c r="A1207" s="14">
        <f t="shared" si="223"/>
        <v>58715</v>
      </c>
      <c r="B1207" s="1">
        <f>B1206+1</f>
        <v>10</v>
      </c>
      <c r="F1207" s="34">
        <v>7.8877346727837327</v>
      </c>
      <c r="G1207" s="13">
        <f t="shared" si="216"/>
        <v>0</v>
      </c>
      <c r="H1207" s="13">
        <f t="shared" si="217"/>
        <v>7.8877346727837327</v>
      </c>
      <c r="I1207" s="16">
        <f t="shared" si="224"/>
        <v>7.8879037792921753</v>
      </c>
      <c r="J1207" s="13">
        <f t="shared" si="218"/>
        <v>7.8844853529578316</v>
      </c>
      <c r="K1207" s="13">
        <f t="shared" si="219"/>
        <v>3.4184263343437493E-3</v>
      </c>
      <c r="L1207" s="13">
        <f t="shared" si="220"/>
        <v>0</v>
      </c>
      <c r="M1207" s="13">
        <f t="shared" si="225"/>
        <v>8.4233913978449901E-3</v>
      </c>
      <c r="N1207" s="13">
        <f t="shared" si="221"/>
        <v>5.2225026666638938E-3</v>
      </c>
      <c r="O1207" s="13">
        <f t="shared" si="222"/>
        <v>5.2225026666638938E-3</v>
      </c>
      <c r="Q1207">
        <v>23.432675805131659</v>
      </c>
    </row>
    <row r="1208" spans="1:17" x14ac:dyDescent="0.2">
      <c r="A1208" s="14">
        <f t="shared" si="223"/>
        <v>58746</v>
      </c>
      <c r="B1208" s="1">
        <f>B1207+1</f>
        <v>11</v>
      </c>
      <c r="F1208" s="34">
        <v>63.231284199659953</v>
      </c>
      <c r="G1208" s="13">
        <f t="shared" si="216"/>
        <v>3.9463329735990156</v>
      </c>
      <c r="H1208" s="13">
        <f t="shared" si="217"/>
        <v>59.28495122606094</v>
      </c>
      <c r="I1208" s="16">
        <f t="shared" si="224"/>
        <v>59.288369652395282</v>
      </c>
      <c r="J1208" s="13">
        <f t="shared" si="218"/>
        <v>56.88820717272052</v>
      </c>
      <c r="K1208" s="13">
        <f t="shared" si="219"/>
        <v>2.400162479674762</v>
      </c>
      <c r="L1208" s="13">
        <f t="shared" si="220"/>
        <v>0</v>
      </c>
      <c r="M1208" s="13">
        <f t="shared" si="225"/>
        <v>3.2008887311810964E-3</v>
      </c>
      <c r="N1208" s="13">
        <f t="shared" si="221"/>
        <v>1.9845510133322799E-3</v>
      </c>
      <c r="O1208" s="13">
        <f t="shared" si="222"/>
        <v>3.9483175246123476</v>
      </c>
      <c r="Q1208">
        <v>19.43787654301271</v>
      </c>
    </row>
    <row r="1209" spans="1:17" x14ac:dyDescent="0.2">
      <c r="A1209" s="14">
        <f t="shared" si="223"/>
        <v>58776</v>
      </c>
      <c r="B1209" s="1">
        <f>B1208+1</f>
        <v>12</v>
      </c>
      <c r="F1209" s="34">
        <v>100.5094780474475</v>
      </c>
      <c r="G1209" s="13">
        <f t="shared" si="216"/>
        <v>10.185461348476952</v>
      </c>
      <c r="H1209" s="13">
        <f t="shared" si="217"/>
        <v>90.324016698970553</v>
      </c>
      <c r="I1209" s="16">
        <f t="shared" si="224"/>
        <v>92.724179178645315</v>
      </c>
      <c r="J1209" s="13">
        <f t="shared" si="218"/>
        <v>80.17410594371465</v>
      </c>
      <c r="K1209" s="13">
        <f t="shared" si="219"/>
        <v>12.550073234930665</v>
      </c>
      <c r="L1209" s="13">
        <f t="shared" si="220"/>
        <v>0</v>
      </c>
      <c r="M1209" s="13">
        <f t="shared" si="225"/>
        <v>1.2163377178488165E-3</v>
      </c>
      <c r="N1209" s="13">
        <f t="shared" si="221"/>
        <v>7.5412938506626618E-4</v>
      </c>
      <c r="O1209" s="13">
        <f t="shared" si="222"/>
        <v>10.186215477862019</v>
      </c>
      <c r="Q1209">
        <v>16.09963741464475</v>
      </c>
    </row>
    <row r="1210" spans="1:17" x14ac:dyDescent="0.2">
      <c r="A1210" s="14">
        <f t="shared" si="223"/>
        <v>58807</v>
      </c>
      <c r="B1210" s="1">
        <v>1</v>
      </c>
      <c r="F1210" s="34">
        <v>27.15694001518348</v>
      </c>
      <c r="G1210" s="13">
        <f t="shared" si="216"/>
        <v>0</v>
      </c>
      <c r="H1210" s="13">
        <f t="shared" si="217"/>
        <v>27.15694001518348</v>
      </c>
      <c r="I1210" s="16">
        <f t="shared" si="224"/>
        <v>39.707013250114144</v>
      </c>
      <c r="J1210" s="13">
        <f t="shared" si="218"/>
        <v>38.1589980333017</v>
      </c>
      <c r="K1210" s="13">
        <f t="shared" si="219"/>
        <v>1.5480152168124448</v>
      </c>
      <c r="L1210" s="13">
        <f t="shared" si="220"/>
        <v>0</v>
      </c>
      <c r="M1210" s="13">
        <f t="shared" si="225"/>
        <v>4.622083327825503E-4</v>
      </c>
      <c r="N1210" s="13">
        <f t="shared" si="221"/>
        <v>2.8656916632518119E-4</v>
      </c>
      <c r="O1210" s="13">
        <f t="shared" si="222"/>
        <v>2.8656916632518119E-4</v>
      </c>
      <c r="Q1210">
        <v>14.013140851612899</v>
      </c>
    </row>
    <row r="1211" spans="1:17" x14ac:dyDescent="0.2">
      <c r="A1211" s="14">
        <f t="shared" si="223"/>
        <v>58838</v>
      </c>
      <c r="B1211" s="1">
        <f t="shared" ref="B1211:B1217" si="227">B1210+1</f>
        <v>2</v>
      </c>
      <c r="F1211" s="34">
        <v>95.602254343891587</v>
      </c>
      <c r="G1211" s="13">
        <f t="shared" si="216"/>
        <v>9.3641554993861327</v>
      </c>
      <c r="H1211" s="13">
        <f t="shared" si="217"/>
        <v>86.238098844505458</v>
      </c>
      <c r="I1211" s="16">
        <f t="shared" si="224"/>
        <v>87.786114061317903</v>
      </c>
      <c r="J1211" s="13">
        <f t="shared" si="218"/>
        <v>74.287770288915752</v>
      </c>
      <c r="K1211" s="13">
        <f t="shared" si="219"/>
        <v>13.498343772402151</v>
      </c>
      <c r="L1211" s="13">
        <f t="shared" si="220"/>
        <v>0</v>
      </c>
      <c r="M1211" s="13">
        <f t="shared" si="225"/>
        <v>1.7563916645736911E-4</v>
      </c>
      <c r="N1211" s="13">
        <f t="shared" si="221"/>
        <v>1.0889628320356884E-4</v>
      </c>
      <c r="O1211" s="13">
        <f t="shared" si="222"/>
        <v>9.3642643956693359</v>
      </c>
      <c r="Q1211">
        <v>14.16110275994107</v>
      </c>
    </row>
    <row r="1212" spans="1:17" x14ac:dyDescent="0.2">
      <c r="A1212" s="14">
        <f t="shared" si="223"/>
        <v>58866</v>
      </c>
      <c r="B1212" s="1">
        <f t="shared" si="227"/>
        <v>3</v>
      </c>
      <c r="F1212" s="34">
        <v>74.011128619073247</v>
      </c>
      <c r="G1212" s="13">
        <f t="shared" si="216"/>
        <v>5.7505199862142398</v>
      </c>
      <c r="H1212" s="13">
        <f t="shared" si="217"/>
        <v>68.260608632859004</v>
      </c>
      <c r="I1212" s="16">
        <f t="shared" si="224"/>
        <v>81.758952405261155</v>
      </c>
      <c r="J1212" s="13">
        <f t="shared" si="218"/>
        <v>74.56506569725812</v>
      </c>
      <c r="K1212" s="13">
        <f t="shared" si="219"/>
        <v>7.1938867080030349</v>
      </c>
      <c r="L1212" s="13">
        <f t="shared" si="220"/>
        <v>0</v>
      </c>
      <c r="M1212" s="13">
        <f t="shared" si="225"/>
        <v>6.6742883253800264E-5</v>
      </c>
      <c r="N1212" s="13">
        <f t="shared" si="221"/>
        <v>4.1380587617356161E-5</v>
      </c>
      <c r="O1212" s="13">
        <f t="shared" si="222"/>
        <v>5.7505613668018567</v>
      </c>
      <c r="Q1212">
        <v>17.949552030495109</v>
      </c>
    </row>
    <row r="1213" spans="1:17" x14ac:dyDescent="0.2">
      <c r="A1213" s="14">
        <f t="shared" si="223"/>
        <v>58897</v>
      </c>
      <c r="B1213" s="1">
        <f t="shared" si="227"/>
        <v>4</v>
      </c>
      <c r="F1213" s="34">
        <v>54.887866879224411</v>
      </c>
      <c r="G1213" s="13">
        <f t="shared" si="216"/>
        <v>2.5499227301218652</v>
      </c>
      <c r="H1213" s="13">
        <f t="shared" si="217"/>
        <v>52.337944149102547</v>
      </c>
      <c r="I1213" s="16">
        <f t="shared" si="224"/>
        <v>59.531830857105582</v>
      </c>
      <c r="J1213" s="13">
        <f t="shared" si="218"/>
        <v>56.670107774131559</v>
      </c>
      <c r="K1213" s="13">
        <f t="shared" si="219"/>
        <v>2.8617230829740237</v>
      </c>
      <c r="L1213" s="13">
        <f t="shared" si="220"/>
        <v>0</v>
      </c>
      <c r="M1213" s="13">
        <f t="shared" si="225"/>
        <v>2.5362295636444103E-5</v>
      </c>
      <c r="N1213" s="13">
        <f t="shared" si="221"/>
        <v>1.5724623294595343E-5</v>
      </c>
      <c r="O1213" s="13">
        <f t="shared" si="222"/>
        <v>2.5499384547451598</v>
      </c>
      <c r="Q1213">
        <v>18.19738156105204</v>
      </c>
    </row>
    <row r="1214" spans="1:17" x14ac:dyDescent="0.2">
      <c r="A1214" s="14">
        <f t="shared" si="223"/>
        <v>58927</v>
      </c>
      <c r="B1214" s="1">
        <f t="shared" si="227"/>
        <v>5</v>
      </c>
      <c r="F1214" s="34">
        <v>6.1466082229547334</v>
      </c>
      <c r="G1214" s="13">
        <f t="shared" si="216"/>
        <v>0</v>
      </c>
      <c r="H1214" s="13">
        <f t="shared" si="217"/>
        <v>6.1466082229547334</v>
      </c>
      <c r="I1214" s="16">
        <f t="shared" si="224"/>
        <v>9.0083313059287562</v>
      </c>
      <c r="J1214" s="13">
        <f t="shared" si="218"/>
        <v>9.0030292297805783</v>
      </c>
      <c r="K1214" s="13">
        <f t="shared" si="219"/>
        <v>5.3020761481779033E-3</v>
      </c>
      <c r="L1214" s="13">
        <f t="shared" si="220"/>
        <v>0</v>
      </c>
      <c r="M1214" s="13">
        <f t="shared" si="225"/>
        <v>9.6376723418487596E-6</v>
      </c>
      <c r="N1214" s="13">
        <f t="shared" si="221"/>
        <v>5.9753568519462305E-6</v>
      </c>
      <c r="O1214" s="13">
        <f t="shared" si="222"/>
        <v>5.9753568519462305E-6</v>
      </c>
      <c r="Q1214">
        <v>23.143081445152401</v>
      </c>
    </row>
    <row r="1215" spans="1:17" x14ac:dyDescent="0.2">
      <c r="A1215" s="14">
        <f t="shared" si="223"/>
        <v>58958</v>
      </c>
      <c r="B1215" s="1">
        <f t="shared" si="227"/>
        <v>6</v>
      </c>
      <c r="F1215" s="34">
        <v>46.136996431566949</v>
      </c>
      <c r="G1215" s="13">
        <f t="shared" si="216"/>
        <v>1.0853184003683509</v>
      </c>
      <c r="H1215" s="13">
        <f t="shared" si="217"/>
        <v>45.051678031198598</v>
      </c>
      <c r="I1215" s="16">
        <f t="shared" si="224"/>
        <v>45.056980107346774</v>
      </c>
      <c r="J1215" s="13">
        <f t="shared" si="218"/>
        <v>44.502340981291979</v>
      </c>
      <c r="K1215" s="13">
        <f t="shared" si="219"/>
        <v>0.55463912605479493</v>
      </c>
      <c r="L1215" s="13">
        <f t="shared" si="220"/>
        <v>0</v>
      </c>
      <c r="M1215" s="13">
        <f t="shared" si="225"/>
        <v>3.6623154899025291E-6</v>
      </c>
      <c r="N1215" s="13">
        <f t="shared" si="221"/>
        <v>2.2706356037395682E-6</v>
      </c>
      <c r="O1215" s="13">
        <f t="shared" si="222"/>
        <v>1.0853206710039547</v>
      </c>
      <c r="Q1215">
        <v>24.294149758925659</v>
      </c>
    </row>
    <row r="1216" spans="1:17" x14ac:dyDescent="0.2">
      <c r="A1216" s="14">
        <f t="shared" si="223"/>
        <v>58988</v>
      </c>
      <c r="B1216" s="1">
        <f t="shared" si="227"/>
        <v>7</v>
      </c>
      <c r="F1216" s="34">
        <v>2.128196302178619</v>
      </c>
      <c r="G1216" s="13">
        <f t="shared" si="216"/>
        <v>0</v>
      </c>
      <c r="H1216" s="13">
        <f t="shared" si="217"/>
        <v>2.128196302178619</v>
      </c>
      <c r="I1216" s="16">
        <f t="shared" si="224"/>
        <v>2.6828354282334139</v>
      </c>
      <c r="J1216" s="13">
        <f t="shared" si="218"/>
        <v>2.6827618022746771</v>
      </c>
      <c r="K1216" s="13">
        <f t="shared" si="219"/>
        <v>7.3625958736833752E-5</v>
      </c>
      <c r="L1216" s="13">
        <f t="shared" si="220"/>
        <v>0</v>
      </c>
      <c r="M1216" s="13">
        <f t="shared" si="225"/>
        <v>1.3916798861629609E-6</v>
      </c>
      <c r="N1216" s="13">
        <f t="shared" si="221"/>
        <v>8.6284152942103573E-7</v>
      </c>
      <c r="O1216" s="13">
        <f t="shared" si="222"/>
        <v>8.6284152942103573E-7</v>
      </c>
      <c r="Q1216">
        <v>27.78701987096775</v>
      </c>
    </row>
    <row r="1217" spans="1:17" ht="13.5" customHeight="1" thickBot="1" x14ac:dyDescent="0.25">
      <c r="A1217" s="14">
        <f t="shared" si="223"/>
        <v>59019</v>
      </c>
      <c r="B1217" s="3">
        <f t="shared" si="227"/>
        <v>8</v>
      </c>
      <c r="F1217" s="34">
        <v>2.6473681297426981</v>
      </c>
      <c r="G1217" s="13">
        <f t="shared" si="216"/>
        <v>0</v>
      </c>
      <c r="H1217" s="13">
        <f t="shared" si="217"/>
        <v>2.6473681297426981</v>
      </c>
      <c r="I1217" s="16">
        <f t="shared" si="224"/>
        <v>2.6474417557014349</v>
      </c>
      <c r="J1217" s="13">
        <f t="shared" si="218"/>
        <v>2.6473704961872051</v>
      </c>
      <c r="K1217" s="13">
        <f t="shared" si="219"/>
        <v>7.1259514229815579E-5</v>
      </c>
      <c r="L1217" s="13">
        <f t="shared" si="220"/>
        <v>0</v>
      </c>
      <c r="M1217" s="13">
        <f t="shared" si="225"/>
        <v>5.2883835674192519E-7</v>
      </c>
      <c r="N1217" s="13">
        <f t="shared" si="221"/>
        <v>3.278797811799936E-7</v>
      </c>
      <c r="O1217" s="13">
        <f t="shared" si="222"/>
        <v>3.278797811799936E-7</v>
      </c>
      <c r="Q1217">
        <v>27.734390241822169</v>
      </c>
    </row>
    <row r="1218" spans="1:17" x14ac:dyDescent="0.2">
      <c r="A1218" s="14">
        <f t="shared" si="223"/>
        <v>59050</v>
      </c>
      <c r="B1218" s="1">
        <v>9</v>
      </c>
      <c r="F1218" s="34">
        <v>8.5902089334778644</v>
      </c>
      <c r="G1218" s="13">
        <f t="shared" si="216"/>
        <v>0</v>
      </c>
      <c r="H1218" s="13">
        <f t="shared" si="217"/>
        <v>8.5902089334778644</v>
      </c>
      <c r="I1218" s="16">
        <f t="shared" si="224"/>
        <v>8.5902801929920933</v>
      </c>
      <c r="J1218" s="13">
        <f t="shared" si="218"/>
        <v>8.5859404678951243</v>
      </c>
      <c r="K1218" s="13">
        <f t="shared" si="219"/>
        <v>4.3397250969690049E-3</v>
      </c>
      <c r="L1218" s="13">
        <f t="shared" si="220"/>
        <v>0</v>
      </c>
      <c r="M1218" s="13">
        <f t="shared" si="225"/>
        <v>2.009585755619316E-7</v>
      </c>
      <c r="N1218" s="13">
        <f t="shared" si="221"/>
        <v>1.2459431684839759E-7</v>
      </c>
      <c r="O1218" s="13">
        <f t="shared" si="222"/>
        <v>1.2459431684839759E-7</v>
      </c>
      <c r="Q1218">
        <v>23.554944969325589</v>
      </c>
    </row>
    <row r="1219" spans="1:17" x14ac:dyDescent="0.2">
      <c r="A1219" s="14">
        <f t="shared" si="223"/>
        <v>59080</v>
      </c>
      <c r="B1219" s="1">
        <f>B1218+1</f>
        <v>10</v>
      </c>
      <c r="F1219" s="34">
        <v>31.929405627074289</v>
      </c>
      <c r="G1219" s="13">
        <f t="shared" si="216"/>
        <v>0</v>
      </c>
      <c r="H1219" s="13">
        <f t="shared" si="217"/>
        <v>31.929405627074289</v>
      </c>
      <c r="I1219" s="16">
        <f t="shared" si="224"/>
        <v>31.933745352171258</v>
      </c>
      <c r="J1219" s="13">
        <f t="shared" si="218"/>
        <v>31.671784759615289</v>
      </c>
      <c r="K1219" s="13">
        <f t="shared" si="219"/>
        <v>0.26196059255596893</v>
      </c>
      <c r="L1219" s="13">
        <f t="shared" si="220"/>
        <v>0</v>
      </c>
      <c r="M1219" s="13">
        <f t="shared" si="225"/>
        <v>7.6364258713534008E-8</v>
      </c>
      <c r="N1219" s="13">
        <f t="shared" si="221"/>
        <v>4.7345840402391083E-8</v>
      </c>
      <c r="O1219" s="13">
        <f t="shared" si="222"/>
        <v>4.7345840402391083E-8</v>
      </c>
      <c r="Q1219">
        <v>22.32630702342415</v>
      </c>
    </row>
    <row r="1220" spans="1:17" x14ac:dyDescent="0.2">
      <c r="A1220" s="14">
        <f t="shared" si="223"/>
        <v>59111</v>
      </c>
      <c r="B1220" s="1">
        <f>B1219+1</f>
        <v>11</v>
      </c>
      <c r="F1220" s="34">
        <v>60.146977535846837</v>
      </c>
      <c r="G1220" s="13">
        <f t="shared" si="216"/>
        <v>3.4301227381569461</v>
      </c>
      <c r="H1220" s="13">
        <f t="shared" si="217"/>
        <v>56.716854797689891</v>
      </c>
      <c r="I1220" s="16">
        <f t="shared" si="224"/>
        <v>56.978815390245856</v>
      </c>
      <c r="J1220" s="13">
        <f t="shared" si="218"/>
        <v>54.314656810589305</v>
      </c>
      <c r="K1220" s="13">
        <f t="shared" si="219"/>
        <v>2.6641585796565508</v>
      </c>
      <c r="L1220" s="13">
        <f t="shared" si="220"/>
        <v>0</v>
      </c>
      <c r="M1220" s="13">
        <f t="shared" si="225"/>
        <v>2.9018418311142925E-8</v>
      </c>
      <c r="N1220" s="13">
        <f t="shared" si="221"/>
        <v>1.7991419352908614E-8</v>
      </c>
      <c r="O1220" s="13">
        <f t="shared" si="222"/>
        <v>3.4301227561483656</v>
      </c>
      <c r="Q1220">
        <v>17.787846500381679</v>
      </c>
    </row>
    <row r="1221" spans="1:17" x14ac:dyDescent="0.2">
      <c r="A1221" s="14">
        <f t="shared" si="223"/>
        <v>59141</v>
      </c>
      <c r="B1221" s="1">
        <f>B1220+1</f>
        <v>12</v>
      </c>
      <c r="F1221" s="34">
        <v>71.017712739721958</v>
      </c>
      <c r="G1221" s="13">
        <f t="shared" si="216"/>
        <v>5.2495218416440128</v>
      </c>
      <c r="H1221" s="13">
        <f t="shared" si="217"/>
        <v>65.768190898077947</v>
      </c>
      <c r="I1221" s="16">
        <f t="shared" si="224"/>
        <v>68.432349477734505</v>
      </c>
      <c r="J1221" s="13">
        <f t="shared" si="218"/>
        <v>62.685519259315527</v>
      </c>
      <c r="K1221" s="13">
        <f t="shared" si="219"/>
        <v>5.7468302184189781</v>
      </c>
      <c r="L1221" s="13">
        <f t="shared" si="220"/>
        <v>0</v>
      </c>
      <c r="M1221" s="13">
        <f t="shared" si="225"/>
        <v>1.1026998958234311E-8</v>
      </c>
      <c r="N1221" s="13">
        <f t="shared" si="221"/>
        <v>6.8367393541052725E-9</v>
      </c>
      <c r="O1221" s="13">
        <f t="shared" si="222"/>
        <v>5.249521848480752</v>
      </c>
      <c r="Q1221">
        <v>15.79969167488694</v>
      </c>
    </row>
    <row r="1222" spans="1:17" x14ac:dyDescent="0.2">
      <c r="A1222" s="14">
        <f t="shared" si="223"/>
        <v>59172</v>
      </c>
      <c r="B1222" s="1">
        <v>1</v>
      </c>
      <c r="F1222" s="34">
        <v>70.924121756306747</v>
      </c>
      <c r="G1222" s="13">
        <f t="shared" ref="G1222:G1285" si="228">IF((F1222-$J$2)&gt;0,$I$2*(F1222-$J$2),0)</f>
        <v>5.2338578273775802</v>
      </c>
      <c r="H1222" s="13">
        <f t="shared" ref="H1222:H1285" si="229">F1222-G1222</f>
        <v>65.69026392892917</v>
      </c>
      <c r="I1222" s="16">
        <f t="shared" si="224"/>
        <v>71.437094147348148</v>
      </c>
      <c r="J1222" s="13">
        <f t="shared" ref="J1222:J1285" si="230">I1222/SQRT(1+(I1222/($K$2*(300+(25*Q1222)+0.05*(Q1222)^3)))^2)</f>
        <v>61.276118005653323</v>
      </c>
      <c r="K1222" s="13">
        <f t="shared" ref="K1222:K1285" si="231">I1222-J1222</f>
        <v>10.160976141694825</v>
      </c>
      <c r="L1222" s="13">
        <f t="shared" ref="L1222:L1285" si="232">IF(K1222&gt;$N$2,(K1222-$N$2)/$L$2,0)</f>
        <v>0</v>
      </c>
      <c r="M1222" s="13">
        <f t="shared" si="225"/>
        <v>4.1902596041290381E-9</v>
      </c>
      <c r="N1222" s="13">
        <f t="shared" ref="N1222:N1285" si="233">$M$2*M1222</f>
        <v>2.5979609545600038E-9</v>
      </c>
      <c r="O1222" s="13">
        <f t="shared" ref="O1222:O1285" si="234">N1222+G1222</f>
        <v>5.2338578299755412</v>
      </c>
      <c r="Q1222">
        <v>11.874091251612899</v>
      </c>
    </row>
    <row r="1223" spans="1:17" x14ac:dyDescent="0.2">
      <c r="A1223" s="14">
        <f t="shared" ref="A1223:A1286" si="235">EDATE(A1222,1)</f>
        <v>59203</v>
      </c>
      <c r="B1223" s="1">
        <f t="shared" ref="B1223:B1229" si="236">B1222+1</f>
        <v>2</v>
      </c>
      <c r="F1223" s="34">
        <v>73.823772385032399</v>
      </c>
      <c r="G1223" s="13">
        <f t="shared" si="228"/>
        <v>5.7191627911530336</v>
      </c>
      <c r="H1223" s="13">
        <f t="shared" si="229"/>
        <v>68.10460959387936</v>
      </c>
      <c r="I1223" s="16">
        <f t="shared" ref="I1223:I1286" si="237">H1223+K1222-L1222</f>
        <v>78.265585735574177</v>
      </c>
      <c r="J1223" s="13">
        <f t="shared" si="230"/>
        <v>68.812960542720447</v>
      </c>
      <c r="K1223" s="13">
        <f t="shared" si="231"/>
        <v>9.4526251928537306</v>
      </c>
      <c r="L1223" s="13">
        <f t="shared" si="232"/>
        <v>0</v>
      </c>
      <c r="M1223" s="13">
        <f t="shared" ref="M1223:M1286" si="238">L1223+M1222-N1222</f>
        <v>1.5922986495690343E-9</v>
      </c>
      <c r="N1223" s="13">
        <f t="shared" si="233"/>
        <v>9.8722516273280132E-10</v>
      </c>
      <c r="O1223" s="13">
        <f t="shared" si="234"/>
        <v>5.719162792140259</v>
      </c>
      <c r="Q1223">
        <v>14.670687412795621</v>
      </c>
    </row>
    <row r="1224" spans="1:17" x14ac:dyDescent="0.2">
      <c r="A1224" s="14">
        <f t="shared" si="235"/>
        <v>59231</v>
      </c>
      <c r="B1224" s="1">
        <f t="shared" si="236"/>
        <v>3</v>
      </c>
      <c r="F1224" s="34">
        <v>67.799453411472754</v>
      </c>
      <c r="G1224" s="13">
        <f t="shared" si="228"/>
        <v>4.7108923904806517</v>
      </c>
      <c r="H1224" s="13">
        <f t="shared" si="229"/>
        <v>63.088561020992103</v>
      </c>
      <c r="I1224" s="16">
        <f t="shared" si="237"/>
        <v>72.541186213845833</v>
      </c>
      <c r="J1224" s="13">
        <f t="shared" si="230"/>
        <v>66.337626287179646</v>
      </c>
      <c r="K1224" s="13">
        <f t="shared" si="231"/>
        <v>6.2035599266661876</v>
      </c>
      <c r="L1224" s="13">
        <f t="shared" si="232"/>
        <v>0</v>
      </c>
      <c r="M1224" s="13">
        <f t="shared" si="238"/>
        <v>6.0507348683623299E-10</v>
      </c>
      <c r="N1224" s="13">
        <f t="shared" si="233"/>
        <v>3.7514556183846445E-10</v>
      </c>
      <c r="O1224" s="13">
        <f t="shared" si="234"/>
        <v>4.7108923908557969</v>
      </c>
      <c r="Q1224">
        <v>16.48342032759513</v>
      </c>
    </row>
    <row r="1225" spans="1:17" x14ac:dyDescent="0.2">
      <c r="A1225" s="14">
        <f t="shared" si="235"/>
        <v>59262</v>
      </c>
      <c r="B1225" s="1">
        <f t="shared" si="236"/>
        <v>4</v>
      </c>
      <c r="F1225" s="34">
        <v>74.911486402485224</v>
      </c>
      <c r="G1225" s="13">
        <f t="shared" si="228"/>
        <v>5.9012098993834439</v>
      </c>
      <c r="H1225" s="13">
        <f t="shared" si="229"/>
        <v>69.010276503101778</v>
      </c>
      <c r="I1225" s="16">
        <f t="shared" si="237"/>
        <v>75.213836429767966</v>
      </c>
      <c r="J1225" s="13">
        <f t="shared" si="230"/>
        <v>68.762705592422506</v>
      </c>
      <c r="K1225" s="13">
        <f t="shared" si="231"/>
        <v>6.4511308373454597</v>
      </c>
      <c r="L1225" s="13">
        <f t="shared" si="232"/>
        <v>0</v>
      </c>
      <c r="M1225" s="13">
        <f t="shared" si="238"/>
        <v>2.2992792499776854E-10</v>
      </c>
      <c r="N1225" s="13">
        <f t="shared" si="233"/>
        <v>1.4255531349861648E-10</v>
      </c>
      <c r="O1225" s="13">
        <f t="shared" si="234"/>
        <v>5.9012098995259992</v>
      </c>
      <c r="Q1225">
        <v>16.97387600855966</v>
      </c>
    </row>
    <row r="1226" spans="1:17" x14ac:dyDescent="0.2">
      <c r="A1226" s="14">
        <f t="shared" si="235"/>
        <v>59292</v>
      </c>
      <c r="B1226" s="1">
        <f t="shared" si="236"/>
        <v>5</v>
      </c>
      <c r="F1226" s="34">
        <v>52.697504458917592</v>
      </c>
      <c r="G1226" s="13">
        <f t="shared" si="228"/>
        <v>2.1833289948244223</v>
      </c>
      <c r="H1226" s="13">
        <f t="shared" si="229"/>
        <v>50.514175464093171</v>
      </c>
      <c r="I1226" s="16">
        <f t="shared" si="237"/>
        <v>56.96530630143863</v>
      </c>
      <c r="J1226" s="13">
        <f t="shared" si="230"/>
        <v>55.184688275058754</v>
      </c>
      <c r="K1226" s="13">
        <f t="shared" si="231"/>
        <v>1.7806180263798765</v>
      </c>
      <c r="L1226" s="13">
        <f t="shared" si="232"/>
        <v>0</v>
      </c>
      <c r="M1226" s="13">
        <f t="shared" si="238"/>
        <v>8.7372611499152052E-11</v>
      </c>
      <c r="N1226" s="13">
        <f t="shared" si="233"/>
        <v>5.417101912947427E-11</v>
      </c>
      <c r="O1226" s="13">
        <f t="shared" si="234"/>
        <v>2.1833289948785932</v>
      </c>
      <c r="Q1226">
        <v>20.801164107917071</v>
      </c>
    </row>
    <row r="1227" spans="1:17" x14ac:dyDescent="0.2">
      <c r="A1227" s="14">
        <f t="shared" si="235"/>
        <v>59323</v>
      </c>
      <c r="B1227" s="1">
        <f t="shared" si="236"/>
        <v>6</v>
      </c>
      <c r="F1227" s="34">
        <v>19.698209252678652</v>
      </c>
      <c r="G1227" s="13">
        <f t="shared" si="228"/>
        <v>0</v>
      </c>
      <c r="H1227" s="13">
        <f t="shared" si="229"/>
        <v>19.698209252678652</v>
      </c>
      <c r="I1227" s="16">
        <f t="shared" si="237"/>
        <v>21.478827279058528</v>
      </c>
      <c r="J1227" s="13">
        <f t="shared" si="230"/>
        <v>21.430318603054957</v>
      </c>
      <c r="K1227" s="13">
        <f t="shared" si="231"/>
        <v>4.8508676003571338E-2</v>
      </c>
      <c r="L1227" s="13">
        <f t="shared" si="232"/>
        <v>0</v>
      </c>
      <c r="M1227" s="13">
        <f t="shared" si="238"/>
        <v>3.3201592369677782E-11</v>
      </c>
      <c r="N1227" s="13">
        <f t="shared" si="233"/>
        <v>2.0584987269200226E-11</v>
      </c>
      <c r="O1227" s="13">
        <f t="shared" si="234"/>
        <v>2.0584987269200226E-11</v>
      </c>
      <c r="Q1227">
        <v>25.942218834050021</v>
      </c>
    </row>
    <row r="1228" spans="1:17" x14ac:dyDescent="0.2">
      <c r="A1228" s="14">
        <f t="shared" si="235"/>
        <v>59353</v>
      </c>
      <c r="B1228" s="1">
        <f t="shared" si="236"/>
        <v>7</v>
      </c>
      <c r="F1228" s="34">
        <v>3.313911783311378</v>
      </c>
      <c r="G1228" s="13">
        <f t="shared" si="228"/>
        <v>0</v>
      </c>
      <c r="H1228" s="13">
        <f t="shared" si="229"/>
        <v>3.313911783311378</v>
      </c>
      <c r="I1228" s="16">
        <f t="shared" si="237"/>
        <v>3.3624204593149494</v>
      </c>
      <c r="J1228" s="13">
        <f t="shared" si="230"/>
        <v>3.3622384666135718</v>
      </c>
      <c r="K1228" s="13">
        <f t="shared" si="231"/>
        <v>1.8199270137753132E-4</v>
      </c>
      <c r="L1228" s="13">
        <f t="shared" si="232"/>
        <v>0</v>
      </c>
      <c r="M1228" s="13">
        <f t="shared" si="238"/>
        <v>1.2616605100477557E-11</v>
      </c>
      <c r="N1228" s="13">
        <f t="shared" si="233"/>
        <v>7.8222951622960854E-12</v>
      </c>
      <c r="O1228" s="13">
        <f t="shared" si="234"/>
        <v>7.8222951622960854E-12</v>
      </c>
      <c r="Q1228">
        <v>26.127625241477389</v>
      </c>
    </row>
    <row r="1229" spans="1:17" ht="13.5" customHeight="1" thickBot="1" x14ac:dyDescent="0.25">
      <c r="A1229" s="14">
        <f t="shared" si="235"/>
        <v>59384</v>
      </c>
      <c r="B1229" s="3">
        <f t="shared" si="236"/>
        <v>8</v>
      </c>
      <c r="F1229" s="34">
        <v>3.8164472291356502</v>
      </c>
      <c r="G1229" s="13">
        <f t="shared" si="228"/>
        <v>0</v>
      </c>
      <c r="H1229" s="13">
        <f t="shared" si="229"/>
        <v>3.8164472291356502</v>
      </c>
      <c r="I1229" s="16">
        <f t="shared" si="237"/>
        <v>3.8166292218370277</v>
      </c>
      <c r="J1229" s="13">
        <f t="shared" si="230"/>
        <v>3.8164214428360554</v>
      </c>
      <c r="K1229" s="13">
        <f t="shared" si="231"/>
        <v>2.0777900097224133E-4</v>
      </c>
      <c r="L1229" s="13">
        <f t="shared" si="232"/>
        <v>0</v>
      </c>
      <c r="M1229" s="13">
        <f t="shared" si="238"/>
        <v>4.7943099381814716E-12</v>
      </c>
      <c r="N1229" s="13">
        <f t="shared" si="233"/>
        <v>2.9724721616725122E-12</v>
      </c>
      <c r="O1229" s="13">
        <f t="shared" si="234"/>
        <v>2.9724721616725122E-12</v>
      </c>
      <c r="Q1229">
        <v>27.93365487096775</v>
      </c>
    </row>
    <row r="1230" spans="1:17" x14ac:dyDescent="0.2">
      <c r="A1230" s="14">
        <f t="shared" si="235"/>
        <v>59415</v>
      </c>
      <c r="B1230" s="1">
        <v>9</v>
      </c>
      <c r="F1230" s="34">
        <v>5.2168491001558506</v>
      </c>
      <c r="G1230" s="13">
        <f t="shared" si="228"/>
        <v>0</v>
      </c>
      <c r="H1230" s="13">
        <f t="shared" si="229"/>
        <v>5.2168491001558506</v>
      </c>
      <c r="I1230" s="16">
        <f t="shared" si="237"/>
        <v>5.2170568791568233</v>
      </c>
      <c r="J1230" s="13">
        <f t="shared" si="230"/>
        <v>5.2163658103263293</v>
      </c>
      <c r="K1230" s="13">
        <f t="shared" si="231"/>
        <v>6.9106883049396828E-4</v>
      </c>
      <c r="L1230" s="13">
        <f t="shared" si="232"/>
        <v>0</v>
      </c>
      <c r="M1230" s="13">
        <f t="shared" si="238"/>
        <v>1.8218377765089594E-12</v>
      </c>
      <c r="N1230" s="13">
        <f t="shared" si="233"/>
        <v>1.1295394214355549E-12</v>
      </c>
      <c r="O1230" s="13">
        <f t="shared" si="234"/>
        <v>1.1295394214355549E-12</v>
      </c>
      <c r="Q1230">
        <v>26.007670261700259</v>
      </c>
    </row>
    <row r="1231" spans="1:17" x14ac:dyDescent="0.2">
      <c r="A1231" s="14">
        <f t="shared" si="235"/>
        <v>59445</v>
      </c>
      <c r="B1231" s="1">
        <f>B1230+1</f>
        <v>10</v>
      </c>
      <c r="F1231" s="34">
        <v>6.6125120306823213</v>
      </c>
      <c r="G1231" s="13">
        <f t="shared" si="228"/>
        <v>0</v>
      </c>
      <c r="H1231" s="13">
        <f t="shared" si="229"/>
        <v>6.6125120306823213</v>
      </c>
      <c r="I1231" s="16">
        <f t="shared" si="237"/>
        <v>6.6132030995128153</v>
      </c>
      <c r="J1231" s="13">
        <f t="shared" si="230"/>
        <v>6.6111539017981364</v>
      </c>
      <c r="K1231" s="13">
        <f t="shared" si="231"/>
        <v>2.0491977146788187E-3</v>
      </c>
      <c r="L1231" s="13">
        <f t="shared" si="232"/>
        <v>0</v>
      </c>
      <c r="M1231" s="13">
        <f t="shared" si="238"/>
        <v>6.9229835507340449E-13</v>
      </c>
      <c r="N1231" s="13">
        <f t="shared" si="233"/>
        <v>4.2922498014551078E-13</v>
      </c>
      <c r="O1231" s="13">
        <f t="shared" si="234"/>
        <v>4.2922498014551078E-13</v>
      </c>
      <c r="Q1231">
        <v>23.312575089423511</v>
      </c>
    </row>
    <row r="1232" spans="1:17" x14ac:dyDescent="0.2">
      <c r="A1232" s="14">
        <f t="shared" si="235"/>
        <v>59476</v>
      </c>
      <c r="B1232" s="1">
        <f>B1231+1</f>
        <v>11</v>
      </c>
      <c r="F1232" s="34">
        <v>39.900222128717893</v>
      </c>
      <c r="G1232" s="13">
        <f t="shared" si="228"/>
        <v>4.1490051830361842E-2</v>
      </c>
      <c r="H1232" s="13">
        <f t="shared" si="229"/>
        <v>39.858732076887527</v>
      </c>
      <c r="I1232" s="16">
        <f t="shared" si="237"/>
        <v>39.860781274602203</v>
      </c>
      <c r="J1232" s="13">
        <f t="shared" si="230"/>
        <v>38.683536180402236</v>
      </c>
      <c r="K1232" s="13">
        <f t="shared" si="231"/>
        <v>1.1772450941999679</v>
      </c>
      <c r="L1232" s="13">
        <f t="shared" si="232"/>
        <v>0</v>
      </c>
      <c r="M1232" s="13">
        <f t="shared" si="238"/>
        <v>2.6307337492789371E-13</v>
      </c>
      <c r="N1232" s="13">
        <f t="shared" si="233"/>
        <v>1.6310549245529409E-13</v>
      </c>
      <c r="O1232" s="13">
        <f t="shared" si="234"/>
        <v>4.1490051830524947E-2</v>
      </c>
      <c r="Q1232">
        <v>16.167690927151799</v>
      </c>
    </row>
    <row r="1233" spans="1:17" x14ac:dyDescent="0.2">
      <c r="A1233" s="14">
        <f t="shared" si="235"/>
        <v>59506</v>
      </c>
      <c r="B1233" s="1">
        <f>B1232+1</f>
        <v>12</v>
      </c>
      <c r="F1233" s="34">
        <v>80.036731043980424</v>
      </c>
      <c r="G1233" s="13">
        <f t="shared" si="228"/>
        <v>6.7590051939063205</v>
      </c>
      <c r="H1233" s="13">
        <f t="shared" si="229"/>
        <v>73.277725850074106</v>
      </c>
      <c r="I1233" s="16">
        <f t="shared" si="237"/>
        <v>74.454970944274066</v>
      </c>
      <c r="J1233" s="13">
        <f t="shared" si="230"/>
        <v>65.433462132466104</v>
      </c>
      <c r="K1233" s="13">
        <f t="shared" si="231"/>
        <v>9.021508811807962</v>
      </c>
      <c r="L1233" s="13">
        <f t="shared" si="232"/>
        <v>0</v>
      </c>
      <c r="M1233" s="13">
        <f t="shared" si="238"/>
        <v>9.9967882472599619E-14</v>
      </c>
      <c r="N1233" s="13">
        <f t="shared" si="233"/>
        <v>6.1980087133011764E-14</v>
      </c>
      <c r="O1233" s="13">
        <f t="shared" si="234"/>
        <v>6.7590051939063827</v>
      </c>
      <c r="Q1233">
        <v>13.921837251612899</v>
      </c>
    </row>
    <row r="1234" spans="1:17" x14ac:dyDescent="0.2">
      <c r="A1234" s="14">
        <f t="shared" si="235"/>
        <v>59537</v>
      </c>
      <c r="B1234" s="1">
        <v>1</v>
      </c>
      <c r="F1234" s="34">
        <v>74.973289717523031</v>
      </c>
      <c r="G1234" s="13">
        <f t="shared" si="228"/>
        <v>5.911553716417294</v>
      </c>
      <c r="H1234" s="13">
        <f t="shared" si="229"/>
        <v>69.061736001105743</v>
      </c>
      <c r="I1234" s="16">
        <f t="shared" si="237"/>
        <v>78.083244812913705</v>
      </c>
      <c r="J1234" s="13">
        <f t="shared" si="230"/>
        <v>68.27103076791694</v>
      </c>
      <c r="K1234" s="13">
        <f t="shared" si="231"/>
        <v>9.8122140449967645</v>
      </c>
      <c r="L1234" s="13">
        <f t="shared" si="232"/>
        <v>0</v>
      </c>
      <c r="M1234" s="13">
        <f t="shared" si="238"/>
        <v>3.7987795339587855E-14</v>
      </c>
      <c r="N1234" s="13">
        <f t="shared" si="233"/>
        <v>2.3552433110544469E-14</v>
      </c>
      <c r="O1234" s="13">
        <f t="shared" si="234"/>
        <v>5.911553716417318</v>
      </c>
      <c r="Q1234">
        <v>14.289542912819959</v>
      </c>
    </row>
    <row r="1235" spans="1:17" x14ac:dyDescent="0.2">
      <c r="A1235" s="14">
        <f t="shared" si="235"/>
        <v>59568</v>
      </c>
      <c r="B1235" s="1">
        <f t="shared" ref="B1235:B1241" si="239">B1234+1</f>
        <v>2</v>
      </c>
      <c r="F1235" s="34">
        <v>51.876210250012427</v>
      </c>
      <c r="G1235" s="13">
        <f t="shared" si="228"/>
        <v>2.0458716913985682</v>
      </c>
      <c r="H1235" s="13">
        <f t="shared" si="229"/>
        <v>49.83033855861386</v>
      </c>
      <c r="I1235" s="16">
        <f t="shared" si="237"/>
        <v>59.642552603610625</v>
      </c>
      <c r="J1235" s="13">
        <f t="shared" si="230"/>
        <v>55.46779056888959</v>
      </c>
      <c r="K1235" s="13">
        <f t="shared" si="231"/>
        <v>4.1747620347210344</v>
      </c>
      <c r="L1235" s="13">
        <f t="shared" si="232"/>
        <v>0</v>
      </c>
      <c r="M1235" s="13">
        <f t="shared" si="238"/>
        <v>1.4435362229043386E-14</v>
      </c>
      <c r="N1235" s="13">
        <f t="shared" si="233"/>
        <v>8.9499245820069001E-15</v>
      </c>
      <c r="O1235" s="13">
        <f t="shared" si="234"/>
        <v>2.0458716913985771</v>
      </c>
      <c r="Q1235">
        <v>15.300195008933869</v>
      </c>
    </row>
    <row r="1236" spans="1:17" x14ac:dyDescent="0.2">
      <c r="A1236" s="14">
        <f t="shared" si="235"/>
        <v>59596</v>
      </c>
      <c r="B1236" s="1">
        <f t="shared" si="239"/>
        <v>3</v>
      </c>
      <c r="F1236" s="34">
        <v>63.698217527810847</v>
      </c>
      <c r="G1236" s="13">
        <f t="shared" si="228"/>
        <v>4.024482064961588</v>
      </c>
      <c r="H1236" s="13">
        <f t="shared" si="229"/>
        <v>59.673735462849258</v>
      </c>
      <c r="I1236" s="16">
        <f t="shared" si="237"/>
        <v>63.848497497570293</v>
      </c>
      <c r="J1236" s="13">
        <f t="shared" si="230"/>
        <v>59.571629143433753</v>
      </c>
      <c r="K1236" s="13">
        <f t="shared" si="231"/>
        <v>4.2768683541365391</v>
      </c>
      <c r="L1236" s="13">
        <f t="shared" si="232"/>
        <v>0</v>
      </c>
      <c r="M1236" s="13">
        <f t="shared" si="238"/>
        <v>5.4854376470364861E-15</v>
      </c>
      <c r="N1236" s="13">
        <f t="shared" si="233"/>
        <v>3.4009713411626215E-15</v>
      </c>
      <c r="O1236" s="13">
        <f t="shared" si="234"/>
        <v>4.0244820649615916</v>
      </c>
      <c r="Q1236">
        <v>16.62195811992574</v>
      </c>
    </row>
    <row r="1237" spans="1:17" x14ac:dyDescent="0.2">
      <c r="A1237" s="14">
        <f t="shared" si="235"/>
        <v>59627</v>
      </c>
      <c r="B1237" s="1">
        <f t="shared" si="239"/>
        <v>4</v>
      </c>
      <c r="F1237" s="34">
        <v>53.073860599788247</v>
      </c>
      <c r="G1237" s="13">
        <f t="shared" si="228"/>
        <v>2.2463184810413095</v>
      </c>
      <c r="H1237" s="13">
        <f t="shared" si="229"/>
        <v>50.827542118746941</v>
      </c>
      <c r="I1237" s="16">
        <f t="shared" si="237"/>
        <v>55.10441047288348</v>
      </c>
      <c r="J1237" s="13">
        <f t="shared" si="230"/>
        <v>52.879670638637691</v>
      </c>
      <c r="K1237" s="13">
        <f t="shared" si="231"/>
        <v>2.2247398342457885</v>
      </c>
      <c r="L1237" s="13">
        <f t="shared" si="232"/>
        <v>0</v>
      </c>
      <c r="M1237" s="13">
        <f t="shared" si="238"/>
        <v>2.0844663058738646E-15</v>
      </c>
      <c r="N1237" s="13">
        <f t="shared" si="233"/>
        <v>1.2923691096417961E-15</v>
      </c>
      <c r="O1237" s="13">
        <f t="shared" si="234"/>
        <v>2.2463184810413108</v>
      </c>
      <c r="Q1237">
        <v>18.42442815882163</v>
      </c>
    </row>
    <row r="1238" spans="1:17" x14ac:dyDescent="0.2">
      <c r="A1238" s="14">
        <f t="shared" si="235"/>
        <v>59657</v>
      </c>
      <c r="B1238" s="1">
        <f t="shared" si="239"/>
        <v>5</v>
      </c>
      <c r="F1238" s="34">
        <v>19.544369328139361</v>
      </c>
      <c r="G1238" s="13">
        <f t="shared" si="228"/>
        <v>0</v>
      </c>
      <c r="H1238" s="13">
        <f t="shared" si="229"/>
        <v>19.544369328139361</v>
      </c>
      <c r="I1238" s="16">
        <f t="shared" si="237"/>
        <v>21.769109162385149</v>
      </c>
      <c r="J1238" s="13">
        <f t="shared" si="230"/>
        <v>21.704657182941279</v>
      </c>
      <c r="K1238" s="13">
        <f t="shared" si="231"/>
        <v>6.4451979443870044E-2</v>
      </c>
      <c r="L1238" s="13">
        <f t="shared" si="232"/>
        <v>0</v>
      </c>
      <c r="M1238" s="13">
        <f t="shared" si="238"/>
        <v>7.9209719623206851E-16</v>
      </c>
      <c r="N1238" s="13">
        <f t="shared" si="233"/>
        <v>4.9110026166388247E-16</v>
      </c>
      <c r="O1238" s="13">
        <f t="shared" si="234"/>
        <v>4.9110026166388247E-16</v>
      </c>
      <c r="Q1238">
        <v>24.1814394991572</v>
      </c>
    </row>
    <row r="1239" spans="1:17" x14ac:dyDescent="0.2">
      <c r="A1239" s="14">
        <f t="shared" si="235"/>
        <v>59688</v>
      </c>
      <c r="B1239" s="1">
        <f t="shared" si="239"/>
        <v>6</v>
      </c>
      <c r="F1239" s="34">
        <v>49.240239604927623</v>
      </c>
      <c r="G1239" s="13">
        <f t="shared" si="228"/>
        <v>1.6046979769679275</v>
      </c>
      <c r="H1239" s="13">
        <f t="shared" si="229"/>
        <v>47.635541627959697</v>
      </c>
      <c r="I1239" s="16">
        <f t="shared" si="237"/>
        <v>47.69999360740357</v>
      </c>
      <c r="J1239" s="13">
        <f t="shared" si="230"/>
        <v>47.041102851787876</v>
      </c>
      <c r="K1239" s="13">
        <f t="shared" si="231"/>
        <v>0.65889075561569399</v>
      </c>
      <c r="L1239" s="13">
        <f t="shared" si="232"/>
        <v>0</v>
      </c>
      <c r="M1239" s="13">
        <f t="shared" si="238"/>
        <v>3.0099693456818604E-16</v>
      </c>
      <c r="N1239" s="13">
        <f t="shared" si="233"/>
        <v>1.8661809943227535E-16</v>
      </c>
      <c r="O1239" s="13">
        <f t="shared" si="234"/>
        <v>1.6046979769679277</v>
      </c>
      <c r="Q1239">
        <v>24.26897046727845</v>
      </c>
    </row>
    <row r="1240" spans="1:17" x14ac:dyDescent="0.2">
      <c r="A1240" s="14">
        <f t="shared" si="235"/>
        <v>59718</v>
      </c>
      <c r="B1240" s="1">
        <f t="shared" si="239"/>
        <v>7</v>
      </c>
      <c r="F1240" s="34">
        <v>0.56129032300000004</v>
      </c>
      <c r="G1240" s="13">
        <f t="shared" si="228"/>
        <v>0</v>
      </c>
      <c r="H1240" s="13">
        <f t="shared" si="229"/>
        <v>0.56129032300000004</v>
      </c>
      <c r="I1240" s="16">
        <f t="shared" si="237"/>
        <v>1.2201810786156941</v>
      </c>
      <c r="J1240" s="13">
        <f t="shared" si="230"/>
        <v>1.220174014677774</v>
      </c>
      <c r="K1240" s="13">
        <f t="shared" si="231"/>
        <v>7.0639379201598018E-6</v>
      </c>
      <c r="L1240" s="13">
        <f t="shared" si="232"/>
        <v>0</v>
      </c>
      <c r="M1240" s="13">
        <f t="shared" si="238"/>
        <v>1.1437883513591069E-16</v>
      </c>
      <c r="N1240" s="13">
        <f t="shared" si="233"/>
        <v>7.0914877784264622E-17</v>
      </c>
      <c r="O1240" s="13">
        <f t="shared" si="234"/>
        <v>7.0914877784264622E-17</v>
      </c>
      <c r="Q1240">
        <v>27.643251815724991</v>
      </c>
    </row>
    <row r="1241" spans="1:17" ht="13.5" customHeight="1" thickBot="1" x14ac:dyDescent="0.25">
      <c r="A1241" s="14">
        <f t="shared" si="235"/>
        <v>59749</v>
      </c>
      <c r="B1241" s="3">
        <f t="shared" si="239"/>
        <v>8</v>
      </c>
      <c r="F1241" s="34">
        <v>0.15161290299999999</v>
      </c>
      <c r="G1241" s="13">
        <f t="shared" si="228"/>
        <v>0</v>
      </c>
      <c r="H1241" s="13">
        <f t="shared" si="229"/>
        <v>0.15161290299999999</v>
      </c>
      <c r="I1241" s="16">
        <f t="shared" si="237"/>
        <v>0.15161996693792015</v>
      </c>
      <c r="J1241" s="13">
        <f t="shared" si="230"/>
        <v>0.15161995340368864</v>
      </c>
      <c r="K1241" s="13">
        <f t="shared" si="231"/>
        <v>1.3534231513290251E-8</v>
      </c>
      <c r="L1241" s="13">
        <f t="shared" si="232"/>
        <v>0</v>
      </c>
      <c r="M1241" s="13">
        <f t="shared" si="238"/>
        <v>4.3463957351646064E-17</v>
      </c>
      <c r="N1241" s="13">
        <f t="shared" si="233"/>
        <v>2.694765355802056E-17</v>
      </c>
      <c r="O1241" s="13">
        <f t="shared" si="234"/>
        <v>2.694765355802056E-17</v>
      </c>
      <c r="Q1241">
        <v>27.653605870967741</v>
      </c>
    </row>
    <row r="1242" spans="1:17" x14ac:dyDescent="0.2">
      <c r="A1242" s="14">
        <f t="shared" si="235"/>
        <v>59780</v>
      </c>
      <c r="B1242" s="1">
        <v>9</v>
      </c>
      <c r="F1242" s="34">
        <v>30.192925966511631</v>
      </c>
      <c r="G1242" s="13">
        <f t="shared" si="228"/>
        <v>0</v>
      </c>
      <c r="H1242" s="13">
        <f t="shared" si="229"/>
        <v>30.192925966511631</v>
      </c>
      <c r="I1242" s="16">
        <f t="shared" si="237"/>
        <v>30.192925980045864</v>
      </c>
      <c r="J1242" s="13">
        <f t="shared" si="230"/>
        <v>30.052187662131047</v>
      </c>
      <c r="K1242" s="13">
        <f t="shared" si="231"/>
        <v>0.14073831791481695</v>
      </c>
      <c r="L1242" s="13">
        <f t="shared" si="232"/>
        <v>0</v>
      </c>
      <c r="M1242" s="13">
        <f t="shared" si="238"/>
        <v>1.6516303793625504E-17</v>
      </c>
      <c r="N1242" s="13">
        <f t="shared" si="233"/>
        <v>1.0240108352047812E-17</v>
      </c>
      <c r="O1242" s="13">
        <f t="shared" si="234"/>
        <v>1.0240108352047812E-17</v>
      </c>
      <c r="Q1242">
        <v>25.601631823545599</v>
      </c>
    </row>
    <row r="1243" spans="1:17" x14ac:dyDescent="0.2">
      <c r="A1243" s="14">
        <f t="shared" si="235"/>
        <v>59810</v>
      </c>
      <c r="B1243" s="1">
        <f>B1242+1</f>
        <v>10</v>
      </c>
      <c r="F1243" s="34">
        <v>29.903391228194131</v>
      </c>
      <c r="G1243" s="13">
        <f t="shared" si="228"/>
        <v>0</v>
      </c>
      <c r="H1243" s="13">
        <f t="shared" si="229"/>
        <v>29.903391228194131</v>
      </c>
      <c r="I1243" s="16">
        <f t="shared" si="237"/>
        <v>30.044129546108948</v>
      </c>
      <c r="J1243" s="13">
        <f t="shared" si="230"/>
        <v>29.864087714671577</v>
      </c>
      <c r="K1243" s="13">
        <f t="shared" si="231"/>
        <v>0.18004183143737151</v>
      </c>
      <c r="L1243" s="13">
        <f t="shared" si="232"/>
        <v>0</v>
      </c>
      <c r="M1243" s="13">
        <f t="shared" si="238"/>
        <v>6.2761954415776921E-18</v>
      </c>
      <c r="N1243" s="13">
        <f t="shared" si="233"/>
        <v>3.8912411737781694E-18</v>
      </c>
      <c r="O1243" s="13">
        <f t="shared" si="234"/>
        <v>3.8912411737781694E-18</v>
      </c>
      <c r="Q1243">
        <v>23.715099121178909</v>
      </c>
    </row>
    <row r="1244" spans="1:17" x14ac:dyDescent="0.2">
      <c r="A1244" s="14">
        <f t="shared" si="235"/>
        <v>59841</v>
      </c>
      <c r="B1244" s="1">
        <f>B1243+1</f>
        <v>11</v>
      </c>
      <c r="F1244" s="34">
        <v>59.668837196705176</v>
      </c>
      <c r="G1244" s="13">
        <f t="shared" si="228"/>
        <v>3.3500979663213455</v>
      </c>
      <c r="H1244" s="13">
        <f t="shared" si="229"/>
        <v>56.318739230383834</v>
      </c>
      <c r="I1244" s="16">
        <f t="shared" si="237"/>
        <v>56.498781061821205</v>
      </c>
      <c r="J1244" s="13">
        <f t="shared" si="230"/>
        <v>54.06384614483359</v>
      </c>
      <c r="K1244" s="13">
        <f t="shared" si="231"/>
        <v>2.4349349169876149</v>
      </c>
      <c r="L1244" s="13">
        <f t="shared" si="232"/>
        <v>0</v>
      </c>
      <c r="M1244" s="13">
        <f t="shared" si="238"/>
        <v>2.3849542677995228E-18</v>
      </c>
      <c r="N1244" s="13">
        <f t="shared" si="233"/>
        <v>1.4786716460357041E-18</v>
      </c>
      <c r="O1244" s="13">
        <f t="shared" si="234"/>
        <v>3.3500979663213455</v>
      </c>
      <c r="Q1244">
        <v>18.28581238532108</v>
      </c>
    </row>
    <row r="1245" spans="1:17" x14ac:dyDescent="0.2">
      <c r="A1245" s="14">
        <f t="shared" si="235"/>
        <v>59871</v>
      </c>
      <c r="B1245" s="1">
        <f>B1244+1</f>
        <v>12</v>
      </c>
      <c r="F1245" s="34">
        <v>12.471410529553291</v>
      </c>
      <c r="G1245" s="13">
        <f t="shared" si="228"/>
        <v>0</v>
      </c>
      <c r="H1245" s="13">
        <f t="shared" si="229"/>
        <v>12.471410529553291</v>
      </c>
      <c r="I1245" s="16">
        <f t="shared" si="237"/>
        <v>14.906345446540906</v>
      </c>
      <c r="J1245" s="13">
        <f t="shared" si="230"/>
        <v>14.845841076718967</v>
      </c>
      <c r="K1245" s="13">
        <f t="shared" si="231"/>
        <v>6.0504369821938297E-2</v>
      </c>
      <c r="L1245" s="13">
        <f t="shared" si="232"/>
        <v>0</v>
      </c>
      <c r="M1245" s="13">
        <f t="shared" si="238"/>
        <v>9.0628262176381865E-19</v>
      </c>
      <c r="N1245" s="13">
        <f t="shared" si="233"/>
        <v>5.6189522549356757E-19</v>
      </c>
      <c r="O1245" s="13">
        <f t="shared" si="234"/>
        <v>5.6189522549356757E-19</v>
      </c>
      <c r="Q1245">
        <v>16.56918186007367</v>
      </c>
    </row>
    <row r="1246" spans="1:17" x14ac:dyDescent="0.2">
      <c r="A1246" s="14">
        <f t="shared" si="235"/>
        <v>59902</v>
      </c>
      <c r="B1246" s="1">
        <v>1</v>
      </c>
      <c r="F1246" s="34">
        <v>70.974159902768434</v>
      </c>
      <c r="G1246" s="13">
        <f t="shared" si="228"/>
        <v>5.242232546943935</v>
      </c>
      <c r="H1246" s="13">
        <f t="shared" si="229"/>
        <v>65.731927355824496</v>
      </c>
      <c r="I1246" s="16">
        <f t="shared" si="237"/>
        <v>65.792431725646438</v>
      </c>
      <c r="J1246" s="13">
        <f t="shared" si="230"/>
        <v>59.877028415392616</v>
      </c>
      <c r="K1246" s="13">
        <f t="shared" si="231"/>
        <v>5.9154033102538222</v>
      </c>
      <c r="L1246" s="13">
        <f t="shared" si="232"/>
        <v>0</v>
      </c>
      <c r="M1246" s="13">
        <f t="shared" si="238"/>
        <v>3.4438739627025108E-19</v>
      </c>
      <c r="N1246" s="13">
        <f t="shared" si="233"/>
        <v>2.1352018568755567E-19</v>
      </c>
      <c r="O1246" s="13">
        <f t="shared" si="234"/>
        <v>5.242232546943935</v>
      </c>
      <c r="Q1246">
        <v>14.675292251612911</v>
      </c>
    </row>
    <row r="1247" spans="1:17" x14ac:dyDescent="0.2">
      <c r="A1247" s="14">
        <f t="shared" si="235"/>
        <v>59933</v>
      </c>
      <c r="B1247" s="1">
        <f t="shared" ref="B1247:B1253" si="240">B1246+1</f>
        <v>2</v>
      </c>
      <c r="F1247" s="34">
        <v>32.497314870127369</v>
      </c>
      <c r="G1247" s="13">
        <f t="shared" si="228"/>
        <v>0</v>
      </c>
      <c r="H1247" s="13">
        <f t="shared" si="229"/>
        <v>32.497314870127369</v>
      </c>
      <c r="I1247" s="16">
        <f t="shared" si="237"/>
        <v>38.412718180381191</v>
      </c>
      <c r="J1247" s="13">
        <f t="shared" si="230"/>
        <v>37.52625352640505</v>
      </c>
      <c r="K1247" s="13">
        <f t="shared" si="231"/>
        <v>0.88646465397614094</v>
      </c>
      <c r="L1247" s="13">
        <f t="shared" si="232"/>
        <v>0</v>
      </c>
      <c r="M1247" s="13">
        <f t="shared" si="238"/>
        <v>1.3086721058269541E-19</v>
      </c>
      <c r="N1247" s="13">
        <f t="shared" si="233"/>
        <v>8.1137670561271158E-20</v>
      </c>
      <c r="O1247" s="13">
        <f t="shared" si="234"/>
        <v>8.1137670561271158E-20</v>
      </c>
      <c r="Q1247">
        <v>17.465908429321111</v>
      </c>
    </row>
    <row r="1248" spans="1:17" x14ac:dyDescent="0.2">
      <c r="A1248" s="14">
        <f t="shared" si="235"/>
        <v>59962</v>
      </c>
      <c r="B1248" s="1">
        <f t="shared" si="240"/>
        <v>3</v>
      </c>
      <c r="F1248" s="34">
        <v>14.562079169136849</v>
      </c>
      <c r="G1248" s="13">
        <f t="shared" si="228"/>
        <v>0</v>
      </c>
      <c r="H1248" s="13">
        <f t="shared" si="229"/>
        <v>14.562079169136849</v>
      </c>
      <c r="I1248" s="16">
        <f t="shared" si="237"/>
        <v>15.44854382311299</v>
      </c>
      <c r="J1248" s="13">
        <f t="shared" si="230"/>
        <v>15.391940477150582</v>
      </c>
      <c r="K1248" s="13">
        <f t="shared" si="231"/>
        <v>5.6603345962408014E-2</v>
      </c>
      <c r="L1248" s="13">
        <f t="shared" si="232"/>
        <v>0</v>
      </c>
      <c r="M1248" s="13">
        <f t="shared" si="238"/>
        <v>4.9729540021424251E-20</v>
      </c>
      <c r="N1248" s="13">
        <f t="shared" si="233"/>
        <v>3.0832314813283037E-20</v>
      </c>
      <c r="O1248" s="13">
        <f t="shared" si="234"/>
        <v>3.0832314813283037E-20</v>
      </c>
      <c r="Q1248">
        <v>17.806878449853421</v>
      </c>
    </row>
    <row r="1249" spans="1:17" x14ac:dyDescent="0.2">
      <c r="A1249" s="14">
        <f t="shared" si="235"/>
        <v>59993</v>
      </c>
      <c r="B1249" s="1">
        <f t="shared" si="240"/>
        <v>4</v>
      </c>
      <c r="F1249" s="34">
        <v>49.944727368454537</v>
      </c>
      <c r="G1249" s="13">
        <f t="shared" si="228"/>
        <v>1.7226057708144344</v>
      </c>
      <c r="H1249" s="13">
        <f t="shared" si="229"/>
        <v>48.222121597640104</v>
      </c>
      <c r="I1249" s="16">
        <f t="shared" si="237"/>
        <v>48.278724943602512</v>
      </c>
      <c r="J1249" s="13">
        <f t="shared" si="230"/>
        <v>46.720055405344525</v>
      </c>
      <c r="K1249" s="13">
        <f t="shared" si="231"/>
        <v>1.5586695382579876</v>
      </c>
      <c r="L1249" s="13">
        <f t="shared" si="232"/>
        <v>0</v>
      </c>
      <c r="M1249" s="13">
        <f t="shared" si="238"/>
        <v>1.8897225208141214E-20</v>
      </c>
      <c r="N1249" s="13">
        <f t="shared" si="233"/>
        <v>1.1716279629047553E-20</v>
      </c>
      <c r="O1249" s="13">
        <f t="shared" si="234"/>
        <v>1.7226057708144344</v>
      </c>
      <c r="Q1249">
        <v>18.224749801492809</v>
      </c>
    </row>
    <row r="1250" spans="1:17" x14ac:dyDescent="0.2">
      <c r="A1250" s="14">
        <f t="shared" si="235"/>
        <v>60023</v>
      </c>
      <c r="B1250" s="1">
        <f t="shared" si="240"/>
        <v>5</v>
      </c>
      <c r="F1250" s="34">
        <v>16.422712048480079</v>
      </c>
      <c r="G1250" s="13">
        <f t="shared" si="228"/>
        <v>0</v>
      </c>
      <c r="H1250" s="13">
        <f t="shared" si="229"/>
        <v>16.422712048480079</v>
      </c>
      <c r="I1250" s="16">
        <f t="shared" si="237"/>
        <v>17.981381586738067</v>
      </c>
      <c r="J1250" s="13">
        <f t="shared" si="230"/>
        <v>17.947474226659214</v>
      </c>
      <c r="K1250" s="13">
        <f t="shared" si="231"/>
        <v>3.3907360078853088E-2</v>
      </c>
      <c r="L1250" s="13">
        <f t="shared" si="232"/>
        <v>0</v>
      </c>
      <c r="M1250" s="13">
        <f t="shared" si="238"/>
        <v>7.1809455790936617E-21</v>
      </c>
      <c r="N1250" s="13">
        <f t="shared" si="233"/>
        <v>4.4521862590380699E-21</v>
      </c>
      <c r="O1250" s="13">
        <f t="shared" si="234"/>
        <v>4.4521862590380699E-21</v>
      </c>
      <c r="Q1250">
        <v>24.68574317994614</v>
      </c>
    </row>
    <row r="1251" spans="1:17" x14ac:dyDescent="0.2">
      <c r="A1251" s="14">
        <f t="shared" si="235"/>
        <v>60054</v>
      </c>
      <c r="B1251" s="1">
        <f t="shared" si="240"/>
        <v>6</v>
      </c>
      <c r="F1251" s="34">
        <v>43.564391906292009</v>
      </c>
      <c r="G1251" s="13">
        <f t="shared" si="228"/>
        <v>0.65475006445271833</v>
      </c>
      <c r="H1251" s="13">
        <f t="shared" si="229"/>
        <v>42.909641841839289</v>
      </c>
      <c r="I1251" s="16">
        <f t="shared" si="237"/>
        <v>42.943549201918145</v>
      </c>
      <c r="J1251" s="13">
        <f t="shared" si="230"/>
        <v>42.569879844252426</v>
      </c>
      <c r="K1251" s="13">
        <f t="shared" si="231"/>
        <v>0.37366935766571885</v>
      </c>
      <c r="L1251" s="13">
        <f t="shared" si="232"/>
        <v>0</v>
      </c>
      <c r="M1251" s="13">
        <f t="shared" si="238"/>
        <v>2.7287593200555917E-21</v>
      </c>
      <c r="N1251" s="13">
        <f t="shared" si="233"/>
        <v>1.6918307784344669E-21</v>
      </c>
      <c r="O1251" s="13">
        <f t="shared" si="234"/>
        <v>0.65475006445271833</v>
      </c>
      <c r="Q1251">
        <v>26.138331209968111</v>
      </c>
    </row>
    <row r="1252" spans="1:17" x14ac:dyDescent="0.2">
      <c r="A1252" s="14">
        <f t="shared" si="235"/>
        <v>60084</v>
      </c>
      <c r="B1252" s="1">
        <f t="shared" si="240"/>
        <v>7</v>
      </c>
      <c r="F1252" s="34">
        <v>20.91366825080674</v>
      </c>
      <c r="G1252" s="13">
        <f t="shared" si="228"/>
        <v>0</v>
      </c>
      <c r="H1252" s="13">
        <f t="shared" si="229"/>
        <v>20.91366825080674</v>
      </c>
      <c r="I1252" s="16">
        <f t="shared" si="237"/>
        <v>21.287337608472459</v>
      </c>
      <c r="J1252" s="13">
        <f t="shared" si="230"/>
        <v>21.256854002352171</v>
      </c>
      <c r="K1252" s="13">
        <f t="shared" si="231"/>
        <v>3.0483606120288442E-2</v>
      </c>
      <c r="L1252" s="13">
        <f t="shared" si="232"/>
        <v>0</v>
      </c>
      <c r="M1252" s="13">
        <f t="shared" si="238"/>
        <v>1.0369285416211248E-21</v>
      </c>
      <c r="N1252" s="13">
        <f t="shared" si="233"/>
        <v>6.4289569580509745E-22</v>
      </c>
      <c r="O1252" s="13">
        <f t="shared" si="234"/>
        <v>6.4289569580509745E-22</v>
      </c>
      <c r="Q1252">
        <v>29.158565870967749</v>
      </c>
    </row>
    <row r="1253" spans="1:17" ht="13.5" customHeight="1" thickBot="1" x14ac:dyDescent="0.25">
      <c r="A1253" s="14">
        <f t="shared" si="235"/>
        <v>60115</v>
      </c>
      <c r="B1253" s="3">
        <f t="shared" si="240"/>
        <v>8</v>
      </c>
      <c r="F1253" s="34">
        <v>6.9376772227205521</v>
      </c>
      <c r="G1253" s="13">
        <f t="shared" si="228"/>
        <v>0</v>
      </c>
      <c r="H1253" s="13">
        <f t="shared" si="229"/>
        <v>6.9376772227205521</v>
      </c>
      <c r="I1253" s="16">
        <f t="shared" si="237"/>
        <v>6.9681608288408405</v>
      </c>
      <c r="J1253" s="13">
        <f t="shared" si="230"/>
        <v>6.9670046526956639</v>
      </c>
      <c r="K1253" s="13">
        <f t="shared" si="231"/>
        <v>1.1561761451766017E-3</v>
      </c>
      <c r="L1253" s="13">
        <f t="shared" si="232"/>
        <v>0</v>
      </c>
      <c r="M1253" s="13">
        <f t="shared" si="238"/>
        <v>3.940328458160274E-22</v>
      </c>
      <c r="N1253" s="13">
        <f t="shared" si="233"/>
        <v>2.4430036440593701E-22</v>
      </c>
      <c r="O1253" s="13">
        <f t="shared" si="234"/>
        <v>2.4430036440593701E-22</v>
      </c>
      <c r="Q1253">
        <v>28.59266704221444</v>
      </c>
    </row>
    <row r="1254" spans="1:17" x14ac:dyDescent="0.2">
      <c r="A1254" s="14">
        <f t="shared" si="235"/>
        <v>60146</v>
      </c>
      <c r="B1254" s="1">
        <v>9</v>
      </c>
      <c r="F1254" s="34">
        <v>0.15161290299999999</v>
      </c>
      <c r="G1254" s="13">
        <f t="shared" si="228"/>
        <v>0</v>
      </c>
      <c r="H1254" s="13">
        <f t="shared" si="229"/>
        <v>0.15161290299999999</v>
      </c>
      <c r="I1254" s="16">
        <f t="shared" si="237"/>
        <v>0.1527690791451766</v>
      </c>
      <c r="J1254" s="13">
        <f t="shared" si="230"/>
        <v>0.15276906286038178</v>
      </c>
      <c r="K1254" s="13">
        <f t="shared" si="231"/>
        <v>1.6284794818188786E-8</v>
      </c>
      <c r="L1254" s="13">
        <f t="shared" si="232"/>
        <v>0</v>
      </c>
      <c r="M1254" s="13">
        <f t="shared" si="238"/>
        <v>1.4973248141009039E-22</v>
      </c>
      <c r="N1254" s="13">
        <f t="shared" si="233"/>
        <v>9.2834138474256039E-23</v>
      </c>
      <c r="O1254" s="13">
        <f t="shared" si="234"/>
        <v>9.2834138474256039E-23</v>
      </c>
      <c r="Q1254">
        <v>26.469156374175359</v>
      </c>
    </row>
    <row r="1255" spans="1:17" x14ac:dyDescent="0.2">
      <c r="A1255" s="14">
        <f t="shared" si="235"/>
        <v>60176</v>
      </c>
      <c r="B1255" s="1">
        <f>B1254+1</f>
        <v>10</v>
      </c>
      <c r="F1255" s="34">
        <v>29.40465641335155</v>
      </c>
      <c r="G1255" s="13">
        <f t="shared" si="228"/>
        <v>0</v>
      </c>
      <c r="H1255" s="13">
        <f t="shared" si="229"/>
        <v>29.40465641335155</v>
      </c>
      <c r="I1255" s="16">
        <f t="shared" si="237"/>
        <v>29.404656429636344</v>
      </c>
      <c r="J1255" s="13">
        <f t="shared" si="230"/>
        <v>29.208275916174788</v>
      </c>
      <c r="K1255" s="13">
        <f t="shared" si="231"/>
        <v>0.19638051346155549</v>
      </c>
      <c r="L1255" s="13">
        <f t="shared" si="232"/>
        <v>0</v>
      </c>
      <c r="M1255" s="13">
        <f t="shared" si="238"/>
        <v>5.6898342935834352E-23</v>
      </c>
      <c r="N1255" s="13">
        <f t="shared" si="233"/>
        <v>3.5276972620217296E-23</v>
      </c>
      <c r="O1255" s="13">
        <f t="shared" si="234"/>
        <v>3.5276972620217296E-23</v>
      </c>
      <c r="Q1255">
        <v>22.630717654586199</v>
      </c>
    </row>
    <row r="1256" spans="1:17" x14ac:dyDescent="0.2">
      <c r="A1256" s="14">
        <f t="shared" si="235"/>
        <v>60207</v>
      </c>
      <c r="B1256" s="1">
        <f>B1255+1</f>
        <v>11</v>
      </c>
      <c r="F1256" s="34">
        <v>11.865639128923069</v>
      </c>
      <c r="G1256" s="13">
        <f t="shared" si="228"/>
        <v>0</v>
      </c>
      <c r="H1256" s="13">
        <f t="shared" si="229"/>
        <v>11.865639128923069</v>
      </c>
      <c r="I1256" s="16">
        <f t="shared" si="237"/>
        <v>12.062019642384625</v>
      </c>
      <c r="J1256" s="13">
        <f t="shared" si="230"/>
        <v>12.033372513046727</v>
      </c>
      <c r="K1256" s="13">
        <f t="shared" si="231"/>
        <v>2.8647129337898036E-2</v>
      </c>
      <c r="L1256" s="13">
        <f t="shared" si="232"/>
        <v>0</v>
      </c>
      <c r="M1256" s="13">
        <f t="shared" si="238"/>
        <v>2.1621370315617056E-23</v>
      </c>
      <c r="N1256" s="13">
        <f t="shared" si="233"/>
        <v>1.3405249595682575E-23</v>
      </c>
      <c r="O1256" s="13">
        <f t="shared" si="234"/>
        <v>1.3405249595682575E-23</v>
      </c>
      <c r="Q1256">
        <v>17.386014069353461</v>
      </c>
    </row>
    <row r="1257" spans="1:17" x14ac:dyDescent="0.2">
      <c r="A1257" s="14">
        <f t="shared" si="235"/>
        <v>60237</v>
      </c>
      <c r="B1257" s="1">
        <f>B1256+1</f>
        <v>12</v>
      </c>
      <c r="F1257" s="34">
        <v>73.080212122688238</v>
      </c>
      <c r="G1257" s="13">
        <f t="shared" si="228"/>
        <v>5.5947155620258515</v>
      </c>
      <c r="H1257" s="13">
        <f t="shared" si="229"/>
        <v>67.485496560662384</v>
      </c>
      <c r="I1257" s="16">
        <f t="shared" si="237"/>
        <v>67.514143690000282</v>
      </c>
      <c r="J1257" s="13">
        <f t="shared" si="230"/>
        <v>61.389207884107776</v>
      </c>
      <c r="K1257" s="13">
        <f t="shared" si="231"/>
        <v>6.1249358058925054</v>
      </c>
      <c r="L1257" s="13">
        <f t="shared" si="232"/>
        <v>0</v>
      </c>
      <c r="M1257" s="13">
        <f t="shared" si="238"/>
        <v>8.2161207199344806E-24</v>
      </c>
      <c r="N1257" s="13">
        <f t="shared" si="233"/>
        <v>5.0939948463593782E-24</v>
      </c>
      <c r="O1257" s="13">
        <f t="shared" si="234"/>
        <v>5.5947155620258515</v>
      </c>
      <c r="Q1257">
        <v>14.972451440825999</v>
      </c>
    </row>
    <row r="1258" spans="1:17" x14ac:dyDescent="0.2">
      <c r="A1258" s="14">
        <f t="shared" si="235"/>
        <v>60268</v>
      </c>
      <c r="B1258" s="1">
        <v>1</v>
      </c>
      <c r="F1258" s="34">
        <v>51.997908887350427</v>
      </c>
      <c r="G1258" s="13">
        <f t="shared" si="228"/>
        <v>2.0662399910136142</v>
      </c>
      <c r="H1258" s="13">
        <f t="shared" si="229"/>
        <v>49.931668896336809</v>
      </c>
      <c r="I1258" s="16">
        <f t="shared" si="237"/>
        <v>56.056604702229315</v>
      </c>
      <c r="J1258" s="13">
        <f t="shared" si="230"/>
        <v>52.034998427339843</v>
      </c>
      <c r="K1258" s="13">
        <f t="shared" si="231"/>
        <v>4.0216062748894714</v>
      </c>
      <c r="L1258" s="13">
        <f t="shared" si="232"/>
        <v>0</v>
      </c>
      <c r="M1258" s="13">
        <f t="shared" si="238"/>
        <v>3.1221258735751023E-24</v>
      </c>
      <c r="N1258" s="13">
        <f t="shared" si="233"/>
        <v>1.9357180416165635E-24</v>
      </c>
      <c r="O1258" s="13">
        <f t="shared" si="234"/>
        <v>2.0662399910136142</v>
      </c>
      <c r="Q1258">
        <v>14.210349251612911</v>
      </c>
    </row>
    <row r="1259" spans="1:17" x14ac:dyDescent="0.2">
      <c r="A1259" s="14">
        <f t="shared" si="235"/>
        <v>60299</v>
      </c>
      <c r="B1259" s="1">
        <f t="shared" ref="B1259:B1265" si="241">B1258+1</f>
        <v>2</v>
      </c>
      <c r="F1259" s="34">
        <v>111.88734931955091</v>
      </c>
      <c r="G1259" s="13">
        <f t="shared" si="228"/>
        <v>12.089738143359867</v>
      </c>
      <c r="H1259" s="13">
        <f t="shared" si="229"/>
        <v>99.79761117619104</v>
      </c>
      <c r="I1259" s="16">
        <f t="shared" si="237"/>
        <v>103.8192174510805</v>
      </c>
      <c r="J1259" s="13">
        <f t="shared" si="230"/>
        <v>82.235054469884162</v>
      </c>
      <c r="K1259" s="13">
        <f t="shared" si="231"/>
        <v>21.584162981196343</v>
      </c>
      <c r="L1259" s="13">
        <f t="shared" si="232"/>
        <v>2.7368807420641579</v>
      </c>
      <c r="M1259" s="13">
        <f t="shared" si="238"/>
        <v>2.7368807420641579</v>
      </c>
      <c r="N1259" s="13">
        <f t="shared" si="233"/>
        <v>1.6968660600797778</v>
      </c>
      <c r="O1259" s="13">
        <f t="shared" si="234"/>
        <v>13.786604203439644</v>
      </c>
      <c r="Q1259">
        <v>13.66431130699733</v>
      </c>
    </row>
    <row r="1260" spans="1:17" x14ac:dyDescent="0.2">
      <c r="A1260" s="14">
        <f t="shared" si="235"/>
        <v>60327</v>
      </c>
      <c r="B1260" s="1">
        <f t="shared" si="241"/>
        <v>3</v>
      </c>
      <c r="F1260" s="34">
        <v>6.2018822377067657</v>
      </c>
      <c r="G1260" s="13">
        <f t="shared" si="228"/>
        <v>0</v>
      </c>
      <c r="H1260" s="13">
        <f t="shared" si="229"/>
        <v>6.2018822377067657</v>
      </c>
      <c r="I1260" s="16">
        <f t="shared" si="237"/>
        <v>25.04916447683895</v>
      </c>
      <c r="J1260" s="13">
        <f t="shared" si="230"/>
        <v>24.79271137448962</v>
      </c>
      <c r="K1260" s="13">
        <f t="shared" si="231"/>
        <v>0.2564531023493295</v>
      </c>
      <c r="L1260" s="13">
        <f t="shared" si="232"/>
        <v>0</v>
      </c>
      <c r="M1260" s="13">
        <f t="shared" si="238"/>
        <v>1.0400146819843801</v>
      </c>
      <c r="N1260" s="13">
        <f t="shared" si="233"/>
        <v>0.64480910283031567</v>
      </c>
      <c r="O1260" s="13">
        <f t="shared" si="234"/>
        <v>0.64480910283031567</v>
      </c>
      <c r="Q1260">
        <v>17.304907865071641</v>
      </c>
    </row>
    <row r="1261" spans="1:17" x14ac:dyDescent="0.2">
      <c r="A1261" s="14">
        <f t="shared" si="235"/>
        <v>60358</v>
      </c>
      <c r="B1261" s="1">
        <f t="shared" si="241"/>
        <v>4</v>
      </c>
      <c r="F1261" s="34">
        <v>32.345372902762641</v>
      </c>
      <c r="G1261" s="13">
        <f t="shared" si="228"/>
        <v>0</v>
      </c>
      <c r="H1261" s="13">
        <f t="shared" si="229"/>
        <v>32.345372902762641</v>
      </c>
      <c r="I1261" s="16">
        <f t="shared" si="237"/>
        <v>32.601826005111974</v>
      </c>
      <c r="J1261" s="13">
        <f t="shared" si="230"/>
        <v>32.086920336355796</v>
      </c>
      <c r="K1261" s="13">
        <f t="shared" si="231"/>
        <v>0.51490566875617816</v>
      </c>
      <c r="L1261" s="13">
        <f t="shared" si="232"/>
        <v>0</v>
      </c>
      <c r="M1261" s="13">
        <f t="shared" si="238"/>
        <v>0.3952055791540644</v>
      </c>
      <c r="N1261" s="13">
        <f t="shared" si="233"/>
        <v>0.24502745907551993</v>
      </c>
      <c r="O1261" s="13">
        <f t="shared" si="234"/>
        <v>0.24502745907551993</v>
      </c>
      <c r="Q1261">
        <v>17.907692374059181</v>
      </c>
    </row>
    <row r="1262" spans="1:17" x14ac:dyDescent="0.2">
      <c r="A1262" s="14">
        <f t="shared" si="235"/>
        <v>60388</v>
      </c>
      <c r="B1262" s="1">
        <f t="shared" si="241"/>
        <v>5</v>
      </c>
      <c r="F1262" s="34">
        <v>35.958064520000001</v>
      </c>
      <c r="G1262" s="13">
        <f t="shared" si="228"/>
        <v>0</v>
      </c>
      <c r="H1262" s="13">
        <f t="shared" si="229"/>
        <v>35.958064520000001</v>
      </c>
      <c r="I1262" s="16">
        <f t="shared" si="237"/>
        <v>36.472970188756179</v>
      </c>
      <c r="J1262" s="13">
        <f t="shared" si="230"/>
        <v>36.10370220979167</v>
      </c>
      <c r="K1262" s="13">
        <f t="shared" si="231"/>
        <v>0.36926797896450836</v>
      </c>
      <c r="L1262" s="13">
        <f t="shared" si="232"/>
        <v>0</v>
      </c>
      <c r="M1262" s="13">
        <f t="shared" si="238"/>
        <v>0.15017812007854447</v>
      </c>
      <c r="N1262" s="13">
        <f t="shared" si="233"/>
        <v>9.3110434448697571E-2</v>
      </c>
      <c r="O1262" s="13">
        <f t="shared" si="234"/>
        <v>9.3110434448697571E-2</v>
      </c>
      <c r="Q1262">
        <v>22.69862286521133</v>
      </c>
    </row>
    <row r="1263" spans="1:17" x14ac:dyDescent="0.2">
      <c r="A1263" s="14">
        <f t="shared" si="235"/>
        <v>60419</v>
      </c>
      <c r="B1263" s="1">
        <f t="shared" si="241"/>
        <v>6</v>
      </c>
      <c r="F1263" s="34">
        <v>21.106793487035041</v>
      </c>
      <c r="G1263" s="13">
        <f t="shared" si="228"/>
        <v>0</v>
      </c>
      <c r="H1263" s="13">
        <f t="shared" si="229"/>
        <v>21.106793487035041</v>
      </c>
      <c r="I1263" s="16">
        <f t="shared" si="237"/>
        <v>21.47606146599955</v>
      </c>
      <c r="J1263" s="13">
        <f t="shared" si="230"/>
        <v>21.431368089669231</v>
      </c>
      <c r="K1263" s="13">
        <f t="shared" si="231"/>
        <v>4.4693376330318557E-2</v>
      </c>
      <c r="L1263" s="13">
        <f t="shared" si="232"/>
        <v>0</v>
      </c>
      <c r="M1263" s="13">
        <f t="shared" si="238"/>
        <v>5.7067685629846904E-2</v>
      </c>
      <c r="N1263" s="13">
        <f t="shared" si="233"/>
        <v>3.5381965090505077E-2</v>
      </c>
      <c r="O1263" s="13">
        <f t="shared" si="234"/>
        <v>3.5381965090505077E-2</v>
      </c>
      <c r="Q1263">
        <v>26.535027868049319</v>
      </c>
    </row>
    <row r="1264" spans="1:17" x14ac:dyDescent="0.2">
      <c r="A1264" s="14">
        <f t="shared" si="235"/>
        <v>60449</v>
      </c>
      <c r="B1264" s="1">
        <f t="shared" si="241"/>
        <v>7</v>
      </c>
      <c r="F1264" s="34">
        <v>0.15161290299999999</v>
      </c>
      <c r="G1264" s="13">
        <f t="shared" si="228"/>
        <v>0</v>
      </c>
      <c r="H1264" s="13">
        <f t="shared" si="229"/>
        <v>0.15161290299999999</v>
      </c>
      <c r="I1264" s="16">
        <f t="shared" si="237"/>
        <v>0.19630627933031855</v>
      </c>
      <c r="J1264" s="13">
        <f t="shared" si="230"/>
        <v>0.19630624334264316</v>
      </c>
      <c r="K1264" s="13">
        <f t="shared" si="231"/>
        <v>3.5987675395254826E-8</v>
      </c>
      <c r="L1264" s="13">
        <f t="shared" si="232"/>
        <v>0</v>
      </c>
      <c r="M1264" s="13">
        <f t="shared" si="238"/>
        <v>2.1685720539341827E-2</v>
      </c>
      <c r="N1264" s="13">
        <f t="shared" si="233"/>
        <v>1.3445146734391933E-2</v>
      </c>
      <c r="O1264" s="13">
        <f t="shared" si="234"/>
        <v>1.3445146734391933E-2</v>
      </c>
      <c r="Q1264">
        <v>26.17401540962058</v>
      </c>
    </row>
    <row r="1265" spans="1:17" ht="13.5" customHeight="1" thickBot="1" x14ac:dyDescent="0.25">
      <c r="A1265" s="14">
        <f t="shared" si="235"/>
        <v>60480</v>
      </c>
      <c r="B1265" s="3">
        <f t="shared" si="241"/>
        <v>8</v>
      </c>
      <c r="F1265" s="34">
        <v>6.5185050151615389</v>
      </c>
      <c r="G1265" s="13">
        <f t="shared" si="228"/>
        <v>0</v>
      </c>
      <c r="H1265" s="13">
        <f t="shared" si="229"/>
        <v>6.5185050151615389</v>
      </c>
      <c r="I1265" s="16">
        <f t="shared" si="237"/>
        <v>6.518505051149214</v>
      </c>
      <c r="J1265" s="13">
        <f t="shared" si="230"/>
        <v>6.5172884523759906</v>
      </c>
      <c r="K1265" s="13">
        <f t="shared" si="231"/>
        <v>1.2165987732233319E-3</v>
      </c>
      <c r="L1265" s="13">
        <f t="shared" si="232"/>
        <v>0</v>
      </c>
      <c r="M1265" s="13">
        <f t="shared" si="238"/>
        <v>8.2405738049498942E-3</v>
      </c>
      <c r="N1265" s="13">
        <f t="shared" si="233"/>
        <v>5.1091557590689342E-3</v>
      </c>
      <c r="O1265" s="13">
        <f t="shared" si="234"/>
        <v>5.1091557590689342E-3</v>
      </c>
      <c r="Q1265">
        <v>26.751168870967749</v>
      </c>
    </row>
    <row r="1266" spans="1:17" x14ac:dyDescent="0.2">
      <c r="A1266" s="14">
        <f t="shared" si="235"/>
        <v>60511</v>
      </c>
      <c r="B1266" s="1">
        <v>9</v>
      </c>
      <c r="F1266" s="34">
        <v>7.9006162814755454</v>
      </c>
      <c r="G1266" s="13">
        <f t="shared" si="228"/>
        <v>0</v>
      </c>
      <c r="H1266" s="13">
        <f t="shared" si="229"/>
        <v>7.9006162814755454</v>
      </c>
      <c r="I1266" s="16">
        <f t="shared" si="237"/>
        <v>7.9018328802487687</v>
      </c>
      <c r="J1266" s="13">
        <f t="shared" si="230"/>
        <v>7.899671108465256</v>
      </c>
      <c r="K1266" s="13">
        <f t="shared" si="231"/>
        <v>2.1617717835127337E-3</v>
      </c>
      <c r="L1266" s="13">
        <f t="shared" si="232"/>
        <v>0</v>
      </c>
      <c r="M1266" s="13">
        <f t="shared" si="238"/>
        <v>3.13141804588096E-3</v>
      </c>
      <c r="N1266" s="13">
        <f t="shared" si="233"/>
        <v>1.9414791884461951E-3</v>
      </c>
      <c r="O1266" s="13">
        <f t="shared" si="234"/>
        <v>1.9414791884461951E-3</v>
      </c>
      <c r="Q1266">
        <v>26.76826601576601</v>
      </c>
    </row>
    <row r="1267" spans="1:17" x14ac:dyDescent="0.2">
      <c r="A1267" s="14">
        <f t="shared" si="235"/>
        <v>60541</v>
      </c>
      <c r="B1267" s="1">
        <f>B1266+1</f>
        <v>10</v>
      </c>
      <c r="F1267" s="34">
        <v>40.499999134383252</v>
      </c>
      <c r="G1267" s="13">
        <f t="shared" si="228"/>
        <v>0.14187275143017519</v>
      </c>
      <c r="H1267" s="13">
        <f t="shared" si="229"/>
        <v>40.358126382953074</v>
      </c>
      <c r="I1267" s="16">
        <f t="shared" si="237"/>
        <v>40.360288154736587</v>
      </c>
      <c r="J1267" s="13">
        <f t="shared" si="230"/>
        <v>39.879487868781226</v>
      </c>
      <c r="K1267" s="13">
        <f t="shared" si="231"/>
        <v>0.48080028595536106</v>
      </c>
      <c r="L1267" s="13">
        <f t="shared" si="232"/>
        <v>0</v>
      </c>
      <c r="M1267" s="13">
        <f t="shared" si="238"/>
        <v>1.1899388574347649E-3</v>
      </c>
      <c r="N1267" s="13">
        <f t="shared" si="233"/>
        <v>7.3776209160955424E-4</v>
      </c>
      <c r="O1267" s="13">
        <f t="shared" si="234"/>
        <v>0.14261051352178475</v>
      </c>
      <c r="Q1267">
        <v>22.962684626586711</v>
      </c>
    </row>
    <row r="1268" spans="1:17" x14ac:dyDescent="0.2">
      <c r="A1268" s="14">
        <f t="shared" si="235"/>
        <v>60572</v>
      </c>
      <c r="B1268" s="1">
        <f>B1267+1</f>
        <v>11</v>
      </c>
      <c r="F1268" s="34">
        <v>41.630033506626837</v>
      </c>
      <c r="G1268" s="13">
        <f t="shared" si="228"/>
        <v>0.33100287788534333</v>
      </c>
      <c r="H1268" s="13">
        <f t="shared" si="229"/>
        <v>41.299030628741491</v>
      </c>
      <c r="I1268" s="16">
        <f t="shared" si="237"/>
        <v>41.779830914696852</v>
      </c>
      <c r="J1268" s="13">
        <f t="shared" si="230"/>
        <v>39.867682108471861</v>
      </c>
      <c r="K1268" s="13">
        <f t="shared" si="231"/>
        <v>1.9121488062249909</v>
      </c>
      <c r="L1268" s="13">
        <f t="shared" si="232"/>
        <v>0</v>
      </c>
      <c r="M1268" s="13">
        <f t="shared" si="238"/>
        <v>4.5217676582521064E-4</v>
      </c>
      <c r="N1268" s="13">
        <f t="shared" si="233"/>
        <v>2.8034959481163061E-4</v>
      </c>
      <c r="O1268" s="13">
        <f t="shared" si="234"/>
        <v>0.33128322748015498</v>
      </c>
      <c r="Q1268">
        <v>13.51078337483605</v>
      </c>
    </row>
    <row r="1269" spans="1:17" x14ac:dyDescent="0.2">
      <c r="A1269" s="14">
        <f t="shared" si="235"/>
        <v>60602</v>
      </c>
      <c r="B1269" s="1">
        <f>B1268+1</f>
        <v>12</v>
      </c>
      <c r="F1269" s="34">
        <v>115.75308514252551</v>
      </c>
      <c r="G1269" s="13">
        <f t="shared" si="228"/>
        <v>12.736733600312093</v>
      </c>
      <c r="H1269" s="13">
        <f t="shared" si="229"/>
        <v>103.01635154221341</v>
      </c>
      <c r="I1269" s="16">
        <f t="shared" si="237"/>
        <v>104.9285003484384</v>
      </c>
      <c r="J1269" s="13">
        <f t="shared" si="230"/>
        <v>82.647737744822336</v>
      </c>
      <c r="K1269" s="13">
        <f t="shared" si="231"/>
        <v>22.280762603616068</v>
      </c>
      <c r="L1269" s="13">
        <f t="shared" si="232"/>
        <v>3.1611226050415415</v>
      </c>
      <c r="M1269" s="13">
        <f t="shared" si="238"/>
        <v>3.1612944322125549</v>
      </c>
      <c r="N1269" s="13">
        <f t="shared" si="233"/>
        <v>1.960002547971784</v>
      </c>
      <c r="O1269" s="13">
        <f t="shared" si="234"/>
        <v>14.696736148283877</v>
      </c>
      <c r="Q1269">
        <v>13.6015862516129</v>
      </c>
    </row>
    <row r="1270" spans="1:17" x14ac:dyDescent="0.2">
      <c r="A1270" s="14">
        <f t="shared" si="235"/>
        <v>60633</v>
      </c>
      <c r="B1270" s="1">
        <v>1</v>
      </c>
      <c r="F1270" s="34">
        <v>36.072606130617508</v>
      </c>
      <c r="G1270" s="13">
        <f t="shared" si="228"/>
        <v>0</v>
      </c>
      <c r="H1270" s="13">
        <f t="shared" si="229"/>
        <v>36.072606130617508</v>
      </c>
      <c r="I1270" s="16">
        <f t="shared" si="237"/>
        <v>55.192246129192036</v>
      </c>
      <c r="J1270" s="13">
        <f t="shared" si="230"/>
        <v>51.348202195869618</v>
      </c>
      <c r="K1270" s="13">
        <f t="shared" si="231"/>
        <v>3.8440439333224177</v>
      </c>
      <c r="L1270" s="13">
        <f t="shared" si="232"/>
        <v>0</v>
      </c>
      <c r="M1270" s="13">
        <f t="shared" si="238"/>
        <v>1.2012918842407709</v>
      </c>
      <c r="N1270" s="13">
        <f t="shared" si="233"/>
        <v>0.74480096822927799</v>
      </c>
      <c r="O1270" s="13">
        <f t="shared" si="234"/>
        <v>0.74480096822927799</v>
      </c>
      <c r="Q1270">
        <v>14.224495515428011</v>
      </c>
    </row>
    <row r="1271" spans="1:17" x14ac:dyDescent="0.2">
      <c r="A1271" s="14">
        <f t="shared" si="235"/>
        <v>60664</v>
      </c>
      <c r="B1271" s="1">
        <f t="shared" ref="B1271:B1277" si="242">B1270+1</f>
        <v>2</v>
      </c>
      <c r="F1271" s="34">
        <v>30.755106346463819</v>
      </c>
      <c r="G1271" s="13">
        <f t="shared" si="228"/>
        <v>0</v>
      </c>
      <c r="H1271" s="13">
        <f t="shared" si="229"/>
        <v>30.755106346463819</v>
      </c>
      <c r="I1271" s="16">
        <f t="shared" si="237"/>
        <v>34.599150279786237</v>
      </c>
      <c r="J1271" s="13">
        <f t="shared" si="230"/>
        <v>33.654946385377251</v>
      </c>
      <c r="K1271" s="13">
        <f t="shared" si="231"/>
        <v>0.94420389440898589</v>
      </c>
      <c r="L1271" s="13">
        <f t="shared" si="232"/>
        <v>0</v>
      </c>
      <c r="M1271" s="13">
        <f t="shared" si="238"/>
        <v>0.45649091601149294</v>
      </c>
      <c r="N1271" s="13">
        <f t="shared" si="233"/>
        <v>0.2830243679271256</v>
      </c>
      <c r="O1271" s="13">
        <f t="shared" si="234"/>
        <v>0.2830243679271256</v>
      </c>
      <c r="Q1271">
        <v>14.73122993964067</v>
      </c>
    </row>
    <row r="1272" spans="1:17" x14ac:dyDescent="0.2">
      <c r="A1272" s="14">
        <f t="shared" si="235"/>
        <v>60692</v>
      </c>
      <c r="B1272" s="1">
        <f t="shared" si="242"/>
        <v>3</v>
      </c>
      <c r="F1272" s="34">
        <v>103.7657107263596</v>
      </c>
      <c r="G1272" s="13">
        <f t="shared" si="228"/>
        <v>10.73044627411897</v>
      </c>
      <c r="H1272" s="13">
        <f t="shared" si="229"/>
        <v>93.035264452240625</v>
      </c>
      <c r="I1272" s="16">
        <f t="shared" si="237"/>
        <v>93.979468346649611</v>
      </c>
      <c r="J1272" s="13">
        <f t="shared" si="230"/>
        <v>79.861662263314457</v>
      </c>
      <c r="K1272" s="13">
        <f t="shared" si="231"/>
        <v>14.117806083335154</v>
      </c>
      <c r="L1272" s="13">
        <f t="shared" si="232"/>
        <v>0</v>
      </c>
      <c r="M1272" s="13">
        <f t="shared" si="238"/>
        <v>0.17346654808436734</v>
      </c>
      <c r="N1272" s="13">
        <f t="shared" si="233"/>
        <v>0.10754925981230776</v>
      </c>
      <c r="O1272" s="13">
        <f t="shared" si="234"/>
        <v>10.837995533931277</v>
      </c>
      <c r="Q1272">
        <v>15.355872205456251</v>
      </c>
    </row>
    <row r="1273" spans="1:17" x14ac:dyDescent="0.2">
      <c r="A1273" s="14">
        <f t="shared" si="235"/>
        <v>60723</v>
      </c>
      <c r="B1273" s="1">
        <f t="shared" si="242"/>
        <v>4</v>
      </c>
      <c r="F1273" s="34">
        <v>8.6008530343514433</v>
      </c>
      <c r="G1273" s="13">
        <f t="shared" si="228"/>
        <v>0</v>
      </c>
      <c r="H1273" s="13">
        <f t="shared" si="229"/>
        <v>8.6008530343514433</v>
      </c>
      <c r="I1273" s="16">
        <f t="shared" si="237"/>
        <v>22.718659117686599</v>
      </c>
      <c r="J1273" s="13">
        <f t="shared" si="230"/>
        <v>22.612127934061217</v>
      </c>
      <c r="K1273" s="13">
        <f t="shared" si="231"/>
        <v>0.10653118362538194</v>
      </c>
      <c r="L1273" s="13">
        <f t="shared" si="232"/>
        <v>0</v>
      </c>
      <c r="M1273" s="13">
        <f t="shared" si="238"/>
        <v>6.5917288272059588E-2</v>
      </c>
      <c r="N1273" s="13">
        <f t="shared" si="233"/>
        <v>4.0868718728676943E-2</v>
      </c>
      <c r="O1273" s="13">
        <f t="shared" si="234"/>
        <v>4.0868718728676943E-2</v>
      </c>
      <c r="Q1273">
        <v>21.502406102105269</v>
      </c>
    </row>
    <row r="1274" spans="1:17" x14ac:dyDescent="0.2">
      <c r="A1274" s="14">
        <f t="shared" si="235"/>
        <v>60753</v>
      </c>
      <c r="B1274" s="1">
        <f t="shared" si="242"/>
        <v>5</v>
      </c>
      <c r="F1274" s="34">
        <v>26.456637160962341</v>
      </c>
      <c r="G1274" s="13">
        <f t="shared" si="228"/>
        <v>0</v>
      </c>
      <c r="H1274" s="13">
        <f t="shared" si="229"/>
        <v>26.456637160962341</v>
      </c>
      <c r="I1274" s="16">
        <f t="shared" si="237"/>
        <v>26.563168344587723</v>
      </c>
      <c r="J1274" s="13">
        <f t="shared" si="230"/>
        <v>26.383239314160125</v>
      </c>
      <c r="K1274" s="13">
        <f t="shared" si="231"/>
        <v>0.17992903042759778</v>
      </c>
      <c r="L1274" s="13">
        <f t="shared" si="232"/>
        <v>0</v>
      </c>
      <c r="M1274" s="13">
        <f t="shared" si="238"/>
        <v>2.5048569543382644E-2</v>
      </c>
      <c r="N1274" s="13">
        <f t="shared" si="233"/>
        <v>1.553011311689724E-2</v>
      </c>
      <c r="O1274" s="13">
        <f t="shared" si="234"/>
        <v>1.553011311689724E-2</v>
      </c>
      <c r="Q1274">
        <v>21.090569679778099</v>
      </c>
    </row>
    <row r="1275" spans="1:17" x14ac:dyDescent="0.2">
      <c r="A1275" s="14">
        <f t="shared" si="235"/>
        <v>60784</v>
      </c>
      <c r="B1275" s="1">
        <f t="shared" si="242"/>
        <v>6</v>
      </c>
      <c r="F1275" s="34">
        <v>29.39344043102237</v>
      </c>
      <c r="G1275" s="13">
        <f t="shared" si="228"/>
        <v>0</v>
      </c>
      <c r="H1275" s="13">
        <f t="shared" si="229"/>
        <v>29.39344043102237</v>
      </c>
      <c r="I1275" s="16">
        <f t="shared" si="237"/>
        <v>29.573369461449968</v>
      </c>
      <c r="J1275" s="13">
        <f t="shared" si="230"/>
        <v>29.465126899697854</v>
      </c>
      <c r="K1275" s="13">
        <f t="shared" si="231"/>
        <v>0.10824256175211389</v>
      </c>
      <c r="L1275" s="13">
        <f t="shared" si="232"/>
        <v>0</v>
      </c>
      <c r="M1275" s="13">
        <f t="shared" si="238"/>
        <v>9.5184564264854041E-3</v>
      </c>
      <c r="N1275" s="13">
        <f t="shared" si="233"/>
        <v>5.9014429844209508E-3</v>
      </c>
      <c r="O1275" s="13">
        <f t="shared" si="234"/>
        <v>5.9014429844209508E-3</v>
      </c>
      <c r="Q1275">
        <v>27.065548872852482</v>
      </c>
    </row>
    <row r="1276" spans="1:17" x14ac:dyDescent="0.2">
      <c r="A1276" s="14">
        <f t="shared" si="235"/>
        <v>60814</v>
      </c>
      <c r="B1276" s="1">
        <f t="shared" si="242"/>
        <v>7</v>
      </c>
      <c r="F1276" s="34">
        <v>5.8894635874156744</v>
      </c>
      <c r="G1276" s="13">
        <f t="shared" si="228"/>
        <v>0</v>
      </c>
      <c r="H1276" s="13">
        <f t="shared" si="229"/>
        <v>5.8894635874156744</v>
      </c>
      <c r="I1276" s="16">
        <f t="shared" si="237"/>
        <v>5.9977061491677883</v>
      </c>
      <c r="J1276" s="13">
        <f t="shared" si="230"/>
        <v>5.9970087072723333</v>
      </c>
      <c r="K1276" s="13">
        <f t="shared" si="231"/>
        <v>6.974418954550643E-4</v>
      </c>
      <c r="L1276" s="13">
        <f t="shared" si="232"/>
        <v>0</v>
      </c>
      <c r="M1276" s="13">
        <f t="shared" si="238"/>
        <v>3.6170134420644533E-3</v>
      </c>
      <c r="N1276" s="13">
        <f t="shared" si="233"/>
        <v>2.2425483340799612E-3</v>
      </c>
      <c r="O1276" s="13">
        <f t="shared" si="234"/>
        <v>2.2425483340799612E-3</v>
      </c>
      <c r="Q1276">
        <v>29.004712870967751</v>
      </c>
    </row>
    <row r="1277" spans="1:17" ht="13.5" customHeight="1" thickBot="1" x14ac:dyDescent="0.25">
      <c r="A1277" s="14">
        <f t="shared" si="235"/>
        <v>60845</v>
      </c>
      <c r="B1277" s="3">
        <f t="shared" si="242"/>
        <v>8</v>
      </c>
      <c r="F1277" s="34">
        <v>4.4053393320435372</v>
      </c>
      <c r="G1277" s="13">
        <f t="shared" si="228"/>
        <v>0</v>
      </c>
      <c r="H1277" s="13">
        <f t="shared" si="229"/>
        <v>4.4053393320435372</v>
      </c>
      <c r="I1277" s="16">
        <f t="shared" si="237"/>
        <v>4.4060367739389923</v>
      </c>
      <c r="J1277" s="13">
        <f t="shared" si="230"/>
        <v>4.4056859894799185</v>
      </c>
      <c r="K1277" s="13">
        <f t="shared" si="231"/>
        <v>3.5078445907377187E-4</v>
      </c>
      <c r="L1277" s="13">
        <f t="shared" si="232"/>
        <v>0</v>
      </c>
      <c r="M1277" s="13">
        <f t="shared" si="238"/>
        <v>1.3744651079844921E-3</v>
      </c>
      <c r="N1277" s="13">
        <f t="shared" si="233"/>
        <v>8.5216836695038505E-4</v>
      </c>
      <c r="O1277" s="13">
        <f t="shared" si="234"/>
        <v>8.5216836695038505E-4</v>
      </c>
      <c r="Q1277">
        <v>27.252777085160471</v>
      </c>
    </row>
    <row r="1278" spans="1:17" x14ac:dyDescent="0.2">
      <c r="A1278" s="14">
        <f t="shared" si="235"/>
        <v>60876</v>
      </c>
      <c r="B1278" s="1">
        <f t="shared" ref="B1278:B1313" si="243">B1266</f>
        <v>9</v>
      </c>
      <c r="F1278" s="34">
        <v>7.2866200590819989</v>
      </c>
      <c r="G1278" s="13">
        <f t="shared" si="228"/>
        <v>0</v>
      </c>
      <c r="H1278" s="13">
        <f t="shared" si="229"/>
        <v>7.2866200590819989</v>
      </c>
      <c r="I1278" s="16">
        <f t="shared" si="237"/>
        <v>7.2869708435410727</v>
      </c>
      <c r="J1278" s="13">
        <f t="shared" si="230"/>
        <v>7.2853725241697465</v>
      </c>
      <c r="K1278" s="13">
        <f t="shared" si="231"/>
        <v>1.5983193713262622E-3</v>
      </c>
      <c r="L1278" s="13">
        <f t="shared" si="232"/>
        <v>0</v>
      </c>
      <c r="M1278" s="13">
        <f t="shared" si="238"/>
        <v>5.2229674103410702E-4</v>
      </c>
      <c r="N1278" s="13">
        <f t="shared" si="233"/>
        <v>3.2382397944114634E-4</v>
      </c>
      <c r="O1278" s="13">
        <f t="shared" si="234"/>
        <v>3.2382397944114634E-4</v>
      </c>
      <c r="Q1278">
        <v>27.198657111047361</v>
      </c>
    </row>
    <row r="1279" spans="1:17" x14ac:dyDescent="0.2">
      <c r="A1279" s="14">
        <f t="shared" si="235"/>
        <v>60906</v>
      </c>
      <c r="B1279" s="1">
        <f t="shared" si="243"/>
        <v>10</v>
      </c>
      <c r="F1279" s="34">
        <v>1.997859597051894</v>
      </c>
      <c r="G1279" s="13">
        <f t="shared" si="228"/>
        <v>0</v>
      </c>
      <c r="H1279" s="13">
        <f t="shared" si="229"/>
        <v>1.997859597051894</v>
      </c>
      <c r="I1279" s="16">
        <f t="shared" si="237"/>
        <v>1.9994579164232202</v>
      </c>
      <c r="J1279" s="13">
        <f t="shared" si="230"/>
        <v>1.9994100626359343</v>
      </c>
      <c r="K1279" s="13">
        <f t="shared" si="231"/>
        <v>4.7853787285889737E-5</v>
      </c>
      <c r="L1279" s="13">
        <f t="shared" si="232"/>
        <v>0</v>
      </c>
      <c r="M1279" s="13">
        <f t="shared" si="238"/>
        <v>1.9847276159296067E-4</v>
      </c>
      <c r="N1279" s="13">
        <f t="shared" si="233"/>
        <v>1.2305311218763562E-4</v>
      </c>
      <c r="O1279" s="13">
        <f t="shared" si="234"/>
        <v>1.2305311218763562E-4</v>
      </c>
      <c r="Q1279">
        <v>24.518411488150139</v>
      </c>
    </row>
    <row r="1280" spans="1:17" x14ac:dyDescent="0.2">
      <c r="A1280" s="14">
        <f t="shared" si="235"/>
        <v>60937</v>
      </c>
      <c r="B1280" s="1">
        <f t="shared" si="243"/>
        <v>11</v>
      </c>
      <c r="F1280" s="34">
        <v>5.9600112701584056</v>
      </c>
      <c r="G1280" s="13">
        <f t="shared" si="228"/>
        <v>0</v>
      </c>
      <c r="H1280" s="13">
        <f t="shared" si="229"/>
        <v>5.9600112701584056</v>
      </c>
      <c r="I1280" s="16">
        <f t="shared" si="237"/>
        <v>5.9600591239456913</v>
      </c>
      <c r="J1280" s="13">
        <f t="shared" si="230"/>
        <v>5.9564968959179998</v>
      </c>
      <c r="K1280" s="13">
        <f t="shared" si="231"/>
        <v>3.5622280276914609E-3</v>
      </c>
      <c r="L1280" s="13">
        <f t="shared" si="232"/>
        <v>0</v>
      </c>
      <c r="M1280" s="13">
        <f t="shared" si="238"/>
        <v>7.5419649405325051E-5</v>
      </c>
      <c r="N1280" s="13">
        <f t="shared" si="233"/>
        <v>4.6760182631301534E-5</v>
      </c>
      <c r="O1280" s="13">
        <f t="shared" si="234"/>
        <v>4.6760182631301534E-5</v>
      </c>
      <c r="Q1280">
        <v>17.19021913795368</v>
      </c>
    </row>
    <row r="1281" spans="1:17" x14ac:dyDescent="0.2">
      <c r="A1281" s="14">
        <f t="shared" si="235"/>
        <v>60967</v>
      </c>
      <c r="B1281" s="1">
        <f t="shared" si="243"/>
        <v>12</v>
      </c>
      <c r="F1281" s="34">
        <v>29.1168255290548</v>
      </c>
      <c r="G1281" s="13">
        <f t="shared" si="228"/>
        <v>0</v>
      </c>
      <c r="H1281" s="13">
        <f t="shared" si="229"/>
        <v>29.1168255290548</v>
      </c>
      <c r="I1281" s="16">
        <f t="shared" si="237"/>
        <v>29.12038775708249</v>
      </c>
      <c r="J1281" s="13">
        <f t="shared" si="230"/>
        <v>28.444892742081482</v>
      </c>
      <c r="K1281" s="13">
        <f t="shared" si="231"/>
        <v>0.67549501500100817</v>
      </c>
      <c r="L1281" s="13">
        <f t="shared" si="232"/>
        <v>0</v>
      </c>
      <c r="M1281" s="13">
        <f t="shared" si="238"/>
        <v>2.8659466774023518E-5</v>
      </c>
      <c r="N1281" s="13">
        <f t="shared" si="233"/>
        <v>1.7768869399894582E-5</v>
      </c>
      <c r="O1281" s="13">
        <f t="shared" si="234"/>
        <v>1.7768869399894582E-5</v>
      </c>
      <c r="Q1281">
        <v>13.459073415841919</v>
      </c>
    </row>
    <row r="1282" spans="1:17" x14ac:dyDescent="0.2">
      <c r="A1282" s="14">
        <f t="shared" si="235"/>
        <v>60998</v>
      </c>
      <c r="B1282" s="1">
        <f t="shared" si="243"/>
        <v>1</v>
      </c>
      <c r="F1282" s="34">
        <v>111.7105189487831</v>
      </c>
      <c r="G1282" s="13">
        <f t="shared" si="228"/>
        <v>12.060142627324343</v>
      </c>
      <c r="H1282" s="13">
        <f t="shared" si="229"/>
        <v>99.650376321458765</v>
      </c>
      <c r="I1282" s="16">
        <f t="shared" si="237"/>
        <v>100.32587133645977</v>
      </c>
      <c r="J1282" s="13">
        <f t="shared" si="230"/>
        <v>82.615185705905148</v>
      </c>
      <c r="K1282" s="13">
        <f t="shared" si="231"/>
        <v>17.710685630554622</v>
      </c>
      <c r="L1282" s="13">
        <f t="shared" si="232"/>
        <v>0.37786245588024103</v>
      </c>
      <c r="M1282" s="13">
        <f t="shared" si="238"/>
        <v>0.37787334647761517</v>
      </c>
      <c r="N1282" s="13">
        <f t="shared" si="233"/>
        <v>0.23428147481612141</v>
      </c>
      <c r="O1282" s="13">
        <f t="shared" si="234"/>
        <v>12.294424102140464</v>
      </c>
      <c r="Q1282">
        <v>14.78696284432575</v>
      </c>
    </row>
    <row r="1283" spans="1:17" x14ac:dyDescent="0.2">
      <c r="A1283" s="14">
        <f t="shared" si="235"/>
        <v>61029</v>
      </c>
      <c r="B1283" s="1">
        <f t="shared" si="243"/>
        <v>2</v>
      </c>
      <c r="F1283" s="34">
        <v>136.61726167378731</v>
      </c>
      <c r="G1283" s="13">
        <f t="shared" si="228"/>
        <v>16.228702024162747</v>
      </c>
      <c r="H1283" s="13">
        <f t="shared" si="229"/>
        <v>120.38855964962457</v>
      </c>
      <c r="I1283" s="16">
        <f t="shared" si="237"/>
        <v>137.72138282429896</v>
      </c>
      <c r="J1283" s="13">
        <f t="shared" si="230"/>
        <v>81.881972759745281</v>
      </c>
      <c r="K1283" s="13">
        <f t="shared" si="231"/>
        <v>55.839410064553675</v>
      </c>
      <c r="L1283" s="13">
        <f t="shared" si="232"/>
        <v>23.598950389638215</v>
      </c>
      <c r="M1283" s="13">
        <f t="shared" si="238"/>
        <v>23.742542261299707</v>
      </c>
      <c r="N1283" s="13">
        <f t="shared" si="233"/>
        <v>14.720376202005818</v>
      </c>
      <c r="O1283" s="13">
        <f t="shared" si="234"/>
        <v>30.949078226168567</v>
      </c>
      <c r="Q1283">
        <v>9.5267898516129055</v>
      </c>
    </row>
    <row r="1284" spans="1:17" x14ac:dyDescent="0.2">
      <c r="A1284" s="14">
        <f t="shared" si="235"/>
        <v>61057</v>
      </c>
      <c r="B1284" s="1">
        <f t="shared" si="243"/>
        <v>3</v>
      </c>
      <c r="F1284" s="34">
        <v>75.553262869100124</v>
      </c>
      <c r="G1284" s="13">
        <f t="shared" si="228"/>
        <v>6.0086219102639973</v>
      </c>
      <c r="H1284" s="13">
        <f t="shared" si="229"/>
        <v>69.544640958836126</v>
      </c>
      <c r="I1284" s="16">
        <f t="shared" si="237"/>
        <v>101.78510063375158</v>
      </c>
      <c r="J1284" s="13">
        <f t="shared" si="230"/>
        <v>85.873173954065606</v>
      </c>
      <c r="K1284" s="13">
        <f t="shared" si="231"/>
        <v>15.911926679685976</v>
      </c>
      <c r="L1284" s="13">
        <f t="shared" si="232"/>
        <v>0</v>
      </c>
      <c r="M1284" s="13">
        <f t="shared" si="238"/>
        <v>9.0221660592938893</v>
      </c>
      <c r="N1284" s="13">
        <f t="shared" si="233"/>
        <v>5.5937429567622114</v>
      </c>
      <c r="O1284" s="13">
        <f t="shared" si="234"/>
        <v>11.602364867026209</v>
      </c>
      <c r="Q1284">
        <v>16.132077516278301</v>
      </c>
    </row>
    <row r="1285" spans="1:17" x14ac:dyDescent="0.2">
      <c r="A1285" s="14">
        <f t="shared" si="235"/>
        <v>61088</v>
      </c>
      <c r="B1285" s="1">
        <f t="shared" si="243"/>
        <v>4</v>
      </c>
      <c r="F1285" s="34">
        <v>73.198375623981221</v>
      </c>
      <c r="G1285" s="13">
        <f t="shared" si="228"/>
        <v>5.6144921975785884</v>
      </c>
      <c r="H1285" s="13">
        <f t="shared" si="229"/>
        <v>67.583883426402636</v>
      </c>
      <c r="I1285" s="16">
        <f t="shared" si="237"/>
        <v>83.495810106088612</v>
      </c>
      <c r="J1285" s="13">
        <f t="shared" si="230"/>
        <v>74.871062293210713</v>
      </c>
      <c r="K1285" s="13">
        <f t="shared" si="231"/>
        <v>8.6247478128778994</v>
      </c>
      <c r="L1285" s="13">
        <f t="shared" si="232"/>
        <v>0</v>
      </c>
      <c r="M1285" s="13">
        <f t="shared" si="238"/>
        <v>3.4284231025316778</v>
      </c>
      <c r="N1285" s="13">
        <f t="shared" si="233"/>
        <v>2.1256223235696403</v>
      </c>
      <c r="O1285" s="13">
        <f t="shared" si="234"/>
        <v>7.7401145211482287</v>
      </c>
      <c r="Q1285">
        <v>16.927642546024941</v>
      </c>
    </row>
    <row r="1286" spans="1:17" x14ac:dyDescent="0.2">
      <c r="A1286" s="14">
        <f t="shared" si="235"/>
        <v>61118</v>
      </c>
      <c r="B1286" s="1">
        <f t="shared" si="243"/>
        <v>5</v>
      </c>
      <c r="F1286" s="34">
        <v>29.896741022146792</v>
      </c>
      <c r="G1286" s="13">
        <f t="shared" ref="G1286:G1349" si="244">IF((F1286-$J$2)&gt;0,$I$2*(F1286-$J$2),0)</f>
        <v>0</v>
      </c>
      <c r="H1286" s="13">
        <f t="shared" ref="H1286:H1349" si="245">F1286-G1286</f>
        <v>29.896741022146792</v>
      </c>
      <c r="I1286" s="16">
        <f t="shared" si="237"/>
        <v>38.521488835024691</v>
      </c>
      <c r="J1286" s="13">
        <f t="shared" ref="J1286:J1349" si="246">I1286/SQRT(1+(I1286/($K$2*(300+(25*Q1286)+0.05*(Q1286)^3)))^2)</f>
        <v>38.118537416033391</v>
      </c>
      <c r="K1286" s="13">
        <f t="shared" ref="K1286:K1349" si="247">I1286-J1286</f>
        <v>0.40295141899130016</v>
      </c>
      <c r="L1286" s="13">
        <f t="shared" ref="L1286:L1349" si="248">IF(K1286&gt;$N$2,(K1286-$N$2)/$L$2,0)</f>
        <v>0</v>
      </c>
      <c r="M1286" s="13">
        <f t="shared" si="238"/>
        <v>1.3028007789620375</v>
      </c>
      <c r="N1286" s="13">
        <f t="shared" ref="N1286:N1349" si="249">$M$2*M1286</f>
        <v>0.80773648295646328</v>
      </c>
      <c r="O1286" s="13">
        <f t="shared" ref="O1286:O1349" si="250">N1286+G1286</f>
        <v>0.80773648295646328</v>
      </c>
      <c r="Q1286">
        <v>23.23966595159801</v>
      </c>
    </row>
    <row r="1287" spans="1:17" x14ac:dyDescent="0.2">
      <c r="A1287" s="14">
        <f t="shared" ref="A1287:A1350" si="251">EDATE(A1286,1)</f>
        <v>61149</v>
      </c>
      <c r="B1287" s="1">
        <f t="shared" si="243"/>
        <v>6</v>
      </c>
      <c r="F1287" s="34">
        <v>39.887093289264527</v>
      </c>
      <c r="G1287" s="13">
        <f t="shared" si="244"/>
        <v>3.9292721265013882E-2</v>
      </c>
      <c r="H1287" s="13">
        <f t="shared" si="245"/>
        <v>39.847800567999514</v>
      </c>
      <c r="I1287" s="16">
        <f t="shared" ref="I1287:I1350" si="252">H1287+K1286-L1286</f>
        <v>40.250751986990814</v>
      </c>
      <c r="J1287" s="13">
        <f t="shared" si="246"/>
        <v>39.866000533518481</v>
      </c>
      <c r="K1287" s="13">
        <f t="shared" si="247"/>
        <v>0.38475145347233308</v>
      </c>
      <c r="L1287" s="13">
        <f t="shared" si="248"/>
        <v>0</v>
      </c>
      <c r="M1287" s="13">
        <f t="shared" ref="M1287:M1350" si="253">L1287+M1286-N1286</f>
        <v>0.49506429600557422</v>
      </c>
      <c r="N1287" s="13">
        <f t="shared" si="249"/>
        <v>0.30693986352345604</v>
      </c>
      <c r="O1287" s="13">
        <f t="shared" si="250"/>
        <v>0.34623258478846991</v>
      </c>
      <c r="Q1287">
        <v>24.519645595275069</v>
      </c>
    </row>
    <row r="1288" spans="1:17" x14ac:dyDescent="0.2">
      <c r="A1288" s="14">
        <f t="shared" si="251"/>
        <v>61179</v>
      </c>
      <c r="B1288" s="1">
        <f t="shared" si="243"/>
        <v>7</v>
      </c>
      <c r="F1288" s="34">
        <v>0.65705875274061987</v>
      </c>
      <c r="G1288" s="13">
        <f t="shared" si="244"/>
        <v>0</v>
      </c>
      <c r="H1288" s="13">
        <f t="shared" si="245"/>
        <v>0.65705875274061987</v>
      </c>
      <c r="I1288" s="16">
        <f t="shared" si="252"/>
        <v>1.0418102062129528</v>
      </c>
      <c r="J1288" s="13">
        <f t="shared" si="246"/>
        <v>1.0418051910822419</v>
      </c>
      <c r="K1288" s="13">
        <f t="shared" si="247"/>
        <v>5.0151307109391752E-6</v>
      </c>
      <c r="L1288" s="13">
        <f t="shared" si="248"/>
        <v>0</v>
      </c>
      <c r="M1288" s="13">
        <f t="shared" si="253"/>
        <v>0.18812443248211819</v>
      </c>
      <c r="N1288" s="13">
        <f t="shared" si="249"/>
        <v>0.11663714813891328</v>
      </c>
      <c r="O1288" s="13">
        <f t="shared" si="250"/>
        <v>0.11663714813891328</v>
      </c>
      <c r="Q1288">
        <v>26.682584521975841</v>
      </c>
    </row>
    <row r="1289" spans="1:17" ht="13.5" customHeight="1" thickBot="1" x14ac:dyDescent="0.25">
      <c r="A1289" s="14">
        <f t="shared" si="251"/>
        <v>61210</v>
      </c>
      <c r="B1289" s="3">
        <f t="shared" si="243"/>
        <v>8</v>
      </c>
      <c r="F1289" s="34">
        <v>0.64508770169742968</v>
      </c>
      <c r="G1289" s="13">
        <f t="shared" si="244"/>
        <v>0</v>
      </c>
      <c r="H1289" s="13">
        <f t="shared" si="245"/>
        <v>0.64508770169742968</v>
      </c>
      <c r="I1289" s="16">
        <f t="shared" si="252"/>
        <v>0.64509271682814062</v>
      </c>
      <c r="J1289" s="13">
        <f t="shared" si="246"/>
        <v>0.64509158608129213</v>
      </c>
      <c r="K1289" s="13">
        <f t="shared" si="247"/>
        <v>1.1307468484877958E-6</v>
      </c>
      <c r="L1289" s="13">
        <f t="shared" si="248"/>
        <v>0</v>
      </c>
      <c r="M1289" s="13">
        <f t="shared" si="253"/>
        <v>7.1487284343204907E-2</v>
      </c>
      <c r="N1289" s="13">
        <f t="shared" si="249"/>
        <v>4.4322116292787039E-2</v>
      </c>
      <c r="O1289" s="13">
        <f t="shared" si="250"/>
        <v>4.4322116292787039E-2</v>
      </c>
      <c r="Q1289">
        <v>27.058577870967749</v>
      </c>
    </row>
    <row r="1290" spans="1:17" x14ac:dyDescent="0.2">
      <c r="A1290" s="14">
        <f t="shared" si="251"/>
        <v>61241</v>
      </c>
      <c r="B1290" s="1">
        <f t="shared" si="243"/>
        <v>9</v>
      </c>
      <c r="F1290" s="34">
        <v>12.062549345305101</v>
      </c>
      <c r="G1290" s="13">
        <f t="shared" si="244"/>
        <v>0</v>
      </c>
      <c r="H1290" s="13">
        <f t="shared" si="245"/>
        <v>12.062549345305101</v>
      </c>
      <c r="I1290" s="16">
        <f t="shared" si="252"/>
        <v>12.06255047605195</v>
      </c>
      <c r="J1290" s="13">
        <f t="shared" si="246"/>
        <v>12.05410215360437</v>
      </c>
      <c r="K1290" s="13">
        <f t="shared" si="247"/>
        <v>8.4483224475793151E-3</v>
      </c>
      <c r="L1290" s="13">
        <f t="shared" si="248"/>
        <v>0</v>
      </c>
      <c r="M1290" s="13">
        <f t="shared" si="253"/>
        <v>2.7165168050417868E-2</v>
      </c>
      <c r="N1290" s="13">
        <f t="shared" si="249"/>
        <v>1.6842404191259076E-2</v>
      </c>
      <c r="O1290" s="13">
        <f t="shared" si="250"/>
        <v>1.6842404191259076E-2</v>
      </c>
      <c r="Q1290">
        <v>26.081343221745261</v>
      </c>
    </row>
    <row r="1291" spans="1:17" x14ac:dyDescent="0.2">
      <c r="A1291" s="14">
        <f t="shared" si="251"/>
        <v>61271</v>
      </c>
      <c r="B1291" s="1">
        <f t="shared" si="243"/>
        <v>10</v>
      </c>
      <c r="F1291" s="34">
        <v>12.790390257961921</v>
      </c>
      <c r="G1291" s="13">
        <f t="shared" si="244"/>
        <v>0</v>
      </c>
      <c r="H1291" s="13">
        <f t="shared" si="245"/>
        <v>12.790390257961921</v>
      </c>
      <c r="I1291" s="16">
        <f t="shared" si="252"/>
        <v>12.7988385804095</v>
      </c>
      <c r="J1291" s="13">
        <f t="shared" si="246"/>
        <v>12.780557054578344</v>
      </c>
      <c r="K1291" s="13">
        <f t="shared" si="247"/>
        <v>1.8281525831156387E-2</v>
      </c>
      <c r="L1291" s="13">
        <f t="shared" si="248"/>
        <v>0</v>
      </c>
      <c r="M1291" s="13">
        <f t="shared" si="253"/>
        <v>1.0322763859158791E-2</v>
      </c>
      <c r="N1291" s="13">
        <f t="shared" si="249"/>
        <v>6.4001135926784504E-3</v>
      </c>
      <c r="O1291" s="13">
        <f t="shared" si="250"/>
        <v>6.4001135926784504E-3</v>
      </c>
      <c r="Q1291">
        <v>21.827586893046561</v>
      </c>
    </row>
    <row r="1292" spans="1:17" x14ac:dyDescent="0.2">
      <c r="A1292" s="14">
        <f t="shared" si="251"/>
        <v>61302</v>
      </c>
      <c r="B1292" s="1">
        <f t="shared" si="243"/>
        <v>11</v>
      </c>
      <c r="F1292" s="34">
        <v>29.044692938752231</v>
      </c>
      <c r="G1292" s="13">
        <f t="shared" si="244"/>
        <v>0</v>
      </c>
      <c r="H1292" s="13">
        <f t="shared" si="245"/>
        <v>29.044692938752231</v>
      </c>
      <c r="I1292" s="16">
        <f t="shared" si="252"/>
        <v>29.062974464583387</v>
      </c>
      <c r="J1292" s="13">
        <f t="shared" si="246"/>
        <v>28.625703304109759</v>
      </c>
      <c r="K1292" s="13">
        <f t="shared" si="247"/>
        <v>0.43727116047362813</v>
      </c>
      <c r="L1292" s="13">
        <f t="shared" si="248"/>
        <v>0</v>
      </c>
      <c r="M1292" s="13">
        <f t="shared" si="253"/>
        <v>3.922650266480341E-3</v>
      </c>
      <c r="N1292" s="13">
        <f t="shared" si="249"/>
        <v>2.4320431652178113E-3</v>
      </c>
      <c r="O1292" s="13">
        <f t="shared" si="250"/>
        <v>2.4320431652178113E-3</v>
      </c>
      <c r="Q1292">
        <v>16.62986144224362</v>
      </c>
    </row>
    <row r="1293" spans="1:17" x14ac:dyDescent="0.2">
      <c r="A1293" s="14">
        <f t="shared" si="251"/>
        <v>61332</v>
      </c>
      <c r="B1293" s="1">
        <f t="shared" si="243"/>
        <v>12</v>
      </c>
      <c r="F1293" s="34">
        <v>123.38198731981841</v>
      </c>
      <c r="G1293" s="13">
        <f t="shared" si="244"/>
        <v>14.013557800482968</v>
      </c>
      <c r="H1293" s="13">
        <f t="shared" si="245"/>
        <v>109.36842951933544</v>
      </c>
      <c r="I1293" s="16">
        <f t="shared" si="252"/>
        <v>109.80570067980906</v>
      </c>
      <c r="J1293" s="13">
        <f t="shared" si="246"/>
        <v>88.165321951599253</v>
      </c>
      <c r="K1293" s="13">
        <f t="shared" si="247"/>
        <v>21.640378728209811</v>
      </c>
      <c r="L1293" s="13">
        <f t="shared" si="248"/>
        <v>2.7711171563171777</v>
      </c>
      <c r="M1293" s="13">
        <f t="shared" si="253"/>
        <v>2.7726077634184403</v>
      </c>
      <c r="N1293" s="13">
        <f t="shared" si="249"/>
        <v>1.719016813319433</v>
      </c>
      <c r="O1293" s="13">
        <f t="shared" si="250"/>
        <v>15.732574613802401</v>
      </c>
      <c r="Q1293">
        <v>15.011657810082379</v>
      </c>
    </row>
    <row r="1294" spans="1:17" x14ac:dyDescent="0.2">
      <c r="A1294" s="14">
        <f t="shared" si="251"/>
        <v>61363</v>
      </c>
      <c r="B1294" s="1">
        <f t="shared" si="243"/>
        <v>1</v>
      </c>
      <c r="F1294" s="34">
        <v>266.39032259999999</v>
      </c>
      <c r="G1294" s="13">
        <f t="shared" si="244"/>
        <v>37.948391288763489</v>
      </c>
      <c r="H1294" s="13">
        <f t="shared" si="245"/>
        <v>228.44193131123649</v>
      </c>
      <c r="I1294" s="16">
        <f t="shared" si="252"/>
        <v>247.31119288312911</v>
      </c>
      <c r="J1294" s="13">
        <f t="shared" si="246"/>
        <v>117.81892912370731</v>
      </c>
      <c r="K1294" s="13">
        <f t="shared" si="247"/>
        <v>129.4922637594218</v>
      </c>
      <c r="L1294" s="13">
        <f t="shared" si="248"/>
        <v>68.454880337708659</v>
      </c>
      <c r="M1294" s="13">
        <f t="shared" si="253"/>
        <v>69.508471287807666</v>
      </c>
      <c r="N1294" s="13">
        <f t="shared" si="249"/>
        <v>43.095252198440754</v>
      </c>
      <c r="O1294" s="13">
        <f t="shared" si="250"/>
        <v>81.043643487204235</v>
      </c>
      <c r="Q1294">
        <v>13.586294389411259</v>
      </c>
    </row>
    <row r="1295" spans="1:17" x14ac:dyDescent="0.2">
      <c r="A1295" s="14">
        <f t="shared" si="251"/>
        <v>61394</v>
      </c>
      <c r="B1295" s="1">
        <f t="shared" si="243"/>
        <v>2</v>
      </c>
      <c r="F1295" s="34">
        <v>32.39207351507546</v>
      </c>
      <c r="G1295" s="13">
        <f t="shared" si="244"/>
        <v>0</v>
      </c>
      <c r="H1295" s="13">
        <f t="shared" si="245"/>
        <v>32.39207351507546</v>
      </c>
      <c r="I1295" s="16">
        <f t="shared" si="252"/>
        <v>93.429456936788597</v>
      </c>
      <c r="J1295" s="13">
        <f t="shared" si="246"/>
        <v>76.429939117942922</v>
      </c>
      <c r="K1295" s="13">
        <f t="shared" si="247"/>
        <v>16.999517818845675</v>
      </c>
      <c r="L1295" s="13">
        <f t="shared" si="248"/>
        <v>0</v>
      </c>
      <c r="M1295" s="13">
        <f t="shared" si="253"/>
        <v>26.413219089366912</v>
      </c>
      <c r="N1295" s="13">
        <f t="shared" si="249"/>
        <v>16.376195835407486</v>
      </c>
      <c r="O1295" s="13">
        <f t="shared" si="250"/>
        <v>16.376195835407486</v>
      </c>
      <c r="Q1295">
        <v>13.464903251612901</v>
      </c>
    </row>
    <row r="1296" spans="1:17" x14ac:dyDescent="0.2">
      <c r="A1296" s="14">
        <f t="shared" si="251"/>
        <v>61423</v>
      </c>
      <c r="B1296" s="1">
        <f t="shared" si="243"/>
        <v>3</v>
      </c>
      <c r="F1296" s="34">
        <v>53.964885027456489</v>
      </c>
      <c r="G1296" s="13">
        <f t="shared" si="244"/>
        <v>2.3954463012375729</v>
      </c>
      <c r="H1296" s="13">
        <f t="shared" si="245"/>
        <v>51.56943872621892</v>
      </c>
      <c r="I1296" s="16">
        <f t="shared" si="252"/>
        <v>68.568956545064594</v>
      </c>
      <c r="J1296" s="13">
        <f t="shared" si="246"/>
        <v>63.327956046233837</v>
      </c>
      <c r="K1296" s="13">
        <f t="shared" si="247"/>
        <v>5.2410004988307577</v>
      </c>
      <c r="L1296" s="13">
        <f t="shared" si="248"/>
        <v>0</v>
      </c>
      <c r="M1296" s="13">
        <f t="shared" si="253"/>
        <v>10.037023253959426</v>
      </c>
      <c r="N1296" s="13">
        <f t="shared" si="249"/>
        <v>6.2229544174548437</v>
      </c>
      <c r="O1296" s="13">
        <f t="shared" si="250"/>
        <v>8.618400718692417</v>
      </c>
      <c r="Q1296">
        <v>16.588033613403681</v>
      </c>
    </row>
    <row r="1297" spans="1:17" x14ac:dyDescent="0.2">
      <c r="A1297" s="14">
        <f t="shared" si="251"/>
        <v>61454</v>
      </c>
      <c r="B1297" s="1">
        <f t="shared" si="243"/>
        <v>4</v>
      </c>
      <c r="F1297" s="34">
        <v>52.719801335450917</v>
      </c>
      <c r="G1297" s="13">
        <f t="shared" si="244"/>
        <v>2.187060749523114</v>
      </c>
      <c r="H1297" s="13">
        <f t="shared" si="245"/>
        <v>50.532740585927804</v>
      </c>
      <c r="I1297" s="16">
        <f t="shared" si="252"/>
        <v>55.773741084758562</v>
      </c>
      <c r="J1297" s="13">
        <f t="shared" si="246"/>
        <v>52.960556473586841</v>
      </c>
      <c r="K1297" s="13">
        <f t="shared" si="247"/>
        <v>2.8131846111717209</v>
      </c>
      <c r="L1297" s="13">
        <f t="shared" si="248"/>
        <v>0</v>
      </c>
      <c r="M1297" s="13">
        <f t="shared" si="253"/>
        <v>3.8140688365045818</v>
      </c>
      <c r="N1297" s="13">
        <f t="shared" si="249"/>
        <v>2.3647226786328406</v>
      </c>
      <c r="O1297" s="13">
        <f t="shared" si="250"/>
        <v>4.5517834281559546</v>
      </c>
      <c r="Q1297">
        <v>16.905615518658632</v>
      </c>
    </row>
    <row r="1298" spans="1:17" x14ac:dyDescent="0.2">
      <c r="A1298" s="14">
        <f t="shared" si="251"/>
        <v>61484</v>
      </c>
      <c r="B1298" s="1">
        <f t="shared" si="243"/>
        <v>5</v>
      </c>
      <c r="F1298" s="34">
        <v>53.071931783070639</v>
      </c>
      <c r="G1298" s="13">
        <f t="shared" si="244"/>
        <v>2.2459956613477936</v>
      </c>
      <c r="H1298" s="13">
        <f t="shared" si="245"/>
        <v>50.825936121722847</v>
      </c>
      <c r="I1298" s="16">
        <f t="shared" si="252"/>
        <v>53.639120732894568</v>
      </c>
      <c r="J1298" s="13">
        <f t="shared" si="246"/>
        <v>52.464176762143381</v>
      </c>
      <c r="K1298" s="13">
        <f t="shared" si="247"/>
        <v>1.1749439707511868</v>
      </c>
      <c r="L1298" s="13">
        <f t="shared" si="248"/>
        <v>0</v>
      </c>
      <c r="M1298" s="13">
        <f t="shared" si="253"/>
        <v>1.4493461578717413</v>
      </c>
      <c r="N1298" s="13">
        <f t="shared" si="249"/>
        <v>0.89859461788047956</v>
      </c>
      <c r="O1298" s="13">
        <f t="shared" si="250"/>
        <v>3.1445902792282734</v>
      </c>
      <c r="Q1298">
        <v>22.56847579560915</v>
      </c>
    </row>
    <row r="1299" spans="1:17" x14ac:dyDescent="0.2">
      <c r="A1299" s="14">
        <f t="shared" si="251"/>
        <v>61515</v>
      </c>
      <c r="B1299" s="1">
        <f t="shared" si="243"/>
        <v>6</v>
      </c>
      <c r="F1299" s="34">
        <v>41.735202319884962</v>
      </c>
      <c r="G1299" s="13">
        <f t="shared" si="244"/>
        <v>0.34860463535326713</v>
      </c>
      <c r="H1299" s="13">
        <f t="shared" si="245"/>
        <v>41.386597684531694</v>
      </c>
      <c r="I1299" s="16">
        <f t="shared" si="252"/>
        <v>42.56154165528288</v>
      </c>
      <c r="J1299" s="13">
        <f t="shared" si="246"/>
        <v>42.024192935836787</v>
      </c>
      <c r="K1299" s="13">
        <f t="shared" si="247"/>
        <v>0.53734871944609353</v>
      </c>
      <c r="L1299" s="13">
        <f t="shared" si="248"/>
        <v>0</v>
      </c>
      <c r="M1299" s="13">
        <f t="shared" si="253"/>
        <v>0.5507515399912617</v>
      </c>
      <c r="N1299" s="13">
        <f t="shared" si="249"/>
        <v>0.34146595479458225</v>
      </c>
      <c r="O1299" s="13">
        <f t="shared" si="250"/>
        <v>0.69007059014784944</v>
      </c>
      <c r="Q1299">
        <v>23.297175370405</v>
      </c>
    </row>
    <row r="1300" spans="1:17" x14ac:dyDescent="0.2">
      <c r="A1300" s="14">
        <f t="shared" si="251"/>
        <v>61545</v>
      </c>
      <c r="B1300" s="1">
        <f t="shared" si="243"/>
        <v>7</v>
      </c>
      <c r="F1300" s="34">
        <v>4.8017508204201631</v>
      </c>
      <c r="G1300" s="13">
        <f t="shared" si="244"/>
        <v>0</v>
      </c>
      <c r="H1300" s="13">
        <f t="shared" si="245"/>
        <v>4.8017508204201631</v>
      </c>
      <c r="I1300" s="16">
        <f t="shared" si="252"/>
        <v>5.3390995398662566</v>
      </c>
      <c r="J1300" s="13">
        <f t="shared" si="246"/>
        <v>5.3381793533948523</v>
      </c>
      <c r="K1300" s="13">
        <f t="shared" si="247"/>
        <v>9.201864714043495E-4</v>
      </c>
      <c r="L1300" s="13">
        <f t="shared" si="248"/>
        <v>0</v>
      </c>
      <c r="M1300" s="13">
        <f t="shared" si="253"/>
        <v>0.20928558519667945</v>
      </c>
      <c r="N1300" s="13">
        <f t="shared" si="249"/>
        <v>0.12975706282194124</v>
      </c>
      <c r="O1300" s="13">
        <f t="shared" si="250"/>
        <v>0.12975706282194124</v>
      </c>
      <c r="Q1300">
        <v>24.44603960011861</v>
      </c>
    </row>
    <row r="1301" spans="1:17" ht="13.5" customHeight="1" thickBot="1" x14ac:dyDescent="0.25">
      <c r="A1301" s="14">
        <f t="shared" si="251"/>
        <v>61576</v>
      </c>
      <c r="B1301" s="3">
        <f t="shared" si="243"/>
        <v>8</v>
      </c>
      <c r="F1301" s="34">
        <v>7.9679605529266251</v>
      </c>
      <c r="G1301" s="13">
        <f t="shared" si="244"/>
        <v>0</v>
      </c>
      <c r="H1301" s="13">
        <f t="shared" si="245"/>
        <v>7.9679605529266251</v>
      </c>
      <c r="I1301" s="16">
        <f t="shared" si="252"/>
        <v>7.9688807393980294</v>
      </c>
      <c r="J1301" s="13">
        <f t="shared" si="246"/>
        <v>7.9668158198781009</v>
      </c>
      <c r="K1301" s="13">
        <f t="shared" si="247"/>
        <v>2.0649195199284875E-3</v>
      </c>
      <c r="L1301" s="13">
        <f t="shared" si="248"/>
        <v>0</v>
      </c>
      <c r="M1301" s="13">
        <f t="shared" si="253"/>
        <v>7.9528522374738203E-2</v>
      </c>
      <c r="N1301" s="13">
        <f t="shared" si="249"/>
        <v>4.9307683872337686E-2</v>
      </c>
      <c r="O1301" s="13">
        <f t="shared" si="250"/>
        <v>4.9307683872337686E-2</v>
      </c>
      <c r="Q1301">
        <v>27.28757287096775</v>
      </c>
    </row>
    <row r="1302" spans="1:17" x14ac:dyDescent="0.2">
      <c r="A1302" s="14">
        <f t="shared" si="251"/>
        <v>61607</v>
      </c>
      <c r="B1302" s="1">
        <f t="shared" si="243"/>
        <v>9</v>
      </c>
      <c r="F1302" s="34">
        <v>7.3168798422323178</v>
      </c>
      <c r="G1302" s="13">
        <f t="shared" si="244"/>
        <v>0</v>
      </c>
      <c r="H1302" s="13">
        <f t="shared" si="245"/>
        <v>7.3168798422323178</v>
      </c>
      <c r="I1302" s="16">
        <f t="shared" si="252"/>
        <v>7.3189447617522463</v>
      </c>
      <c r="J1302" s="13">
        <f t="shared" si="246"/>
        <v>7.3161762124110812</v>
      </c>
      <c r="K1302" s="13">
        <f t="shared" si="247"/>
        <v>2.7685493411651052E-3</v>
      </c>
      <c r="L1302" s="13">
        <f t="shared" si="248"/>
        <v>0</v>
      </c>
      <c r="M1302" s="13">
        <f t="shared" si="253"/>
        <v>3.0220838502400517E-2</v>
      </c>
      <c r="N1302" s="13">
        <f t="shared" si="249"/>
        <v>1.873691987148832E-2</v>
      </c>
      <c r="O1302" s="13">
        <f t="shared" si="250"/>
        <v>1.873691987148832E-2</v>
      </c>
      <c r="Q1302">
        <v>23.33546821861502</v>
      </c>
    </row>
    <row r="1303" spans="1:17" x14ac:dyDescent="0.2">
      <c r="A1303" s="14">
        <f t="shared" si="251"/>
        <v>61637</v>
      </c>
      <c r="B1303" s="1">
        <f t="shared" si="243"/>
        <v>10</v>
      </c>
      <c r="F1303" s="34">
        <v>8.4143952494175256</v>
      </c>
      <c r="G1303" s="13">
        <f t="shared" si="244"/>
        <v>0</v>
      </c>
      <c r="H1303" s="13">
        <f t="shared" si="245"/>
        <v>8.4143952494175256</v>
      </c>
      <c r="I1303" s="16">
        <f t="shared" si="252"/>
        <v>8.4171637987586898</v>
      </c>
      <c r="J1303" s="13">
        <f t="shared" si="246"/>
        <v>8.4132419410609796</v>
      </c>
      <c r="K1303" s="13">
        <f t="shared" si="247"/>
        <v>3.9218576977102515E-3</v>
      </c>
      <c r="L1303" s="13">
        <f t="shared" si="248"/>
        <v>0</v>
      </c>
      <c r="M1303" s="13">
        <f t="shared" si="253"/>
        <v>1.1483918630912197E-2</v>
      </c>
      <c r="N1303" s="13">
        <f t="shared" si="249"/>
        <v>7.1200295511655619E-3</v>
      </c>
      <c r="O1303" s="13">
        <f t="shared" si="250"/>
        <v>7.1200295511655619E-3</v>
      </c>
      <c r="Q1303">
        <v>23.841805143531079</v>
      </c>
    </row>
    <row r="1304" spans="1:17" x14ac:dyDescent="0.2">
      <c r="A1304" s="14">
        <f t="shared" si="251"/>
        <v>61668</v>
      </c>
      <c r="B1304" s="1">
        <f t="shared" si="243"/>
        <v>11</v>
      </c>
      <c r="F1304" s="34">
        <v>27.828202713295489</v>
      </c>
      <c r="G1304" s="13">
        <f t="shared" si="244"/>
        <v>0</v>
      </c>
      <c r="H1304" s="13">
        <f t="shared" si="245"/>
        <v>27.828202713295489</v>
      </c>
      <c r="I1304" s="16">
        <f t="shared" si="252"/>
        <v>27.832124570993201</v>
      </c>
      <c r="J1304" s="13">
        <f t="shared" si="246"/>
        <v>27.561130829928121</v>
      </c>
      <c r="K1304" s="13">
        <f t="shared" si="247"/>
        <v>0.27099374106508023</v>
      </c>
      <c r="L1304" s="13">
        <f t="shared" si="248"/>
        <v>0</v>
      </c>
      <c r="M1304" s="13">
        <f t="shared" si="253"/>
        <v>4.3638890797466348E-3</v>
      </c>
      <c r="N1304" s="13">
        <f t="shared" si="249"/>
        <v>2.7056112294429136E-3</v>
      </c>
      <c r="O1304" s="13">
        <f t="shared" si="250"/>
        <v>2.7056112294429136E-3</v>
      </c>
      <c r="Q1304">
        <v>19.15576436658024</v>
      </c>
    </row>
    <row r="1305" spans="1:17" x14ac:dyDescent="0.2">
      <c r="A1305" s="14">
        <f t="shared" si="251"/>
        <v>61698</v>
      </c>
      <c r="B1305" s="1">
        <f t="shared" si="243"/>
        <v>12</v>
      </c>
      <c r="F1305" s="34">
        <v>57.143444461076413</v>
      </c>
      <c r="G1305" s="13">
        <f t="shared" si="244"/>
        <v>2.9274313119521138</v>
      </c>
      <c r="H1305" s="13">
        <f t="shared" si="245"/>
        <v>54.216013149124301</v>
      </c>
      <c r="I1305" s="16">
        <f t="shared" si="252"/>
        <v>54.487006890189377</v>
      </c>
      <c r="J1305" s="13">
        <f t="shared" si="246"/>
        <v>51.633681023457576</v>
      </c>
      <c r="K1305" s="13">
        <f t="shared" si="247"/>
        <v>2.8533258667318009</v>
      </c>
      <c r="L1305" s="13">
        <f t="shared" si="248"/>
        <v>0</v>
      </c>
      <c r="M1305" s="13">
        <f t="shared" si="253"/>
        <v>1.6582778503037212E-3</v>
      </c>
      <c r="N1305" s="13">
        <f t="shared" si="249"/>
        <v>1.028132267188307E-3</v>
      </c>
      <c r="O1305" s="13">
        <f t="shared" si="250"/>
        <v>2.9284594442193019</v>
      </c>
      <c r="Q1305">
        <v>16.284832020319179</v>
      </c>
    </row>
    <row r="1306" spans="1:17" x14ac:dyDescent="0.2">
      <c r="A1306" s="14">
        <f t="shared" si="251"/>
        <v>61729</v>
      </c>
      <c r="B1306" s="1">
        <f t="shared" si="243"/>
        <v>1</v>
      </c>
      <c r="F1306" s="34">
        <v>81.682064556109566</v>
      </c>
      <c r="G1306" s="13">
        <f t="shared" si="244"/>
        <v>7.0343792381418826</v>
      </c>
      <c r="H1306" s="13">
        <f t="shared" si="245"/>
        <v>74.647685317967685</v>
      </c>
      <c r="I1306" s="16">
        <f t="shared" si="252"/>
        <v>77.501011184699479</v>
      </c>
      <c r="J1306" s="13">
        <f t="shared" si="246"/>
        <v>68.250930885676553</v>
      </c>
      <c r="K1306" s="13">
        <f t="shared" si="247"/>
        <v>9.2500802990229261</v>
      </c>
      <c r="L1306" s="13">
        <f t="shared" si="248"/>
        <v>0</v>
      </c>
      <c r="M1306" s="13">
        <f t="shared" si="253"/>
        <v>6.3014558311541417E-4</v>
      </c>
      <c r="N1306" s="13">
        <f t="shared" si="249"/>
        <v>3.9069026153155679E-4</v>
      </c>
      <c r="O1306" s="13">
        <f t="shared" si="250"/>
        <v>7.0347699284034144</v>
      </c>
      <c r="Q1306">
        <v>14.63242425956518</v>
      </c>
    </row>
    <row r="1307" spans="1:17" x14ac:dyDescent="0.2">
      <c r="A1307" s="14">
        <f t="shared" si="251"/>
        <v>61760</v>
      </c>
      <c r="B1307" s="1">
        <f t="shared" si="243"/>
        <v>2</v>
      </c>
      <c r="F1307" s="34">
        <v>67.549216644569796</v>
      </c>
      <c r="G1307" s="13">
        <f t="shared" si="244"/>
        <v>4.6690110879905999</v>
      </c>
      <c r="H1307" s="13">
        <f t="shared" si="245"/>
        <v>62.880205556579199</v>
      </c>
      <c r="I1307" s="16">
        <f t="shared" si="252"/>
        <v>72.130285855602125</v>
      </c>
      <c r="J1307" s="13">
        <f t="shared" si="246"/>
        <v>65.042207024054775</v>
      </c>
      <c r="K1307" s="13">
        <f t="shared" si="247"/>
        <v>7.0880788315473495</v>
      </c>
      <c r="L1307" s="13">
        <f t="shared" si="248"/>
        <v>0</v>
      </c>
      <c r="M1307" s="13">
        <f t="shared" si="253"/>
        <v>2.3945532158385738E-4</v>
      </c>
      <c r="N1307" s="13">
        <f t="shared" si="249"/>
        <v>1.4846229938199159E-4</v>
      </c>
      <c r="O1307" s="13">
        <f t="shared" si="250"/>
        <v>4.6691595502899821</v>
      </c>
      <c r="Q1307">
        <v>15.25699225161291</v>
      </c>
    </row>
    <row r="1308" spans="1:17" x14ac:dyDescent="0.2">
      <c r="A1308" s="14">
        <f t="shared" si="251"/>
        <v>61788</v>
      </c>
      <c r="B1308" s="1">
        <f t="shared" si="243"/>
        <v>3</v>
      </c>
      <c r="F1308" s="34">
        <v>12.9858319338672</v>
      </c>
      <c r="G1308" s="13">
        <f t="shared" si="244"/>
        <v>0</v>
      </c>
      <c r="H1308" s="13">
        <f t="shared" si="245"/>
        <v>12.9858319338672</v>
      </c>
      <c r="I1308" s="16">
        <f t="shared" si="252"/>
        <v>20.073910765414549</v>
      </c>
      <c r="J1308" s="13">
        <f t="shared" si="246"/>
        <v>19.964109619140483</v>
      </c>
      <c r="K1308" s="13">
        <f t="shared" si="247"/>
        <v>0.10980114627406579</v>
      </c>
      <c r="L1308" s="13">
        <f t="shared" si="248"/>
        <v>0</v>
      </c>
      <c r="M1308" s="13">
        <f t="shared" si="253"/>
        <v>9.0993022201865794E-5</v>
      </c>
      <c r="N1308" s="13">
        <f t="shared" si="249"/>
        <v>5.6415673765156793E-5</v>
      </c>
      <c r="O1308" s="13">
        <f t="shared" si="250"/>
        <v>5.6415673765156793E-5</v>
      </c>
      <c r="Q1308">
        <v>18.658323238780991</v>
      </c>
    </row>
    <row r="1309" spans="1:17" x14ac:dyDescent="0.2">
      <c r="A1309" s="14">
        <f t="shared" si="251"/>
        <v>61819</v>
      </c>
      <c r="B1309" s="1">
        <f t="shared" si="243"/>
        <v>4</v>
      </c>
      <c r="F1309" s="34">
        <v>67.39977672506582</v>
      </c>
      <c r="G1309" s="13">
        <f t="shared" si="244"/>
        <v>4.6439998214597225</v>
      </c>
      <c r="H1309" s="13">
        <f t="shared" si="245"/>
        <v>62.755776903606098</v>
      </c>
      <c r="I1309" s="16">
        <f t="shared" si="252"/>
        <v>62.865578049880163</v>
      </c>
      <c r="J1309" s="13">
        <f t="shared" si="246"/>
        <v>59.434175332531318</v>
      </c>
      <c r="K1309" s="13">
        <f t="shared" si="247"/>
        <v>3.4314027173488455</v>
      </c>
      <c r="L1309" s="13">
        <f t="shared" si="248"/>
        <v>0</v>
      </c>
      <c r="M1309" s="13">
        <f t="shared" si="253"/>
        <v>3.4577348436709001E-5</v>
      </c>
      <c r="N1309" s="13">
        <f t="shared" si="249"/>
        <v>2.1437956030759581E-5</v>
      </c>
      <c r="O1309" s="13">
        <f t="shared" si="250"/>
        <v>4.6440212594157533</v>
      </c>
      <c r="Q1309">
        <v>17.995973354890211</v>
      </c>
    </row>
    <row r="1310" spans="1:17" x14ac:dyDescent="0.2">
      <c r="A1310" s="14">
        <f t="shared" si="251"/>
        <v>61849</v>
      </c>
      <c r="B1310" s="1">
        <f t="shared" si="243"/>
        <v>5</v>
      </c>
      <c r="F1310" s="34">
        <v>36.137002411376372</v>
      </c>
      <c r="G1310" s="13">
        <f t="shared" si="244"/>
        <v>0</v>
      </c>
      <c r="H1310" s="13">
        <f t="shared" si="245"/>
        <v>36.137002411376372</v>
      </c>
      <c r="I1310" s="16">
        <f t="shared" si="252"/>
        <v>39.568405128725217</v>
      </c>
      <c r="J1310" s="13">
        <f t="shared" si="246"/>
        <v>38.993699657509566</v>
      </c>
      <c r="K1310" s="13">
        <f t="shared" si="247"/>
        <v>0.57470547121565119</v>
      </c>
      <c r="L1310" s="13">
        <f t="shared" si="248"/>
        <v>0</v>
      </c>
      <c r="M1310" s="13">
        <f t="shared" si="253"/>
        <v>1.313939240594942E-5</v>
      </c>
      <c r="N1310" s="13">
        <f t="shared" si="249"/>
        <v>8.1464232916886398E-6</v>
      </c>
      <c r="O1310" s="13">
        <f t="shared" si="250"/>
        <v>8.1464232916886398E-6</v>
      </c>
      <c r="Q1310">
        <v>21.24922899439089</v>
      </c>
    </row>
    <row r="1311" spans="1:17" x14ac:dyDescent="0.2">
      <c r="A1311" s="14">
        <f t="shared" si="251"/>
        <v>61880</v>
      </c>
      <c r="B1311" s="1">
        <f t="shared" si="243"/>
        <v>6</v>
      </c>
      <c r="F1311" s="34">
        <v>21.147091667107691</v>
      </c>
      <c r="G1311" s="13">
        <f t="shared" si="244"/>
        <v>0</v>
      </c>
      <c r="H1311" s="13">
        <f t="shared" si="245"/>
        <v>21.147091667107691</v>
      </c>
      <c r="I1311" s="16">
        <f t="shared" si="252"/>
        <v>21.721797138323343</v>
      </c>
      <c r="J1311" s="13">
        <f t="shared" si="246"/>
        <v>21.665371512914874</v>
      </c>
      <c r="K1311" s="13">
        <f t="shared" si="247"/>
        <v>5.642562540846896E-2</v>
      </c>
      <c r="L1311" s="13">
        <f t="shared" si="248"/>
        <v>0</v>
      </c>
      <c r="M1311" s="13">
        <f t="shared" si="253"/>
        <v>4.9929691142607801E-6</v>
      </c>
      <c r="N1311" s="13">
        <f t="shared" si="249"/>
        <v>3.0956408508416837E-6</v>
      </c>
      <c r="O1311" s="13">
        <f t="shared" si="250"/>
        <v>3.0956408508416837E-6</v>
      </c>
      <c r="Q1311">
        <v>25.091911948415088</v>
      </c>
    </row>
    <row r="1312" spans="1:17" x14ac:dyDescent="0.2">
      <c r="A1312" s="14">
        <f t="shared" si="251"/>
        <v>61910</v>
      </c>
      <c r="B1312" s="1">
        <f t="shared" si="243"/>
        <v>7</v>
      </c>
      <c r="F1312" s="34">
        <v>8.2724272955948948</v>
      </c>
      <c r="G1312" s="13">
        <f t="shared" si="244"/>
        <v>0</v>
      </c>
      <c r="H1312" s="13">
        <f t="shared" si="245"/>
        <v>8.2724272955948948</v>
      </c>
      <c r="I1312" s="16">
        <f t="shared" si="252"/>
        <v>8.3288529210033637</v>
      </c>
      <c r="J1312" s="13">
        <f t="shared" si="246"/>
        <v>8.3261935102387223</v>
      </c>
      <c r="K1312" s="13">
        <f t="shared" si="247"/>
        <v>2.6594107646413789E-3</v>
      </c>
      <c r="L1312" s="13">
        <f t="shared" si="248"/>
        <v>0</v>
      </c>
      <c r="M1312" s="13">
        <f t="shared" si="253"/>
        <v>1.8973282634190964E-6</v>
      </c>
      <c r="N1312" s="13">
        <f t="shared" si="249"/>
        <v>1.1763435233198397E-6</v>
      </c>
      <c r="O1312" s="13">
        <f t="shared" si="250"/>
        <v>1.1763435233198397E-6</v>
      </c>
      <c r="Q1312">
        <v>26.409625870967741</v>
      </c>
    </row>
    <row r="1313" spans="1:17" ht="13.5" customHeight="1" thickBot="1" x14ac:dyDescent="0.25">
      <c r="A1313" s="14">
        <f t="shared" si="251"/>
        <v>61941</v>
      </c>
      <c r="B1313" s="3">
        <f t="shared" si="243"/>
        <v>8</v>
      </c>
      <c r="F1313" s="34">
        <v>12.72346975543212</v>
      </c>
      <c r="G1313" s="13">
        <f t="shared" si="244"/>
        <v>0</v>
      </c>
      <c r="H1313" s="13">
        <f t="shared" si="245"/>
        <v>12.72346975543212</v>
      </c>
      <c r="I1313" s="16">
        <f t="shared" si="252"/>
        <v>12.726129166196761</v>
      </c>
      <c r="J1313" s="13">
        <f t="shared" si="246"/>
        <v>12.716317794125965</v>
      </c>
      <c r="K1313" s="13">
        <f t="shared" si="247"/>
        <v>9.8113720707964092E-3</v>
      </c>
      <c r="L1313" s="13">
        <f t="shared" si="248"/>
        <v>0</v>
      </c>
      <c r="M1313" s="13">
        <f t="shared" si="253"/>
        <v>7.2098474009925667E-7</v>
      </c>
      <c r="N1313" s="13">
        <f t="shared" si="249"/>
        <v>4.4701053886153915E-7</v>
      </c>
      <c r="O1313" s="13">
        <f t="shared" si="250"/>
        <v>4.4701053886153915E-7</v>
      </c>
      <c r="Q1313">
        <v>26.1608081214479</v>
      </c>
    </row>
    <row r="1314" spans="1:17" x14ac:dyDescent="0.2">
      <c r="A1314" s="14">
        <f t="shared" si="251"/>
        <v>61972</v>
      </c>
      <c r="B1314" s="1">
        <v>9</v>
      </c>
      <c r="F1314" s="34">
        <v>2.1895039422649818</v>
      </c>
      <c r="G1314" s="13">
        <f t="shared" si="244"/>
        <v>0</v>
      </c>
      <c r="H1314" s="13">
        <f t="shared" si="245"/>
        <v>2.1895039422649818</v>
      </c>
      <c r="I1314" s="16">
        <f t="shared" si="252"/>
        <v>2.1993153143357782</v>
      </c>
      <c r="J1314" s="13">
        <f t="shared" si="246"/>
        <v>2.1992670143907063</v>
      </c>
      <c r="K1314" s="13">
        <f t="shared" si="247"/>
        <v>4.8299945071939021E-5</v>
      </c>
      <c r="L1314" s="13">
        <f t="shared" si="248"/>
        <v>0</v>
      </c>
      <c r="M1314" s="13">
        <f t="shared" si="253"/>
        <v>2.7397420123771752E-7</v>
      </c>
      <c r="N1314" s="13">
        <f t="shared" si="249"/>
        <v>1.6986400476738486E-7</v>
      </c>
      <c r="O1314" s="13">
        <f t="shared" si="250"/>
        <v>1.6986400476738486E-7</v>
      </c>
      <c r="Q1314">
        <v>26.512252130829001</v>
      </c>
    </row>
    <row r="1315" spans="1:17" x14ac:dyDescent="0.2">
      <c r="A1315" s="14">
        <f t="shared" si="251"/>
        <v>62002</v>
      </c>
      <c r="B1315" s="1">
        <f>B1314+1</f>
        <v>10</v>
      </c>
      <c r="F1315" s="34">
        <v>14.27510290506412</v>
      </c>
      <c r="G1315" s="13">
        <f t="shared" si="244"/>
        <v>0</v>
      </c>
      <c r="H1315" s="13">
        <f t="shared" si="245"/>
        <v>14.27510290506412</v>
      </c>
      <c r="I1315" s="16">
        <f t="shared" si="252"/>
        <v>14.275151205009191</v>
      </c>
      <c r="J1315" s="13">
        <f t="shared" si="246"/>
        <v>14.252640266219556</v>
      </c>
      <c r="K1315" s="13">
        <f t="shared" si="247"/>
        <v>2.2510938789634949E-2</v>
      </c>
      <c r="L1315" s="13">
        <f t="shared" si="248"/>
        <v>0</v>
      </c>
      <c r="M1315" s="13">
        <f t="shared" si="253"/>
        <v>1.0411019647033267E-7</v>
      </c>
      <c r="N1315" s="13">
        <f t="shared" si="249"/>
        <v>6.4548321811606247E-8</v>
      </c>
      <c r="O1315" s="13">
        <f t="shared" si="250"/>
        <v>6.4548321811606247E-8</v>
      </c>
      <c r="Q1315">
        <v>22.6721976026476</v>
      </c>
    </row>
    <row r="1316" spans="1:17" x14ac:dyDescent="0.2">
      <c r="A1316" s="14">
        <f t="shared" si="251"/>
        <v>62033</v>
      </c>
      <c r="B1316" s="1">
        <f>B1315+1</f>
        <v>11</v>
      </c>
      <c r="F1316" s="34">
        <v>0.15161290299999999</v>
      </c>
      <c r="G1316" s="13">
        <f t="shared" si="244"/>
        <v>0</v>
      </c>
      <c r="H1316" s="13">
        <f t="shared" si="245"/>
        <v>0.15161290299999999</v>
      </c>
      <c r="I1316" s="16">
        <f t="shared" si="252"/>
        <v>0.17412384178963494</v>
      </c>
      <c r="J1316" s="13">
        <f t="shared" si="246"/>
        <v>0.17412375342284839</v>
      </c>
      <c r="K1316" s="13">
        <f t="shared" si="247"/>
        <v>8.8366786554772148E-8</v>
      </c>
      <c r="L1316" s="13">
        <f t="shared" si="248"/>
        <v>0</v>
      </c>
      <c r="M1316" s="13">
        <f t="shared" si="253"/>
        <v>3.9561874658726419E-8</v>
      </c>
      <c r="N1316" s="13">
        <f t="shared" si="249"/>
        <v>2.452836228841038E-8</v>
      </c>
      <c r="O1316" s="13">
        <f t="shared" si="250"/>
        <v>2.452836228841038E-8</v>
      </c>
      <c r="Q1316">
        <v>17.233424363494098</v>
      </c>
    </row>
    <row r="1317" spans="1:17" x14ac:dyDescent="0.2">
      <c r="A1317" s="14">
        <f t="shared" si="251"/>
        <v>62063</v>
      </c>
      <c r="B1317" s="1">
        <f>B1316+1</f>
        <v>12</v>
      </c>
      <c r="F1317" s="34">
        <v>40.297492356079317</v>
      </c>
      <c r="G1317" s="13">
        <f t="shared" si="244"/>
        <v>0.10797985973643824</v>
      </c>
      <c r="H1317" s="13">
        <f t="shared" si="245"/>
        <v>40.189512496342878</v>
      </c>
      <c r="I1317" s="16">
        <f t="shared" si="252"/>
        <v>40.189512584709668</v>
      </c>
      <c r="J1317" s="13">
        <f t="shared" si="246"/>
        <v>38.386698232769817</v>
      </c>
      <c r="K1317" s="13">
        <f t="shared" si="247"/>
        <v>1.8028143519398512</v>
      </c>
      <c r="L1317" s="13">
        <f t="shared" si="248"/>
        <v>0</v>
      </c>
      <c r="M1317" s="13">
        <f t="shared" si="253"/>
        <v>1.5033512370316039E-8</v>
      </c>
      <c r="N1317" s="13">
        <f t="shared" si="249"/>
        <v>9.3207776695959441E-9</v>
      </c>
      <c r="O1317" s="13">
        <f t="shared" si="250"/>
        <v>0.1079798690572159</v>
      </c>
      <c r="Q1317">
        <v>13.102472551612911</v>
      </c>
    </row>
    <row r="1318" spans="1:17" x14ac:dyDescent="0.2">
      <c r="A1318" s="14">
        <f t="shared" si="251"/>
        <v>62094</v>
      </c>
      <c r="B1318" s="1">
        <v>1</v>
      </c>
      <c r="F1318" s="34">
        <v>42.400905335400203</v>
      </c>
      <c r="G1318" s="13">
        <f t="shared" si="244"/>
        <v>0.46002115382253445</v>
      </c>
      <c r="H1318" s="13">
        <f t="shared" si="245"/>
        <v>41.940884181577673</v>
      </c>
      <c r="I1318" s="16">
        <f t="shared" si="252"/>
        <v>43.743698533517524</v>
      </c>
      <c r="J1318" s="13">
        <f t="shared" si="246"/>
        <v>41.77250485518077</v>
      </c>
      <c r="K1318" s="13">
        <f t="shared" si="247"/>
        <v>1.9711936783367534</v>
      </c>
      <c r="L1318" s="13">
        <f t="shared" si="248"/>
        <v>0</v>
      </c>
      <c r="M1318" s="13">
        <f t="shared" si="253"/>
        <v>5.7127347007200949E-9</v>
      </c>
      <c r="N1318" s="13">
        <f t="shared" si="249"/>
        <v>3.5418955144464589E-9</v>
      </c>
      <c r="O1318" s="13">
        <f t="shared" si="250"/>
        <v>0.46002115736442994</v>
      </c>
      <c r="Q1318">
        <v>14.29649269950051</v>
      </c>
    </row>
    <row r="1319" spans="1:17" x14ac:dyDescent="0.2">
      <c r="A1319" s="14">
        <f t="shared" si="251"/>
        <v>62125</v>
      </c>
      <c r="B1319" s="1">
        <f t="shared" ref="B1319:B1325" si="254">B1318+1</f>
        <v>2</v>
      </c>
      <c r="F1319" s="34">
        <v>34.223321684111554</v>
      </c>
      <c r="G1319" s="13">
        <f t="shared" si="244"/>
        <v>0</v>
      </c>
      <c r="H1319" s="13">
        <f t="shared" si="245"/>
        <v>34.223321684111554</v>
      </c>
      <c r="I1319" s="16">
        <f t="shared" si="252"/>
        <v>36.194515362448307</v>
      </c>
      <c r="J1319" s="13">
        <f t="shared" si="246"/>
        <v>35.305669642800297</v>
      </c>
      <c r="K1319" s="13">
        <f t="shared" si="247"/>
        <v>0.8888457196480104</v>
      </c>
      <c r="L1319" s="13">
        <f t="shared" si="248"/>
        <v>0</v>
      </c>
      <c r="M1319" s="13">
        <f t="shared" si="253"/>
        <v>2.170839186273636E-9</v>
      </c>
      <c r="N1319" s="13">
        <f t="shared" si="249"/>
        <v>1.3459202954896543E-9</v>
      </c>
      <c r="O1319" s="13">
        <f t="shared" si="250"/>
        <v>1.3459202954896543E-9</v>
      </c>
      <c r="Q1319">
        <v>16.162414972922381</v>
      </c>
    </row>
    <row r="1320" spans="1:17" x14ac:dyDescent="0.2">
      <c r="A1320" s="14">
        <f t="shared" si="251"/>
        <v>62153</v>
      </c>
      <c r="B1320" s="1">
        <f t="shared" si="254"/>
        <v>3</v>
      </c>
      <c r="F1320" s="34">
        <v>43.740282135947083</v>
      </c>
      <c r="G1320" s="13">
        <f t="shared" si="244"/>
        <v>0.68418823217043634</v>
      </c>
      <c r="H1320" s="13">
        <f t="shared" si="245"/>
        <v>43.056093903776649</v>
      </c>
      <c r="I1320" s="16">
        <f t="shared" si="252"/>
        <v>43.944939623424659</v>
      </c>
      <c r="J1320" s="13">
        <f t="shared" si="246"/>
        <v>42.489425684877673</v>
      </c>
      <c r="K1320" s="13">
        <f t="shared" si="247"/>
        <v>1.4555139385469857</v>
      </c>
      <c r="L1320" s="13">
        <f t="shared" si="248"/>
        <v>0</v>
      </c>
      <c r="M1320" s="13">
        <f t="shared" si="253"/>
        <v>8.2491889078398162E-10</v>
      </c>
      <c r="N1320" s="13">
        <f t="shared" si="249"/>
        <v>5.1144971228606859E-10</v>
      </c>
      <c r="O1320" s="13">
        <f t="shared" si="250"/>
        <v>0.684188232681886</v>
      </c>
      <c r="Q1320">
        <v>16.700689330995282</v>
      </c>
    </row>
    <row r="1321" spans="1:17" x14ac:dyDescent="0.2">
      <c r="A1321" s="14">
        <f t="shared" si="251"/>
        <v>62184</v>
      </c>
      <c r="B1321" s="1">
        <f t="shared" si="254"/>
        <v>4</v>
      </c>
      <c r="F1321" s="34">
        <v>5.8891854406278732</v>
      </c>
      <c r="G1321" s="13">
        <f t="shared" si="244"/>
        <v>0</v>
      </c>
      <c r="H1321" s="13">
        <f t="shared" si="245"/>
        <v>5.8891854406278732</v>
      </c>
      <c r="I1321" s="16">
        <f t="shared" si="252"/>
        <v>7.3446993791748589</v>
      </c>
      <c r="J1321" s="13">
        <f t="shared" si="246"/>
        <v>7.3418195568424531</v>
      </c>
      <c r="K1321" s="13">
        <f t="shared" si="247"/>
        <v>2.8798223324058014E-3</v>
      </c>
      <c r="L1321" s="13">
        <f t="shared" si="248"/>
        <v>0</v>
      </c>
      <c r="M1321" s="13">
        <f t="shared" si="253"/>
        <v>3.1346917849791303E-10</v>
      </c>
      <c r="N1321" s="13">
        <f t="shared" si="249"/>
        <v>1.9435089066870608E-10</v>
      </c>
      <c r="O1321" s="13">
        <f t="shared" si="250"/>
        <v>1.9435089066870608E-10</v>
      </c>
      <c r="Q1321">
        <v>23.129937841724189</v>
      </c>
    </row>
    <row r="1322" spans="1:17" x14ac:dyDescent="0.2">
      <c r="A1322" s="14">
        <f t="shared" si="251"/>
        <v>62214</v>
      </c>
      <c r="B1322" s="1">
        <f t="shared" si="254"/>
        <v>5</v>
      </c>
      <c r="F1322" s="34">
        <v>26.358288487000241</v>
      </c>
      <c r="G1322" s="13">
        <f t="shared" si="244"/>
        <v>0</v>
      </c>
      <c r="H1322" s="13">
        <f t="shared" si="245"/>
        <v>26.358288487000241</v>
      </c>
      <c r="I1322" s="16">
        <f t="shared" si="252"/>
        <v>26.361168309332648</v>
      </c>
      <c r="J1322" s="13">
        <f t="shared" si="246"/>
        <v>26.262557249512756</v>
      </c>
      <c r="K1322" s="13">
        <f t="shared" si="247"/>
        <v>9.8611059819891267E-2</v>
      </c>
      <c r="L1322" s="13">
        <f t="shared" si="248"/>
        <v>0</v>
      </c>
      <c r="M1322" s="13">
        <f t="shared" si="253"/>
        <v>1.1911828782920694E-10</v>
      </c>
      <c r="N1322" s="13">
        <f t="shared" si="249"/>
        <v>7.3853338454108311E-11</v>
      </c>
      <c r="O1322" s="13">
        <f t="shared" si="250"/>
        <v>7.3853338454108311E-11</v>
      </c>
      <c r="Q1322">
        <v>25.241120086985731</v>
      </c>
    </row>
    <row r="1323" spans="1:17" x14ac:dyDescent="0.2">
      <c r="A1323" s="14">
        <f t="shared" si="251"/>
        <v>62245</v>
      </c>
      <c r="B1323" s="1">
        <f t="shared" si="254"/>
        <v>6</v>
      </c>
      <c r="F1323" s="34">
        <v>29.883444259056368</v>
      </c>
      <c r="G1323" s="13">
        <f t="shared" si="244"/>
        <v>0</v>
      </c>
      <c r="H1323" s="13">
        <f t="shared" si="245"/>
        <v>29.883444259056368</v>
      </c>
      <c r="I1323" s="16">
        <f t="shared" si="252"/>
        <v>29.98205531887626</v>
      </c>
      <c r="J1323" s="13">
        <f t="shared" si="246"/>
        <v>29.849686981796012</v>
      </c>
      <c r="K1323" s="13">
        <f t="shared" si="247"/>
        <v>0.13236833708024776</v>
      </c>
      <c r="L1323" s="13">
        <f t="shared" si="248"/>
        <v>0</v>
      </c>
      <c r="M1323" s="13">
        <f t="shared" si="253"/>
        <v>4.5264949375098634E-11</v>
      </c>
      <c r="N1323" s="13">
        <f t="shared" si="249"/>
        <v>2.8064268612561151E-11</v>
      </c>
      <c r="O1323" s="13">
        <f t="shared" si="250"/>
        <v>2.8064268612561151E-11</v>
      </c>
      <c r="Q1323">
        <v>25.895231837100109</v>
      </c>
    </row>
    <row r="1324" spans="1:17" x14ac:dyDescent="0.2">
      <c r="A1324" s="14">
        <f t="shared" si="251"/>
        <v>62275</v>
      </c>
      <c r="B1324" s="1">
        <f t="shared" si="254"/>
        <v>7</v>
      </c>
      <c r="F1324" s="34">
        <v>6.2091972130733959</v>
      </c>
      <c r="G1324" s="13">
        <f t="shared" si="244"/>
        <v>0</v>
      </c>
      <c r="H1324" s="13">
        <f t="shared" si="245"/>
        <v>6.2091972130733959</v>
      </c>
      <c r="I1324" s="16">
        <f t="shared" si="252"/>
        <v>6.3415655501536436</v>
      </c>
      <c r="J1324" s="13">
        <f t="shared" si="246"/>
        <v>6.34028438575303</v>
      </c>
      <c r="K1324" s="13">
        <f t="shared" si="247"/>
        <v>1.2811644006136547E-3</v>
      </c>
      <c r="L1324" s="13">
        <f t="shared" si="248"/>
        <v>0</v>
      </c>
      <c r="M1324" s="13">
        <f t="shared" si="253"/>
        <v>1.7200680762537483E-11</v>
      </c>
      <c r="N1324" s="13">
        <f t="shared" si="249"/>
        <v>1.0664422072773239E-11</v>
      </c>
      <c r="O1324" s="13">
        <f t="shared" si="250"/>
        <v>1.0664422072773239E-11</v>
      </c>
      <c r="Q1324">
        <v>25.77771175250809</v>
      </c>
    </row>
    <row r="1325" spans="1:17" ht="13.5" customHeight="1" thickBot="1" x14ac:dyDescent="0.25">
      <c r="A1325" s="14">
        <f t="shared" si="251"/>
        <v>62306</v>
      </c>
      <c r="B1325" s="3">
        <f t="shared" si="254"/>
        <v>8</v>
      </c>
      <c r="F1325" s="34">
        <v>7.8958672210969869</v>
      </c>
      <c r="G1325" s="13">
        <f t="shared" si="244"/>
        <v>0</v>
      </c>
      <c r="H1325" s="13">
        <f t="shared" si="245"/>
        <v>7.8958672210969869</v>
      </c>
      <c r="I1325" s="16">
        <f t="shared" si="252"/>
        <v>7.8971483854976006</v>
      </c>
      <c r="J1325" s="13">
        <f t="shared" si="246"/>
        <v>7.894943751391998</v>
      </c>
      <c r="K1325" s="13">
        <f t="shared" si="247"/>
        <v>2.2046341056025653E-3</v>
      </c>
      <c r="L1325" s="13">
        <f t="shared" si="248"/>
        <v>0</v>
      </c>
      <c r="M1325" s="13">
        <f t="shared" si="253"/>
        <v>6.5362586897642437E-12</v>
      </c>
      <c r="N1325" s="13">
        <f t="shared" si="249"/>
        <v>4.0524803876538313E-12</v>
      </c>
      <c r="O1325" s="13">
        <f t="shared" si="250"/>
        <v>4.0524803876538313E-12</v>
      </c>
      <c r="Q1325">
        <v>26.612475870967749</v>
      </c>
    </row>
    <row r="1326" spans="1:17" x14ac:dyDescent="0.2">
      <c r="A1326" s="14">
        <f t="shared" si="251"/>
        <v>62337</v>
      </c>
      <c r="B1326" s="1">
        <v>9</v>
      </c>
      <c r="F1326" s="34">
        <v>5.2665057147357492</v>
      </c>
      <c r="G1326" s="13">
        <f t="shared" si="244"/>
        <v>0</v>
      </c>
      <c r="H1326" s="13">
        <f t="shared" si="245"/>
        <v>5.2665057147357492</v>
      </c>
      <c r="I1326" s="16">
        <f t="shared" si="252"/>
        <v>5.2687103488413518</v>
      </c>
      <c r="J1326" s="13">
        <f t="shared" si="246"/>
        <v>5.2680289791040158</v>
      </c>
      <c r="K1326" s="13">
        <f t="shared" si="247"/>
        <v>6.813697373360128E-4</v>
      </c>
      <c r="L1326" s="13">
        <f t="shared" si="248"/>
        <v>0</v>
      </c>
      <c r="M1326" s="13">
        <f t="shared" si="253"/>
        <v>2.4837783021104124E-12</v>
      </c>
      <c r="N1326" s="13">
        <f t="shared" si="249"/>
        <v>1.5399425473084557E-12</v>
      </c>
      <c r="O1326" s="13">
        <f t="shared" si="250"/>
        <v>1.5399425473084557E-12</v>
      </c>
      <c r="Q1326">
        <v>26.324165967999829</v>
      </c>
    </row>
    <row r="1327" spans="1:17" x14ac:dyDescent="0.2">
      <c r="A1327" s="14">
        <f t="shared" si="251"/>
        <v>62367</v>
      </c>
      <c r="B1327" s="1">
        <f>B1326+1</f>
        <v>10</v>
      </c>
      <c r="F1327" s="34">
        <v>3.1118234125978961</v>
      </c>
      <c r="G1327" s="13">
        <f t="shared" si="244"/>
        <v>0</v>
      </c>
      <c r="H1327" s="13">
        <f t="shared" si="245"/>
        <v>3.1118234125978961</v>
      </c>
      <c r="I1327" s="16">
        <f t="shared" si="252"/>
        <v>3.1125047823352321</v>
      </c>
      <c r="J1327" s="13">
        <f t="shared" si="246"/>
        <v>3.1123567116115614</v>
      </c>
      <c r="K1327" s="13">
        <f t="shared" si="247"/>
        <v>1.4807072367073459E-4</v>
      </c>
      <c r="L1327" s="13">
        <f t="shared" si="248"/>
        <v>0</v>
      </c>
      <c r="M1327" s="13">
        <f t="shared" si="253"/>
        <v>9.4383575480195664E-13</v>
      </c>
      <c r="N1327" s="13">
        <f t="shared" si="249"/>
        <v>5.8517816797721307E-13</v>
      </c>
      <c r="O1327" s="13">
        <f t="shared" si="250"/>
        <v>5.8517816797721307E-13</v>
      </c>
      <c r="Q1327">
        <v>25.943730682046031</v>
      </c>
    </row>
    <row r="1328" spans="1:17" x14ac:dyDescent="0.2">
      <c r="A1328" s="14">
        <f t="shared" si="251"/>
        <v>62398</v>
      </c>
      <c r="B1328" s="1">
        <f>B1327+1</f>
        <v>11</v>
      </c>
      <c r="F1328" s="34">
        <v>27.924045638072108</v>
      </c>
      <c r="G1328" s="13">
        <f t="shared" si="244"/>
        <v>0</v>
      </c>
      <c r="H1328" s="13">
        <f t="shared" si="245"/>
        <v>27.924045638072108</v>
      </c>
      <c r="I1328" s="16">
        <f t="shared" si="252"/>
        <v>27.92419370879578</v>
      </c>
      <c r="J1328" s="13">
        <f t="shared" si="246"/>
        <v>27.525241928412171</v>
      </c>
      <c r="K1328" s="13">
        <f t="shared" si="247"/>
        <v>0.39895178038360868</v>
      </c>
      <c r="L1328" s="13">
        <f t="shared" si="248"/>
        <v>0</v>
      </c>
      <c r="M1328" s="13">
        <f t="shared" si="253"/>
        <v>3.5865758682474358E-13</v>
      </c>
      <c r="N1328" s="13">
        <f t="shared" si="249"/>
        <v>2.2236770383134101E-13</v>
      </c>
      <c r="O1328" s="13">
        <f t="shared" si="250"/>
        <v>2.2236770383134101E-13</v>
      </c>
      <c r="Q1328">
        <v>16.43742675595287</v>
      </c>
    </row>
    <row r="1329" spans="1:17" x14ac:dyDescent="0.2">
      <c r="A1329" s="14">
        <f t="shared" si="251"/>
        <v>62428</v>
      </c>
      <c r="B1329" s="1">
        <f>B1328+1</f>
        <v>12</v>
      </c>
      <c r="F1329" s="34">
        <v>3.174138837787484</v>
      </c>
      <c r="G1329" s="13">
        <f t="shared" si="244"/>
        <v>0</v>
      </c>
      <c r="H1329" s="13">
        <f t="shared" si="245"/>
        <v>3.174138837787484</v>
      </c>
      <c r="I1329" s="16">
        <f t="shared" si="252"/>
        <v>3.5730906181710926</v>
      </c>
      <c r="J1329" s="13">
        <f t="shared" si="246"/>
        <v>3.5717863127424669</v>
      </c>
      <c r="K1329" s="13">
        <f t="shared" si="247"/>
        <v>1.3043054286256961E-3</v>
      </c>
      <c r="L1329" s="13">
        <f t="shared" si="248"/>
        <v>0</v>
      </c>
      <c r="M1329" s="13">
        <f t="shared" si="253"/>
        <v>1.3628988299340257E-13</v>
      </c>
      <c r="N1329" s="13">
        <f t="shared" si="249"/>
        <v>8.4499727455909587E-14</v>
      </c>
      <c r="O1329" s="13">
        <f t="shared" si="250"/>
        <v>8.4499727455909587E-14</v>
      </c>
      <c r="Q1329">
        <v>13.389848853868809</v>
      </c>
    </row>
    <row r="1330" spans="1:17" x14ac:dyDescent="0.2">
      <c r="A1330" s="14">
        <f t="shared" si="251"/>
        <v>62459</v>
      </c>
      <c r="B1330" s="1">
        <v>1</v>
      </c>
      <c r="F1330" s="34">
        <v>55.870154125745792</v>
      </c>
      <c r="G1330" s="13">
        <f t="shared" si="244"/>
        <v>2.7143249073592153</v>
      </c>
      <c r="H1330" s="13">
        <f t="shared" si="245"/>
        <v>53.155829218386579</v>
      </c>
      <c r="I1330" s="16">
        <f t="shared" si="252"/>
        <v>53.157133523815205</v>
      </c>
      <c r="J1330" s="13">
        <f t="shared" si="246"/>
        <v>49.30341472671644</v>
      </c>
      <c r="K1330" s="13">
        <f t="shared" si="247"/>
        <v>3.8537187970987645</v>
      </c>
      <c r="L1330" s="13">
        <f t="shared" si="248"/>
        <v>0</v>
      </c>
      <c r="M1330" s="13">
        <f t="shared" si="253"/>
        <v>5.1790155537492981E-14</v>
      </c>
      <c r="N1330" s="13">
        <f t="shared" si="249"/>
        <v>3.2109896433245648E-14</v>
      </c>
      <c r="O1330" s="13">
        <f t="shared" si="250"/>
        <v>2.7143249073592473</v>
      </c>
      <c r="Q1330">
        <v>13.35560729996652</v>
      </c>
    </row>
    <row r="1331" spans="1:17" x14ac:dyDescent="0.2">
      <c r="A1331" s="14">
        <f t="shared" si="251"/>
        <v>62490</v>
      </c>
      <c r="B1331" s="1">
        <f t="shared" ref="B1331:B1337" si="255">B1330+1</f>
        <v>2</v>
      </c>
      <c r="F1331" s="34">
        <v>256.74074951341868</v>
      </c>
      <c r="G1331" s="13">
        <f t="shared" si="244"/>
        <v>36.333374061915706</v>
      </c>
      <c r="H1331" s="13">
        <f t="shared" si="245"/>
        <v>220.40737545150296</v>
      </c>
      <c r="I1331" s="16">
        <f t="shared" si="252"/>
        <v>224.26109424860172</v>
      </c>
      <c r="J1331" s="13">
        <f t="shared" si="246"/>
        <v>99.393506501176233</v>
      </c>
      <c r="K1331" s="13">
        <f t="shared" si="247"/>
        <v>124.86758774742549</v>
      </c>
      <c r="L1331" s="13">
        <f t="shared" si="248"/>
        <v>65.638368378972672</v>
      </c>
      <c r="M1331" s="13">
        <f t="shared" si="253"/>
        <v>65.6383683789727</v>
      </c>
      <c r="N1331" s="13">
        <f t="shared" si="249"/>
        <v>40.695788394963074</v>
      </c>
      <c r="O1331" s="13">
        <f t="shared" si="250"/>
        <v>77.02916245687878</v>
      </c>
      <c r="Q1331">
        <v>10.801003251612901</v>
      </c>
    </row>
    <row r="1332" spans="1:17" x14ac:dyDescent="0.2">
      <c r="A1332" s="14">
        <f t="shared" si="251"/>
        <v>62518</v>
      </c>
      <c r="B1332" s="1">
        <f t="shared" si="255"/>
        <v>3</v>
      </c>
      <c r="F1332" s="34">
        <v>11.785050874598889</v>
      </c>
      <c r="G1332" s="13">
        <f t="shared" si="244"/>
        <v>0</v>
      </c>
      <c r="H1332" s="13">
        <f t="shared" si="245"/>
        <v>11.785050874598889</v>
      </c>
      <c r="I1332" s="16">
        <f t="shared" si="252"/>
        <v>71.014270243051698</v>
      </c>
      <c r="J1332" s="13">
        <f t="shared" si="246"/>
        <v>65.65719145933366</v>
      </c>
      <c r="K1332" s="13">
        <f t="shared" si="247"/>
        <v>5.3570787837180376</v>
      </c>
      <c r="L1332" s="13">
        <f t="shared" si="248"/>
        <v>0</v>
      </c>
      <c r="M1332" s="13">
        <f t="shared" si="253"/>
        <v>24.942579984009626</v>
      </c>
      <c r="N1332" s="13">
        <f t="shared" si="249"/>
        <v>15.464399590085968</v>
      </c>
      <c r="O1332" s="13">
        <f t="shared" si="250"/>
        <v>15.464399590085968</v>
      </c>
      <c r="Q1332">
        <v>17.190864242412811</v>
      </c>
    </row>
    <row r="1333" spans="1:17" x14ac:dyDescent="0.2">
      <c r="A1333" s="14">
        <f t="shared" si="251"/>
        <v>62549</v>
      </c>
      <c r="B1333" s="1">
        <f t="shared" si="255"/>
        <v>4</v>
      </c>
      <c r="F1333" s="34">
        <v>32.622718694652498</v>
      </c>
      <c r="G1333" s="13">
        <f t="shared" si="244"/>
        <v>0</v>
      </c>
      <c r="H1333" s="13">
        <f t="shared" si="245"/>
        <v>32.622718694652498</v>
      </c>
      <c r="I1333" s="16">
        <f t="shared" si="252"/>
        <v>37.979797478370536</v>
      </c>
      <c r="J1333" s="13">
        <f t="shared" si="246"/>
        <v>37.281371813067828</v>
      </c>
      <c r="K1333" s="13">
        <f t="shared" si="247"/>
        <v>0.69842566530270744</v>
      </c>
      <c r="L1333" s="13">
        <f t="shared" si="248"/>
        <v>0</v>
      </c>
      <c r="M1333" s="13">
        <f t="shared" si="253"/>
        <v>9.4781803939236582</v>
      </c>
      <c r="N1333" s="13">
        <f t="shared" si="249"/>
        <v>5.8764718442326682</v>
      </c>
      <c r="O1333" s="13">
        <f t="shared" si="250"/>
        <v>5.8764718442326682</v>
      </c>
      <c r="Q1333">
        <v>18.962710481927271</v>
      </c>
    </row>
    <row r="1334" spans="1:17" x14ac:dyDescent="0.2">
      <c r="A1334" s="14">
        <f t="shared" si="251"/>
        <v>62579</v>
      </c>
      <c r="B1334" s="1">
        <f t="shared" si="255"/>
        <v>5</v>
      </c>
      <c r="F1334" s="34">
        <v>23.71463326508778</v>
      </c>
      <c r="G1334" s="13">
        <f t="shared" si="244"/>
        <v>0</v>
      </c>
      <c r="H1334" s="13">
        <f t="shared" si="245"/>
        <v>23.71463326508778</v>
      </c>
      <c r="I1334" s="16">
        <f t="shared" si="252"/>
        <v>24.413058930390488</v>
      </c>
      <c r="J1334" s="13">
        <f t="shared" si="246"/>
        <v>24.304191086651556</v>
      </c>
      <c r="K1334" s="13">
        <f t="shared" si="247"/>
        <v>0.10886784373893121</v>
      </c>
      <c r="L1334" s="13">
        <f t="shared" si="248"/>
        <v>0</v>
      </c>
      <c r="M1334" s="13">
        <f t="shared" si="253"/>
        <v>3.60170854969099</v>
      </c>
      <c r="N1334" s="13">
        <f t="shared" si="249"/>
        <v>2.2330593008084136</v>
      </c>
      <c r="O1334" s="13">
        <f t="shared" si="250"/>
        <v>2.2330593008084136</v>
      </c>
      <c r="Q1334">
        <v>22.88040995593742</v>
      </c>
    </row>
    <row r="1335" spans="1:17" x14ac:dyDescent="0.2">
      <c r="A1335" s="14">
        <f t="shared" si="251"/>
        <v>62610</v>
      </c>
      <c r="B1335" s="1">
        <f t="shared" si="255"/>
        <v>6</v>
      </c>
      <c r="F1335" s="34">
        <v>40.541415281355661</v>
      </c>
      <c r="G1335" s="13">
        <f t="shared" si="244"/>
        <v>0.148804435374112</v>
      </c>
      <c r="H1335" s="13">
        <f t="shared" si="245"/>
        <v>40.392610845981551</v>
      </c>
      <c r="I1335" s="16">
        <f t="shared" si="252"/>
        <v>40.501478689720486</v>
      </c>
      <c r="J1335" s="13">
        <f t="shared" si="246"/>
        <v>40.098744673979219</v>
      </c>
      <c r="K1335" s="13">
        <f t="shared" si="247"/>
        <v>0.40273401574126666</v>
      </c>
      <c r="L1335" s="13">
        <f t="shared" si="248"/>
        <v>0</v>
      </c>
      <c r="M1335" s="13">
        <f t="shared" si="253"/>
        <v>1.3686492488825763</v>
      </c>
      <c r="N1335" s="13">
        <f t="shared" si="249"/>
        <v>0.8485625343071973</v>
      </c>
      <c r="O1335" s="13">
        <f t="shared" si="250"/>
        <v>0.99736696968130933</v>
      </c>
      <c r="Q1335">
        <v>24.32182694593174</v>
      </c>
    </row>
    <row r="1336" spans="1:17" x14ac:dyDescent="0.2">
      <c r="A1336" s="14">
        <f t="shared" si="251"/>
        <v>62640</v>
      </c>
      <c r="B1336" s="1">
        <f t="shared" si="255"/>
        <v>7</v>
      </c>
      <c r="F1336" s="34">
        <v>13.02841302413778</v>
      </c>
      <c r="G1336" s="13">
        <f t="shared" si="244"/>
        <v>0</v>
      </c>
      <c r="H1336" s="13">
        <f t="shared" si="245"/>
        <v>13.02841302413778</v>
      </c>
      <c r="I1336" s="16">
        <f t="shared" si="252"/>
        <v>13.431147039879047</v>
      </c>
      <c r="J1336" s="13">
        <f t="shared" si="246"/>
        <v>13.423285433104116</v>
      </c>
      <c r="K1336" s="13">
        <f t="shared" si="247"/>
        <v>7.8616067749308627E-3</v>
      </c>
      <c r="L1336" s="13">
        <f t="shared" si="248"/>
        <v>0</v>
      </c>
      <c r="M1336" s="13">
        <f t="shared" si="253"/>
        <v>0.52008671457537903</v>
      </c>
      <c r="N1336" s="13">
        <f t="shared" si="249"/>
        <v>0.32245376303673501</v>
      </c>
      <c r="O1336" s="13">
        <f t="shared" si="250"/>
        <v>0.32245376303673501</v>
      </c>
      <c r="Q1336">
        <v>28.971803870967751</v>
      </c>
    </row>
    <row r="1337" spans="1:17" ht="13.5" customHeight="1" thickBot="1" x14ac:dyDescent="0.25">
      <c r="A1337" s="14">
        <f t="shared" si="251"/>
        <v>62671</v>
      </c>
      <c r="B1337" s="3">
        <f t="shared" si="255"/>
        <v>8</v>
      </c>
      <c r="F1337" s="34">
        <v>13.043898937456021</v>
      </c>
      <c r="G1337" s="13">
        <f t="shared" si="244"/>
        <v>0</v>
      </c>
      <c r="H1337" s="13">
        <f t="shared" si="245"/>
        <v>13.043898937456021</v>
      </c>
      <c r="I1337" s="16">
        <f t="shared" si="252"/>
        <v>13.051760544230952</v>
      </c>
      <c r="J1337" s="13">
        <f t="shared" si="246"/>
        <v>13.044313155979912</v>
      </c>
      <c r="K1337" s="13">
        <f t="shared" si="247"/>
        <v>7.4473882510392997E-3</v>
      </c>
      <c r="L1337" s="13">
        <f t="shared" si="248"/>
        <v>0</v>
      </c>
      <c r="M1337" s="13">
        <f t="shared" si="253"/>
        <v>0.19763295153864402</v>
      </c>
      <c r="N1337" s="13">
        <f t="shared" si="249"/>
        <v>0.12253242995395928</v>
      </c>
      <c r="O1337" s="13">
        <f t="shared" si="250"/>
        <v>0.12253242995395928</v>
      </c>
      <c r="Q1337">
        <v>28.735960182838419</v>
      </c>
    </row>
    <row r="1338" spans="1:17" x14ac:dyDescent="0.2">
      <c r="A1338" s="14">
        <f t="shared" si="251"/>
        <v>62702</v>
      </c>
      <c r="B1338" s="1">
        <v>9</v>
      </c>
      <c r="F1338" s="34">
        <v>10.517756086549261</v>
      </c>
      <c r="G1338" s="13">
        <f t="shared" si="244"/>
        <v>0</v>
      </c>
      <c r="H1338" s="13">
        <f t="shared" si="245"/>
        <v>10.517756086549261</v>
      </c>
      <c r="I1338" s="16">
        <f t="shared" si="252"/>
        <v>10.5252034748003</v>
      </c>
      <c r="J1338" s="13">
        <f t="shared" si="246"/>
        <v>10.520304601295358</v>
      </c>
      <c r="K1338" s="13">
        <f t="shared" si="247"/>
        <v>4.8988735049420029E-3</v>
      </c>
      <c r="L1338" s="13">
        <f t="shared" si="248"/>
        <v>0</v>
      </c>
      <c r="M1338" s="13">
        <f t="shared" si="253"/>
        <v>7.5100521584684735E-2</v>
      </c>
      <c r="N1338" s="13">
        <f t="shared" si="249"/>
        <v>4.6562323382504538E-2</v>
      </c>
      <c r="O1338" s="13">
        <f t="shared" si="250"/>
        <v>4.6562323382504538E-2</v>
      </c>
      <c r="Q1338">
        <v>27.071883316646961</v>
      </c>
    </row>
    <row r="1339" spans="1:17" x14ac:dyDescent="0.2">
      <c r="A1339" s="14">
        <f t="shared" si="251"/>
        <v>62732</v>
      </c>
      <c r="B1339" s="1">
        <f>B1338+1</f>
        <v>10</v>
      </c>
      <c r="F1339" s="34">
        <v>12.009021662761601</v>
      </c>
      <c r="G1339" s="13">
        <f t="shared" si="244"/>
        <v>0</v>
      </c>
      <c r="H1339" s="13">
        <f t="shared" si="245"/>
        <v>12.009021662761601</v>
      </c>
      <c r="I1339" s="16">
        <f t="shared" si="252"/>
        <v>12.013920536266543</v>
      </c>
      <c r="J1339" s="13">
        <f t="shared" si="246"/>
        <v>11.999870556800266</v>
      </c>
      <c r="K1339" s="13">
        <f t="shared" si="247"/>
        <v>1.4049979466276952E-2</v>
      </c>
      <c r="L1339" s="13">
        <f t="shared" si="248"/>
        <v>0</v>
      </c>
      <c r="M1339" s="13">
        <f t="shared" si="253"/>
        <v>2.8538198202180197E-2</v>
      </c>
      <c r="N1339" s="13">
        <f t="shared" si="249"/>
        <v>1.7693682885351721E-2</v>
      </c>
      <c r="O1339" s="13">
        <f t="shared" si="250"/>
        <v>1.7693682885351721E-2</v>
      </c>
      <c r="Q1339">
        <v>22.35034097846145</v>
      </c>
    </row>
    <row r="1340" spans="1:17" x14ac:dyDescent="0.2">
      <c r="A1340" s="14">
        <f t="shared" si="251"/>
        <v>62763</v>
      </c>
      <c r="B1340" s="1">
        <f>B1339+1</f>
        <v>11</v>
      </c>
      <c r="F1340" s="34">
        <v>84.97823911874228</v>
      </c>
      <c r="G1340" s="13">
        <f t="shared" si="244"/>
        <v>7.58604910514895</v>
      </c>
      <c r="H1340" s="13">
        <f t="shared" si="245"/>
        <v>77.392190013593336</v>
      </c>
      <c r="I1340" s="16">
        <f t="shared" si="252"/>
        <v>77.406239993059614</v>
      </c>
      <c r="J1340" s="13">
        <f t="shared" si="246"/>
        <v>69.433713092602403</v>
      </c>
      <c r="K1340" s="13">
        <f t="shared" si="247"/>
        <v>7.9725269004572112</v>
      </c>
      <c r="L1340" s="13">
        <f t="shared" si="248"/>
        <v>0</v>
      </c>
      <c r="M1340" s="13">
        <f t="shared" si="253"/>
        <v>1.0844515316828476E-2</v>
      </c>
      <c r="N1340" s="13">
        <f t="shared" si="249"/>
        <v>6.7235994964336548E-3</v>
      </c>
      <c r="O1340" s="13">
        <f t="shared" si="250"/>
        <v>7.5927727046453839</v>
      </c>
      <c r="Q1340">
        <v>15.8734578503514</v>
      </c>
    </row>
    <row r="1341" spans="1:17" x14ac:dyDescent="0.2">
      <c r="A1341" s="14">
        <f t="shared" si="251"/>
        <v>62793</v>
      </c>
      <c r="B1341" s="1">
        <f>B1340+1</f>
        <v>12</v>
      </c>
      <c r="F1341" s="34">
        <v>111.93765901725899</v>
      </c>
      <c r="G1341" s="13">
        <f t="shared" si="244"/>
        <v>12.098158311562857</v>
      </c>
      <c r="H1341" s="13">
        <f t="shared" si="245"/>
        <v>99.839500705696139</v>
      </c>
      <c r="I1341" s="16">
        <f t="shared" si="252"/>
        <v>107.81202760615335</v>
      </c>
      <c r="J1341" s="13">
        <f t="shared" si="246"/>
        <v>81.592298713569591</v>
      </c>
      <c r="K1341" s="13">
        <f t="shared" si="247"/>
        <v>26.21972889258376</v>
      </c>
      <c r="L1341" s="13">
        <f t="shared" si="248"/>
        <v>5.5600248479570347</v>
      </c>
      <c r="M1341" s="13">
        <f t="shared" si="253"/>
        <v>5.5641457637774296</v>
      </c>
      <c r="N1341" s="13">
        <f t="shared" si="249"/>
        <v>3.4497703735420062</v>
      </c>
      <c r="O1341" s="13">
        <f t="shared" si="250"/>
        <v>15.547928685104864</v>
      </c>
      <c r="Q1341">
        <v>12.551649227660491</v>
      </c>
    </row>
    <row r="1342" spans="1:17" x14ac:dyDescent="0.2">
      <c r="A1342" s="14">
        <f t="shared" si="251"/>
        <v>62824</v>
      </c>
      <c r="B1342" s="1">
        <v>1</v>
      </c>
      <c r="F1342" s="34">
        <v>21.055064846144571</v>
      </c>
      <c r="G1342" s="13">
        <f t="shared" si="244"/>
        <v>0</v>
      </c>
      <c r="H1342" s="13">
        <f t="shared" si="245"/>
        <v>21.055064846144571</v>
      </c>
      <c r="I1342" s="16">
        <f t="shared" si="252"/>
        <v>41.714768890771296</v>
      </c>
      <c r="J1342" s="13">
        <f t="shared" si="246"/>
        <v>39.465236042328677</v>
      </c>
      <c r="K1342" s="13">
        <f t="shared" si="247"/>
        <v>2.2495328484426196</v>
      </c>
      <c r="L1342" s="13">
        <f t="shared" si="248"/>
        <v>0</v>
      </c>
      <c r="M1342" s="13">
        <f t="shared" si="253"/>
        <v>2.1143753902354234</v>
      </c>
      <c r="N1342" s="13">
        <f t="shared" si="249"/>
        <v>1.3109127419459625</v>
      </c>
      <c r="O1342" s="13">
        <f t="shared" si="250"/>
        <v>1.3109127419459625</v>
      </c>
      <c r="Q1342">
        <v>12.194280251612909</v>
      </c>
    </row>
    <row r="1343" spans="1:17" x14ac:dyDescent="0.2">
      <c r="A1343" s="14">
        <f t="shared" si="251"/>
        <v>62855</v>
      </c>
      <c r="B1343" s="1">
        <f t="shared" ref="B1343:B1349" si="256">B1342+1</f>
        <v>2</v>
      </c>
      <c r="F1343" s="34">
        <v>27.92865601682302</v>
      </c>
      <c r="G1343" s="13">
        <f t="shared" si="244"/>
        <v>0</v>
      </c>
      <c r="H1343" s="13">
        <f t="shared" si="245"/>
        <v>27.92865601682302</v>
      </c>
      <c r="I1343" s="16">
        <f t="shared" si="252"/>
        <v>30.178188865265639</v>
      </c>
      <c r="J1343" s="13">
        <f t="shared" si="246"/>
        <v>29.609118947727985</v>
      </c>
      <c r="K1343" s="13">
        <f t="shared" si="247"/>
        <v>0.56906991753765368</v>
      </c>
      <c r="L1343" s="13">
        <f t="shared" si="248"/>
        <v>0</v>
      </c>
      <c r="M1343" s="13">
        <f t="shared" si="253"/>
        <v>0.8034626482894609</v>
      </c>
      <c r="N1343" s="13">
        <f t="shared" si="249"/>
        <v>0.49814684193946573</v>
      </c>
      <c r="O1343" s="13">
        <f t="shared" si="250"/>
        <v>0.49814684193946573</v>
      </c>
      <c r="Q1343">
        <v>15.51479806767281</v>
      </c>
    </row>
    <row r="1344" spans="1:17" x14ac:dyDescent="0.2">
      <c r="A1344" s="14">
        <f t="shared" si="251"/>
        <v>62884</v>
      </c>
      <c r="B1344" s="1">
        <f t="shared" si="256"/>
        <v>3</v>
      </c>
      <c r="F1344" s="34">
        <v>70.877552499513627</v>
      </c>
      <c r="G1344" s="13">
        <f t="shared" si="244"/>
        <v>5.2260636844359647</v>
      </c>
      <c r="H1344" s="13">
        <f t="shared" si="245"/>
        <v>65.651488815077656</v>
      </c>
      <c r="I1344" s="16">
        <f t="shared" si="252"/>
        <v>66.220558732615302</v>
      </c>
      <c r="J1344" s="13">
        <f t="shared" si="246"/>
        <v>60.819038230096837</v>
      </c>
      <c r="K1344" s="13">
        <f t="shared" si="247"/>
        <v>5.4015205025184656</v>
      </c>
      <c r="L1344" s="13">
        <f t="shared" si="248"/>
        <v>0</v>
      </c>
      <c r="M1344" s="13">
        <f t="shared" si="253"/>
        <v>0.30531580634999517</v>
      </c>
      <c r="N1344" s="13">
        <f t="shared" si="249"/>
        <v>0.18929579993699699</v>
      </c>
      <c r="O1344" s="13">
        <f t="shared" si="250"/>
        <v>5.4153594843729618</v>
      </c>
      <c r="Q1344">
        <v>15.56664550989542</v>
      </c>
    </row>
    <row r="1345" spans="1:17" x14ac:dyDescent="0.2">
      <c r="A1345" s="14">
        <f t="shared" si="251"/>
        <v>62915</v>
      </c>
      <c r="B1345" s="1">
        <f t="shared" si="256"/>
        <v>4</v>
      </c>
      <c r="F1345" s="34">
        <v>47.694702453361288</v>
      </c>
      <c r="G1345" s="13">
        <f t="shared" si="244"/>
        <v>1.346026520508997</v>
      </c>
      <c r="H1345" s="13">
        <f t="shared" si="245"/>
        <v>46.348675932852288</v>
      </c>
      <c r="I1345" s="16">
        <f t="shared" si="252"/>
        <v>51.750196435370754</v>
      </c>
      <c r="J1345" s="13">
        <f t="shared" si="246"/>
        <v>50.209571955145925</v>
      </c>
      <c r="K1345" s="13">
        <f t="shared" si="247"/>
        <v>1.5406244802248281</v>
      </c>
      <c r="L1345" s="13">
        <f t="shared" si="248"/>
        <v>0</v>
      </c>
      <c r="M1345" s="13">
        <f t="shared" si="253"/>
        <v>0.11602000641299817</v>
      </c>
      <c r="N1345" s="13">
        <f t="shared" si="249"/>
        <v>7.1932403976058865E-2</v>
      </c>
      <c r="O1345" s="13">
        <f t="shared" si="250"/>
        <v>1.4179589244850559</v>
      </c>
      <c r="Q1345">
        <v>19.805979269553131</v>
      </c>
    </row>
    <row r="1346" spans="1:17" x14ac:dyDescent="0.2">
      <c r="A1346" s="14">
        <f t="shared" si="251"/>
        <v>62945</v>
      </c>
      <c r="B1346" s="1">
        <f t="shared" si="256"/>
        <v>5</v>
      </c>
      <c r="F1346" s="34">
        <v>42.583545706839921</v>
      </c>
      <c r="G1346" s="13">
        <f t="shared" si="244"/>
        <v>0.49058907051132583</v>
      </c>
      <c r="H1346" s="13">
        <f t="shared" si="245"/>
        <v>42.092956636328594</v>
      </c>
      <c r="I1346" s="16">
        <f t="shared" si="252"/>
        <v>43.633581116553422</v>
      </c>
      <c r="J1346" s="13">
        <f t="shared" si="246"/>
        <v>43.075346651157552</v>
      </c>
      <c r="K1346" s="13">
        <f t="shared" si="247"/>
        <v>0.55823446539586996</v>
      </c>
      <c r="L1346" s="13">
        <f t="shared" si="248"/>
        <v>0</v>
      </c>
      <c r="M1346" s="13">
        <f t="shared" si="253"/>
        <v>4.4087602436939308E-2</v>
      </c>
      <c r="N1346" s="13">
        <f t="shared" si="249"/>
        <v>2.7334313510902371E-2</v>
      </c>
      <c r="O1346" s="13">
        <f t="shared" si="250"/>
        <v>0.51792338402222815</v>
      </c>
      <c r="Q1346">
        <v>23.55524426448784</v>
      </c>
    </row>
    <row r="1347" spans="1:17" x14ac:dyDescent="0.2">
      <c r="A1347" s="14">
        <f t="shared" si="251"/>
        <v>62976</v>
      </c>
      <c r="B1347" s="1">
        <f t="shared" si="256"/>
        <v>6</v>
      </c>
      <c r="F1347" s="34">
        <v>11.09845930889151</v>
      </c>
      <c r="G1347" s="13">
        <f t="shared" si="244"/>
        <v>0</v>
      </c>
      <c r="H1347" s="13">
        <f t="shared" si="245"/>
        <v>11.09845930889151</v>
      </c>
      <c r="I1347" s="16">
        <f t="shared" si="252"/>
        <v>11.65669377428738</v>
      </c>
      <c r="J1347" s="13">
        <f t="shared" si="246"/>
        <v>11.649140498804373</v>
      </c>
      <c r="K1347" s="13">
        <f t="shared" si="247"/>
        <v>7.5532754830067717E-3</v>
      </c>
      <c r="L1347" s="13">
        <f t="shared" si="248"/>
        <v>0</v>
      </c>
      <c r="M1347" s="13">
        <f t="shared" si="253"/>
        <v>1.6753288926036936E-2</v>
      </c>
      <c r="N1347" s="13">
        <f t="shared" si="249"/>
        <v>1.0387039134142901E-2</v>
      </c>
      <c r="O1347" s="13">
        <f t="shared" si="250"/>
        <v>1.0387039134142901E-2</v>
      </c>
      <c r="Q1347">
        <v>26.149331043489621</v>
      </c>
    </row>
    <row r="1348" spans="1:17" x14ac:dyDescent="0.2">
      <c r="A1348" s="14">
        <f t="shared" si="251"/>
        <v>63006</v>
      </c>
      <c r="B1348" s="1">
        <f t="shared" si="256"/>
        <v>7</v>
      </c>
      <c r="F1348" s="34">
        <v>11.656266911207879</v>
      </c>
      <c r="G1348" s="13">
        <f t="shared" si="244"/>
        <v>0</v>
      </c>
      <c r="H1348" s="13">
        <f t="shared" si="245"/>
        <v>11.656266911207879</v>
      </c>
      <c r="I1348" s="16">
        <f t="shared" si="252"/>
        <v>11.663820186690886</v>
      </c>
      <c r="J1348" s="13">
        <f t="shared" si="246"/>
        <v>11.658459605448746</v>
      </c>
      <c r="K1348" s="13">
        <f t="shared" si="247"/>
        <v>5.3605812421402277E-3</v>
      </c>
      <c r="L1348" s="13">
        <f t="shared" si="248"/>
        <v>0</v>
      </c>
      <c r="M1348" s="13">
        <f t="shared" si="253"/>
        <v>6.3662497918940356E-3</v>
      </c>
      <c r="N1348" s="13">
        <f t="shared" si="249"/>
        <v>3.9470748709743023E-3</v>
      </c>
      <c r="O1348" s="13">
        <f t="shared" si="250"/>
        <v>3.9470748709743023E-3</v>
      </c>
      <c r="Q1348">
        <v>28.67424387096775</v>
      </c>
    </row>
    <row r="1349" spans="1:17" ht="13.5" customHeight="1" thickBot="1" x14ac:dyDescent="0.25">
      <c r="A1349" s="14">
        <f t="shared" si="251"/>
        <v>63037</v>
      </c>
      <c r="B1349" s="3">
        <f t="shared" si="256"/>
        <v>8</v>
      </c>
      <c r="F1349" s="34">
        <v>11.935631607990141</v>
      </c>
      <c r="G1349" s="13">
        <f t="shared" si="244"/>
        <v>0</v>
      </c>
      <c r="H1349" s="13">
        <f t="shared" si="245"/>
        <v>11.935631607990141</v>
      </c>
      <c r="I1349" s="16">
        <f t="shared" si="252"/>
        <v>11.940992189232281</v>
      </c>
      <c r="J1349" s="13">
        <f t="shared" si="246"/>
        <v>11.934602775424905</v>
      </c>
      <c r="K1349" s="13">
        <f t="shared" si="247"/>
        <v>6.3894138073763429E-3</v>
      </c>
      <c r="L1349" s="13">
        <f t="shared" si="248"/>
        <v>0</v>
      </c>
      <c r="M1349" s="13">
        <f t="shared" si="253"/>
        <v>2.4191749209197333E-3</v>
      </c>
      <c r="N1349" s="13">
        <f t="shared" si="249"/>
        <v>1.4998884509702347E-3</v>
      </c>
      <c r="O1349" s="13">
        <f t="shared" si="250"/>
        <v>1.4998884509702347E-3</v>
      </c>
      <c r="Q1349">
        <v>27.898266153943631</v>
      </c>
    </row>
    <row r="1350" spans="1:17" x14ac:dyDescent="0.2">
      <c r="A1350" s="14">
        <f t="shared" si="251"/>
        <v>63068</v>
      </c>
      <c r="B1350" s="1">
        <v>9</v>
      </c>
      <c r="F1350" s="34">
        <v>11.67393431083998</v>
      </c>
      <c r="G1350" s="13">
        <f t="shared" ref="G1350:G1413" si="257">IF((F1350-$J$2)&gt;0,$I$2*(F1350-$J$2),0)</f>
        <v>0</v>
      </c>
      <c r="H1350" s="13">
        <f t="shared" ref="H1350:H1413" si="258">F1350-G1350</f>
        <v>11.67393431083998</v>
      </c>
      <c r="I1350" s="16">
        <f t="shared" si="252"/>
        <v>11.680323724647357</v>
      </c>
      <c r="J1350" s="13">
        <f t="shared" ref="J1350:J1413" si="259">I1350/SQRT(1+(I1350/($K$2*(300+(25*Q1350)+0.05*(Q1350)^3)))^2)</f>
        <v>11.673001121120091</v>
      </c>
      <c r="K1350" s="13">
        <f t="shared" ref="K1350:K1413" si="260">I1350-J1350</f>
        <v>7.3226035272657697E-3</v>
      </c>
      <c r="L1350" s="13">
        <f t="shared" ref="L1350:L1413" si="261">IF(K1350&gt;$N$2,(K1350-$N$2)/$L$2,0)</f>
        <v>0</v>
      </c>
      <c r="M1350" s="13">
        <f t="shared" si="253"/>
        <v>9.1928646994949865E-4</v>
      </c>
      <c r="N1350" s="13">
        <f t="shared" ref="N1350:N1413" si="262">$M$2*M1350</f>
        <v>5.6995761136868913E-4</v>
      </c>
      <c r="O1350" s="13">
        <f t="shared" ref="O1350:O1413" si="263">N1350+G1350</f>
        <v>5.6995761136868913E-4</v>
      </c>
      <c r="Q1350">
        <v>26.4184562637159</v>
      </c>
    </row>
    <row r="1351" spans="1:17" x14ac:dyDescent="0.2">
      <c r="A1351" s="14">
        <f t="shared" ref="A1351:A1414" si="264">EDATE(A1350,1)</f>
        <v>63098</v>
      </c>
      <c r="B1351" s="1">
        <f>B1350+1</f>
        <v>10</v>
      </c>
      <c r="F1351" s="34">
        <v>8.7476656656378626</v>
      </c>
      <c r="G1351" s="13">
        <f t="shared" si="257"/>
        <v>0</v>
      </c>
      <c r="H1351" s="13">
        <f t="shared" si="258"/>
        <v>8.7476656656378626</v>
      </c>
      <c r="I1351" s="16">
        <f t="shared" ref="I1351:I1414" si="265">H1351+K1350-L1350</f>
        <v>8.7549882691651284</v>
      </c>
      <c r="J1351" s="13">
        <f t="shared" si="259"/>
        <v>8.749953135996158</v>
      </c>
      <c r="K1351" s="13">
        <f t="shared" si="260"/>
        <v>5.0351331689704182E-3</v>
      </c>
      <c r="L1351" s="13">
        <f t="shared" si="261"/>
        <v>0</v>
      </c>
      <c r="M1351" s="13">
        <f t="shared" ref="M1351:M1414" si="266">L1351+M1350-N1350</f>
        <v>3.4932885858080952E-4</v>
      </c>
      <c r="N1351" s="13">
        <f t="shared" si="262"/>
        <v>2.1658389232010191E-4</v>
      </c>
      <c r="O1351" s="13">
        <f t="shared" si="263"/>
        <v>2.1658389232010191E-4</v>
      </c>
      <c r="Q1351">
        <v>22.902111220377961</v>
      </c>
    </row>
    <row r="1352" spans="1:17" x14ac:dyDescent="0.2">
      <c r="A1352" s="14">
        <f t="shared" si="264"/>
        <v>63129</v>
      </c>
      <c r="B1352" s="1">
        <f>B1351+1</f>
        <v>11</v>
      </c>
      <c r="F1352" s="34">
        <v>29.752431792928661</v>
      </c>
      <c r="G1352" s="13">
        <f t="shared" si="257"/>
        <v>0</v>
      </c>
      <c r="H1352" s="13">
        <f t="shared" si="258"/>
        <v>29.752431792928661</v>
      </c>
      <c r="I1352" s="16">
        <f t="shared" si="265"/>
        <v>29.757466926097631</v>
      </c>
      <c r="J1352" s="13">
        <f t="shared" si="259"/>
        <v>29.327059698139387</v>
      </c>
      <c r="K1352" s="13">
        <f t="shared" si="260"/>
        <v>0.43040722795824493</v>
      </c>
      <c r="L1352" s="13">
        <f t="shared" si="261"/>
        <v>0</v>
      </c>
      <c r="M1352" s="13">
        <f t="shared" si="266"/>
        <v>1.3274496626070761E-4</v>
      </c>
      <c r="N1352" s="13">
        <f t="shared" si="262"/>
        <v>8.2301879081638724E-5</v>
      </c>
      <c r="O1352" s="13">
        <f t="shared" si="263"/>
        <v>8.2301879081638724E-5</v>
      </c>
      <c r="Q1352">
        <v>17.251723339765441</v>
      </c>
    </row>
    <row r="1353" spans="1:17" x14ac:dyDescent="0.2">
      <c r="A1353" s="14">
        <f t="shared" si="264"/>
        <v>63159</v>
      </c>
      <c r="B1353" s="1">
        <f>B1352+1</f>
        <v>12</v>
      </c>
      <c r="F1353" s="34">
        <v>112.0631722885341</v>
      </c>
      <c r="G1353" s="13">
        <f t="shared" si="257"/>
        <v>12.119165053880733</v>
      </c>
      <c r="H1353" s="13">
        <f t="shared" si="258"/>
        <v>99.94400723465337</v>
      </c>
      <c r="I1353" s="16">
        <f t="shared" si="265"/>
        <v>100.37441446261161</v>
      </c>
      <c r="J1353" s="13">
        <f t="shared" si="259"/>
        <v>80.285492812185112</v>
      </c>
      <c r="K1353" s="13">
        <f t="shared" si="260"/>
        <v>20.088921650426499</v>
      </c>
      <c r="L1353" s="13">
        <f t="shared" si="261"/>
        <v>1.8262515264422658</v>
      </c>
      <c r="M1353" s="13">
        <f t="shared" si="266"/>
        <v>1.8263019695294449</v>
      </c>
      <c r="N1353" s="13">
        <f t="shared" si="262"/>
        <v>1.1323072211082559</v>
      </c>
      <c r="O1353" s="13">
        <f t="shared" si="263"/>
        <v>13.251472274988989</v>
      </c>
      <c r="Q1353">
        <v>13.5608078850195</v>
      </c>
    </row>
    <row r="1354" spans="1:17" x14ac:dyDescent="0.2">
      <c r="A1354" s="14">
        <f t="shared" si="264"/>
        <v>63190</v>
      </c>
      <c r="B1354" s="1">
        <v>1</v>
      </c>
      <c r="F1354" s="34">
        <v>73.3884862758689</v>
      </c>
      <c r="G1354" s="13">
        <f t="shared" si="257"/>
        <v>5.6463103904717871</v>
      </c>
      <c r="H1354" s="13">
        <f t="shared" si="258"/>
        <v>67.742175885397117</v>
      </c>
      <c r="I1354" s="16">
        <f t="shared" si="265"/>
        <v>86.004846009381353</v>
      </c>
      <c r="J1354" s="13">
        <f t="shared" si="259"/>
        <v>68.455151940819476</v>
      </c>
      <c r="K1354" s="13">
        <f t="shared" si="260"/>
        <v>17.549694068561877</v>
      </c>
      <c r="L1354" s="13">
        <f t="shared" si="261"/>
        <v>0.27981566115733447</v>
      </c>
      <c r="M1354" s="13">
        <f t="shared" si="266"/>
        <v>0.97381040957852361</v>
      </c>
      <c r="N1354" s="13">
        <f t="shared" si="262"/>
        <v>0.60376245393868466</v>
      </c>
      <c r="O1354" s="13">
        <f t="shared" si="263"/>
        <v>6.2500728444104716</v>
      </c>
      <c r="Q1354">
        <v>11.0935108516129</v>
      </c>
    </row>
    <row r="1355" spans="1:17" x14ac:dyDescent="0.2">
      <c r="A1355" s="14">
        <f t="shared" si="264"/>
        <v>63221</v>
      </c>
      <c r="B1355" s="1">
        <f t="shared" ref="B1355:B1361" si="267">B1354+1</f>
        <v>2</v>
      </c>
      <c r="F1355" s="34">
        <v>13.136853525540451</v>
      </c>
      <c r="G1355" s="13">
        <f t="shared" si="257"/>
        <v>0</v>
      </c>
      <c r="H1355" s="13">
        <f t="shared" si="258"/>
        <v>13.136853525540451</v>
      </c>
      <c r="I1355" s="16">
        <f t="shared" si="265"/>
        <v>30.406731932944993</v>
      </c>
      <c r="J1355" s="13">
        <f t="shared" si="259"/>
        <v>29.895720946581399</v>
      </c>
      <c r="K1355" s="13">
        <f t="shared" si="260"/>
        <v>0.5110109863635941</v>
      </c>
      <c r="L1355" s="13">
        <f t="shared" si="261"/>
        <v>0</v>
      </c>
      <c r="M1355" s="13">
        <f t="shared" si="266"/>
        <v>0.37004795563983894</v>
      </c>
      <c r="N1355" s="13">
        <f t="shared" si="262"/>
        <v>0.22942973249670015</v>
      </c>
      <c r="O1355" s="13">
        <f t="shared" si="263"/>
        <v>0.22942973249670015</v>
      </c>
      <c r="Q1355">
        <v>16.466705966605549</v>
      </c>
    </row>
    <row r="1356" spans="1:17" x14ac:dyDescent="0.2">
      <c r="A1356" s="14">
        <f t="shared" si="264"/>
        <v>63249</v>
      </c>
      <c r="B1356" s="1">
        <f t="shared" si="267"/>
        <v>3</v>
      </c>
      <c r="F1356" s="34">
        <v>56.359125067961102</v>
      </c>
      <c r="G1356" s="13">
        <f t="shared" si="257"/>
        <v>2.7961623615160081</v>
      </c>
      <c r="H1356" s="13">
        <f t="shared" si="258"/>
        <v>53.562962706445091</v>
      </c>
      <c r="I1356" s="16">
        <f t="shared" si="265"/>
        <v>54.073973692808686</v>
      </c>
      <c r="J1356" s="13">
        <f t="shared" si="259"/>
        <v>51.187134082207912</v>
      </c>
      <c r="K1356" s="13">
        <f t="shared" si="260"/>
        <v>2.8868396106007737</v>
      </c>
      <c r="L1356" s="13">
        <f t="shared" si="261"/>
        <v>0</v>
      </c>
      <c r="M1356" s="13">
        <f t="shared" si="266"/>
        <v>0.14061822314313879</v>
      </c>
      <c r="N1356" s="13">
        <f t="shared" si="262"/>
        <v>8.7183298348746052E-2</v>
      </c>
      <c r="O1356" s="13">
        <f t="shared" si="263"/>
        <v>2.8833456598647542</v>
      </c>
      <c r="Q1356">
        <v>16.027209938100199</v>
      </c>
    </row>
    <row r="1357" spans="1:17" x14ac:dyDescent="0.2">
      <c r="A1357" s="14">
        <f t="shared" si="264"/>
        <v>63280</v>
      </c>
      <c r="B1357" s="1">
        <f t="shared" si="267"/>
        <v>4</v>
      </c>
      <c r="F1357" s="34">
        <v>71.029445227649248</v>
      </c>
      <c r="G1357" s="13">
        <f t="shared" si="257"/>
        <v>5.251485469459082</v>
      </c>
      <c r="H1357" s="13">
        <f t="shared" si="258"/>
        <v>65.777959758190164</v>
      </c>
      <c r="I1357" s="16">
        <f t="shared" si="265"/>
        <v>68.664799368790938</v>
      </c>
      <c r="J1357" s="13">
        <f t="shared" si="259"/>
        <v>63.678761075083344</v>
      </c>
      <c r="K1357" s="13">
        <f t="shared" si="260"/>
        <v>4.986038293707594</v>
      </c>
      <c r="L1357" s="13">
        <f t="shared" si="261"/>
        <v>0</v>
      </c>
      <c r="M1357" s="13">
        <f t="shared" si="266"/>
        <v>5.3434924794392741E-2</v>
      </c>
      <c r="N1357" s="13">
        <f t="shared" si="262"/>
        <v>3.31296533725235E-2</v>
      </c>
      <c r="O1357" s="13">
        <f t="shared" si="263"/>
        <v>5.2846151228316058</v>
      </c>
      <c r="Q1357">
        <v>17.016799572308521</v>
      </c>
    </row>
    <row r="1358" spans="1:17" x14ac:dyDescent="0.2">
      <c r="A1358" s="14">
        <f t="shared" si="264"/>
        <v>63310</v>
      </c>
      <c r="B1358" s="1">
        <f t="shared" si="267"/>
        <v>5</v>
      </c>
      <c r="F1358" s="34">
        <v>8.5793510119184972</v>
      </c>
      <c r="G1358" s="13">
        <f t="shared" si="257"/>
        <v>0</v>
      </c>
      <c r="H1358" s="13">
        <f t="shared" si="258"/>
        <v>8.5793510119184972</v>
      </c>
      <c r="I1358" s="16">
        <f t="shared" si="265"/>
        <v>13.565389305626091</v>
      </c>
      <c r="J1358" s="13">
        <f t="shared" si="259"/>
        <v>13.553194341077365</v>
      </c>
      <c r="K1358" s="13">
        <f t="shared" si="260"/>
        <v>1.2194964548726261E-2</v>
      </c>
      <c r="L1358" s="13">
        <f t="shared" si="261"/>
        <v>0</v>
      </c>
      <c r="M1358" s="13">
        <f t="shared" si="266"/>
        <v>2.0305271421869241E-2</v>
      </c>
      <c r="N1358" s="13">
        <f t="shared" si="262"/>
        <v>1.258926828155893E-2</v>
      </c>
      <c r="O1358" s="13">
        <f t="shared" si="263"/>
        <v>1.258926828155893E-2</v>
      </c>
      <c r="Q1358">
        <v>25.972046191846559</v>
      </c>
    </row>
    <row r="1359" spans="1:17" x14ac:dyDescent="0.2">
      <c r="A1359" s="14">
        <f t="shared" si="264"/>
        <v>63341</v>
      </c>
      <c r="B1359" s="1">
        <f t="shared" si="267"/>
        <v>6</v>
      </c>
      <c r="F1359" s="34">
        <v>5.8823723836583888</v>
      </c>
      <c r="G1359" s="13">
        <f t="shared" si="257"/>
        <v>0</v>
      </c>
      <c r="H1359" s="13">
        <f t="shared" si="258"/>
        <v>5.8823723836583888</v>
      </c>
      <c r="I1359" s="16">
        <f t="shared" si="265"/>
        <v>5.894567348207115</v>
      </c>
      <c r="J1359" s="13">
        <f t="shared" si="259"/>
        <v>5.893668237296608</v>
      </c>
      <c r="K1359" s="13">
        <f t="shared" si="260"/>
        <v>8.9911091050698388E-4</v>
      </c>
      <c r="L1359" s="13">
        <f t="shared" si="261"/>
        <v>0</v>
      </c>
      <c r="M1359" s="13">
        <f t="shared" si="266"/>
        <v>7.716003140310311E-3</v>
      </c>
      <c r="N1359" s="13">
        <f t="shared" si="262"/>
        <v>4.7839219469923925E-3</v>
      </c>
      <c r="O1359" s="13">
        <f t="shared" si="263"/>
        <v>4.7839219469923925E-3</v>
      </c>
      <c r="Q1359">
        <v>26.75566103158053</v>
      </c>
    </row>
    <row r="1360" spans="1:17" x14ac:dyDescent="0.2">
      <c r="A1360" s="14">
        <f t="shared" si="264"/>
        <v>63371</v>
      </c>
      <c r="B1360" s="1">
        <f t="shared" si="267"/>
        <v>7</v>
      </c>
      <c r="F1360" s="34">
        <v>0.56129032300000004</v>
      </c>
      <c r="G1360" s="13">
        <f t="shared" si="257"/>
        <v>0</v>
      </c>
      <c r="H1360" s="13">
        <f t="shared" si="258"/>
        <v>0.56129032300000004</v>
      </c>
      <c r="I1360" s="16">
        <f t="shared" si="265"/>
        <v>0.56218943391050702</v>
      </c>
      <c r="J1360" s="13">
        <f t="shared" si="259"/>
        <v>0.56218869817265382</v>
      </c>
      <c r="K1360" s="13">
        <f t="shared" si="260"/>
        <v>7.3573785319691609E-7</v>
      </c>
      <c r="L1360" s="13">
        <f t="shared" si="261"/>
        <v>0</v>
      </c>
      <c r="M1360" s="13">
        <f t="shared" si="266"/>
        <v>2.9320811933179185E-3</v>
      </c>
      <c r="N1360" s="13">
        <f t="shared" si="262"/>
        <v>1.8178903398571094E-3</v>
      </c>
      <c r="O1360" s="13">
        <f t="shared" si="263"/>
        <v>1.8178903398571094E-3</v>
      </c>
      <c r="Q1360">
        <v>27.183345870967749</v>
      </c>
    </row>
    <row r="1361" spans="1:17" ht="13.5" customHeight="1" thickBot="1" x14ac:dyDescent="0.25">
      <c r="A1361" s="14">
        <f t="shared" si="264"/>
        <v>63402</v>
      </c>
      <c r="B1361" s="3">
        <f t="shared" si="267"/>
        <v>8</v>
      </c>
      <c r="F1361" s="34">
        <v>5.3076438527808003</v>
      </c>
      <c r="G1361" s="13">
        <f t="shared" si="257"/>
        <v>0</v>
      </c>
      <c r="H1361" s="13">
        <f t="shared" si="258"/>
        <v>5.3076438527808003</v>
      </c>
      <c r="I1361" s="16">
        <f t="shared" si="265"/>
        <v>5.3076445885186532</v>
      </c>
      <c r="J1361" s="13">
        <f t="shared" si="259"/>
        <v>5.3070499652263399</v>
      </c>
      <c r="K1361" s="13">
        <f t="shared" si="260"/>
        <v>5.9462329231330102E-4</v>
      </c>
      <c r="L1361" s="13">
        <f t="shared" si="261"/>
        <v>0</v>
      </c>
      <c r="M1361" s="13">
        <f t="shared" si="266"/>
        <v>1.1141908534608091E-3</v>
      </c>
      <c r="N1361" s="13">
        <f t="shared" si="262"/>
        <v>6.9079832914570164E-4</v>
      </c>
      <c r="O1361" s="13">
        <f t="shared" si="263"/>
        <v>6.9079832914570164E-4</v>
      </c>
      <c r="Q1361">
        <v>27.477402795492701</v>
      </c>
    </row>
    <row r="1362" spans="1:17" x14ac:dyDescent="0.2">
      <c r="A1362" s="14">
        <f t="shared" si="264"/>
        <v>63433</v>
      </c>
      <c r="B1362" s="1">
        <v>9</v>
      </c>
      <c r="F1362" s="34">
        <v>3.8175122912772741</v>
      </c>
      <c r="G1362" s="13">
        <f t="shared" si="257"/>
        <v>0</v>
      </c>
      <c r="H1362" s="13">
        <f t="shared" si="258"/>
        <v>3.8175122912772741</v>
      </c>
      <c r="I1362" s="16">
        <f t="shared" si="265"/>
        <v>3.8181069145695874</v>
      </c>
      <c r="J1362" s="13">
        <f t="shared" si="259"/>
        <v>3.8178724415947669</v>
      </c>
      <c r="K1362" s="13">
        <f t="shared" si="260"/>
        <v>2.3447297482048768E-4</v>
      </c>
      <c r="L1362" s="13">
        <f t="shared" si="261"/>
        <v>0</v>
      </c>
      <c r="M1362" s="13">
        <f t="shared" si="266"/>
        <v>4.2339252431510747E-4</v>
      </c>
      <c r="N1362" s="13">
        <f t="shared" si="262"/>
        <v>2.6250336507536662E-4</v>
      </c>
      <c r="O1362" s="13">
        <f t="shared" si="263"/>
        <v>2.6250336507536662E-4</v>
      </c>
      <c r="Q1362">
        <v>27.057092492652771</v>
      </c>
    </row>
    <row r="1363" spans="1:17" x14ac:dyDescent="0.2">
      <c r="A1363" s="14">
        <f t="shared" si="264"/>
        <v>63463</v>
      </c>
      <c r="B1363" s="1">
        <f>B1362+1</f>
        <v>10</v>
      </c>
      <c r="F1363" s="34">
        <v>3.193222502835491</v>
      </c>
      <c r="G1363" s="13">
        <f t="shared" si="257"/>
        <v>0</v>
      </c>
      <c r="H1363" s="13">
        <f t="shared" si="258"/>
        <v>3.193222502835491</v>
      </c>
      <c r="I1363" s="16">
        <f t="shared" si="265"/>
        <v>3.1934569758103115</v>
      </c>
      <c r="J1363" s="13">
        <f t="shared" si="259"/>
        <v>3.1932742491871942</v>
      </c>
      <c r="K1363" s="13">
        <f t="shared" si="260"/>
        <v>1.8272662311735743E-4</v>
      </c>
      <c r="L1363" s="13">
        <f t="shared" si="261"/>
        <v>0</v>
      </c>
      <c r="M1363" s="13">
        <f t="shared" si="266"/>
        <v>1.6088915923974086E-4</v>
      </c>
      <c r="N1363" s="13">
        <f t="shared" si="262"/>
        <v>9.9751278728639332E-5</v>
      </c>
      <c r="O1363" s="13">
        <f t="shared" si="263"/>
        <v>9.9751278728639332E-5</v>
      </c>
      <c r="Q1363">
        <v>24.983170018321569</v>
      </c>
    </row>
    <row r="1364" spans="1:17" x14ac:dyDescent="0.2">
      <c r="A1364" s="14">
        <f t="shared" si="264"/>
        <v>63494</v>
      </c>
      <c r="B1364" s="1">
        <f>B1363+1</f>
        <v>11</v>
      </c>
      <c r="F1364" s="34">
        <v>20.60422151765713</v>
      </c>
      <c r="G1364" s="13">
        <f t="shared" si="257"/>
        <v>0</v>
      </c>
      <c r="H1364" s="13">
        <f t="shared" si="258"/>
        <v>20.60422151765713</v>
      </c>
      <c r="I1364" s="16">
        <f t="shared" si="265"/>
        <v>20.604404244280246</v>
      </c>
      <c r="J1364" s="13">
        <f t="shared" si="259"/>
        <v>20.47538040081124</v>
      </c>
      <c r="K1364" s="13">
        <f t="shared" si="260"/>
        <v>0.12902384346900675</v>
      </c>
      <c r="L1364" s="13">
        <f t="shared" si="261"/>
        <v>0</v>
      </c>
      <c r="M1364" s="13">
        <f t="shared" si="266"/>
        <v>6.1137880511101525E-5</v>
      </c>
      <c r="N1364" s="13">
        <f t="shared" si="262"/>
        <v>3.7905485916882947E-5</v>
      </c>
      <c r="O1364" s="13">
        <f t="shared" si="263"/>
        <v>3.7905485916882947E-5</v>
      </c>
      <c r="Q1364">
        <v>18.062524808979539</v>
      </c>
    </row>
    <row r="1365" spans="1:17" x14ac:dyDescent="0.2">
      <c r="A1365" s="14">
        <f t="shared" si="264"/>
        <v>63524</v>
      </c>
      <c r="B1365" s="1">
        <f>B1364+1</f>
        <v>12</v>
      </c>
      <c r="F1365" s="34">
        <v>68.256153883636514</v>
      </c>
      <c r="G1365" s="13">
        <f t="shared" si="257"/>
        <v>4.7873288424807576</v>
      </c>
      <c r="H1365" s="13">
        <f t="shared" si="258"/>
        <v>63.468825041155753</v>
      </c>
      <c r="I1365" s="16">
        <f t="shared" si="265"/>
        <v>63.59784888462476</v>
      </c>
      <c r="J1365" s="13">
        <f t="shared" si="259"/>
        <v>57.219432657689502</v>
      </c>
      <c r="K1365" s="13">
        <f t="shared" si="260"/>
        <v>6.3784162269352578</v>
      </c>
      <c r="L1365" s="13">
        <f t="shared" si="261"/>
        <v>0</v>
      </c>
      <c r="M1365" s="13">
        <f t="shared" si="266"/>
        <v>2.3232394594218578E-5</v>
      </c>
      <c r="N1365" s="13">
        <f t="shared" si="262"/>
        <v>1.4404084648415518E-5</v>
      </c>
      <c r="O1365" s="13">
        <f t="shared" si="263"/>
        <v>4.7873432465654062</v>
      </c>
      <c r="Q1365">
        <v>13.266622251612899</v>
      </c>
    </row>
    <row r="1366" spans="1:17" x14ac:dyDescent="0.2">
      <c r="A1366" s="14">
        <f t="shared" si="264"/>
        <v>63555</v>
      </c>
      <c r="B1366" s="1">
        <v>1</v>
      </c>
      <c r="F1366" s="34">
        <v>0.15161290299999999</v>
      </c>
      <c r="G1366" s="13">
        <f t="shared" si="257"/>
        <v>0</v>
      </c>
      <c r="H1366" s="13">
        <f t="shared" si="258"/>
        <v>0.15161290299999999</v>
      </c>
      <c r="I1366" s="16">
        <f t="shared" si="265"/>
        <v>6.530029129935258</v>
      </c>
      <c r="J1366" s="13">
        <f t="shared" si="259"/>
        <v>6.5215109193664329</v>
      </c>
      <c r="K1366" s="13">
        <f t="shared" si="260"/>
        <v>8.5182105688250687E-3</v>
      </c>
      <c r="L1366" s="13">
        <f t="shared" si="261"/>
        <v>0</v>
      </c>
      <c r="M1366" s="13">
        <f t="shared" si="266"/>
        <v>8.8283099458030599E-6</v>
      </c>
      <c r="N1366" s="13">
        <f t="shared" si="262"/>
        <v>5.473552166397897E-6</v>
      </c>
      <c r="O1366" s="13">
        <f t="shared" si="263"/>
        <v>5.473552166397897E-6</v>
      </c>
      <c r="Q1366">
        <v>12.88690826434147</v>
      </c>
    </row>
    <row r="1367" spans="1:17" x14ac:dyDescent="0.2">
      <c r="A1367" s="14">
        <f t="shared" si="264"/>
        <v>63586</v>
      </c>
      <c r="B1367" s="1">
        <f t="shared" ref="B1367:B1373" si="268">B1366+1</f>
        <v>2</v>
      </c>
      <c r="F1367" s="34">
        <v>4.3141617415375801</v>
      </c>
      <c r="G1367" s="13">
        <f t="shared" si="257"/>
        <v>0</v>
      </c>
      <c r="H1367" s="13">
        <f t="shared" si="258"/>
        <v>4.3141617415375801</v>
      </c>
      <c r="I1367" s="16">
        <f t="shared" si="265"/>
        <v>4.3226799521064052</v>
      </c>
      <c r="J1367" s="13">
        <f t="shared" si="259"/>
        <v>4.3210238618399854</v>
      </c>
      <c r="K1367" s="13">
        <f t="shared" si="260"/>
        <v>1.6560902664197741E-3</v>
      </c>
      <c r="L1367" s="13">
        <f t="shared" si="261"/>
        <v>0</v>
      </c>
      <c r="M1367" s="13">
        <f t="shared" si="266"/>
        <v>3.3547577794051629E-6</v>
      </c>
      <c r="N1367" s="13">
        <f t="shared" si="262"/>
        <v>2.0799498232312008E-6</v>
      </c>
      <c r="O1367" s="13">
        <f t="shared" si="263"/>
        <v>2.0799498232312008E-6</v>
      </c>
      <c r="Q1367">
        <v>15.78535540202742</v>
      </c>
    </row>
    <row r="1368" spans="1:17" x14ac:dyDescent="0.2">
      <c r="A1368" s="14">
        <f t="shared" si="264"/>
        <v>63614</v>
      </c>
      <c r="B1368" s="1">
        <f t="shared" si="268"/>
        <v>3</v>
      </c>
      <c r="F1368" s="34">
        <v>22.00777762707116</v>
      </c>
      <c r="G1368" s="13">
        <f t="shared" si="257"/>
        <v>0</v>
      </c>
      <c r="H1368" s="13">
        <f t="shared" si="258"/>
        <v>22.00777762707116</v>
      </c>
      <c r="I1368" s="16">
        <f t="shared" si="265"/>
        <v>22.009433717337579</v>
      </c>
      <c r="J1368" s="13">
        <f t="shared" si="259"/>
        <v>21.842403305282026</v>
      </c>
      <c r="K1368" s="13">
        <f t="shared" si="260"/>
        <v>0.1670304120555528</v>
      </c>
      <c r="L1368" s="13">
        <f t="shared" si="261"/>
        <v>0</v>
      </c>
      <c r="M1368" s="13">
        <f t="shared" si="266"/>
        <v>1.2748079561739621E-6</v>
      </c>
      <c r="N1368" s="13">
        <f t="shared" si="262"/>
        <v>7.903809328278565E-7</v>
      </c>
      <c r="O1368" s="13">
        <f t="shared" si="263"/>
        <v>7.903809328278565E-7</v>
      </c>
      <c r="Q1368">
        <v>17.621577467540568</v>
      </c>
    </row>
    <row r="1369" spans="1:17" x14ac:dyDescent="0.2">
      <c r="A1369" s="14">
        <f t="shared" si="264"/>
        <v>63645</v>
      </c>
      <c r="B1369" s="1">
        <f t="shared" si="268"/>
        <v>4</v>
      </c>
      <c r="F1369" s="34">
        <v>18.82749260402549</v>
      </c>
      <c r="G1369" s="13">
        <f t="shared" si="257"/>
        <v>0</v>
      </c>
      <c r="H1369" s="13">
        <f t="shared" si="258"/>
        <v>18.82749260402549</v>
      </c>
      <c r="I1369" s="16">
        <f t="shared" si="265"/>
        <v>18.994523016081043</v>
      </c>
      <c r="J1369" s="13">
        <f t="shared" si="259"/>
        <v>18.915084276242645</v>
      </c>
      <c r="K1369" s="13">
        <f t="shared" si="260"/>
        <v>7.943873983839822E-2</v>
      </c>
      <c r="L1369" s="13">
        <f t="shared" si="261"/>
        <v>0</v>
      </c>
      <c r="M1369" s="13">
        <f t="shared" si="266"/>
        <v>4.8442702334610555E-7</v>
      </c>
      <c r="N1369" s="13">
        <f t="shared" si="262"/>
        <v>3.0034475447458545E-7</v>
      </c>
      <c r="O1369" s="13">
        <f t="shared" si="263"/>
        <v>3.0034475447458545E-7</v>
      </c>
      <c r="Q1369">
        <v>19.786805437429081</v>
      </c>
    </row>
    <row r="1370" spans="1:17" x14ac:dyDescent="0.2">
      <c r="A1370" s="14">
        <f t="shared" si="264"/>
        <v>63675</v>
      </c>
      <c r="B1370" s="1">
        <f t="shared" si="268"/>
        <v>5</v>
      </c>
      <c r="F1370" s="34">
        <v>11.62798855194279</v>
      </c>
      <c r="G1370" s="13">
        <f t="shared" si="257"/>
        <v>0</v>
      </c>
      <c r="H1370" s="13">
        <f t="shared" si="258"/>
        <v>11.62798855194279</v>
      </c>
      <c r="I1370" s="16">
        <f t="shared" si="265"/>
        <v>11.707427291781189</v>
      </c>
      <c r="J1370" s="13">
        <f t="shared" si="259"/>
        <v>11.68917444506922</v>
      </c>
      <c r="K1370" s="13">
        <f t="shared" si="260"/>
        <v>1.8252846711968473E-2</v>
      </c>
      <c r="L1370" s="13">
        <f t="shared" si="261"/>
        <v>0</v>
      </c>
      <c r="M1370" s="13">
        <f t="shared" si="266"/>
        <v>1.840822688715201E-7</v>
      </c>
      <c r="N1370" s="13">
        <f t="shared" si="262"/>
        <v>1.1413100670034246E-7</v>
      </c>
      <c r="O1370" s="13">
        <f t="shared" si="263"/>
        <v>1.1413100670034246E-7</v>
      </c>
      <c r="Q1370">
        <v>19.947964736735631</v>
      </c>
    </row>
    <row r="1371" spans="1:17" x14ac:dyDescent="0.2">
      <c r="A1371" s="14">
        <f t="shared" si="264"/>
        <v>63706</v>
      </c>
      <c r="B1371" s="1">
        <f t="shared" si="268"/>
        <v>6</v>
      </c>
      <c r="F1371" s="34">
        <v>35.96057831403958</v>
      </c>
      <c r="G1371" s="13">
        <f t="shared" si="257"/>
        <v>0</v>
      </c>
      <c r="H1371" s="13">
        <f t="shared" si="258"/>
        <v>35.96057831403958</v>
      </c>
      <c r="I1371" s="16">
        <f t="shared" si="265"/>
        <v>35.978831160751547</v>
      </c>
      <c r="J1371" s="13">
        <f t="shared" si="259"/>
        <v>35.734355968271487</v>
      </c>
      <c r="K1371" s="13">
        <f t="shared" si="260"/>
        <v>0.24447519248005989</v>
      </c>
      <c r="L1371" s="13">
        <f t="shared" si="261"/>
        <v>0</v>
      </c>
      <c r="M1371" s="13">
        <f t="shared" si="266"/>
        <v>6.9951262171177642E-8</v>
      </c>
      <c r="N1371" s="13">
        <f t="shared" si="262"/>
        <v>4.3369782546130138E-8</v>
      </c>
      <c r="O1371" s="13">
        <f t="shared" si="263"/>
        <v>4.3369782546130138E-8</v>
      </c>
      <c r="Q1371">
        <v>25.38925091097105</v>
      </c>
    </row>
    <row r="1372" spans="1:17" x14ac:dyDescent="0.2">
      <c r="A1372" s="14">
        <f t="shared" si="264"/>
        <v>63736</v>
      </c>
      <c r="B1372" s="1">
        <f t="shared" si="268"/>
        <v>7</v>
      </c>
      <c r="F1372" s="34">
        <v>0.15161290299999999</v>
      </c>
      <c r="G1372" s="13">
        <f t="shared" si="257"/>
        <v>0</v>
      </c>
      <c r="H1372" s="13">
        <f t="shared" si="258"/>
        <v>0.15161290299999999</v>
      </c>
      <c r="I1372" s="16">
        <f t="shared" si="265"/>
        <v>0.39608809548005985</v>
      </c>
      <c r="J1372" s="13">
        <f t="shared" si="259"/>
        <v>0.39608785185936851</v>
      </c>
      <c r="K1372" s="13">
        <f t="shared" si="260"/>
        <v>2.4362069134253872E-7</v>
      </c>
      <c r="L1372" s="13">
        <f t="shared" si="261"/>
        <v>0</v>
      </c>
      <c r="M1372" s="13">
        <f t="shared" si="266"/>
        <v>2.6581479625047504E-8</v>
      </c>
      <c r="N1372" s="13">
        <f t="shared" si="262"/>
        <v>1.6480517367529454E-8</v>
      </c>
      <c r="O1372" s="13">
        <f t="shared" si="263"/>
        <v>1.6480517367529454E-8</v>
      </c>
      <c r="Q1372">
        <v>27.583146687853521</v>
      </c>
    </row>
    <row r="1373" spans="1:17" ht="13.5" customHeight="1" thickBot="1" x14ac:dyDescent="0.25">
      <c r="A1373" s="14">
        <f t="shared" si="264"/>
        <v>63767</v>
      </c>
      <c r="B1373" s="3">
        <f t="shared" si="268"/>
        <v>8</v>
      </c>
      <c r="F1373" s="34">
        <v>0.15161290299999999</v>
      </c>
      <c r="G1373" s="13">
        <f t="shared" si="257"/>
        <v>0</v>
      </c>
      <c r="H1373" s="13">
        <f t="shared" si="258"/>
        <v>0.15161290299999999</v>
      </c>
      <c r="I1373" s="16">
        <f t="shared" si="265"/>
        <v>0.15161314662069134</v>
      </c>
      <c r="J1373" s="13">
        <f t="shared" si="259"/>
        <v>0.15161313490108927</v>
      </c>
      <c r="K1373" s="13">
        <f t="shared" si="260"/>
        <v>1.17196020665844E-8</v>
      </c>
      <c r="L1373" s="13">
        <f t="shared" si="261"/>
        <v>0</v>
      </c>
      <c r="M1373" s="13">
        <f t="shared" si="266"/>
        <v>1.010096225751805E-8</v>
      </c>
      <c r="N1373" s="13">
        <f t="shared" si="262"/>
        <v>6.262596599661191E-9</v>
      </c>
      <c r="O1373" s="13">
        <f t="shared" si="263"/>
        <v>6.262596599661191E-9</v>
      </c>
      <c r="Q1373">
        <v>28.713218870967751</v>
      </c>
    </row>
    <row r="1374" spans="1:17" x14ac:dyDescent="0.2">
      <c r="A1374" s="14">
        <f t="shared" si="264"/>
        <v>63798</v>
      </c>
      <c r="B1374" s="1">
        <v>9</v>
      </c>
      <c r="F1374" s="34">
        <v>7.9027671467464344</v>
      </c>
      <c r="G1374" s="13">
        <f t="shared" si="257"/>
        <v>0</v>
      </c>
      <c r="H1374" s="13">
        <f t="shared" si="258"/>
        <v>7.9027671467464344</v>
      </c>
      <c r="I1374" s="16">
        <f t="shared" si="265"/>
        <v>7.9027671584660366</v>
      </c>
      <c r="J1374" s="13">
        <f t="shared" si="259"/>
        <v>7.9002095747659169</v>
      </c>
      <c r="K1374" s="13">
        <f t="shared" si="260"/>
        <v>2.5575837001197144E-3</v>
      </c>
      <c r="L1374" s="13">
        <f t="shared" si="261"/>
        <v>0</v>
      </c>
      <c r="M1374" s="13">
        <f t="shared" si="266"/>
        <v>3.8383656578568594E-9</v>
      </c>
      <c r="N1374" s="13">
        <f t="shared" si="262"/>
        <v>2.3797867078712529E-9</v>
      </c>
      <c r="O1374" s="13">
        <f t="shared" si="263"/>
        <v>2.3797867078712529E-9</v>
      </c>
      <c r="Q1374">
        <v>25.55245034225328</v>
      </c>
    </row>
    <row r="1375" spans="1:17" x14ac:dyDescent="0.2">
      <c r="A1375" s="14">
        <f t="shared" si="264"/>
        <v>63828</v>
      </c>
      <c r="B1375" s="1">
        <f>B1374+1</f>
        <v>10</v>
      </c>
      <c r="F1375" s="34">
        <v>22.224922947790692</v>
      </c>
      <c r="G1375" s="13">
        <f t="shared" si="257"/>
        <v>0</v>
      </c>
      <c r="H1375" s="13">
        <f t="shared" si="258"/>
        <v>22.224922947790692</v>
      </c>
      <c r="I1375" s="16">
        <f t="shared" si="265"/>
        <v>22.227480531490812</v>
      </c>
      <c r="J1375" s="13">
        <f t="shared" si="259"/>
        <v>22.148943100750287</v>
      </c>
      <c r="K1375" s="13">
        <f t="shared" si="260"/>
        <v>7.8537430740524883E-2</v>
      </c>
      <c r="L1375" s="13">
        <f t="shared" si="261"/>
        <v>0</v>
      </c>
      <c r="M1375" s="13">
        <f t="shared" si="266"/>
        <v>1.4585789499856065E-9</v>
      </c>
      <c r="N1375" s="13">
        <f t="shared" si="262"/>
        <v>9.0431894899107603E-10</v>
      </c>
      <c r="O1375" s="13">
        <f t="shared" si="263"/>
        <v>9.0431894899107603E-10</v>
      </c>
      <c r="Q1375">
        <v>23.211607908188821</v>
      </c>
    </row>
    <row r="1376" spans="1:17" x14ac:dyDescent="0.2">
      <c r="A1376" s="14">
        <f t="shared" si="264"/>
        <v>63859</v>
      </c>
      <c r="B1376" s="1">
        <f>B1375+1</f>
        <v>11</v>
      </c>
      <c r="F1376" s="34">
        <v>0.15161290299999999</v>
      </c>
      <c r="G1376" s="13">
        <f t="shared" si="257"/>
        <v>0</v>
      </c>
      <c r="H1376" s="13">
        <f t="shared" si="258"/>
        <v>0.15161290299999999</v>
      </c>
      <c r="I1376" s="16">
        <f t="shared" si="265"/>
        <v>0.23015033374052488</v>
      </c>
      <c r="J1376" s="13">
        <f t="shared" si="259"/>
        <v>0.23015017431020243</v>
      </c>
      <c r="K1376" s="13">
        <f t="shared" si="260"/>
        <v>1.5943032244392086E-7</v>
      </c>
      <c r="L1376" s="13">
        <f t="shared" si="261"/>
        <v>0</v>
      </c>
      <c r="M1376" s="13">
        <f t="shared" si="266"/>
        <v>5.5426000099453042E-10</v>
      </c>
      <c r="N1376" s="13">
        <f t="shared" si="262"/>
        <v>3.4364120061660885E-10</v>
      </c>
      <c r="O1376" s="13">
        <f t="shared" si="263"/>
        <v>3.4364120061660885E-10</v>
      </c>
      <c r="Q1376">
        <v>18.9795505358341</v>
      </c>
    </row>
    <row r="1377" spans="1:17" x14ac:dyDescent="0.2">
      <c r="A1377" s="14">
        <f t="shared" si="264"/>
        <v>63889</v>
      </c>
      <c r="B1377" s="1">
        <f>B1376+1</f>
        <v>12</v>
      </c>
      <c r="F1377" s="34">
        <v>36.028859059815012</v>
      </c>
      <c r="G1377" s="13">
        <f t="shared" si="257"/>
        <v>0</v>
      </c>
      <c r="H1377" s="13">
        <f t="shared" si="258"/>
        <v>36.028859059815012</v>
      </c>
      <c r="I1377" s="16">
        <f t="shared" si="265"/>
        <v>36.028859219245334</v>
      </c>
      <c r="J1377" s="13">
        <f t="shared" si="259"/>
        <v>35.0614109318443</v>
      </c>
      <c r="K1377" s="13">
        <f t="shared" si="260"/>
        <v>0.96744828740103372</v>
      </c>
      <c r="L1377" s="13">
        <f t="shared" si="261"/>
        <v>0</v>
      </c>
      <c r="M1377" s="13">
        <f t="shared" si="266"/>
        <v>2.1061880037792158E-10</v>
      </c>
      <c r="N1377" s="13">
        <f t="shared" si="262"/>
        <v>1.3058365623431139E-10</v>
      </c>
      <c r="O1377" s="13">
        <f t="shared" si="263"/>
        <v>1.3058365623431139E-10</v>
      </c>
      <c r="Q1377">
        <v>15.43336177092654</v>
      </c>
    </row>
    <row r="1378" spans="1:17" x14ac:dyDescent="0.2">
      <c r="A1378" s="14">
        <f t="shared" si="264"/>
        <v>63920</v>
      </c>
      <c r="B1378" s="1">
        <v>1</v>
      </c>
      <c r="F1378" s="34">
        <v>106.5710445736039</v>
      </c>
      <c r="G1378" s="13">
        <f t="shared" si="257"/>
        <v>11.19996574919907</v>
      </c>
      <c r="H1378" s="13">
        <f t="shared" si="258"/>
        <v>95.371078824404833</v>
      </c>
      <c r="I1378" s="16">
        <f t="shared" si="265"/>
        <v>96.33852711180586</v>
      </c>
      <c r="J1378" s="13">
        <f t="shared" si="259"/>
        <v>78.526655073465491</v>
      </c>
      <c r="K1378" s="13">
        <f t="shared" si="260"/>
        <v>17.811872038340368</v>
      </c>
      <c r="L1378" s="13">
        <f t="shared" si="261"/>
        <v>0.43948682196574135</v>
      </c>
      <c r="M1378" s="13">
        <f t="shared" si="266"/>
        <v>0.43948682204577649</v>
      </c>
      <c r="N1378" s="13">
        <f t="shared" si="262"/>
        <v>0.27248182966838141</v>
      </c>
      <c r="O1378" s="13">
        <f t="shared" si="263"/>
        <v>11.472447578867451</v>
      </c>
      <c r="Q1378">
        <v>13.753266402617569</v>
      </c>
    </row>
    <row r="1379" spans="1:17" x14ac:dyDescent="0.2">
      <c r="A1379" s="14">
        <f t="shared" si="264"/>
        <v>63951</v>
      </c>
      <c r="B1379" s="1">
        <f t="shared" ref="B1379:B1385" si="269">B1378+1</f>
        <v>2</v>
      </c>
      <c r="F1379" s="34">
        <v>43.709495496627142</v>
      </c>
      <c r="G1379" s="13">
        <f t="shared" si="257"/>
        <v>0.67903557387018498</v>
      </c>
      <c r="H1379" s="13">
        <f t="shared" si="258"/>
        <v>43.030459922756954</v>
      </c>
      <c r="I1379" s="16">
        <f t="shared" si="265"/>
        <v>60.402845139131578</v>
      </c>
      <c r="J1379" s="13">
        <f t="shared" si="259"/>
        <v>55.454003550387434</v>
      </c>
      <c r="K1379" s="13">
        <f t="shared" si="260"/>
        <v>4.9488415887441448</v>
      </c>
      <c r="L1379" s="13">
        <f t="shared" si="261"/>
        <v>0</v>
      </c>
      <c r="M1379" s="13">
        <f t="shared" si="266"/>
        <v>0.16700499237739508</v>
      </c>
      <c r="N1379" s="13">
        <f t="shared" si="262"/>
        <v>0.10354309527398495</v>
      </c>
      <c r="O1379" s="13">
        <f t="shared" si="263"/>
        <v>0.78257866914416996</v>
      </c>
      <c r="Q1379">
        <v>14.208722251612899</v>
      </c>
    </row>
    <row r="1380" spans="1:17" x14ac:dyDescent="0.2">
      <c r="A1380" s="14">
        <f t="shared" si="264"/>
        <v>63979</v>
      </c>
      <c r="B1380" s="1">
        <f t="shared" si="269"/>
        <v>3</v>
      </c>
      <c r="F1380" s="34">
        <v>106.5990591848291</v>
      </c>
      <c r="G1380" s="13">
        <f t="shared" si="257"/>
        <v>11.204654462298208</v>
      </c>
      <c r="H1380" s="13">
        <f t="shared" si="258"/>
        <v>95.394404722530894</v>
      </c>
      <c r="I1380" s="16">
        <f t="shared" si="265"/>
        <v>100.34324631127504</v>
      </c>
      <c r="J1380" s="13">
        <f t="shared" si="259"/>
        <v>83.503031434956583</v>
      </c>
      <c r="K1380" s="13">
        <f t="shared" si="260"/>
        <v>16.840214876318456</v>
      </c>
      <c r="L1380" s="13">
        <f t="shared" si="261"/>
        <v>0</v>
      </c>
      <c r="M1380" s="13">
        <f t="shared" si="266"/>
        <v>6.3461897103410131E-2</v>
      </c>
      <c r="N1380" s="13">
        <f t="shared" si="262"/>
        <v>3.9346376204114283E-2</v>
      </c>
      <c r="O1380" s="13">
        <f t="shared" si="263"/>
        <v>11.244000838502323</v>
      </c>
      <c r="Q1380">
        <v>15.26933851326657</v>
      </c>
    </row>
    <row r="1381" spans="1:17" x14ac:dyDescent="0.2">
      <c r="A1381" s="14">
        <f t="shared" si="264"/>
        <v>64010</v>
      </c>
      <c r="B1381" s="1">
        <f t="shared" si="269"/>
        <v>4</v>
      </c>
      <c r="F1381" s="34">
        <v>21.59498057058827</v>
      </c>
      <c r="G1381" s="13">
        <f t="shared" si="257"/>
        <v>0</v>
      </c>
      <c r="H1381" s="13">
        <f t="shared" si="258"/>
        <v>21.59498057058827</v>
      </c>
      <c r="I1381" s="16">
        <f t="shared" si="265"/>
        <v>38.435195446906725</v>
      </c>
      <c r="J1381" s="13">
        <f t="shared" si="259"/>
        <v>37.688454406306093</v>
      </c>
      <c r="K1381" s="13">
        <f t="shared" si="260"/>
        <v>0.74674104060063229</v>
      </c>
      <c r="L1381" s="13">
        <f t="shared" si="261"/>
        <v>0</v>
      </c>
      <c r="M1381" s="13">
        <f t="shared" si="266"/>
        <v>2.4115520899295848E-2</v>
      </c>
      <c r="N1381" s="13">
        <f t="shared" si="262"/>
        <v>1.4951622957563426E-2</v>
      </c>
      <c r="O1381" s="13">
        <f t="shared" si="263"/>
        <v>1.4951622957563426E-2</v>
      </c>
      <c r="Q1381">
        <v>18.731544968159561</v>
      </c>
    </row>
    <row r="1382" spans="1:17" x14ac:dyDescent="0.2">
      <c r="A1382" s="14">
        <f t="shared" si="264"/>
        <v>64040</v>
      </c>
      <c r="B1382" s="1">
        <f t="shared" si="269"/>
        <v>5</v>
      </c>
      <c r="F1382" s="34">
        <v>23.96591561270882</v>
      </c>
      <c r="G1382" s="13">
        <f t="shared" si="257"/>
        <v>0</v>
      </c>
      <c r="H1382" s="13">
        <f t="shared" si="258"/>
        <v>23.96591561270882</v>
      </c>
      <c r="I1382" s="16">
        <f t="shared" si="265"/>
        <v>24.712656653309452</v>
      </c>
      <c r="J1382" s="13">
        <f t="shared" si="259"/>
        <v>24.583014025398437</v>
      </c>
      <c r="K1382" s="13">
        <f t="shared" si="260"/>
        <v>0.12964262791101433</v>
      </c>
      <c r="L1382" s="13">
        <f t="shared" si="261"/>
        <v>0</v>
      </c>
      <c r="M1382" s="13">
        <f t="shared" si="266"/>
        <v>9.1638979417324219E-3</v>
      </c>
      <c r="N1382" s="13">
        <f t="shared" si="262"/>
        <v>5.6816167238741017E-3</v>
      </c>
      <c r="O1382" s="13">
        <f t="shared" si="263"/>
        <v>5.6816167238741017E-3</v>
      </c>
      <c r="Q1382">
        <v>21.89302512723993</v>
      </c>
    </row>
    <row r="1383" spans="1:17" x14ac:dyDescent="0.2">
      <c r="A1383" s="14">
        <f t="shared" si="264"/>
        <v>64071</v>
      </c>
      <c r="B1383" s="1">
        <f t="shared" si="269"/>
        <v>6</v>
      </c>
      <c r="F1383" s="34">
        <v>12.79659401751643</v>
      </c>
      <c r="G1383" s="13">
        <f t="shared" si="257"/>
        <v>0</v>
      </c>
      <c r="H1383" s="13">
        <f t="shared" si="258"/>
        <v>12.79659401751643</v>
      </c>
      <c r="I1383" s="16">
        <f t="shared" si="265"/>
        <v>12.926236645427444</v>
      </c>
      <c r="J1383" s="13">
        <f t="shared" si="259"/>
        <v>12.918362258862548</v>
      </c>
      <c r="K1383" s="13">
        <f t="shared" si="260"/>
        <v>7.874386564896696E-3</v>
      </c>
      <c r="L1383" s="13">
        <f t="shared" si="261"/>
        <v>0</v>
      </c>
      <c r="M1383" s="13">
        <f t="shared" si="266"/>
        <v>3.4822812178583202E-3</v>
      </c>
      <c r="N1383" s="13">
        <f t="shared" si="262"/>
        <v>2.1590143550721586E-3</v>
      </c>
      <c r="O1383" s="13">
        <f t="shared" si="263"/>
        <v>2.1590143550721586E-3</v>
      </c>
      <c r="Q1383">
        <v>28.10981183974566</v>
      </c>
    </row>
    <row r="1384" spans="1:17" x14ac:dyDescent="0.2">
      <c r="A1384" s="14">
        <f t="shared" si="264"/>
        <v>64101</v>
      </c>
      <c r="B1384" s="1">
        <f t="shared" si="269"/>
        <v>7</v>
      </c>
      <c r="F1384" s="34">
        <v>4.6629418305078252</v>
      </c>
      <c r="G1384" s="13">
        <f t="shared" si="257"/>
        <v>0</v>
      </c>
      <c r="H1384" s="13">
        <f t="shared" si="258"/>
        <v>4.6629418305078252</v>
      </c>
      <c r="I1384" s="16">
        <f t="shared" si="265"/>
        <v>4.6708162170727219</v>
      </c>
      <c r="J1384" s="13">
        <f t="shared" si="259"/>
        <v>4.6705026564698215</v>
      </c>
      <c r="K1384" s="13">
        <f t="shared" si="260"/>
        <v>3.1356060290033128E-4</v>
      </c>
      <c r="L1384" s="13">
        <f t="shared" si="261"/>
        <v>0</v>
      </c>
      <c r="M1384" s="13">
        <f t="shared" si="266"/>
        <v>1.3232668627861616E-3</v>
      </c>
      <c r="N1384" s="13">
        <f t="shared" si="262"/>
        <v>8.2042545492742012E-4</v>
      </c>
      <c r="O1384" s="13">
        <f t="shared" si="263"/>
        <v>8.2042545492742012E-4</v>
      </c>
      <c r="Q1384">
        <v>29.37194987096775</v>
      </c>
    </row>
    <row r="1385" spans="1:17" ht="13.5" customHeight="1" thickBot="1" x14ac:dyDescent="0.25">
      <c r="A1385" s="14">
        <f t="shared" si="264"/>
        <v>64132</v>
      </c>
      <c r="B1385" s="3">
        <f t="shared" si="269"/>
        <v>8</v>
      </c>
      <c r="F1385" s="34">
        <v>8.597288248300238</v>
      </c>
      <c r="G1385" s="13">
        <f t="shared" si="257"/>
        <v>0</v>
      </c>
      <c r="H1385" s="13">
        <f t="shared" si="258"/>
        <v>8.597288248300238</v>
      </c>
      <c r="I1385" s="16">
        <f t="shared" si="265"/>
        <v>8.5976018089031392</v>
      </c>
      <c r="J1385" s="13">
        <f t="shared" si="259"/>
        <v>8.5955962841805942</v>
      </c>
      <c r="K1385" s="13">
        <f t="shared" si="260"/>
        <v>2.0055247225450046E-3</v>
      </c>
      <c r="L1385" s="13">
        <f t="shared" si="261"/>
        <v>0</v>
      </c>
      <c r="M1385" s="13">
        <f t="shared" si="266"/>
        <v>5.0284140785874143E-4</v>
      </c>
      <c r="N1385" s="13">
        <f t="shared" si="262"/>
        <v>3.117616728724197E-4</v>
      </c>
      <c r="O1385" s="13">
        <f t="shared" si="263"/>
        <v>3.117616728724197E-4</v>
      </c>
      <c r="Q1385">
        <v>29.18233335145268</v>
      </c>
    </row>
    <row r="1386" spans="1:17" x14ac:dyDescent="0.2">
      <c r="A1386" s="14">
        <f t="shared" si="264"/>
        <v>64163</v>
      </c>
      <c r="B1386" s="1">
        <f t="shared" ref="B1386:B1449" si="270">B1374</f>
        <v>9</v>
      </c>
      <c r="F1386" s="34">
        <v>4.0857299548059318</v>
      </c>
      <c r="G1386" s="13">
        <f t="shared" si="257"/>
        <v>0</v>
      </c>
      <c r="H1386" s="13">
        <f t="shared" si="258"/>
        <v>4.0857299548059318</v>
      </c>
      <c r="I1386" s="16">
        <f t="shared" si="265"/>
        <v>4.0877354795284768</v>
      </c>
      <c r="J1386" s="13">
        <f t="shared" si="259"/>
        <v>4.0874693224991923</v>
      </c>
      <c r="K1386" s="13">
        <f t="shared" si="260"/>
        <v>2.6615702928456386E-4</v>
      </c>
      <c r="L1386" s="13">
        <f t="shared" si="261"/>
        <v>0</v>
      </c>
      <c r="M1386" s="13">
        <f t="shared" si="266"/>
        <v>1.9107973498632173E-4</v>
      </c>
      <c r="N1386" s="13">
        <f t="shared" si="262"/>
        <v>1.1846943569151946E-4</v>
      </c>
      <c r="O1386" s="13">
        <f t="shared" si="263"/>
        <v>1.1846943569151946E-4</v>
      </c>
      <c r="Q1386">
        <v>27.627144607887349</v>
      </c>
    </row>
    <row r="1387" spans="1:17" x14ac:dyDescent="0.2">
      <c r="A1387" s="14">
        <f t="shared" si="264"/>
        <v>64193</v>
      </c>
      <c r="B1387" s="1">
        <f t="shared" si="270"/>
        <v>10</v>
      </c>
      <c r="F1387" s="34">
        <v>12.027936246202771</v>
      </c>
      <c r="G1387" s="13">
        <f t="shared" si="257"/>
        <v>0</v>
      </c>
      <c r="H1387" s="13">
        <f t="shared" si="258"/>
        <v>12.027936246202771</v>
      </c>
      <c r="I1387" s="16">
        <f t="shared" si="265"/>
        <v>12.028202403232054</v>
      </c>
      <c r="J1387" s="13">
        <f t="shared" si="259"/>
        <v>12.017888490786595</v>
      </c>
      <c r="K1387" s="13">
        <f t="shared" si="260"/>
        <v>1.031391244545965E-2</v>
      </c>
      <c r="L1387" s="13">
        <f t="shared" si="261"/>
        <v>0</v>
      </c>
      <c r="M1387" s="13">
        <f t="shared" si="266"/>
        <v>7.2610299294802264E-5</v>
      </c>
      <c r="N1387" s="13">
        <f t="shared" si="262"/>
        <v>4.5018385562777406E-5</v>
      </c>
      <c r="O1387" s="13">
        <f t="shared" si="263"/>
        <v>4.5018385562777406E-5</v>
      </c>
      <c r="Q1387">
        <v>24.581343599716089</v>
      </c>
    </row>
    <row r="1388" spans="1:17" x14ac:dyDescent="0.2">
      <c r="A1388" s="14">
        <f t="shared" si="264"/>
        <v>64224</v>
      </c>
      <c r="B1388" s="1">
        <f t="shared" si="270"/>
        <v>11</v>
      </c>
      <c r="F1388" s="34">
        <v>56.085807567670322</v>
      </c>
      <c r="G1388" s="13">
        <f t="shared" si="257"/>
        <v>2.7504181127903919</v>
      </c>
      <c r="H1388" s="13">
        <f t="shared" si="258"/>
        <v>53.33538945487993</v>
      </c>
      <c r="I1388" s="16">
        <f t="shared" si="265"/>
        <v>53.345703367325392</v>
      </c>
      <c r="J1388" s="13">
        <f t="shared" si="259"/>
        <v>51.115076492903142</v>
      </c>
      <c r="K1388" s="13">
        <f t="shared" si="260"/>
        <v>2.2306268744222493</v>
      </c>
      <c r="L1388" s="13">
        <f t="shared" si="261"/>
        <v>0</v>
      </c>
      <c r="M1388" s="13">
        <f t="shared" si="266"/>
        <v>2.7591913732024858E-5</v>
      </c>
      <c r="N1388" s="13">
        <f t="shared" si="262"/>
        <v>1.7106986513855413E-5</v>
      </c>
      <c r="O1388" s="13">
        <f t="shared" si="263"/>
        <v>2.750435219776906</v>
      </c>
      <c r="Q1388">
        <v>17.70119287786914</v>
      </c>
    </row>
    <row r="1389" spans="1:17" x14ac:dyDescent="0.2">
      <c r="A1389" s="14">
        <f t="shared" si="264"/>
        <v>64254</v>
      </c>
      <c r="B1389" s="1">
        <f t="shared" si="270"/>
        <v>12</v>
      </c>
      <c r="F1389" s="34">
        <v>34.885880595069906</v>
      </c>
      <c r="G1389" s="13">
        <f t="shared" si="257"/>
        <v>0</v>
      </c>
      <c r="H1389" s="13">
        <f t="shared" si="258"/>
        <v>34.885880595069906</v>
      </c>
      <c r="I1389" s="16">
        <f t="shared" si="265"/>
        <v>37.116507469492156</v>
      </c>
      <c r="J1389" s="13">
        <f t="shared" si="259"/>
        <v>35.506797088254586</v>
      </c>
      <c r="K1389" s="13">
        <f t="shared" si="260"/>
        <v>1.6097103812375693</v>
      </c>
      <c r="L1389" s="13">
        <f t="shared" si="261"/>
        <v>0</v>
      </c>
      <c r="M1389" s="13">
        <f t="shared" si="266"/>
        <v>1.0484927218169445E-5</v>
      </c>
      <c r="N1389" s="13">
        <f t="shared" si="262"/>
        <v>6.5006548752650563E-6</v>
      </c>
      <c r="O1389" s="13">
        <f t="shared" si="263"/>
        <v>6.5006548752650563E-6</v>
      </c>
      <c r="Q1389">
        <v>12.202164251612899</v>
      </c>
    </row>
    <row r="1390" spans="1:17" x14ac:dyDescent="0.2">
      <c r="A1390" s="14">
        <f t="shared" si="264"/>
        <v>64285</v>
      </c>
      <c r="B1390" s="1">
        <f t="shared" si="270"/>
        <v>1</v>
      </c>
      <c r="F1390" s="34">
        <v>53.817260411665771</v>
      </c>
      <c r="G1390" s="13">
        <f t="shared" si="257"/>
        <v>2.3707388561029958</v>
      </c>
      <c r="H1390" s="13">
        <f t="shared" si="258"/>
        <v>51.446521555562775</v>
      </c>
      <c r="I1390" s="16">
        <f t="shared" si="265"/>
        <v>53.056231936800344</v>
      </c>
      <c r="J1390" s="13">
        <f t="shared" si="259"/>
        <v>49.053427390590677</v>
      </c>
      <c r="K1390" s="13">
        <f t="shared" si="260"/>
        <v>4.0028045462096671</v>
      </c>
      <c r="L1390" s="13">
        <f t="shared" si="261"/>
        <v>0</v>
      </c>
      <c r="M1390" s="13">
        <f t="shared" si="266"/>
        <v>3.9842723429043889E-6</v>
      </c>
      <c r="N1390" s="13">
        <f t="shared" si="262"/>
        <v>2.4702488526007211E-6</v>
      </c>
      <c r="O1390" s="13">
        <f t="shared" si="263"/>
        <v>2.3707413263518484</v>
      </c>
      <c r="Q1390">
        <v>13.002296666153519</v>
      </c>
    </row>
    <row r="1391" spans="1:17" x14ac:dyDescent="0.2">
      <c r="A1391" s="14">
        <f t="shared" si="264"/>
        <v>64316</v>
      </c>
      <c r="B1391" s="1">
        <f t="shared" si="270"/>
        <v>2</v>
      </c>
      <c r="F1391" s="34">
        <v>33.635448830722183</v>
      </c>
      <c r="G1391" s="13">
        <f t="shared" si="257"/>
        <v>0</v>
      </c>
      <c r="H1391" s="13">
        <f t="shared" si="258"/>
        <v>33.635448830722183</v>
      </c>
      <c r="I1391" s="16">
        <f t="shared" si="265"/>
        <v>37.63825337693185</v>
      </c>
      <c r="J1391" s="13">
        <f t="shared" si="259"/>
        <v>36.481062779623329</v>
      </c>
      <c r="K1391" s="13">
        <f t="shared" si="260"/>
        <v>1.1571905973085208</v>
      </c>
      <c r="L1391" s="13">
        <f t="shared" si="261"/>
        <v>0</v>
      </c>
      <c r="M1391" s="13">
        <f t="shared" si="266"/>
        <v>1.5140234903036678E-6</v>
      </c>
      <c r="N1391" s="13">
        <f t="shared" si="262"/>
        <v>9.3869456398827398E-7</v>
      </c>
      <c r="O1391" s="13">
        <f t="shared" si="263"/>
        <v>9.3869456398827398E-7</v>
      </c>
      <c r="Q1391">
        <v>15.046021231297329</v>
      </c>
    </row>
    <row r="1392" spans="1:17" x14ac:dyDescent="0.2">
      <c r="A1392" s="14">
        <f t="shared" si="264"/>
        <v>64345</v>
      </c>
      <c r="B1392" s="1">
        <f t="shared" si="270"/>
        <v>3</v>
      </c>
      <c r="F1392" s="34">
        <v>53.06859555990858</v>
      </c>
      <c r="G1392" s="13">
        <f t="shared" si="257"/>
        <v>2.2454372886787657</v>
      </c>
      <c r="H1392" s="13">
        <f t="shared" si="258"/>
        <v>50.823158271229815</v>
      </c>
      <c r="I1392" s="16">
        <f t="shared" si="265"/>
        <v>51.980348868538336</v>
      </c>
      <c r="J1392" s="13">
        <f t="shared" si="259"/>
        <v>49.666370316245846</v>
      </c>
      <c r="K1392" s="13">
        <f t="shared" si="260"/>
        <v>2.3139785522924896</v>
      </c>
      <c r="L1392" s="13">
        <f t="shared" si="261"/>
        <v>0</v>
      </c>
      <c r="M1392" s="13">
        <f t="shared" si="266"/>
        <v>5.753289263153938E-7</v>
      </c>
      <c r="N1392" s="13">
        <f t="shared" si="262"/>
        <v>3.5670393431554417E-7</v>
      </c>
      <c r="O1392" s="13">
        <f t="shared" si="263"/>
        <v>2.2454376453827001</v>
      </c>
      <c r="Q1392">
        <v>16.859006542762121</v>
      </c>
    </row>
    <row r="1393" spans="1:17" x14ac:dyDescent="0.2">
      <c r="A1393" s="14">
        <f t="shared" si="264"/>
        <v>64376</v>
      </c>
      <c r="B1393" s="1">
        <f t="shared" si="270"/>
        <v>4</v>
      </c>
      <c r="F1393" s="34">
        <v>75.216535391388604</v>
      </c>
      <c r="G1393" s="13">
        <f t="shared" si="257"/>
        <v>5.9522649427196672</v>
      </c>
      <c r="H1393" s="13">
        <f t="shared" si="258"/>
        <v>69.264270448668938</v>
      </c>
      <c r="I1393" s="16">
        <f t="shared" si="265"/>
        <v>71.578249000961421</v>
      </c>
      <c r="J1393" s="13">
        <f t="shared" si="259"/>
        <v>64.576873691640671</v>
      </c>
      <c r="K1393" s="13">
        <f t="shared" si="260"/>
        <v>7.0013753093207498</v>
      </c>
      <c r="L1393" s="13">
        <f t="shared" si="261"/>
        <v>0</v>
      </c>
      <c r="M1393" s="13">
        <f t="shared" si="266"/>
        <v>2.1862499199984964E-7</v>
      </c>
      <c r="N1393" s="13">
        <f t="shared" si="262"/>
        <v>1.3554749503990678E-7</v>
      </c>
      <c r="O1393" s="13">
        <f t="shared" si="263"/>
        <v>5.9522650782671622</v>
      </c>
      <c r="Q1393">
        <v>15.185481915118549</v>
      </c>
    </row>
    <row r="1394" spans="1:17" x14ac:dyDescent="0.2">
      <c r="A1394" s="14">
        <f t="shared" si="264"/>
        <v>64406</v>
      </c>
      <c r="B1394" s="1">
        <f t="shared" si="270"/>
        <v>5</v>
      </c>
      <c r="F1394" s="34">
        <v>29.109873984337881</v>
      </c>
      <c r="G1394" s="13">
        <f t="shared" si="257"/>
        <v>0</v>
      </c>
      <c r="H1394" s="13">
        <f t="shared" si="258"/>
        <v>29.109873984337881</v>
      </c>
      <c r="I1394" s="16">
        <f t="shared" si="265"/>
        <v>36.111249293658631</v>
      </c>
      <c r="J1394" s="13">
        <f t="shared" si="259"/>
        <v>35.700578577125761</v>
      </c>
      <c r="K1394" s="13">
        <f t="shared" si="260"/>
        <v>0.41067071653287002</v>
      </c>
      <c r="L1394" s="13">
        <f t="shared" si="261"/>
        <v>0</v>
      </c>
      <c r="M1394" s="13">
        <f t="shared" si="266"/>
        <v>8.3077496959942859E-8</v>
      </c>
      <c r="N1394" s="13">
        <f t="shared" si="262"/>
        <v>5.1508048115164574E-8</v>
      </c>
      <c r="O1394" s="13">
        <f t="shared" si="263"/>
        <v>5.1508048115164574E-8</v>
      </c>
      <c r="Q1394">
        <v>21.720158537110279</v>
      </c>
    </row>
    <row r="1395" spans="1:17" x14ac:dyDescent="0.2">
      <c r="A1395" s="14">
        <f t="shared" si="264"/>
        <v>64437</v>
      </c>
      <c r="B1395" s="1">
        <f t="shared" si="270"/>
        <v>6</v>
      </c>
      <c r="F1395" s="34">
        <v>6.7072194653690147</v>
      </c>
      <c r="G1395" s="13">
        <f t="shared" si="257"/>
        <v>0</v>
      </c>
      <c r="H1395" s="13">
        <f t="shared" si="258"/>
        <v>6.7072194653690147</v>
      </c>
      <c r="I1395" s="16">
        <f t="shared" si="265"/>
        <v>7.1178901819018847</v>
      </c>
      <c r="J1395" s="13">
        <f t="shared" si="259"/>
        <v>7.1162317977666536</v>
      </c>
      <c r="K1395" s="13">
        <f t="shared" si="260"/>
        <v>1.6583841352311168E-3</v>
      </c>
      <c r="L1395" s="13">
        <f t="shared" si="261"/>
        <v>0</v>
      </c>
      <c r="M1395" s="13">
        <f t="shared" si="266"/>
        <v>3.1569448844778285E-8</v>
      </c>
      <c r="N1395" s="13">
        <f t="shared" si="262"/>
        <v>1.9573058283762537E-8</v>
      </c>
      <c r="O1395" s="13">
        <f t="shared" si="263"/>
        <v>1.9573058283762537E-8</v>
      </c>
      <c r="Q1395">
        <v>26.417225517975911</v>
      </c>
    </row>
    <row r="1396" spans="1:17" x14ac:dyDescent="0.2">
      <c r="A1396" s="14">
        <f t="shared" si="264"/>
        <v>64467</v>
      </c>
      <c r="B1396" s="1">
        <f t="shared" si="270"/>
        <v>7</v>
      </c>
      <c r="F1396" s="34">
        <v>0.15161290299999999</v>
      </c>
      <c r="G1396" s="13">
        <f t="shared" si="257"/>
        <v>0</v>
      </c>
      <c r="H1396" s="13">
        <f t="shared" si="258"/>
        <v>0.15161290299999999</v>
      </c>
      <c r="I1396" s="16">
        <f t="shared" si="265"/>
        <v>0.15327128713523111</v>
      </c>
      <c r="J1396" s="13">
        <f t="shared" si="259"/>
        <v>0.15327127202134522</v>
      </c>
      <c r="K1396" s="13">
        <f t="shared" si="260"/>
        <v>1.5113885892814594E-8</v>
      </c>
      <c r="L1396" s="13">
        <f t="shared" si="261"/>
        <v>0</v>
      </c>
      <c r="M1396" s="13">
        <f t="shared" si="266"/>
        <v>1.1996390561015748E-8</v>
      </c>
      <c r="N1396" s="13">
        <f t="shared" si="262"/>
        <v>7.4377621478297639E-9</v>
      </c>
      <c r="O1396" s="13">
        <f t="shared" si="263"/>
        <v>7.4377621478297639E-9</v>
      </c>
      <c r="Q1396">
        <v>27.08388196050506</v>
      </c>
    </row>
    <row r="1397" spans="1:17" ht="13.5" customHeight="1" thickBot="1" x14ac:dyDescent="0.25">
      <c r="A1397" s="14">
        <f t="shared" si="264"/>
        <v>64498</v>
      </c>
      <c r="B1397" s="3">
        <f t="shared" si="270"/>
        <v>8</v>
      </c>
      <c r="F1397" s="34">
        <v>0.15161290299999999</v>
      </c>
      <c r="G1397" s="13">
        <f t="shared" si="257"/>
        <v>0</v>
      </c>
      <c r="H1397" s="13">
        <f t="shared" si="258"/>
        <v>0.15161290299999999</v>
      </c>
      <c r="I1397" s="16">
        <f t="shared" si="265"/>
        <v>0.15161291811388589</v>
      </c>
      <c r="J1397" s="13">
        <f t="shared" si="259"/>
        <v>0.15161290699257404</v>
      </c>
      <c r="K1397" s="13">
        <f t="shared" si="260"/>
        <v>1.1121311843664827E-8</v>
      </c>
      <c r="L1397" s="13">
        <f t="shared" si="261"/>
        <v>0</v>
      </c>
      <c r="M1397" s="13">
        <f t="shared" si="266"/>
        <v>4.5586284131859839E-9</v>
      </c>
      <c r="N1397" s="13">
        <f t="shared" si="262"/>
        <v>2.8263496161753098E-9</v>
      </c>
      <c r="O1397" s="13">
        <f t="shared" si="263"/>
        <v>2.8263496161753098E-9</v>
      </c>
      <c r="Q1397">
        <v>29.101880870967751</v>
      </c>
    </row>
    <row r="1398" spans="1:17" x14ac:dyDescent="0.2">
      <c r="A1398" s="14">
        <f t="shared" si="264"/>
        <v>64529</v>
      </c>
      <c r="B1398" s="1">
        <f t="shared" si="270"/>
        <v>9</v>
      </c>
      <c r="F1398" s="34">
        <v>3.8770246360018978</v>
      </c>
      <c r="G1398" s="13">
        <f t="shared" si="257"/>
        <v>0</v>
      </c>
      <c r="H1398" s="13">
        <f t="shared" si="258"/>
        <v>3.8770246360018978</v>
      </c>
      <c r="I1398" s="16">
        <f t="shared" si="265"/>
        <v>3.8770246471232097</v>
      </c>
      <c r="J1398" s="13">
        <f t="shared" si="259"/>
        <v>3.8767750060640767</v>
      </c>
      <c r="K1398" s="13">
        <f t="shared" si="260"/>
        <v>2.4964105913305445E-4</v>
      </c>
      <c r="L1398" s="13">
        <f t="shared" si="261"/>
        <v>0</v>
      </c>
      <c r="M1398" s="13">
        <f t="shared" si="266"/>
        <v>1.7322787970106741E-9</v>
      </c>
      <c r="N1398" s="13">
        <f t="shared" si="262"/>
        <v>1.0740128541466179E-9</v>
      </c>
      <c r="O1398" s="13">
        <f t="shared" si="263"/>
        <v>1.0740128541466179E-9</v>
      </c>
      <c r="Q1398">
        <v>26.934980287125089</v>
      </c>
    </row>
    <row r="1399" spans="1:17" x14ac:dyDescent="0.2">
      <c r="A1399" s="14">
        <f t="shared" si="264"/>
        <v>64559</v>
      </c>
      <c r="B1399" s="1">
        <f t="shared" si="270"/>
        <v>10</v>
      </c>
      <c r="F1399" s="34">
        <v>15.30153638479597</v>
      </c>
      <c r="G1399" s="13">
        <f t="shared" si="257"/>
        <v>0</v>
      </c>
      <c r="H1399" s="13">
        <f t="shared" si="258"/>
        <v>15.30153638479597</v>
      </c>
      <c r="I1399" s="16">
        <f t="shared" si="265"/>
        <v>15.301786025855103</v>
      </c>
      <c r="J1399" s="13">
        <f t="shared" si="259"/>
        <v>15.2765681191448</v>
      </c>
      <c r="K1399" s="13">
        <f t="shared" si="260"/>
        <v>2.5217906710302884E-2</v>
      </c>
      <c r="L1399" s="13">
        <f t="shared" si="261"/>
        <v>0</v>
      </c>
      <c r="M1399" s="13">
        <f t="shared" si="266"/>
        <v>6.5826594286405616E-10</v>
      </c>
      <c r="N1399" s="13">
        <f t="shared" si="262"/>
        <v>4.081248845757148E-10</v>
      </c>
      <c r="O1399" s="13">
        <f t="shared" si="263"/>
        <v>4.081248845757148E-10</v>
      </c>
      <c r="Q1399">
        <v>23.345237636850431</v>
      </c>
    </row>
    <row r="1400" spans="1:17" x14ac:dyDescent="0.2">
      <c r="A1400" s="14">
        <f t="shared" si="264"/>
        <v>64590</v>
      </c>
      <c r="B1400" s="1">
        <f t="shared" si="270"/>
        <v>11</v>
      </c>
      <c r="F1400" s="34">
        <v>19.506144789648548</v>
      </c>
      <c r="G1400" s="13">
        <f t="shared" si="257"/>
        <v>0</v>
      </c>
      <c r="H1400" s="13">
        <f t="shared" si="258"/>
        <v>19.506144789648548</v>
      </c>
      <c r="I1400" s="16">
        <f t="shared" si="265"/>
        <v>19.531362696358851</v>
      </c>
      <c r="J1400" s="13">
        <f t="shared" si="259"/>
        <v>19.414136339779155</v>
      </c>
      <c r="K1400" s="13">
        <f t="shared" si="260"/>
        <v>0.11722635657969604</v>
      </c>
      <c r="L1400" s="13">
        <f t="shared" si="261"/>
        <v>0</v>
      </c>
      <c r="M1400" s="13">
        <f t="shared" si="266"/>
        <v>2.5014105828834136E-10</v>
      </c>
      <c r="N1400" s="13">
        <f t="shared" si="262"/>
        <v>1.5508745613877165E-10</v>
      </c>
      <c r="O1400" s="13">
        <f t="shared" si="263"/>
        <v>1.5508745613877165E-10</v>
      </c>
      <c r="Q1400">
        <v>17.608258022880982</v>
      </c>
    </row>
    <row r="1401" spans="1:17" x14ac:dyDescent="0.2">
      <c r="A1401" s="14">
        <f t="shared" si="264"/>
        <v>64620</v>
      </c>
      <c r="B1401" s="1">
        <f t="shared" si="270"/>
        <v>12</v>
      </c>
      <c r="F1401" s="34">
        <v>61.205090075696972</v>
      </c>
      <c r="G1401" s="13">
        <f t="shared" si="257"/>
        <v>3.6072155446955052</v>
      </c>
      <c r="H1401" s="13">
        <f t="shared" si="258"/>
        <v>57.597874531001466</v>
      </c>
      <c r="I1401" s="16">
        <f t="shared" si="265"/>
        <v>57.715100887581158</v>
      </c>
      <c r="J1401" s="13">
        <f t="shared" si="259"/>
        <v>53.91408231669498</v>
      </c>
      <c r="K1401" s="13">
        <f t="shared" si="260"/>
        <v>3.8010185708861783</v>
      </c>
      <c r="L1401" s="13">
        <f t="shared" si="261"/>
        <v>0</v>
      </c>
      <c r="M1401" s="13">
        <f t="shared" si="266"/>
        <v>9.5053602149569709E-11</v>
      </c>
      <c r="N1401" s="13">
        <f t="shared" si="262"/>
        <v>5.8933233332733216E-11</v>
      </c>
      <c r="O1401" s="13">
        <f t="shared" si="263"/>
        <v>3.6072155447544385</v>
      </c>
      <c r="Q1401">
        <v>15.31434405172153</v>
      </c>
    </row>
    <row r="1402" spans="1:17" x14ac:dyDescent="0.2">
      <c r="A1402" s="14">
        <f t="shared" si="264"/>
        <v>64651</v>
      </c>
      <c r="B1402" s="1">
        <f t="shared" si="270"/>
        <v>1</v>
      </c>
      <c r="F1402" s="34">
        <v>56.032192324567298</v>
      </c>
      <c r="G1402" s="13">
        <f t="shared" si="257"/>
        <v>2.7414447063550931</v>
      </c>
      <c r="H1402" s="13">
        <f t="shared" si="258"/>
        <v>53.290747618212208</v>
      </c>
      <c r="I1402" s="16">
        <f t="shared" si="265"/>
        <v>57.091766189098387</v>
      </c>
      <c r="J1402" s="13">
        <f t="shared" si="259"/>
        <v>53.302975192645867</v>
      </c>
      <c r="K1402" s="13">
        <f t="shared" si="260"/>
        <v>3.7887909964525193</v>
      </c>
      <c r="L1402" s="13">
        <f t="shared" si="261"/>
        <v>0</v>
      </c>
      <c r="M1402" s="13">
        <f t="shared" si="266"/>
        <v>3.6120368816836492E-11</v>
      </c>
      <c r="N1402" s="13">
        <f t="shared" si="262"/>
        <v>2.2394628666438626E-11</v>
      </c>
      <c r="O1402" s="13">
        <f t="shared" si="263"/>
        <v>2.7414447063774876</v>
      </c>
      <c r="Q1402">
        <v>15.097967251612911</v>
      </c>
    </row>
    <row r="1403" spans="1:17" x14ac:dyDescent="0.2">
      <c r="A1403" s="14">
        <f t="shared" si="264"/>
        <v>64682</v>
      </c>
      <c r="B1403" s="1">
        <f t="shared" si="270"/>
        <v>2</v>
      </c>
      <c r="F1403" s="34">
        <v>111.7342468866007</v>
      </c>
      <c r="G1403" s="13">
        <f t="shared" si="257"/>
        <v>12.064113894031081</v>
      </c>
      <c r="H1403" s="13">
        <f t="shared" si="258"/>
        <v>99.67013299256962</v>
      </c>
      <c r="I1403" s="16">
        <f t="shared" si="265"/>
        <v>103.45892398902214</v>
      </c>
      <c r="J1403" s="13">
        <f t="shared" si="259"/>
        <v>86.488535878567305</v>
      </c>
      <c r="K1403" s="13">
        <f t="shared" si="260"/>
        <v>16.970388110454834</v>
      </c>
      <c r="L1403" s="13">
        <f t="shared" si="261"/>
        <v>0</v>
      </c>
      <c r="M1403" s="13">
        <f t="shared" si="266"/>
        <v>1.3725740150397866E-11</v>
      </c>
      <c r="N1403" s="13">
        <f t="shared" si="262"/>
        <v>8.5099588932466765E-12</v>
      </c>
      <c r="O1403" s="13">
        <f t="shared" si="263"/>
        <v>12.064113894039592</v>
      </c>
      <c r="Q1403">
        <v>15.920727150961261</v>
      </c>
    </row>
    <row r="1404" spans="1:17" x14ac:dyDescent="0.2">
      <c r="A1404" s="14">
        <f t="shared" si="264"/>
        <v>64710</v>
      </c>
      <c r="B1404" s="1">
        <f t="shared" si="270"/>
        <v>3</v>
      </c>
      <c r="F1404" s="34">
        <v>112.5448343657151</v>
      </c>
      <c r="G1404" s="13">
        <f t="shared" si="257"/>
        <v>12.199779247398613</v>
      </c>
      <c r="H1404" s="13">
        <f t="shared" si="258"/>
        <v>100.34505511831649</v>
      </c>
      <c r="I1404" s="16">
        <f t="shared" si="265"/>
        <v>117.31544322877133</v>
      </c>
      <c r="J1404" s="13">
        <f t="shared" si="259"/>
        <v>91.603028786965666</v>
      </c>
      <c r="K1404" s="13">
        <f t="shared" si="260"/>
        <v>25.712414441805663</v>
      </c>
      <c r="L1404" s="13">
        <f t="shared" si="261"/>
        <v>5.2510611035239831</v>
      </c>
      <c r="M1404" s="13">
        <f t="shared" si="266"/>
        <v>5.2510611035291994</v>
      </c>
      <c r="N1404" s="13">
        <f t="shared" si="262"/>
        <v>3.2556578841881034</v>
      </c>
      <c r="O1404" s="13">
        <f t="shared" si="263"/>
        <v>15.455437131586717</v>
      </c>
      <c r="Q1404">
        <v>14.88647077153221</v>
      </c>
    </row>
    <row r="1405" spans="1:17" x14ac:dyDescent="0.2">
      <c r="A1405" s="14">
        <f t="shared" si="264"/>
        <v>64741</v>
      </c>
      <c r="B1405" s="1">
        <f t="shared" si="270"/>
        <v>4</v>
      </c>
      <c r="F1405" s="34">
        <v>52.714841236572042</v>
      </c>
      <c r="G1405" s="13">
        <f t="shared" si="257"/>
        <v>2.1862305941302922</v>
      </c>
      <c r="H1405" s="13">
        <f t="shared" si="258"/>
        <v>50.528610642441748</v>
      </c>
      <c r="I1405" s="16">
        <f t="shared" si="265"/>
        <v>70.989963980723431</v>
      </c>
      <c r="J1405" s="13">
        <f t="shared" si="259"/>
        <v>65.564609633882199</v>
      </c>
      <c r="K1405" s="13">
        <f t="shared" si="260"/>
        <v>5.4253543468412317</v>
      </c>
      <c r="L1405" s="13">
        <f t="shared" si="261"/>
        <v>0</v>
      </c>
      <c r="M1405" s="13">
        <f t="shared" si="266"/>
        <v>1.995403219341096</v>
      </c>
      <c r="N1405" s="13">
        <f t="shared" si="262"/>
        <v>1.2371499959914796</v>
      </c>
      <c r="O1405" s="13">
        <f t="shared" si="263"/>
        <v>3.4233805901217718</v>
      </c>
      <c r="Q1405">
        <v>17.082175358363429</v>
      </c>
    </row>
    <row r="1406" spans="1:17" x14ac:dyDescent="0.2">
      <c r="A1406" s="14">
        <f t="shared" si="264"/>
        <v>64771</v>
      </c>
      <c r="B1406" s="1">
        <f t="shared" si="270"/>
        <v>5</v>
      </c>
      <c r="F1406" s="34">
        <v>53.064320089221518</v>
      </c>
      <c r="G1406" s="13">
        <f t="shared" si="257"/>
        <v>2.2447217172487623</v>
      </c>
      <c r="H1406" s="13">
        <f t="shared" si="258"/>
        <v>50.819598371972752</v>
      </c>
      <c r="I1406" s="16">
        <f t="shared" si="265"/>
        <v>56.244952718813984</v>
      </c>
      <c r="J1406" s="13">
        <f t="shared" si="259"/>
        <v>54.094554800115198</v>
      </c>
      <c r="K1406" s="13">
        <f t="shared" si="260"/>
        <v>2.1503979186987863</v>
      </c>
      <c r="L1406" s="13">
        <f t="shared" si="261"/>
        <v>0</v>
      </c>
      <c r="M1406" s="13">
        <f t="shared" si="266"/>
        <v>0.75825322334961642</v>
      </c>
      <c r="N1406" s="13">
        <f t="shared" si="262"/>
        <v>0.47011699847676219</v>
      </c>
      <c r="O1406" s="13">
        <f t="shared" si="263"/>
        <v>2.7148387157255245</v>
      </c>
      <c r="Q1406">
        <v>19.122493978711191</v>
      </c>
    </row>
    <row r="1407" spans="1:17" x14ac:dyDescent="0.2">
      <c r="A1407" s="14">
        <f t="shared" si="264"/>
        <v>64802</v>
      </c>
      <c r="B1407" s="1">
        <f t="shared" si="270"/>
        <v>6</v>
      </c>
      <c r="F1407" s="34">
        <v>4.3068076715645676</v>
      </c>
      <c r="G1407" s="13">
        <f t="shared" si="257"/>
        <v>0</v>
      </c>
      <c r="H1407" s="13">
        <f t="shared" si="258"/>
        <v>4.3068076715645676</v>
      </c>
      <c r="I1407" s="16">
        <f t="shared" si="265"/>
        <v>6.4572055902633538</v>
      </c>
      <c r="J1407" s="13">
        <f t="shared" si="259"/>
        <v>6.4557644499382132</v>
      </c>
      <c r="K1407" s="13">
        <f t="shared" si="260"/>
        <v>1.4411403251406441E-3</v>
      </c>
      <c r="L1407" s="13">
        <f t="shared" si="261"/>
        <v>0</v>
      </c>
      <c r="M1407" s="13">
        <f t="shared" si="266"/>
        <v>0.28813622487285423</v>
      </c>
      <c r="N1407" s="13">
        <f t="shared" si="262"/>
        <v>0.17864445942116963</v>
      </c>
      <c r="O1407" s="13">
        <f t="shared" si="263"/>
        <v>0.17864445942116963</v>
      </c>
      <c r="Q1407">
        <v>25.31994129657506</v>
      </c>
    </row>
    <row r="1408" spans="1:17" x14ac:dyDescent="0.2">
      <c r="A1408" s="14">
        <f t="shared" si="264"/>
        <v>64832</v>
      </c>
      <c r="B1408" s="1">
        <f t="shared" si="270"/>
        <v>7</v>
      </c>
      <c r="F1408" s="34">
        <v>0.56727585013826654</v>
      </c>
      <c r="G1408" s="13">
        <f t="shared" si="257"/>
        <v>0</v>
      </c>
      <c r="H1408" s="13">
        <f t="shared" si="258"/>
        <v>0.56727585013826654</v>
      </c>
      <c r="I1408" s="16">
        <f t="shared" si="265"/>
        <v>0.56871699046340718</v>
      </c>
      <c r="J1408" s="13">
        <f t="shared" si="259"/>
        <v>0.56871598817909763</v>
      </c>
      <c r="K1408" s="13">
        <f t="shared" si="260"/>
        <v>1.0022843095480738E-6</v>
      </c>
      <c r="L1408" s="13">
        <f t="shared" si="261"/>
        <v>0</v>
      </c>
      <c r="M1408" s="13">
        <f t="shared" si="266"/>
        <v>0.1094917654516846</v>
      </c>
      <c r="N1408" s="13">
        <f t="shared" si="262"/>
        <v>6.7884894580044444E-2</v>
      </c>
      <c r="O1408" s="13">
        <f t="shared" si="263"/>
        <v>6.7884894580044444E-2</v>
      </c>
      <c r="Q1408">
        <v>25.1942456549708</v>
      </c>
    </row>
    <row r="1409" spans="1:17" ht="13.5" customHeight="1" thickBot="1" x14ac:dyDescent="0.25">
      <c r="A1409" s="14">
        <f t="shared" si="264"/>
        <v>64863</v>
      </c>
      <c r="B1409" s="3">
        <f t="shared" si="270"/>
        <v>8</v>
      </c>
      <c r="F1409" s="34">
        <v>0.15161290299999999</v>
      </c>
      <c r="G1409" s="13">
        <f t="shared" si="257"/>
        <v>0</v>
      </c>
      <c r="H1409" s="13">
        <f t="shared" si="258"/>
        <v>0.15161290299999999</v>
      </c>
      <c r="I1409" s="16">
        <f t="shared" si="265"/>
        <v>0.15161390528430954</v>
      </c>
      <c r="J1409" s="13">
        <f t="shared" si="259"/>
        <v>0.15161388985019628</v>
      </c>
      <c r="K1409" s="13">
        <f t="shared" si="260"/>
        <v>1.543411326521138E-8</v>
      </c>
      <c r="L1409" s="13">
        <f t="shared" si="261"/>
        <v>0</v>
      </c>
      <c r="M1409" s="13">
        <f t="shared" si="266"/>
        <v>4.1606870871640153E-2</v>
      </c>
      <c r="N1409" s="13">
        <f t="shared" si="262"/>
        <v>2.5796259940416896E-2</v>
      </c>
      <c r="O1409" s="13">
        <f t="shared" si="263"/>
        <v>2.5796259940416896E-2</v>
      </c>
      <c r="Q1409">
        <v>26.693551870967749</v>
      </c>
    </row>
    <row r="1410" spans="1:17" x14ac:dyDescent="0.2">
      <c r="A1410" s="14">
        <f t="shared" si="264"/>
        <v>64894</v>
      </c>
      <c r="B1410" s="1">
        <f t="shared" si="270"/>
        <v>9</v>
      </c>
      <c r="F1410" s="34">
        <v>11.99305215653686</v>
      </c>
      <c r="G1410" s="13">
        <f t="shared" si="257"/>
        <v>0</v>
      </c>
      <c r="H1410" s="13">
        <f t="shared" si="258"/>
        <v>11.99305215653686</v>
      </c>
      <c r="I1410" s="16">
        <f t="shared" si="265"/>
        <v>11.993052171970973</v>
      </c>
      <c r="J1410" s="13">
        <f t="shared" si="259"/>
        <v>11.983654209744081</v>
      </c>
      <c r="K1410" s="13">
        <f t="shared" si="260"/>
        <v>9.3979622268918206E-3</v>
      </c>
      <c r="L1410" s="13">
        <f t="shared" si="261"/>
        <v>0</v>
      </c>
      <c r="M1410" s="13">
        <f t="shared" si="266"/>
        <v>1.5810610931223257E-2</v>
      </c>
      <c r="N1410" s="13">
        <f t="shared" si="262"/>
        <v>9.80257877735842E-3</v>
      </c>
      <c r="O1410" s="13">
        <f t="shared" si="263"/>
        <v>9.80257877735842E-3</v>
      </c>
      <c r="Q1410">
        <v>25.186763048952919</v>
      </c>
    </row>
    <row r="1411" spans="1:17" x14ac:dyDescent="0.2">
      <c r="A1411" s="14">
        <f t="shared" si="264"/>
        <v>64924</v>
      </c>
      <c r="B1411" s="1">
        <f t="shared" si="270"/>
        <v>10</v>
      </c>
      <c r="F1411" s="34">
        <v>12.438942897142081</v>
      </c>
      <c r="G1411" s="13">
        <f t="shared" si="257"/>
        <v>0</v>
      </c>
      <c r="H1411" s="13">
        <f t="shared" si="258"/>
        <v>12.438942897142081</v>
      </c>
      <c r="I1411" s="16">
        <f t="shared" si="265"/>
        <v>12.448340859368972</v>
      </c>
      <c r="J1411" s="13">
        <f t="shared" si="259"/>
        <v>12.433283869876334</v>
      </c>
      <c r="K1411" s="13">
        <f t="shared" si="260"/>
        <v>1.5056989492638451E-2</v>
      </c>
      <c r="L1411" s="13">
        <f t="shared" si="261"/>
        <v>0</v>
      </c>
      <c r="M1411" s="13">
        <f t="shared" si="266"/>
        <v>6.0080321538648375E-3</v>
      </c>
      <c r="N1411" s="13">
        <f t="shared" si="262"/>
        <v>3.7249799353961991E-3</v>
      </c>
      <c r="O1411" s="13">
        <f t="shared" si="263"/>
        <v>3.7249799353961991E-3</v>
      </c>
      <c r="Q1411">
        <v>22.614793796531011</v>
      </c>
    </row>
    <row r="1412" spans="1:17" x14ac:dyDescent="0.2">
      <c r="A1412" s="14">
        <f t="shared" si="264"/>
        <v>64955</v>
      </c>
      <c r="B1412" s="1">
        <f t="shared" si="270"/>
        <v>11</v>
      </c>
      <c r="F1412" s="34">
        <v>57.013924337563232</v>
      </c>
      <c r="G1412" s="13">
        <f t="shared" si="257"/>
        <v>2.9057539559882399</v>
      </c>
      <c r="H1412" s="13">
        <f t="shared" si="258"/>
        <v>54.108170381574993</v>
      </c>
      <c r="I1412" s="16">
        <f t="shared" si="265"/>
        <v>54.123227371067628</v>
      </c>
      <c r="J1412" s="13">
        <f t="shared" si="259"/>
        <v>51.133981737908215</v>
      </c>
      <c r="K1412" s="13">
        <f t="shared" si="260"/>
        <v>2.9892456331594133</v>
      </c>
      <c r="L1412" s="13">
        <f t="shared" si="261"/>
        <v>0</v>
      </c>
      <c r="M1412" s="13">
        <f t="shared" si="266"/>
        <v>2.2830522184686384E-3</v>
      </c>
      <c r="N1412" s="13">
        <f t="shared" si="262"/>
        <v>1.4154923754505558E-3</v>
      </c>
      <c r="O1412" s="13">
        <f t="shared" si="263"/>
        <v>2.9071694483636903</v>
      </c>
      <c r="Q1412">
        <v>15.776760101073259</v>
      </c>
    </row>
    <row r="1413" spans="1:17" x14ac:dyDescent="0.2">
      <c r="A1413" s="14">
        <f t="shared" si="264"/>
        <v>64985</v>
      </c>
      <c r="B1413" s="1">
        <f t="shared" si="270"/>
        <v>12</v>
      </c>
      <c r="F1413" s="34">
        <v>19.542910627384089</v>
      </c>
      <c r="G1413" s="13">
        <f t="shared" si="257"/>
        <v>0</v>
      </c>
      <c r="H1413" s="13">
        <f t="shared" si="258"/>
        <v>19.542910627384089</v>
      </c>
      <c r="I1413" s="16">
        <f t="shared" si="265"/>
        <v>22.532156260543502</v>
      </c>
      <c r="J1413" s="13">
        <f t="shared" si="259"/>
        <v>22.28243893391215</v>
      </c>
      <c r="K1413" s="13">
        <f t="shared" si="260"/>
        <v>0.24971732663135171</v>
      </c>
      <c r="L1413" s="13">
        <f t="shared" si="261"/>
        <v>0</v>
      </c>
      <c r="M1413" s="13">
        <f t="shared" si="266"/>
        <v>8.6755984301808259E-4</v>
      </c>
      <c r="N1413" s="13">
        <f t="shared" si="262"/>
        <v>5.3788710267121118E-4</v>
      </c>
      <c r="O1413" s="13">
        <f t="shared" si="263"/>
        <v>5.3788710267121118E-4</v>
      </c>
      <c r="Q1413">
        <v>15.22121250728949</v>
      </c>
    </row>
    <row r="1414" spans="1:17" x14ac:dyDescent="0.2">
      <c r="A1414" s="14">
        <f t="shared" si="264"/>
        <v>65016</v>
      </c>
      <c r="B1414" s="1">
        <f t="shared" si="270"/>
        <v>1</v>
      </c>
      <c r="F1414" s="34">
        <v>131.1074601063923</v>
      </c>
      <c r="G1414" s="13">
        <f t="shared" ref="G1414:G1477" si="271">IF((F1414-$J$2)&gt;0,$I$2*(F1414-$J$2),0)</f>
        <v>15.306544705075748</v>
      </c>
      <c r="H1414" s="13">
        <f t="shared" ref="H1414:H1477" si="272">F1414-G1414</f>
        <v>115.80091540131654</v>
      </c>
      <c r="I1414" s="16">
        <f t="shared" si="265"/>
        <v>116.0506327279479</v>
      </c>
      <c r="J1414" s="13">
        <f t="shared" ref="J1414:J1477" si="273">I1414/SQRT(1+(I1414/($K$2*(300+(25*Q1414)+0.05*(Q1414)^3)))^2)</f>
        <v>85.750958671662772</v>
      </c>
      <c r="K1414" s="13">
        <f t="shared" ref="K1414:K1477" si="274">I1414-J1414</f>
        <v>30.299674056285127</v>
      </c>
      <c r="L1414" s="13">
        <f t="shared" ref="L1414:L1477" si="275">IF(K1414&gt;$N$2,(K1414-$N$2)/$L$2,0)</f>
        <v>8.0447857943982566</v>
      </c>
      <c r="M1414" s="13">
        <f t="shared" si="266"/>
        <v>8.0451154671386025</v>
      </c>
      <c r="N1414" s="13">
        <f t="shared" ref="N1414:N1477" si="276">$M$2*M1414</f>
        <v>4.9879715896259338</v>
      </c>
      <c r="O1414" s="13">
        <f t="shared" ref="O1414:O1477" si="277">N1414+G1414</f>
        <v>20.29451629470168</v>
      </c>
      <c r="Q1414">
        <v>12.834651251612909</v>
      </c>
    </row>
    <row r="1415" spans="1:17" x14ac:dyDescent="0.2">
      <c r="A1415" s="14">
        <f t="shared" ref="A1415:A1478" si="278">EDATE(A1414,1)</f>
        <v>65047</v>
      </c>
      <c r="B1415" s="1">
        <f t="shared" si="270"/>
        <v>2</v>
      </c>
      <c r="F1415" s="34">
        <v>111.8339020961532</v>
      </c>
      <c r="G1415" s="13">
        <f t="shared" si="271"/>
        <v>12.08079285782858</v>
      </c>
      <c r="H1415" s="13">
        <f t="shared" si="272"/>
        <v>99.753109238324612</v>
      </c>
      <c r="I1415" s="16">
        <f t="shared" ref="I1415:I1478" si="279">H1415+K1414-L1414</f>
        <v>122.0079975002115</v>
      </c>
      <c r="J1415" s="13">
        <f t="shared" si="273"/>
        <v>94.861383612690133</v>
      </c>
      <c r="K1415" s="13">
        <f t="shared" si="274"/>
        <v>27.146613887521369</v>
      </c>
      <c r="L1415" s="13">
        <f t="shared" si="275"/>
        <v>6.124514698887765</v>
      </c>
      <c r="M1415" s="13">
        <f t="shared" ref="M1415:M1478" si="280">L1415+M1414-N1414</f>
        <v>9.1816585764004337</v>
      </c>
      <c r="N1415" s="13">
        <f t="shared" si="276"/>
        <v>5.6926283173682686</v>
      </c>
      <c r="O1415" s="13">
        <f t="shared" si="277"/>
        <v>17.773421175196848</v>
      </c>
      <c r="Q1415">
        <v>15.293487190750991</v>
      </c>
    </row>
    <row r="1416" spans="1:17" x14ac:dyDescent="0.2">
      <c r="A1416" s="14">
        <f t="shared" si="278"/>
        <v>65075</v>
      </c>
      <c r="B1416" s="1">
        <f t="shared" si="270"/>
        <v>3</v>
      </c>
      <c r="F1416" s="34">
        <v>111.8113895540115</v>
      </c>
      <c r="G1416" s="13">
        <f t="shared" si="271"/>
        <v>12.077025007888199</v>
      </c>
      <c r="H1416" s="13">
        <f t="shared" si="272"/>
        <v>99.734364546123302</v>
      </c>
      <c r="I1416" s="16">
        <f t="shared" si="279"/>
        <v>120.75646373475691</v>
      </c>
      <c r="J1416" s="13">
        <f t="shared" si="273"/>
        <v>93.294459531170062</v>
      </c>
      <c r="K1416" s="13">
        <f t="shared" si="274"/>
        <v>27.462004203586844</v>
      </c>
      <c r="L1416" s="13">
        <f t="shared" si="275"/>
        <v>6.3165931481810134</v>
      </c>
      <c r="M1416" s="13">
        <f t="shared" si="280"/>
        <v>9.8056234072131794</v>
      </c>
      <c r="N1416" s="13">
        <f t="shared" si="276"/>
        <v>6.0794865124721715</v>
      </c>
      <c r="O1416" s="13">
        <f t="shared" si="277"/>
        <v>18.156511520360372</v>
      </c>
      <c r="Q1416">
        <v>14.91745806906928</v>
      </c>
    </row>
    <row r="1417" spans="1:17" x14ac:dyDescent="0.2">
      <c r="A1417" s="14">
        <f t="shared" si="278"/>
        <v>65106</v>
      </c>
      <c r="B1417" s="1">
        <f t="shared" si="270"/>
        <v>4</v>
      </c>
      <c r="F1417" s="34">
        <v>5.2613449273657844</v>
      </c>
      <c r="G1417" s="13">
        <f t="shared" si="271"/>
        <v>0</v>
      </c>
      <c r="H1417" s="13">
        <f t="shared" si="272"/>
        <v>5.2613449273657844</v>
      </c>
      <c r="I1417" s="16">
        <f t="shared" si="279"/>
        <v>26.406755982771614</v>
      </c>
      <c r="J1417" s="13">
        <f t="shared" si="273"/>
        <v>26.212984353691215</v>
      </c>
      <c r="K1417" s="13">
        <f t="shared" si="274"/>
        <v>0.19377162908039836</v>
      </c>
      <c r="L1417" s="13">
        <f t="shared" si="275"/>
        <v>0</v>
      </c>
      <c r="M1417" s="13">
        <f t="shared" si="280"/>
        <v>3.7261368947410078</v>
      </c>
      <c r="N1417" s="13">
        <f t="shared" si="276"/>
        <v>2.310204874739425</v>
      </c>
      <c r="O1417" s="13">
        <f t="shared" si="277"/>
        <v>2.310204874739425</v>
      </c>
      <c r="Q1417">
        <v>20.435888724051122</v>
      </c>
    </row>
    <row r="1418" spans="1:17" x14ac:dyDescent="0.2">
      <c r="A1418" s="14">
        <f t="shared" si="278"/>
        <v>65136</v>
      </c>
      <c r="B1418" s="1">
        <f t="shared" si="270"/>
        <v>5</v>
      </c>
      <c r="F1418" s="34">
        <v>13.65165943556484</v>
      </c>
      <c r="G1418" s="13">
        <f t="shared" si="271"/>
        <v>0</v>
      </c>
      <c r="H1418" s="13">
        <f t="shared" si="272"/>
        <v>13.65165943556484</v>
      </c>
      <c r="I1418" s="16">
        <f t="shared" si="279"/>
        <v>13.845431064645238</v>
      </c>
      <c r="J1418" s="13">
        <f t="shared" si="273"/>
        <v>13.829926448980649</v>
      </c>
      <c r="K1418" s="13">
        <f t="shared" si="274"/>
        <v>1.5504615664589494E-2</v>
      </c>
      <c r="L1418" s="13">
        <f t="shared" si="275"/>
        <v>0</v>
      </c>
      <c r="M1418" s="13">
        <f t="shared" si="280"/>
        <v>1.4159320200015828</v>
      </c>
      <c r="N1418" s="13">
        <f t="shared" si="276"/>
        <v>0.87787785240098137</v>
      </c>
      <c r="O1418" s="13">
        <f t="shared" si="277"/>
        <v>0.87787785240098137</v>
      </c>
      <c r="Q1418">
        <v>24.682161166990351</v>
      </c>
    </row>
    <row r="1419" spans="1:17" x14ac:dyDescent="0.2">
      <c r="A1419" s="14">
        <f t="shared" si="278"/>
        <v>65167</v>
      </c>
      <c r="B1419" s="1">
        <f t="shared" si="270"/>
        <v>6</v>
      </c>
      <c r="F1419" s="34">
        <v>11.653440925611861</v>
      </c>
      <c r="G1419" s="13">
        <f t="shared" si="271"/>
        <v>0</v>
      </c>
      <c r="H1419" s="13">
        <f t="shared" si="272"/>
        <v>11.653440925611861</v>
      </c>
      <c r="I1419" s="16">
        <f t="shared" si="279"/>
        <v>11.66894554127645</v>
      </c>
      <c r="J1419" s="13">
        <f t="shared" si="273"/>
        <v>11.657886970883322</v>
      </c>
      <c r="K1419" s="13">
        <f t="shared" si="274"/>
        <v>1.105857039312852E-2</v>
      </c>
      <c r="L1419" s="13">
        <f t="shared" si="275"/>
        <v>0</v>
      </c>
      <c r="M1419" s="13">
        <f t="shared" si="280"/>
        <v>0.53805416760060143</v>
      </c>
      <c r="N1419" s="13">
        <f t="shared" si="276"/>
        <v>0.33359358391237287</v>
      </c>
      <c r="O1419" s="13">
        <f t="shared" si="277"/>
        <v>0.33359358391237287</v>
      </c>
      <c r="Q1419">
        <v>23.43270774165364</v>
      </c>
    </row>
    <row r="1420" spans="1:17" x14ac:dyDescent="0.2">
      <c r="A1420" s="14">
        <f t="shared" si="278"/>
        <v>65197</v>
      </c>
      <c r="B1420" s="1">
        <f t="shared" si="270"/>
        <v>7</v>
      </c>
      <c r="F1420" s="34">
        <v>0.15161290299999999</v>
      </c>
      <c r="G1420" s="13">
        <f t="shared" si="271"/>
        <v>0</v>
      </c>
      <c r="H1420" s="13">
        <f t="shared" si="272"/>
        <v>0.15161290299999999</v>
      </c>
      <c r="I1420" s="16">
        <f t="shared" si="279"/>
        <v>0.16267147339312851</v>
      </c>
      <c r="J1420" s="13">
        <f t="shared" si="273"/>
        <v>0.16267144958812441</v>
      </c>
      <c r="K1420" s="13">
        <f t="shared" si="274"/>
        <v>2.3805004106813854E-8</v>
      </c>
      <c r="L1420" s="13">
        <f t="shared" si="275"/>
        <v>0</v>
      </c>
      <c r="M1420" s="13">
        <f t="shared" si="280"/>
        <v>0.20446058368822856</v>
      </c>
      <c r="N1420" s="13">
        <f t="shared" si="276"/>
        <v>0.12676556188670171</v>
      </c>
      <c r="O1420" s="13">
        <f t="shared" si="277"/>
        <v>0.12676556188670171</v>
      </c>
      <c r="Q1420">
        <v>25.087769870967751</v>
      </c>
    </row>
    <row r="1421" spans="1:17" x14ac:dyDescent="0.2">
      <c r="A1421" s="14">
        <f t="shared" si="278"/>
        <v>65228</v>
      </c>
      <c r="B1421" s="1">
        <f t="shared" si="270"/>
        <v>8</v>
      </c>
      <c r="C1421" s="14"/>
      <c r="D1421" s="14"/>
      <c r="E1421" s="14"/>
      <c r="F1421" s="34">
        <v>0.56278670466417635</v>
      </c>
      <c r="G1421" s="13">
        <f t="shared" si="271"/>
        <v>0</v>
      </c>
      <c r="H1421" s="13">
        <f t="shared" si="272"/>
        <v>0.56278670466417635</v>
      </c>
      <c r="I1421" s="16">
        <f t="shared" si="279"/>
        <v>0.56278672846918043</v>
      </c>
      <c r="J1421" s="13">
        <f t="shared" si="273"/>
        <v>0.56278570887670543</v>
      </c>
      <c r="K1421" s="13">
        <f t="shared" si="274"/>
        <v>1.0195924750044938E-6</v>
      </c>
      <c r="L1421" s="13">
        <f t="shared" si="275"/>
        <v>0</v>
      </c>
      <c r="M1421" s="13">
        <f t="shared" si="280"/>
        <v>7.7695021801526848E-2</v>
      </c>
      <c r="N1421" s="13">
        <f t="shared" si="276"/>
        <v>4.8170913516946648E-2</v>
      </c>
      <c r="O1421" s="13">
        <f t="shared" si="277"/>
        <v>4.8170913516946648E-2</v>
      </c>
      <c r="Q1421">
        <v>24.84527715114039</v>
      </c>
    </row>
    <row r="1422" spans="1:17" x14ac:dyDescent="0.2">
      <c r="A1422" s="14">
        <f t="shared" si="278"/>
        <v>65259</v>
      </c>
      <c r="B1422" s="1">
        <f t="shared" si="270"/>
        <v>9</v>
      </c>
      <c r="C1422" s="14"/>
      <c r="D1422" s="14"/>
      <c r="E1422" s="14"/>
      <c r="F1422">
        <v>32.555658656347873</v>
      </c>
      <c r="G1422" s="13">
        <f t="shared" si="271"/>
        <v>0</v>
      </c>
      <c r="H1422" s="13">
        <f t="shared" si="272"/>
        <v>32.555658656347873</v>
      </c>
      <c r="I1422" s="16">
        <f t="shared" si="279"/>
        <v>32.555659675940348</v>
      </c>
      <c r="J1422" s="13">
        <f t="shared" si="273"/>
        <v>32.358942247491861</v>
      </c>
      <c r="K1422" s="13">
        <f t="shared" si="274"/>
        <v>0.19671742844848694</v>
      </c>
      <c r="L1422" s="13">
        <f t="shared" si="275"/>
        <v>0</v>
      </c>
      <c r="M1422" s="13">
        <f t="shared" si="280"/>
        <v>2.95241082845802E-2</v>
      </c>
      <c r="N1422" s="13">
        <f t="shared" si="276"/>
        <v>1.8304947136439723E-2</v>
      </c>
      <c r="O1422" s="13">
        <f t="shared" si="277"/>
        <v>1.8304947136439723E-2</v>
      </c>
      <c r="Q1422">
        <v>24.803680917510921</v>
      </c>
    </row>
    <row r="1423" spans="1:17" x14ac:dyDescent="0.2">
      <c r="A1423" s="14">
        <f t="shared" si="278"/>
        <v>65289</v>
      </c>
      <c r="B1423" s="1">
        <f t="shared" si="270"/>
        <v>10</v>
      </c>
      <c r="F1423">
        <v>33.049820525085543</v>
      </c>
      <c r="G1423" s="13">
        <f t="shared" si="271"/>
        <v>0</v>
      </c>
      <c r="H1423" s="13">
        <f t="shared" si="272"/>
        <v>33.049820525085543</v>
      </c>
      <c r="I1423" s="16">
        <f t="shared" si="279"/>
        <v>33.24653795353403</v>
      </c>
      <c r="J1423" s="13">
        <f t="shared" si="273"/>
        <v>33.0189491018374</v>
      </c>
      <c r="K1423" s="13">
        <f t="shared" si="274"/>
        <v>0.22758885169663046</v>
      </c>
      <c r="L1423" s="13">
        <f t="shared" si="275"/>
        <v>0</v>
      </c>
      <c r="M1423" s="13">
        <f t="shared" si="280"/>
        <v>1.1219161148140477E-2</v>
      </c>
      <c r="N1423" s="13">
        <f t="shared" si="276"/>
        <v>6.955879911847096E-3</v>
      </c>
      <c r="O1423" s="13">
        <f t="shared" si="277"/>
        <v>6.955879911847096E-3</v>
      </c>
      <c r="Q1423">
        <v>24.202137495167189</v>
      </c>
    </row>
    <row r="1424" spans="1:17" x14ac:dyDescent="0.2">
      <c r="A1424" s="14">
        <f t="shared" si="278"/>
        <v>65320</v>
      </c>
      <c r="B1424" s="1">
        <f t="shared" si="270"/>
        <v>11</v>
      </c>
      <c r="F1424">
        <v>13.619916688873641</v>
      </c>
      <c r="G1424" s="13">
        <f t="shared" si="271"/>
        <v>0</v>
      </c>
      <c r="H1424" s="13">
        <f t="shared" si="272"/>
        <v>13.619916688873641</v>
      </c>
      <c r="I1424" s="16">
        <f t="shared" si="279"/>
        <v>13.847505540570271</v>
      </c>
      <c r="J1424" s="13">
        <f t="shared" si="273"/>
        <v>13.805567853938831</v>
      </c>
      <c r="K1424" s="13">
        <f t="shared" si="274"/>
        <v>4.1937686631440485E-2</v>
      </c>
      <c r="L1424" s="13">
        <f t="shared" si="275"/>
        <v>0</v>
      </c>
      <c r="M1424" s="13">
        <f t="shared" si="280"/>
        <v>4.2632812362933814E-3</v>
      </c>
      <c r="N1424" s="13">
        <f t="shared" si="276"/>
        <v>2.6432343665018965E-3</v>
      </c>
      <c r="O1424" s="13">
        <f t="shared" si="277"/>
        <v>2.6432343665018965E-3</v>
      </c>
      <c r="Q1424">
        <v>17.61290815645954</v>
      </c>
    </row>
    <row r="1425" spans="1:17" x14ac:dyDescent="0.2">
      <c r="A1425" s="14">
        <f t="shared" si="278"/>
        <v>65350</v>
      </c>
      <c r="B1425" s="1">
        <f t="shared" si="270"/>
        <v>12</v>
      </c>
      <c r="F1425">
        <v>13.63826248161287</v>
      </c>
      <c r="G1425" s="13">
        <f t="shared" si="271"/>
        <v>0</v>
      </c>
      <c r="H1425" s="13">
        <f t="shared" si="272"/>
        <v>13.63826248161287</v>
      </c>
      <c r="I1425" s="16">
        <f t="shared" si="279"/>
        <v>13.68020016824431</v>
      </c>
      <c r="J1425" s="13">
        <f t="shared" si="273"/>
        <v>13.620784824916178</v>
      </c>
      <c r="K1425" s="13">
        <f t="shared" si="274"/>
        <v>5.9415343328131698E-2</v>
      </c>
      <c r="L1425" s="13">
        <f t="shared" si="275"/>
        <v>0</v>
      </c>
      <c r="M1425" s="13">
        <f t="shared" si="280"/>
        <v>1.6200468697914849E-3</v>
      </c>
      <c r="N1425" s="13">
        <f t="shared" si="276"/>
        <v>1.0044290592707205E-3</v>
      </c>
      <c r="O1425" s="13">
        <f t="shared" si="277"/>
        <v>1.0044290592707205E-3</v>
      </c>
      <c r="Q1425">
        <v>14.85505805482275</v>
      </c>
    </row>
    <row r="1426" spans="1:17" x14ac:dyDescent="0.2">
      <c r="A1426" s="14">
        <f t="shared" si="278"/>
        <v>65381</v>
      </c>
      <c r="B1426" s="1">
        <f t="shared" si="270"/>
        <v>1</v>
      </c>
      <c r="F1426">
        <v>40.836085136446997</v>
      </c>
      <c r="G1426" s="13">
        <f t="shared" si="271"/>
        <v>0.19812235731068228</v>
      </c>
      <c r="H1426" s="13">
        <f t="shared" si="272"/>
        <v>40.637962779136316</v>
      </c>
      <c r="I1426" s="16">
        <f t="shared" si="279"/>
        <v>40.69737812246445</v>
      </c>
      <c r="J1426" s="13">
        <f t="shared" si="273"/>
        <v>39.235193569056534</v>
      </c>
      <c r="K1426" s="13">
        <f t="shared" si="274"/>
        <v>1.4621845534079156</v>
      </c>
      <c r="L1426" s="13">
        <f t="shared" si="275"/>
        <v>0</v>
      </c>
      <c r="M1426" s="13">
        <f t="shared" si="280"/>
        <v>6.1561781052076438E-4</v>
      </c>
      <c r="N1426" s="13">
        <f t="shared" si="276"/>
        <v>3.8168304252287391E-4</v>
      </c>
      <c r="O1426" s="13">
        <f t="shared" si="277"/>
        <v>0.19850404035320515</v>
      </c>
      <c r="Q1426">
        <v>14.991479251612899</v>
      </c>
    </row>
    <row r="1427" spans="1:17" x14ac:dyDescent="0.2">
      <c r="A1427" s="14">
        <f t="shared" si="278"/>
        <v>65412</v>
      </c>
      <c r="B1427" s="1">
        <f t="shared" si="270"/>
        <v>2</v>
      </c>
      <c r="F1427">
        <v>34.10601015383628</v>
      </c>
      <c r="G1427" s="13">
        <f t="shared" si="271"/>
        <v>0</v>
      </c>
      <c r="H1427" s="13">
        <f t="shared" si="272"/>
        <v>34.10601015383628</v>
      </c>
      <c r="I1427" s="16">
        <f t="shared" si="279"/>
        <v>35.568194707244196</v>
      </c>
      <c r="J1427" s="13">
        <f t="shared" si="273"/>
        <v>34.618476597309048</v>
      </c>
      <c r="K1427" s="13">
        <f t="shared" si="274"/>
        <v>0.94971810993514794</v>
      </c>
      <c r="L1427" s="13">
        <f t="shared" si="275"/>
        <v>0</v>
      </c>
      <c r="M1427" s="13">
        <f t="shared" si="280"/>
        <v>2.3393476799789048E-4</v>
      </c>
      <c r="N1427" s="13">
        <f t="shared" si="276"/>
        <v>1.4503955615869209E-4</v>
      </c>
      <c r="O1427" s="13">
        <f t="shared" si="277"/>
        <v>1.4503955615869209E-4</v>
      </c>
      <c r="Q1427">
        <v>15.29098854634848</v>
      </c>
    </row>
    <row r="1428" spans="1:17" x14ac:dyDescent="0.2">
      <c r="A1428" s="14">
        <f t="shared" si="278"/>
        <v>65440</v>
      </c>
      <c r="B1428" s="1">
        <f t="shared" si="270"/>
        <v>3</v>
      </c>
      <c r="F1428">
        <v>12.985392266383069</v>
      </c>
      <c r="G1428" s="13">
        <f t="shared" si="271"/>
        <v>0</v>
      </c>
      <c r="H1428" s="13">
        <f t="shared" si="272"/>
        <v>12.985392266383069</v>
      </c>
      <c r="I1428" s="16">
        <f t="shared" si="279"/>
        <v>13.935110376318217</v>
      </c>
      <c r="J1428" s="13">
        <f t="shared" si="273"/>
        <v>13.897039219897515</v>
      </c>
      <c r="K1428" s="13">
        <f t="shared" si="274"/>
        <v>3.8071156420702579E-2</v>
      </c>
      <c r="L1428" s="13">
        <f t="shared" si="275"/>
        <v>0</v>
      </c>
      <c r="M1428" s="13">
        <f t="shared" si="280"/>
        <v>8.8895211839198386E-5</v>
      </c>
      <c r="N1428" s="13">
        <f t="shared" si="276"/>
        <v>5.5115031340302996E-5</v>
      </c>
      <c r="O1428" s="13">
        <f t="shared" si="277"/>
        <v>5.5115031340302996E-5</v>
      </c>
      <c r="Q1428">
        <v>18.434378653042419</v>
      </c>
    </row>
    <row r="1429" spans="1:17" x14ac:dyDescent="0.2">
      <c r="A1429" s="14">
        <f t="shared" si="278"/>
        <v>65471</v>
      </c>
      <c r="B1429" s="1">
        <f t="shared" si="270"/>
        <v>4</v>
      </c>
      <c r="F1429">
        <v>53.880812505602449</v>
      </c>
      <c r="G1429" s="13">
        <f t="shared" si="271"/>
        <v>2.3813753604943364</v>
      </c>
      <c r="H1429" s="13">
        <f t="shared" si="272"/>
        <v>51.499437145108111</v>
      </c>
      <c r="I1429" s="16">
        <f t="shared" si="279"/>
        <v>51.537508301528817</v>
      </c>
      <c r="J1429" s="13">
        <f t="shared" si="273"/>
        <v>50.033813781552333</v>
      </c>
      <c r="K1429" s="13">
        <f t="shared" si="274"/>
        <v>1.5036945199764844</v>
      </c>
      <c r="L1429" s="13">
        <f t="shared" si="275"/>
        <v>0</v>
      </c>
      <c r="M1429" s="13">
        <f t="shared" si="280"/>
        <v>3.378018049889539E-5</v>
      </c>
      <c r="N1429" s="13">
        <f t="shared" si="276"/>
        <v>2.0943711909315142E-5</v>
      </c>
      <c r="O1429" s="13">
        <f t="shared" si="277"/>
        <v>2.3813963042062456</v>
      </c>
      <c r="Q1429">
        <v>19.896540893995901</v>
      </c>
    </row>
    <row r="1430" spans="1:17" x14ac:dyDescent="0.2">
      <c r="A1430" s="14">
        <f t="shared" si="278"/>
        <v>65501</v>
      </c>
      <c r="B1430" s="1">
        <f t="shared" si="270"/>
        <v>5</v>
      </c>
      <c r="F1430">
        <v>31.618664395895539</v>
      </c>
      <c r="G1430" s="13">
        <f t="shared" si="271"/>
        <v>0</v>
      </c>
      <c r="H1430" s="13">
        <f t="shared" si="272"/>
        <v>31.618664395895539</v>
      </c>
      <c r="I1430" s="16">
        <f t="shared" si="279"/>
        <v>33.122358915872027</v>
      </c>
      <c r="J1430" s="13">
        <f t="shared" si="273"/>
        <v>32.885123814909662</v>
      </c>
      <c r="K1430" s="13">
        <f t="shared" si="274"/>
        <v>0.23723510096236566</v>
      </c>
      <c r="L1430" s="13">
        <f t="shared" si="275"/>
        <v>0</v>
      </c>
      <c r="M1430" s="13">
        <f t="shared" si="280"/>
        <v>1.2836468589580248E-5</v>
      </c>
      <c r="N1430" s="13">
        <f t="shared" si="276"/>
        <v>7.9586105255397534E-6</v>
      </c>
      <c r="O1430" s="13">
        <f t="shared" si="277"/>
        <v>7.9586105255397534E-6</v>
      </c>
      <c r="Q1430">
        <v>23.8220474264008</v>
      </c>
    </row>
    <row r="1431" spans="1:17" x14ac:dyDescent="0.2">
      <c r="A1431" s="14">
        <f t="shared" si="278"/>
        <v>65532</v>
      </c>
      <c r="B1431" s="1">
        <f t="shared" si="270"/>
        <v>6</v>
      </c>
      <c r="F1431">
        <v>5.9301845659234074</v>
      </c>
      <c r="G1431" s="13">
        <f t="shared" si="271"/>
        <v>0</v>
      </c>
      <c r="H1431" s="13">
        <f t="shared" si="272"/>
        <v>5.9301845659234074</v>
      </c>
      <c r="I1431" s="16">
        <f t="shared" si="279"/>
        <v>6.167419666885773</v>
      </c>
      <c r="J1431" s="13">
        <f t="shared" si="273"/>
        <v>6.1663639320051606</v>
      </c>
      <c r="K1431" s="13">
        <f t="shared" si="274"/>
        <v>1.0557348806123912E-3</v>
      </c>
      <c r="L1431" s="13">
        <f t="shared" si="275"/>
        <v>0</v>
      </c>
      <c r="M1431" s="13">
        <f t="shared" si="280"/>
        <v>4.8778580640404948E-6</v>
      </c>
      <c r="N1431" s="13">
        <f t="shared" si="276"/>
        <v>3.0242719997051068E-6</v>
      </c>
      <c r="O1431" s="13">
        <f t="shared" si="277"/>
        <v>3.0242719997051068E-6</v>
      </c>
      <c r="Q1431">
        <v>26.574852969429902</v>
      </c>
    </row>
    <row r="1432" spans="1:17" x14ac:dyDescent="0.2">
      <c r="A1432" s="14">
        <f t="shared" si="278"/>
        <v>65562</v>
      </c>
      <c r="B1432" s="1">
        <f t="shared" si="270"/>
        <v>7</v>
      </c>
      <c r="F1432">
        <v>6.5035894657749456</v>
      </c>
      <c r="G1432" s="13">
        <f t="shared" si="271"/>
        <v>0</v>
      </c>
      <c r="H1432" s="13">
        <f t="shared" si="272"/>
        <v>6.5035894657749456</v>
      </c>
      <c r="I1432" s="16">
        <f t="shared" si="279"/>
        <v>6.504645200655558</v>
      </c>
      <c r="J1432" s="13">
        <f t="shared" si="273"/>
        <v>6.5037748492182885</v>
      </c>
      <c r="K1432" s="13">
        <f t="shared" si="274"/>
        <v>8.7035143726943431E-4</v>
      </c>
      <c r="L1432" s="13">
        <f t="shared" si="275"/>
        <v>0</v>
      </c>
      <c r="M1432" s="13">
        <f t="shared" si="280"/>
        <v>1.853586064335388E-6</v>
      </c>
      <c r="N1432" s="13">
        <f t="shared" si="276"/>
        <v>1.1492233598879405E-6</v>
      </c>
      <c r="O1432" s="13">
        <f t="shared" si="277"/>
        <v>1.1492233598879405E-6</v>
      </c>
      <c r="Q1432">
        <v>29.167554870967749</v>
      </c>
    </row>
    <row r="1433" spans="1:17" x14ac:dyDescent="0.2">
      <c r="A1433" s="14">
        <f t="shared" si="278"/>
        <v>65593</v>
      </c>
      <c r="B1433" s="1">
        <f t="shared" si="270"/>
        <v>8</v>
      </c>
      <c r="F1433">
        <v>8.6274734883183299</v>
      </c>
      <c r="G1433" s="13">
        <f t="shared" si="271"/>
        <v>0</v>
      </c>
      <c r="H1433" s="13">
        <f t="shared" si="272"/>
        <v>8.6274734883183299</v>
      </c>
      <c r="I1433" s="16">
        <f t="shared" si="279"/>
        <v>8.6283438397555994</v>
      </c>
      <c r="J1433" s="13">
        <f t="shared" si="273"/>
        <v>8.6263921630880862</v>
      </c>
      <c r="K1433" s="13">
        <f t="shared" si="274"/>
        <v>1.9516766675131691E-3</v>
      </c>
      <c r="L1433" s="13">
        <f t="shared" si="275"/>
        <v>0</v>
      </c>
      <c r="M1433" s="13">
        <f t="shared" si="280"/>
        <v>7.0436270444744749E-7</v>
      </c>
      <c r="N1433" s="13">
        <f t="shared" si="276"/>
        <v>4.3670487675741744E-7</v>
      </c>
      <c r="O1433" s="13">
        <f t="shared" si="277"/>
        <v>4.3670487675741744E-7</v>
      </c>
      <c r="Q1433">
        <v>29.464890802952091</v>
      </c>
    </row>
    <row r="1434" spans="1:17" x14ac:dyDescent="0.2">
      <c r="A1434" s="14">
        <f t="shared" si="278"/>
        <v>65624</v>
      </c>
      <c r="B1434" s="1">
        <f t="shared" si="270"/>
        <v>9</v>
      </c>
      <c r="F1434">
        <v>13.71676241340796</v>
      </c>
      <c r="G1434" s="13">
        <f t="shared" si="271"/>
        <v>0</v>
      </c>
      <c r="H1434" s="13">
        <f t="shared" si="272"/>
        <v>13.71676241340796</v>
      </c>
      <c r="I1434" s="16">
        <f t="shared" si="279"/>
        <v>13.718714090075473</v>
      </c>
      <c r="J1434" s="13">
        <f t="shared" si="273"/>
        <v>13.706659704910825</v>
      </c>
      <c r="K1434" s="13">
        <f t="shared" si="274"/>
        <v>1.2054385164647741E-2</v>
      </c>
      <c r="L1434" s="13">
        <f t="shared" si="275"/>
        <v>0</v>
      </c>
      <c r="M1434" s="13">
        <f t="shared" si="280"/>
        <v>2.6765782769003005E-7</v>
      </c>
      <c r="N1434" s="13">
        <f t="shared" si="276"/>
        <v>1.6594785316781864E-7</v>
      </c>
      <c r="O1434" s="13">
        <f t="shared" si="277"/>
        <v>1.6594785316781864E-7</v>
      </c>
      <c r="Q1434">
        <v>26.30039950153099</v>
      </c>
    </row>
    <row r="1435" spans="1:17" x14ac:dyDescent="0.2">
      <c r="A1435" s="14">
        <f t="shared" si="278"/>
        <v>65654</v>
      </c>
      <c r="B1435" s="1">
        <f t="shared" si="270"/>
        <v>10</v>
      </c>
      <c r="F1435">
        <v>34.597633861312119</v>
      </c>
      <c r="G1435" s="13">
        <f t="shared" si="271"/>
        <v>0</v>
      </c>
      <c r="H1435" s="13">
        <f t="shared" si="272"/>
        <v>34.597633861312119</v>
      </c>
      <c r="I1435" s="16">
        <f t="shared" si="279"/>
        <v>34.609688246476765</v>
      </c>
      <c r="J1435" s="13">
        <f t="shared" si="273"/>
        <v>34.268499526980612</v>
      </c>
      <c r="K1435" s="13">
        <f t="shared" si="274"/>
        <v>0.34118871949615226</v>
      </c>
      <c r="L1435" s="13">
        <f t="shared" si="275"/>
        <v>0</v>
      </c>
      <c r="M1435" s="13">
        <f t="shared" si="280"/>
        <v>1.0170997452221142E-7</v>
      </c>
      <c r="N1435" s="13">
        <f t="shared" si="276"/>
        <v>6.3060184203771076E-8</v>
      </c>
      <c r="O1435" s="13">
        <f t="shared" si="277"/>
        <v>6.3060184203771076E-8</v>
      </c>
      <c r="Q1435">
        <v>22.146720815877789</v>
      </c>
    </row>
    <row r="1436" spans="1:17" x14ac:dyDescent="0.2">
      <c r="A1436" s="14">
        <f t="shared" si="278"/>
        <v>65685</v>
      </c>
      <c r="B1436" s="1">
        <f t="shared" si="270"/>
        <v>11</v>
      </c>
      <c r="F1436">
        <v>7.9004866593337519</v>
      </c>
      <c r="G1436" s="13">
        <f t="shared" si="271"/>
        <v>0</v>
      </c>
      <c r="H1436" s="13">
        <f t="shared" si="272"/>
        <v>7.9004866593337519</v>
      </c>
      <c r="I1436" s="16">
        <f t="shared" si="279"/>
        <v>8.2416753788299033</v>
      </c>
      <c r="J1436" s="13">
        <f t="shared" si="273"/>
        <v>8.2329808662116566</v>
      </c>
      <c r="K1436" s="13">
        <f t="shared" si="274"/>
        <v>8.6945126182467192E-3</v>
      </c>
      <c r="L1436" s="13">
        <f t="shared" si="275"/>
        <v>0</v>
      </c>
      <c r="M1436" s="13">
        <f t="shared" si="280"/>
        <v>3.864979031844034E-8</v>
      </c>
      <c r="N1436" s="13">
        <f t="shared" si="276"/>
        <v>2.396286999743301E-8</v>
      </c>
      <c r="O1436" s="13">
        <f t="shared" si="277"/>
        <v>2.396286999743301E-8</v>
      </c>
      <c r="Q1436">
        <v>17.752833012439559</v>
      </c>
    </row>
    <row r="1437" spans="1:17" x14ac:dyDescent="0.2">
      <c r="A1437" s="14">
        <f t="shared" si="278"/>
        <v>65715</v>
      </c>
      <c r="B1437" s="1">
        <f t="shared" si="270"/>
        <v>12</v>
      </c>
      <c r="F1437">
        <v>11.69780059266623</v>
      </c>
      <c r="G1437" s="13">
        <f t="shared" si="271"/>
        <v>0</v>
      </c>
      <c r="H1437" s="13">
        <f t="shared" si="272"/>
        <v>11.69780059266623</v>
      </c>
      <c r="I1437" s="16">
        <f t="shared" si="279"/>
        <v>11.706495105284477</v>
      </c>
      <c r="J1437" s="13">
        <f t="shared" si="273"/>
        <v>11.675046860470172</v>
      </c>
      <c r="K1437" s="13">
        <f t="shared" si="274"/>
        <v>3.1448244814304971E-2</v>
      </c>
      <c r="L1437" s="13">
        <f t="shared" si="275"/>
        <v>0</v>
      </c>
      <c r="M1437" s="13">
        <f t="shared" si="280"/>
        <v>1.4686920321007331E-8</v>
      </c>
      <c r="N1437" s="13">
        <f t="shared" si="276"/>
        <v>9.1058905990245444E-9</v>
      </c>
      <c r="O1437" s="13">
        <f t="shared" si="277"/>
        <v>9.1058905990245444E-9</v>
      </c>
      <c r="Q1437">
        <v>16.081313251612901</v>
      </c>
    </row>
    <row r="1438" spans="1:17" x14ac:dyDescent="0.2">
      <c r="A1438" s="14">
        <f t="shared" si="278"/>
        <v>65746</v>
      </c>
      <c r="B1438" s="1">
        <f t="shared" si="270"/>
        <v>1</v>
      </c>
      <c r="F1438">
        <v>3.108464430415947</v>
      </c>
      <c r="G1438" s="13">
        <f t="shared" si="271"/>
        <v>0</v>
      </c>
      <c r="H1438" s="13">
        <f t="shared" si="272"/>
        <v>3.108464430415947</v>
      </c>
      <c r="I1438" s="16">
        <f t="shared" si="279"/>
        <v>3.139912675230252</v>
      </c>
      <c r="J1438" s="13">
        <f t="shared" si="273"/>
        <v>3.1392917429454523</v>
      </c>
      <c r="K1438" s="13">
        <f t="shared" si="274"/>
        <v>6.2093228479964679E-4</v>
      </c>
      <c r="L1438" s="13">
        <f t="shared" si="275"/>
        <v>0</v>
      </c>
      <c r="M1438" s="13">
        <f t="shared" si="280"/>
        <v>5.5810297219827864E-9</v>
      </c>
      <c r="N1438" s="13">
        <f t="shared" si="276"/>
        <v>3.4602384276293275E-9</v>
      </c>
      <c r="O1438" s="13">
        <f t="shared" si="277"/>
        <v>3.4602384276293275E-9</v>
      </c>
      <c r="Q1438">
        <v>15.944098442804741</v>
      </c>
    </row>
    <row r="1439" spans="1:17" x14ac:dyDescent="0.2">
      <c r="A1439" s="14">
        <f t="shared" si="278"/>
        <v>65777</v>
      </c>
      <c r="B1439" s="1">
        <f t="shared" si="270"/>
        <v>2</v>
      </c>
      <c r="F1439">
        <v>13.53636018888731</v>
      </c>
      <c r="G1439" s="13">
        <f t="shared" si="271"/>
        <v>0</v>
      </c>
      <c r="H1439" s="13">
        <f t="shared" si="272"/>
        <v>13.53636018888731</v>
      </c>
      <c r="I1439" s="16">
        <f t="shared" si="279"/>
        <v>13.53698112117211</v>
      </c>
      <c r="J1439" s="13">
        <f t="shared" si="273"/>
        <v>13.488960673435278</v>
      </c>
      <c r="K1439" s="13">
        <f t="shared" si="274"/>
        <v>4.8020447736831784E-2</v>
      </c>
      <c r="L1439" s="13">
        <f t="shared" si="275"/>
        <v>0</v>
      </c>
      <c r="M1439" s="13">
        <f t="shared" si="280"/>
        <v>2.1207912943534588E-9</v>
      </c>
      <c r="N1439" s="13">
        <f t="shared" si="276"/>
        <v>1.3148906024991444E-9</v>
      </c>
      <c r="O1439" s="13">
        <f t="shared" si="277"/>
        <v>1.3148906024991444E-9</v>
      </c>
      <c r="Q1439">
        <v>16.161638412219059</v>
      </c>
    </row>
    <row r="1440" spans="1:17" x14ac:dyDescent="0.2">
      <c r="A1440" s="14">
        <f t="shared" si="278"/>
        <v>65806</v>
      </c>
      <c r="B1440" s="1">
        <f t="shared" si="270"/>
        <v>3</v>
      </c>
      <c r="F1440">
        <v>91.235617256089242</v>
      </c>
      <c r="G1440" s="13">
        <f t="shared" si="271"/>
        <v>8.6333258495231764</v>
      </c>
      <c r="H1440" s="13">
        <f t="shared" si="272"/>
        <v>82.602291406566067</v>
      </c>
      <c r="I1440" s="16">
        <f t="shared" si="279"/>
        <v>82.650311854302899</v>
      </c>
      <c r="J1440" s="13">
        <f t="shared" si="273"/>
        <v>73.923015852628069</v>
      </c>
      <c r="K1440" s="13">
        <f t="shared" si="274"/>
        <v>8.72729600167483</v>
      </c>
      <c r="L1440" s="13">
        <f t="shared" si="275"/>
        <v>0</v>
      </c>
      <c r="M1440" s="13">
        <f t="shared" si="280"/>
        <v>8.0590069185431441E-10</v>
      </c>
      <c r="N1440" s="13">
        <f t="shared" si="276"/>
        <v>4.9965842894967495E-10</v>
      </c>
      <c r="O1440" s="13">
        <f t="shared" si="277"/>
        <v>8.6333258500228354</v>
      </c>
      <c r="Q1440">
        <v>16.598740416120261</v>
      </c>
    </row>
    <row r="1441" spans="1:17" x14ac:dyDescent="0.2">
      <c r="A1441" s="14">
        <f t="shared" si="278"/>
        <v>65837</v>
      </c>
      <c r="B1441" s="1">
        <f t="shared" si="270"/>
        <v>4</v>
      </c>
      <c r="F1441">
        <v>116.5790891297877</v>
      </c>
      <c r="G1441" s="13">
        <f t="shared" si="271"/>
        <v>12.874979163810488</v>
      </c>
      <c r="H1441" s="13">
        <f t="shared" si="272"/>
        <v>103.70410996597721</v>
      </c>
      <c r="I1441" s="16">
        <f t="shared" si="279"/>
        <v>112.43140596765204</v>
      </c>
      <c r="J1441" s="13">
        <f t="shared" si="273"/>
        <v>92.687184451338766</v>
      </c>
      <c r="K1441" s="13">
        <f t="shared" si="274"/>
        <v>19.744221516313274</v>
      </c>
      <c r="L1441" s="13">
        <f t="shared" si="275"/>
        <v>1.6163228638960834</v>
      </c>
      <c r="M1441" s="13">
        <f t="shared" si="280"/>
        <v>1.6163228642023255</v>
      </c>
      <c r="N1441" s="13">
        <f t="shared" si="276"/>
        <v>1.0021201758054419</v>
      </c>
      <c r="O1441" s="13">
        <f t="shared" si="277"/>
        <v>13.877099339615931</v>
      </c>
      <c r="Q1441">
        <v>16.46633370596404</v>
      </c>
    </row>
    <row r="1442" spans="1:17" x14ac:dyDescent="0.2">
      <c r="A1442" s="14">
        <f t="shared" si="278"/>
        <v>65867</v>
      </c>
      <c r="B1442" s="1">
        <f t="shared" si="270"/>
        <v>5</v>
      </c>
      <c r="F1442">
        <v>36.142940603900897</v>
      </c>
      <c r="G1442" s="13">
        <f t="shared" si="271"/>
        <v>0</v>
      </c>
      <c r="H1442" s="13">
        <f t="shared" si="272"/>
        <v>36.142940603900897</v>
      </c>
      <c r="I1442" s="16">
        <f t="shared" si="279"/>
        <v>54.270839256318091</v>
      </c>
      <c r="J1442" s="13">
        <f t="shared" si="273"/>
        <v>53.155493692611834</v>
      </c>
      <c r="K1442" s="13">
        <f t="shared" si="274"/>
        <v>1.1153455637062564</v>
      </c>
      <c r="L1442" s="13">
        <f t="shared" si="275"/>
        <v>0</v>
      </c>
      <c r="M1442" s="13">
        <f t="shared" si="280"/>
        <v>0.61420268839688363</v>
      </c>
      <c r="N1442" s="13">
        <f t="shared" si="276"/>
        <v>0.38080566680606787</v>
      </c>
      <c r="O1442" s="13">
        <f t="shared" si="277"/>
        <v>0.38080566680606787</v>
      </c>
      <c r="Q1442">
        <v>23.20262627936042</v>
      </c>
    </row>
    <row r="1443" spans="1:17" x14ac:dyDescent="0.2">
      <c r="A1443" s="14">
        <f t="shared" si="278"/>
        <v>65898</v>
      </c>
      <c r="B1443" s="1">
        <f t="shared" si="270"/>
        <v>6</v>
      </c>
      <c r="F1443">
        <v>12.82862281596784</v>
      </c>
      <c r="G1443" s="13">
        <f t="shared" si="271"/>
        <v>0</v>
      </c>
      <c r="H1443" s="13">
        <f t="shared" si="272"/>
        <v>12.82862281596784</v>
      </c>
      <c r="I1443" s="16">
        <f t="shared" si="279"/>
        <v>13.943968379674097</v>
      </c>
      <c r="J1443" s="13">
        <f t="shared" si="273"/>
        <v>13.930687700042443</v>
      </c>
      <c r="K1443" s="13">
        <f t="shared" si="274"/>
        <v>1.3280679631654024E-2</v>
      </c>
      <c r="L1443" s="13">
        <f t="shared" si="275"/>
        <v>0</v>
      </c>
      <c r="M1443" s="13">
        <f t="shared" si="280"/>
        <v>0.23339702159081577</v>
      </c>
      <c r="N1443" s="13">
        <f t="shared" si="276"/>
        <v>0.14470615338630577</v>
      </c>
      <c r="O1443" s="13">
        <f t="shared" si="277"/>
        <v>0.14470615338630577</v>
      </c>
      <c r="Q1443">
        <v>25.95185926600001</v>
      </c>
    </row>
    <row r="1444" spans="1:17" x14ac:dyDescent="0.2">
      <c r="A1444" s="14">
        <f t="shared" si="278"/>
        <v>65928</v>
      </c>
      <c r="B1444" s="1">
        <f t="shared" si="270"/>
        <v>7</v>
      </c>
      <c r="F1444">
        <v>27.7806408871913</v>
      </c>
      <c r="G1444" s="13">
        <f t="shared" si="271"/>
        <v>0</v>
      </c>
      <c r="H1444" s="13">
        <f t="shared" si="272"/>
        <v>27.7806408871913</v>
      </c>
      <c r="I1444" s="16">
        <f t="shared" si="279"/>
        <v>27.793921566822952</v>
      </c>
      <c r="J1444" s="13">
        <f t="shared" si="273"/>
        <v>27.727145524029709</v>
      </c>
      <c r="K1444" s="13">
        <f t="shared" si="274"/>
        <v>6.6776042793243562E-2</v>
      </c>
      <c r="L1444" s="13">
        <f t="shared" si="275"/>
        <v>0</v>
      </c>
      <c r="M1444" s="13">
        <f t="shared" si="280"/>
        <v>8.8690868204509998E-2</v>
      </c>
      <c r="N1444" s="13">
        <f t="shared" si="276"/>
        <v>5.4988338286796196E-2</v>
      </c>
      <c r="O1444" s="13">
        <f t="shared" si="277"/>
        <v>5.4988338286796196E-2</v>
      </c>
      <c r="Q1444">
        <v>29.266450870967741</v>
      </c>
    </row>
    <row r="1445" spans="1:17" x14ac:dyDescent="0.2">
      <c r="A1445" s="14">
        <f t="shared" si="278"/>
        <v>65959</v>
      </c>
      <c r="B1445" s="1">
        <f t="shared" si="270"/>
        <v>8</v>
      </c>
      <c r="F1445">
        <v>5.1686869796362478</v>
      </c>
      <c r="G1445" s="13">
        <f t="shared" si="271"/>
        <v>0</v>
      </c>
      <c r="H1445" s="13">
        <f t="shared" si="272"/>
        <v>5.1686869796362478</v>
      </c>
      <c r="I1445" s="16">
        <f t="shared" si="279"/>
        <v>5.2354630224294914</v>
      </c>
      <c r="J1445" s="13">
        <f t="shared" si="273"/>
        <v>5.234876349429225</v>
      </c>
      <c r="K1445" s="13">
        <f t="shared" si="274"/>
        <v>5.8667300026638003E-4</v>
      </c>
      <c r="L1445" s="13">
        <f t="shared" si="275"/>
        <v>0</v>
      </c>
      <c r="M1445" s="13">
        <f t="shared" si="280"/>
        <v>3.3702529917713803E-2</v>
      </c>
      <c r="N1445" s="13">
        <f t="shared" si="276"/>
        <v>2.0895568548982557E-2</v>
      </c>
      <c r="O1445" s="13">
        <f t="shared" si="277"/>
        <v>2.0895568548982557E-2</v>
      </c>
      <c r="Q1445">
        <v>27.27539182134463</v>
      </c>
    </row>
    <row r="1446" spans="1:17" x14ac:dyDescent="0.2">
      <c r="A1446" s="14">
        <f t="shared" si="278"/>
        <v>65990</v>
      </c>
      <c r="B1446" s="1">
        <f t="shared" si="270"/>
        <v>9</v>
      </c>
      <c r="F1446">
        <v>13.06738365403133</v>
      </c>
      <c r="G1446" s="13">
        <f t="shared" si="271"/>
        <v>0</v>
      </c>
      <c r="H1446" s="13">
        <f t="shared" si="272"/>
        <v>13.06738365403133</v>
      </c>
      <c r="I1446" s="16">
        <f t="shared" si="279"/>
        <v>13.067970327031595</v>
      </c>
      <c r="J1446" s="13">
        <f t="shared" si="273"/>
        <v>13.058603999798258</v>
      </c>
      <c r="K1446" s="13">
        <f t="shared" si="274"/>
        <v>9.3663272333373015E-3</v>
      </c>
      <c r="L1446" s="13">
        <f t="shared" si="275"/>
        <v>0</v>
      </c>
      <c r="M1446" s="13">
        <f t="shared" si="280"/>
        <v>1.2806961368731246E-2</v>
      </c>
      <c r="N1446" s="13">
        <f t="shared" si="276"/>
        <v>7.9403160486133714E-3</v>
      </c>
      <c r="O1446" s="13">
        <f t="shared" si="277"/>
        <v>7.9403160486133714E-3</v>
      </c>
      <c r="Q1446">
        <v>27.076855799766591</v>
      </c>
    </row>
    <row r="1447" spans="1:17" x14ac:dyDescent="0.2">
      <c r="A1447" s="14">
        <f t="shared" si="278"/>
        <v>66020</v>
      </c>
      <c r="B1447" s="1">
        <f t="shared" si="270"/>
        <v>10</v>
      </c>
      <c r="F1447">
        <v>56.700766777745592</v>
      </c>
      <c r="G1447" s="13">
        <f t="shared" si="271"/>
        <v>2.8533418078771069</v>
      </c>
      <c r="H1447" s="13">
        <f t="shared" si="272"/>
        <v>53.847424969868484</v>
      </c>
      <c r="I1447" s="16">
        <f t="shared" si="279"/>
        <v>53.856791297101822</v>
      </c>
      <c r="J1447" s="13">
        <f t="shared" si="273"/>
        <v>52.485611290695211</v>
      </c>
      <c r="K1447" s="13">
        <f t="shared" si="274"/>
        <v>1.3711800064066111</v>
      </c>
      <c r="L1447" s="13">
        <f t="shared" si="275"/>
        <v>0</v>
      </c>
      <c r="M1447" s="13">
        <f t="shared" si="280"/>
        <v>4.8666453201178742E-3</v>
      </c>
      <c r="N1447" s="13">
        <f t="shared" si="276"/>
        <v>3.0173200984730821E-3</v>
      </c>
      <c r="O1447" s="13">
        <f t="shared" si="277"/>
        <v>2.8563591279755798</v>
      </c>
      <c r="Q1447">
        <v>21.521660380640899</v>
      </c>
    </row>
    <row r="1448" spans="1:17" x14ac:dyDescent="0.2">
      <c r="A1448" s="14">
        <f t="shared" si="278"/>
        <v>66051</v>
      </c>
      <c r="B1448" s="1">
        <f t="shared" si="270"/>
        <v>11</v>
      </c>
      <c r="F1448">
        <v>27.795102288955611</v>
      </c>
      <c r="G1448" s="13">
        <f t="shared" si="271"/>
        <v>0</v>
      </c>
      <c r="H1448" s="13">
        <f t="shared" si="272"/>
        <v>27.795102288955611</v>
      </c>
      <c r="I1448" s="16">
        <f t="shared" si="279"/>
        <v>29.166282295362222</v>
      </c>
      <c r="J1448" s="13">
        <f t="shared" si="273"/>
        <v>28.855037004919161</v>
      </c>
      <c r="K1448" s="13">
        <f t="shared" si="274"/>
        <v>0.31124529044306115</v>
      </c>
      <c r="L1448" s="13">
        <f t="shared" si="275"/>
        <v>0</v>
      </c>
      <c r="M1448" s="13">
        <f t="shared" si="280"/>
        <v>1.8493252216447921E-3</v>
      </c>
      <c r="N1448" s="13">
        <f t="shared" si="276"/>
        <v>1.1465816374197711E-3</v>
      </c>
      <c r="O1448" s="13">
        <f t="shared" si="277"/>
        <v>1.1465816374197711E-3</v>
      </c>
      <c r="Q1448">
        <v>19.159737918203412</v>
      </c>
    </row>
    <row r="1449" spans="1:17" x14ac:dyDescent="0.2">
      <c r="A1449" s="14">
        <f t="shared" si="278"/>
        <v>66081</v>
      </c>
      <c r="B1449" s="1">
        <f t="shared" si="270"/>
        <v>12</v>
      </c>
      <c r="F1449">
        <v>40.05514825523607</v>
      </c>
      <c r="G1449" s="13">
        <f t="shared" si="271"/>
        <v>6.7419526737764163E-2</v>
      </c>
      <c r="H1449" s="13">
        <f t="shared" si="272"/>
        <v>39.987728728498304</v>
      </c>
      <c r="I1449" s="16">
        <f t="shared" si="279"/>
        <v>40.298974018941365</v>
      </c>
      <c r="J1449" s="13">
        <f t="shared" si="273"/>
        <v>38.69947407934238</v>
      </c>
      <c r="K1449" s="13">
        <f t="shared" si="274"/>
        <v>1.5994999395989851</v>
      </c>
      <c r="L1449" s="13">
        <f t="shared" si="275"/>
        <v>0</v>
      </c>
      <c r="M1449" s="13">
        <f t="shared" si="280"/>
        <v>7.0274358422502104E-4</v>
      </c>
      <c r="N1449" s="13">
        <f t="shared" si="276"/>
        <v>4.3570102221951305E-4</v>
      </c>
      <c r="O1449" s="13">
        <f t="shared" si="277"/>
        <v>6.7855227759983677E-2</v>
      </c>
      <c r="Q1449">
        <v>14.0895797516129</v>
      </c>
    </row>
    <row r="1450" spans="1:17" x14ac:dyDescent="0.2">
      <c r="A1450" s="14">
        <f t="shared" si="278"/>
        <v>66112</v>
      </c>
      <c r="B1450" s="1">
        <f t="shared" ref="B1450:B1513" si="281">B1438</f>
        <v>1</v>
      </c>
      <c r="F1450">
        <v>34.587496497589669</v>
      </c>
      <c r="G1450" s="13">
        <f t="shared" si="271"/>
        <v>0</v>
      </c>
      <c r="H1450" s="13">
        <f t="shared" si="272"/>
        <v>34.587496497589669</v>
      </c>
      <c r="I1450" s="16">
        <f t="shared" si="279"/>
        <v>36.186996437188654</v>
      </c>
      <c r="J1450" s="13">
        <f t="shared" si="273"/>
        <v>35.172998942949128</v>
      </c>
      <c r="K1450" s="13">
        <f t="shared" si="274"/>
        <v>1.0139974942395256</v>
      </c>
      <c r="L1450" s="13">
        <f t="shared" si="275"/>
        <v>0</v>
      </c>
      <c r="M1450" s="13">
        <f t="shared" si="280"/>
        <v>2.6704256200550799E-4</v>
      </c>
      <c r="N1450" s="13">
        <f t="shared" si="276"/>
        <v>1.6556638844341496E-4</v>
      </c>
      <c r="O1450" s="13">
        <f t="shared" si="277"/>
        <v>1.6556638844341496E-4</v>
      </c>
      <c r="Q1450">
        <v>15.177775684017339</v>
      </c>
    </row>
    <row r="1451" spans="1:17" x14ac:dyDescent="0.2">
      <c r="A1451" s="14">
        <f t="shared" si="278"/>
        <v>66143</v>
      </c>
      <c r="B1451" s="1">
        <f t="shared" si="281"/>
        <v>2</v>
      </c>
      <c r="F1451">
        <v>70.882084099563386</v>
      </c>
      <c r="G1451" s="13">
        <f t="shared" si="271"/>
        <v>5.2268221233927843</v>
      </c>
      <c r="H1451" s="13">
        <f t="shared" si="272"/>
        <v>65.655261976170607</v>
      </c>
      <c r="I1451" s="16">
        <f t="shared" si="279"/>
        <v>66.66925947041014</v>
      </c>
      <c r="J1451" s="13">
        <f t="shared" si="273"/>
        <v>62.580753942400577</v>
      </c>
      <c r="K1451" s="13">
        <f t="shared" si="274"/>
        <v>4.0885055280095628</v>
      </c>
      <c r="L1451" s="13">
        <f t="shared" si="275"/>
        <v>0</v>
      </c>
      <c r="M1451" s="13">
        <f t="shared" si="280"/>
        <v>1.0147617356209303E-4</v>
      </c>
      <c r="N1451" s="13">
        <f t="shared" si="276"/>
        <v>6.2915227608497672E-5</v>
      </c>
      <c r="O1451" s="13">
        <f t="shared" si="277"/>
        <v>5.2268850386203924</v>
      </c>
      <c r="Q1451">
        <v>17.926501492627839</v>
      </c>
    </row>
    <row r="1452" spans="1:17" x14ac:dyDescent="0.2">
      <c r="A1452" s="14">
        <f t="shared" si="278"/>
        <v>66171</v>
      </c>
      <c r="B1452" s="1">
        <f t="shared" si="281"/>
        <v>3</v>
      </c>
      <c r="F1452">
        <v>56.620138245353601</v>
      </c>
      <c r="G1452" s="13">
        <f t="shared" si="271"/>
        <v>2.8398472762931557</v>
      </c>
      <c r="H1452" s="13">
        <f t="shared" si="272"/>
        <v>53.780290969060445</v>
      </c>
      <c r="I1452" s="16">
        <f t="shared" si="279"/>
        <v>57.868796497070008</v>
      </c>
      <c r="J1452" s="13">
        <f t="shared" si="273"/>
        <v>55.138730584299182</v>
      </c>
      <c r="K1452" s="13">
        <f t="shared" si="274"/>
        <v>2.7300659127708258</v>
      </c>
      <c r="L1452" s="13">
        <f t="shared" si="275"/>
        <v>0</v>
      </c>
      <c r="M1452" s="13">
        <f t="shared" si="280"/>
        <v>3.8560945953595359E-5</v>
      </c>
      <c r="N1452" s="13">
        <f t="shared" si="276"/>
        <v>2.3907786491229121E-5</v>
      </c>
      <c r="O1452" s="13">
        <f t="shared" si="277"/>
        <v>2.8398711840796471</v>
      </c>
      <c r="Q1452">
        <v>17.939282125533541</v>
      </c>
    </row>
    <row r="1453" spans="1:17" x14ac:dyDescent="0.2">
      <c r="A1453" s="14">
        <f t="shared" si="278"/>
        <v>66202</v>
      </c>
      <c r="B1453" s="1">
        <f t="shared" si="281"/>
        <v>4</v>
      </c>
      <c r="F1453">
        <v>102.5122877953054</v>
      </c>
      <c r="G1453" s="13">
        <f t="shared" si="271"/>
        <v>10.520665011464608</v>
      </c>
      <c r="H1453" s="13">
        <f t="shared" si="272"/>
        <v>91.991622783840796</v>
      </c>
      <c r="I1453" s="16">
        <f t="shared" si="279"/>
        <v>94.721688696611622</v>
      </c>
      <c r="J1453" s="13">
        <f t="shared" si="273"/>
        <v>85.822433368490906</v>
      </c>
      <c r="K1453" s="13">
        <f t="shared" si="274"/>
        <v>8.8992553281207165</v>
      </c>
      <c r="L1453" s="13">
        <f t="shared" si="275"/>
        <v>0</v>
      </c>
      <c r="M1453" s="13">
        <f t="shared" si="280"/>
        <v>1.4653159462366238E-5</v>
      </c>
      <c r="N1453" s="13">
        <f t="shared" si="276"/>
        <v>9.084958866667068E-6</v>
      </c>
      <c r="O1453" s="13">
        <f t="shared" si="277"/>
        <v>10.520674096423475</v>
      </c>
      <c r="Q1453">
        <v>19.49540538220355</v>
      </c>
    </row>
    <row r="1454" spans="1:17" x14ac:dyDescent="0.2">
      <c r="A1454" s="14">
        <f t="shared" si="278"/>
        <v>66232</v>
      </c>
      <c r="B1454" s="1">
        <f t="shared" si="281"/>
        <v>5</v>
      </c>
      <c r="F1454">
        <v>6.8834508449169363</v>
      </c>
      <c r="G1454" s="13">
        <f t="shared" si="271"/>
        <v>0</v>
      </c>
      <c r="H1454" s="13">
        <f t="shared" si="272"/>
        <v>6.8834508449169363</v>
      </c>
      <c r="I1454" s="16">
        <f t="shared" si="279"/>
        <v>15.782706173037653</v>
      </c>
      <c r="J1454" s="13">
        <f t="shared" si="273"/>
        <v>15.759037369185513</v>
      </c>
      <c r="K1454" s="13">
        <f t="shared" si="274"/>
        <v>2.366880385213932E-2</v>
      </c>
      <c r="L1454" s="13">
        <f t="shared" si="275"/>
        <v>0</v>
      </c>
      <c r="M1454" s="13">
        <f t="shared" si="280"/>
        <v>5.5682005956991698E-6</v>
      </c>
      <c r="N1454" s="13">
        <f t="shared" si="276"/>
        <v>3.4522843693334852E-6</v>
      </c>
      <c r="O1454" s="13">
        <f t="shared" si="277"/>
        <v>3.4522843693334852E-6</v>
      </c>
      <c r="Q1454">
        <v>24.462103939141478</v>
      </c>
    </row>
    <row r="1455" spans="1:17" x14ac:dyDescent="0.2">
      <c r="A1455" s="14">
        <f t="shared" si="278"/>
        <v>66263</v>
      </c>
      <c r="B1455" s="1">
        <f t="shared" si="281"/>
        <v>6</v>
      </c>
      <c r="F1455">
        <v>33.20370367288595</v>
      </c>
      <c r="G1455" s="13">
        <f t="shared" si="271"/>
        <v>0</v>
      </c>
      <c r="H1455" s="13">
        <f t="shared" si="272"/>
        <v>33.20370367288595</v>
      </c>
      <c r="I1455" s="16">
        <f t="shared" si="279"/>
        <v>33.22737247673809</v>
      </c>
      <c r="J1455" s="13">
        <f t="shared" si="273"/>
        <v>33.045007806484755</v>
      </c>
      <c r="K1455" s="13">
        <f t="shared" si="274"/>
        <v>0.18236467025333525</v>
      </c>
      <c r="L1455" s="13">
        <f t="shared" si="275"/>
        <v>0</v>
      </c>
      <c r="M1455" s="13">
        <f t="shared" si="280"/>
        <v>2.1159162263656846E-6</v>
      </c>
      <c r="N1455" s="13">
        <f t="shared" si="276"/>
        <v>1.3118680603467245E-6</v>
      </c>
      <c r="O1455" s="13">
        <f t="shared" si="277"/>
        <v>1.3118680603467245E-6</v>
      </c>
      <c r="Q1455">
        <v>25.79613046380085</v>
      </c>
    </row>
    <row r="1456" spans="1:17" x14ac:dyDescent="0.2">
      <c r="A1456" s="14">
        <f t="shared" si="278"/>
        <v>66293</v>
      </c>
      <c r="B1456" s="1">
        <f t="shared" si="281"/>
        <v>7</v>
      </c>
      <c r="F1456">
        <v>1.8062814585630931</v>
      </c>
      <c r="G1456" s="13">
        <f t="shared" si="271"/>
        <v>0</v>
      </c>
      <c r="H1456" s="13">
        <f t="shared" si="272"/>
        <v>1.8062814585630931</v>
      </c>
      <c r="I1456" s="16">
        <f t="shared" si="279"/>
        <v>1.9886461288164283</v>
      </c>
      <c r="J1456" s="13">
        <f t="shared" si="273"/>
        <v>1.9886099372117578</v>
      </c>
      <c r="K1456" s="13">
        <f t="shared" si="274"/>
        <v>3.6191604670499089E-5</v>
      </c>
      <c r="L1456" s="13">
        <f t="shared" si="275"/>
        <v>0</v>
      </c>
      <c r="M1456" s="13">
        <f t="shared" si="280"/>
        <v>8.0404816601896006E-7</v>
      </c>
      <c r="N1456" s="13">
        <f t="shared" si="276"/>
        <v>4.9850986293175526E-7</v>
      </c>
      <c r="O1456" s="13">
        <f t="shared" si="277"/>
        <v>4.9850986293175526E-7</v>
      </c>
      <c r="Q1456">
        <v>26.414483669746421</v>
      </c>
    </row>
    <row r="1457" spans="1:17" x14ac:dyDescent="0.2">
      <c r="A1457" s="14">
        <f t="shared" si="278"/>
        <v>66324</v>
      </c>
      <c r="B1457" s="1">
        <f t="shared" si="281"/>
        <v>8</v>
      </c>
      <c r="F1457">
        <v>1.997859597051894</v>
      </c>
      <c r="G1457" s="13">
        <f t="shared" si="271"/>
        <v>0</v>
      </c>
      <c r="H1457" s="13">
        <f t="shared" si="272"/>
        <v>1.997859597051894</v>
      </c>
      <c r="I1457" s="16">
        <f t="shared" si="279"/>
        <v>1.9978957886565645</v>
      </c>
      <c r="J1457" s="13">
        <f t="shared" si="273"/>
        <v>1.9978696363740862</v>
      </c>
      <c r="K1457" s="13">
        <f t="shared" si="274"/>
        <v>2.615228247826451E-5</v>
      </c>
      <c r="L1457" s="13">
        <f t="shared" si="275"/>
        <v>0</v>
      </c>
      <c r="M1457" s="13">
        <f t="shared" si="280"/>
        <v>3.055383030872048E-7</v>
      </c>
      <c r="N1457" s="13">
        <f t="shared" si="276"/>
        <v>1.8943374791406699E-7</v>
      </c>
      <c r="O1457" s="13">
        <f t="shared" si="277"/>
        <v>1.8943374791406699E-7</v>
      </c>
      <c r="Q1457">
        <v>28.899257870967741</v>
      </c>
    </row>
    <row r="1458" spans="1:17" x14ac:dyDescent="0.2">
      <c r="A1458" s="14">
        <f t="shared" si="278"/>
        <v>66355</v>
      </c>
      <c r="B1458" s="1">
        <f t="shared" si="281"/>
        <v>9</v>
      </c>
      <c r="F1458">
        <v>3.7452164532407588</v>
      </c>
      <c r="G1458" s="13">
        <f t="shared" si="271"/>
        <v>0</v>
      </c>
      <c r="H1458" s="13">
        <f t="shared" si="272"/>
        <v>3.7452164532407588</v>
      </c>
      <c r="I1458" s="16">
        <f t="shared" si="279"/>
        <v>3.7452426055232371</v>
      </c>
      <c r="J1458" s="13">
        <f t="shared" si="273"/>
        <v>3.7449809779279999</v>
      </c>
      <c r="K1458" s="13">
        <f t="shared" si="274"/>
        <v>2.6162759523717938E-4</v>
      </c>
      <c r="L1458" s="13">
        <f t="shared" si="275"/>
        <v>0</v>
      </c>
      <c r="M1458" s="13">
        <f t="shared" si="280"/>
        <v>1.1610455517313782E-7</v>
      </c>
      <c r="N1458" s="13">
        <f t="shared" si="276"/>
        <v>7.1984824207345449E-8</v>
      </c>
      <c r="O1458" s="13">
        <f t="shared" si="277"/>
        <v>7.1984824207345449E-8</v>
      </c>
      <c r="Q1458">
        <v>25.841883530956601</v>
      </c>
    </row>
    <row r="1459" spans="1:17" x14ac:dyDescent="0.2">
      <c r="A1459" s="14">
        <f t="shared" si="278"/>
        <v>66385</v>
      </c>
      <c r="B1459" s="1">
        <f t="shared" si="281"/>
        <v>10</v>
      </c>
      <c r="F1459">
        <v>14.89670817879891</v>
      </c>
      <c r="G1459" s="13">
        <f t="shared" si="271"/>
        <v>0</v>
      </c>
      <c r="H1459" s="13">
        <f t="shared" si="272"/>
        <v>14.89670817879891</v>
      </c>
      <c r="I1459" s="16">
        <f t="shared" si="279"/>
        <v>14.896969806394146</v>
      </c>
      <c r="J1459" s="13">
        <f t="shared" si="273"/>
        <v>14.877604687934827</v>
      </c>
      <c r="K1459" s="13">
        <f t="shared" si="274"/>
        <v>1.9365118459319319E-2</v>
      </c>
      <c r="L1459" s="13">
        <f t="shared" si="275"/>
        <v>0</v>
      </c>
      <c r="M1459" s="13">
        <f t="shared" si="280"/>
        <v>4.4119730965792367E-8</v>
      </c>
      <c r="N1459" s="13">
        <f t="shared" si="276"/>
        <v>2.7354233198791267E-8</v>
      </c>
      <c r="O1459" s="13">
        <f t="shared" si="277"/>
        <v>2.7354233198791267E-8</v>
      </c>
      <c r="Q1459">
        <v>24.660662928111329</v>
      </c>
    </row>
    <row r="1460" spans="1:17" x14ac:dyDescent="0.2">
      <c r="A1460" s="14">
        <f t="shared" si="278"/>
        <v>66416</v>
      </c>
      <c r="B1460" s="1">
        <f t="shared" si="281"/>
        <v>11</v>
      </c>
      <c r="F1460">
        <v>32.187381608977937</v>
      </c>
      <c r="G1460" s="13">
        <f t="shared" si="271"/>
        <v>0</v>
      </c>
      <c r="H1460" s="13">
        <f t="shared" si="272"/>
        <v>32.187381608977937</v>
      </c>
      <c r="I1460" s="16">
        <f t="shared" si="279"/>
        <v>32.206746727437256</v>
      </c>
      <c r="J1460" s="13">
        <f t="shared" si="273"/>
        <v>31.781987089701229</v>
      </c>
      <c r="K1460" s="13">
        <f t="shared" si="274"/>
        <v>0.42475963773602743</v>
      </c>
      <c r="L1460" s="13">
        <f t="shared" si="275"/>
        <v>0</v>
      </c>
      <c r="M1460" s="13">
        <f t="shared" si="280"/>
        <v>1.67654977670011E-8</v>
      </c>
      <c r="N1460" s="13">
        <f t="shared" si="276"/>
        <v>1.0394608615540681E-8</v>
      </c>
      <c r="O1460" s="13">
        <f t="shared" si="277"/>
        <v>1.0394608615540681E-8</v>
      </c>
      <c r="Q1460">
        <v>19.037694031146309</v>
      </c>
    </row>
    <row r="1461" spans="1:17" x14ac:dyDescent="0.2">
      <c r="A1461" s="14">
        <f t="shared" si="278"/>
        <v>66446</v>
      </c>
      <c r="B1461" s="1">
        <f t="shared" si="281"/>
        <v>12</v>
      </c>
      <c r="F1461">
        <v>43.842480635149442</v>
      </c>
      <c r="G1461" s="13">
        <f t="shared" si="271"/>
        <v>0.70129285796982221</v>
      </c>
      <c r="H1461" s="13">
        <f t="shared" si="272"/>
        <v>43.141187777179617</v>
      </c>
      <c r="I1461" s="16">
        <f t="shared" si="279"/>
        <v>43.565947414915641</v>
      </c>
      <c r="J1461" s="13">
        <f t="shared" si="273"/>
        <v>41.916617856806234</v>
      </c>
      <c r="K1461" s="13">
        <f t="shared" si="274"/>
        <v>1.6493295581094074</v>
      </c>
      <c r="L1461" s="13">
        <f t="shared" si="275"/>
        <v>0</v>
      </c>
      <c r="M1461" s="13">
        <f t="shared" si="280"/>
        <v>6.3708891514604186E-9</v>
      </c>
      <c r="N1461" s="13">
        <f t="shared" si="276"/>
        <v>3.9499512739054593E-9</v>
      </c>
      <c r="O1461" s="13">
        <f t="shared" si="277"/>
        <v>0.70129286191977347</v>
      </c>
      <c r="Q1461">
        <v>15.57112871091152</v>
      </c>
    </row>
    <row r="1462" spans="1:17" x14ac:dyDescent="0.2">
      <c r="A1462" s="14">
        <f t="shared" si="278"/>
        <v>66477</v>
      </c>
      <c r="B1462" s="1">
        <f t="shared" si="281"/>
        <v>1</v>
      </c>
      <c r="F1462">
        <v>80.574467609977233</v>
      </c>
      <c r="G1462" s="13">
        <f t="shared" si="271"/>
        <v>6.8490043897047839</v>
      </c>
      <c r="H1462" s="13">
        <f t="shared" si="272"/>
        <v>73.725463220272445</v>
      </c>
      <c r="I1462" s="16">
        <f t="shared" si="279"/>
        <v>75.374792778381845</v>
      </c>
      <c r="J1462" s="13">
        <f t="shared" si="273"/>
        <v>66.668935971021497</v>
      </c>
      <c r="K1462" s="13">
        <f t="shared" si="274"/>
        <v>8.7058568073603482</v>
      </c>
      <c r="L1462" s="13">
        <f t="shared" si="275"/>
        <v>0</v>
      </c>
      <c r="M1462" s="13">
        <f t="shared" si="280"/>
        <v>2.4209378775549594E-9</v>
      </c>
      <c r="N1462" s="13">
        <f t="shared" si="276"/>
        <v>1.5009814840840747E-9</v>
      </c>
      <c r="O1462" s="13">
        <f t="shared" si="277"/>
        <v>6.8490043912057654</v>
      </c>
      <c r="Q1462">
        <v>14.516221251612899</v>
      </c>
    </row>
    <row r="1463" spans="1:17" x14ac:dyDescent="0.2">
      <c r="A1463" s="14">
        <f t="shared" si="278"/>
        <v>66508</v>
      </c>
      <c r="B1463" s="1">
        <f t="shared" si="281"/>
        <v>2</v>
      </c>
      <c r="F1463">
        <v>27.82907169989662</v>
      </c>
      <c r="G1463" s="13">
        <f t="shared" si="271"/>
        <v>0</v>
      </c>
      <c r="H1463" s="13">
        <f t="shared" si="272"/>
        <v>27.82907169989662</v>
      </c>
      <c r="I1463" s="16">
        <f t="shared" si="279"/>
        <v>36.534928507256964</v>
      </c>
      <c r="J1463" s="13">
        <f t="shared" si="273"/>
        <v>35.372444458671467</v>
      </c>
      <c r="K1463" s="13">
        <f t="shared" si="274"/>
        <v>1.1624840485854975</v>
      </c>
      <c r="L1463" s="13">
        <f t="shared" si="275"/>
        <v>0</v>
      </c>
      <c r="M1463" s="13">
        <f t="shared" si="280"/>
        <v>9.1995639347088464E-10</v>
      </c>
      <c r="N1463" s="13">
        <f t="shared" si="276"/>
        <v>5.7037296395194845E-10</v>
      </c>
      <c r="O1463" s="13">
        <f t="shared" si="277"/>
        <v>5.7037296395194845E-10</v>
      </c>
      <c r="Q1463">
        <v>14.35883701045619</v>
      </c>
    </row>
    <row r="1464" spans="1:17" x14ac:dyDescent="0.2">
      <c r="A1464" s="14">
        <f t="shared" si="278"/>
        <v>66536</v>
      </c>
      <c r="B1464" s="1">
        <f t="shared" si="281"/>
        <v>3</v>
      </c>
      <c r="F1464">
        <v>46.05656779377253</v>
      </c>
      <c r="G1464" s="13">
        <f t="shared" si="271"/>
        <v>1.0718573244840182</v>
      </c>
      <c r="H1464" s="13">
        <f t="shared" si="272"/>
        <v>44.984710469288508</v>
      </c>
      <c r="I1464" s="16">
        <f t="shared" si="279"/>
        <v>46.147194517874006</v>
      </c>
      <c r="J1464" s="13">
        <f t="shared" si="273"/>
        <v>44.387192944580228</v>
      </c>
      <c r="K1464" s="13">
        <f t="shared" si="274"/>
        <v>1.7600015732937777</v>
      </c>
      <c r="L1464" s="13">
        <f t="shared" si="275"/>
        <v>0</v>
      </c>
      <c r="M1464" s="13">
        <f t="shared" si="280"/>
        <v>3.4958342951893618E-10</v>
      </c>
      <c r="N1464" s="13">
        <f t="shared" si="276"/>
        <v>2.1674172630174044E-10</v>
      </c>
      <c r="O1464" s="13">
        <f t="shared" si="277"/>
        <v>1.0718573247007599</v>
      </c>
      <c r="Q1464">
        <v>16.336971463401341</v>
      </c>
    </row>
    <row r="1465" spans="1:17" x14ac:dyDescent="0.2">
      <c r="A1465" s="14">
        <f t="shared" si="278"/>
        <v>66567</v>
      </c>
      <c r="B1465" s="1">
        <f t="shared" si="281"/>
        <v>4</v>
      </c>
      <c r="F1465">
        <v>63.328039159431107</v>
      </c>
      <c r="G1465" s="13">
        <f t="shared" si="271"/>
        <v>3.9625265321545413</v>
      </c>
      <c r="H1465" s="13">
        <f t="shared" si="272"/>
        <v>59.365512627276566</v>
      </c>
      <c r="I1465" s="16">
        <f t="shared" si="279"/>
        <v>61.125514200570343</v>
      </c>
      <c r="J1465" s="13">
        <f t="shared" si="273"/>
        <v>58.270305810048036</v>
      </c>
      <c r="K1465" s="13">
        <f t="shared" si="274"/>
        <v>2.8552083905223071</v>
      </c>
      <c r="L1465" s="13">
        <f t="shared" si="275"/>
        <v>0</v>
      </c>
      <c r="M1465" s="13">
        <f t="shared" si="280"/>
        <v>1.3284170321719575E-10</v>
      </c>
      <c r="N1465" s="13">
        <f t="shared" si="276"/>
        <v>8.2361855994661363E-11</v>
      </c>
      <c r="O1465" s="13">
        <f t="shared" si="277"/>
        <v>3.962526532236903</v>
      </c>
      <c r="Q1465">
        <v>18.788926021990349</v>
      </c>
    </row>
    <row r="1466" spans="1:17" x14ac:dyDescent="0.2">
      <c r="A1466" s="14">
        <f t="shared" si="278"/>
        <v>66597</v>
      </c>
      <c r="B1466" s="1">
        <f t="shared" si="281"/>
        <v>5</v>
      </c>
      <c r="F1466">
        <v>30.790245668195929</v>
      </c>
      <c r="G1466" s="13">
        <f t="shared" si="271"/>
        <v>0</v>
      </c>
      <c r="H1466" s="13">
        <f t="shared" si="272"/>
        <v>30.790245668195929</v>
      </c>
      <c r="I1466" s="16">
        <f t="shared" si="279"/>
        <v>33.645454058718236</v>
      </c>
      <c r="J1466" s="13">
        <f t="shared" si="273"/>
        <v>33.367393899700403</v>
      </c>
      <c r="K1466" s="13">
        <f t="shared" si="274"/>
        <v>0.27806015901783354</v>
      </c>
      <c r="L1466" s="13">
        <f t="shared" si="275"/>
        <v>0</v>
      </c>
      <c r="M1466" s="13">
        <f t="shared" si="280"/>
        <v>5.0479847222534383E-11</v>
      </c>
      <c r="N1466" s="13">
        <f t="shared" si="276"/>
        <v>3.1297505277971316E-11</v>
      </c>
      <c r="O1466" s="13">
        <f t="shared" si="277"/>
        <v>3.1297505277971316E-11</v>
      </c>
      <c r="Q1466">
        <v>23.014189918994681</v>
      </c>
    </row>
    <row r="1467" spans="1:17" x14ac:dyDescent="0.2">
      <c r="A1467" s="14">
        <f t="shared" si="278"/>
        <v>66628</v>
      </c>
      <c r="B1467" s="1">
        <f t="shared" si="281"/>
        <v>6</v>
      </c>
      <c r="F1467">
        <v>6.6585281656114574</v>
      </c>
      <c r="G1467" s="13">
        <f t="shared" si="271"/>
        <v>0</v>
      </c>
      <c r="H1467" s="13">
        <f t="shared" si="272"/>
        <v>6.6585281656114574</v>
      </c>
      <c r="I1467" s="16">
        <f t="shared" si="279"/>
        <v>6.936588324629291</v>
      </c>
      <c r="J1467" s="13">
        <f t="shared" si="273"/>
        <v>6.9354474604674374</v>
      </c>
      <c r="K1467" s="13">
        <f t="shared" si="274"/>
        <v>1.1408641618535498E-3</v>
      </c>
      <c r="L1467" s="13">
        <f t="shared" si="275"/>
        <v>0</v>
      </c>
      <c r="M1467" s="13">
        <f t="shared" si="280"/>
        <v>1.9182341944563066E-11</v>
      </c>
      <c r="N1467" s="13">
        <f t="shared" si="276"/>
        <v>1.1893052005629101E-11</v>
      </c>
      <c r="O1467" s="13">
        <f t="shared" si="277"/>
        <v>1.1893052005629101E-11</v>
      </c>
      <c r="Q1467">
        <v>28.590526169845159</v>
      </c>
    </row>
    <row r="1468" spans="1:17" x14ac:dyDescent="0.2">
      <c r="A1468" s="14">
        <f t="shared" si="278"/>
        <v>66658</v>
      </c>
      <c r="B1468" s="1">
        <f t="shared" si="281"/>
        <v>7</v>
      </c>
      <c r="F1468">
        <v>9.6776262772063184</v>
      </c>
      <c r="G1468" s="13">
        <f t="shared" si="271"/>
        <v>0</v>
      </c>
      <c r="H1468" s="13">
        <f t="shared" si="272"/>
        <v>9.6776262772063184</v>
      </c>
      <c r="I1468" s="16">
        <f t="shared" si="279"/>
        <v>9.6787671413681728</v>
      </c>
      <c r="J1468" s="13">
        <f t="shared" si="273"/>
        <v>9.6755894193289915</v>
      </c>
      <c r="K1468" s="13">
        <f t="shared" si="274"/>
        <v>3.1777220391813188E-3</v>
      </c>
      <c r="L1468" s="13">
        <f t="shared" si="275"/>
        <v>0</v>
      </c>
      <c r="M1468" s="13">
        <f t="shared" si="280"/>
        <v>7.2892899389339651E-12</v>
      </c>
      <c r="N1468" s="13">
        <f t="shared" si="276"/>
        <v>4.5193597621390586E-12</v>
      </c>
      <c r="O1468" s="13">
        <f t="shared" si="277"/>
        <v>4.5193597621390586E-12</v>
      </c>
      <c r="Q1468">
        <v>28.403951870967749</v>
      </c>
    </row>
    <row r="1469" spans="1:17" x14ac:dyDescent="0.2">
      <c r="A1469" s="14">
        <f t="shared" si="278"/>
        <v>66689</v>
      </c>
      <c r="B1469" s="1">
        <f t="shared" si="281"/>
        <v>8</v>
      </c>
      <c r="F1469">
        <v>6.0884350193410901</v>
      </c>
      <c r="G1469" s="13">
        <f t="shared" si="271"/>
        <v>0</v>
      </c>
      <c r="H1469" s="13">
        <f t="shared" si="272"/>
        <v>6.0884350193410901</v>
      </c>
      <c r="I1469" s="16">
        <f t="shared" si="279"/>
        <v>6.0916127413802714</v>
      </c>
      <c r="J1469" s="13">
        <f t="shared" si="273"/>
        <v>6.0908505494038643</v>
      </c>
      <c r="K1469" s="13">
        <f t="shared" si="274"/>
        <v>7.6219197640714498E-4</v>
      </c>
      <c r="L1469" s="13">
        <f t="shared" si="275"/>
        <v>0</v>
      </c>
      <c r="M1469" s="13">
        <f t="shared" si="280"/>
        <v>2.7699301767949066E-12</v>
      </c>
      <c r="N1469" s="13">
        <f t="shared" si="276"/>
        <v>1.717356709612842E-12</v>
      </c>
      <c r="O1469" s="13">
        <f t="shared" si="277"/>
        <v>1.717356709612842E-12</v>
      </c>
      <c r="Q1469">
        <v>28.6919669828354</v>
      </c>
    </row>
    <row r="1470" spans="1:17" x14ac:dyDescent="0.2">
      <c r="A1470" s="14">
        <f t="shared" si="278"/>
        <v>66720</v>
      </c>
      <c r="B1470" s="1">
        <f t="shared" si="281"/>
        <v>9</v>
      </c>
      <c r="F1470">
        <v>6.6765482668132012</v>
      </c>
      <c r="G1470" s="13">
        <f t="shared" si="271"/>
        <v>0</v>
      </c>
      <c r="H1470" s="13">
        <f t="shared" si="272"/>
        <v>6.6765482668132012</v>
      </c>
      <c r="I1470" s="16">
        <f t="shared" si="279"/>
        <v>6.6773104587896084</v>
      </c>
      <c r="J1470" s="13">
        <f t="shared" si="273"/>
        <v>6.6762301077468793</v>
      </c>
      <c r="K1470" s="13">
        <f t="shared" si="274"/>
        <v>1.0803510427290774E-3</v>
      </c>
      <c r="L1470" s="13">
        <f t="shared" si="275"/>
        <v>0</v>
      </c>
      <c r="M1470" s="13">
        <f t="shared" si="280"/>
        <v>1.0525734671820646E-12</v>
      </c>
      <c r="N1470" s="13">
        <f t="shared" si="276"/>
        <v>6.5259554965288002E-13</v>
      </c>
      <c r="O1470" s="13">
        <f t="shared" si="277"/>
        <v>6.5259554965288002E-13</v>
      </c>
      <c r="Q1470">
        <v>28.149348117188449</v>
      </c>
    </row>
    <row r="1471" spans="1:17" x14ac:dyDescent="0.2">
      <c r="A1471" s="14">
        <f t="shared" si="278"/>
        <v>66750</v>
      </c>
      <c r="B1471" s="1">
        <f t="shared" si="281"/>
        <v>10</v>
      </c>
      <c r="F1471">
        <v>12.99645044061117</v>
      </c>
      <c r="G1471" s="13">
        <f t="shared" si="271"/>
        <v>0</v>
      </c>
      <c r="H1471" s="13">
        <f t="shared" si="272"/>
        <v>12.99645044061117</v>
      </c>
      <c r="I1471" s="16">
        <f t="shared" si="279"/>
        <v>12.997530791653899</v>
      </c>
      <c r="J1471" s="13">
        <f t="shared" si="273"/>
        <v>12.984168313244817</v>
      </c>
      <c r="K1471" s="13">
        <f t="shared" si="274"/>
        <v>1.3362478409082001E-2</v>
      </c>
      <c r="L1471" s="13">
        <f t="shared" si="275"/>
        <v>0</v>
      </c>
      <c r="M1471" s="13">
        <f t="shared" si="280"/>
        <v>3.999779175291846E-13</v>
      </c>
      <c r="N1471" s="13">
        <f t="shared" si="276"/>
        <v>2.4798630886809447E-13</v>
      </c>
      <c r="O1471" s="13">
        <f t="shared" si="277"/>
        <v>2.4798630886809447E-13</v>
      </c>
      <c r="Q1471">
        <v>24.390152911067538</v>
      </c>
    </row>
    <row r="1472" spans="1:17" x14ac:dyDescent="0.2">
      <c r="A1472" s="14">
        <f t="shared" si="278"/>
        <v>66781</v>
      </c>
      <c r="B1472" s="1">
        <f t="shared" si="281"/>
        <v>11</v>
      </c>
      <c r="F1472">
        <v>34.927845954344633</v>
      </c>
      <c r="G1472" s="13">
        <f t="shared" si="271"/>
        <v>0</v>
      </c>
      <c r="H1472" s="13">
        <f t="shared" si="272"/>
        <v>34.927845954344633</v>
      </c>
      <c r="I1472" s="16">
        <f t="shared" si="279"/>
        <v>34.941208432753712</v>
      </c>
      <c r="J1472" s="13">
        <f t="shared" si="273"/>
        <v>34.191830722479317</v>
      </c>
      <c r="K1472" s="13">
        <f t="shared" si="274"/>
        <v>0.74937771027439481</v>
      </c>
      <c r="L1472" s="13">
        <f t="shared" si="275"/>
        <v>0</v>
      </c>
      <c r="M1472" s="13">
        <f t="shared" si="280"/>
        <v>1.5199160866109013E-13</v>
      </c>
      <c r="N1472" s="13">
        <f t="shared" si="276"/>
        <v>9.4234797369875883E-14</v>
      </c>
      <c r="O1472" s="13">
        <f t="shared" si="277"/>
        <v>9.4234797369875883E-14</v>
      </c>
      <c r="Q1472">
        <v>16.65906084393696</v>
      </c>
    </row>
    <row r="1473" spans="1:17" x14ac:dyDescent="0.2">
      <c r="A1473" s="14">
        <f t="shared" si="278"/>
        <v>66811</v>
      </c>
      <c r="B1473" s="1">
        <f t="shared" si="281"/>
        <v>12</v>
      </c>
      <c r="F1473">
        <v>47.54609877055492</v>
      </c>
      <c r="G1473" s="13">
        <f t="shared" si="271"/>
        <v>1.321155212156605</v>
      </c>
      <c r="H1473" s="13">
        <f t="shared" si="272"/>
        <v>46.224943558398316</v>
      </c>
      <c r="I1473" s="16">
        <f t="shared" si="279"/>
        <v>46.974321268672711</v>
      </c>
      <c r="J1473" s="13">
        <f t="shared" si="273"/>
        <v>45.009956040162741</v>
      </c>
      <c r="K1473" s="13">
        <f t="shared" si="274"/>
        <v>1.9643652285099691</v>
      </c>
      <c r="L1473" s="13">
        <f t="shared" si="275"/>
        <v>0</v>
      </c>
      <c r="M1473" s="13">
        <f t="shared" si="280"/>
        <v>5.7756811291214249E-14</v>
      </c>
      <c r="N1473" s="13">
        <f t="shared" si="276"/>
        <v>3.5809223000552836E-14</v>
      </c>
      <c r="O1473" s="13">
        <f t="shared" si="277"/>
        <v>1.3211552121566408</v>
      </c>
      <c r="Q1473">
        <v>15.892363394687241</v>
      </c>
    </row>
    <row r="1474" spans="1:17" x14ac:dyDescent="0.2">
      <c r="A1474" s="14">
        <f t="shared" si="278"/>
        <v>66842</v>
      </c>
      <c r="B1474" s="1">
        <f t="shared" si="281"/>
        <v>1</v>
      </c>
      <c r="F1474">
        <v>31.826777444726691</v>
      </c>
      <c r="G1474" s="13">
        <f t="shared" si="271"/>
        <v>0</v>
      </c>
      <c r="H1474" s="13">
        <f t="shared" si="272"/>
        <v>31.826777444726691</v>
      </c>
      <c r="I1474" s="16">
        <f t="shared" si="279"/>
        <v>33.791142673236664</v>
      </c>
      <c r="J1474" s="13">
        <f t="shared" si="273"/>
        <v>32.77787752564906</v>
      </c>
      <c r="K1474" s="13">
        <f t="shared" si="274"/>
        <v>1.0132651475876031</v>
      </c>
      <c r="L1474" s="13">
        <f t="shared" si="275"/>
        <v>0</v>
      </c>
      <c r="M1474" s="13">
        <f t="shared" si="280"/>
        <v>2.1947588290661413E-14</v>
      </c>
      <c r="N1474" s="13">
        <f t="shared" si="276"/>
        <v>1.3607504740210076E-14</v>
      </c>
      <c r="O1474" s="13">
        <f t="shared" si="277"/>
        <v>1.3607504740210076E-14</v>
      </c>
      <c r="Q1474">
        <v>13.678970551612901</v>
      </c>
    </row>
    <row r="1475" spans="1:17" x14ac:dyDescent="0.2">
      <c r="A1475" s="14">
        <f t="shared" si="278"/>
        <v>66873</v>
      </c>
      <c r="B1475" s="1">
        <f t="shared" si="281"/>
        <v>2</v>
      </c>
      <c r="F1475">
        <v>56.623447501733409</v>
      </c>
      <c r="G1475" s="13">
        <f t="shared" si="271"/>
        <v>2.8404011356207644</v>
      </c>
      <c r="H1475" s="13">
        <f t="shared" si="272"/>
        <v>53.783046366112643</v>
      </c>
      <c r="I1475" s="16">
        <f t="shared" si="279"/>
        <v>54.796311513700246</v>
      </c>
      <c r="J1475" s="13">
        <f t="shared" si="273"/>
        <v>51.292799404166502</v>
      </c>
      <c r="K1475" s="13">
        <f t="shared" si="274"/>
        <v>3.5035121095337445</v>
      </c>
      <c r="L1475" s="13">
        <f t="shared" si="275"/>
        <v>0</v>
      </c>
      <c r="M1475" s="13">
        <f t="shared" si="280"/>
        <v>8.3400835504513371E-15</v>
      </c>
      <c r="N1475" s="13">
        <f t="shared" si="276"/>
        <v>5.1708518012798287E-15</v>
      </c>
      <c r="O1475" s="13">
        <f t="shared" si="277"/>
        <v>2.8404011356207697</v>
      </c>
      <c r="Q1475">
        <v>14.804215724888881</v>
      </c>
    </row>
    <row r="1476" spans="1:17" x14ac:dyDescent="0.2">
      <c r="A1476" s="14">
        <f t="shared" si="278"/>
        <v>66901</v>
      </c>
      <c r="B1476" s="1">
        <f t="shared" si="281"/>
        <v>3</v>
      </c>
      <c r="F1476">
        <v>51.361353045266888</v>
      </c>
      <c r="G1476" s="13">
        <f t="shared" si="271"/>
        <v>1.9597017388452238</v>
      </c>
      <c r="H1476" s="13">
        <f t="shared" si="272"/>
        <v>49.401651306421662</v>
      </c>
      <c r="I1476" s="16">
        <f t="shared" si="279"/>
        <v>52.905163415955407</v>
      </c>
      <c r="J1476" s="13">
        <f t="shared" si="273"/>
        <v>50.191236387395158</v>
      </c>
      <c r="K1476" s="13">
        <f t="shared" si="274"/>
        <v>2.7139270285602493</v>
      </c>
      <c r="L1476" s="13">
        <f t="shared" si="275"/>
        <v>0</v>
      </c>
      <c r="M1476" s="13">
        <f t="shared" si="280"/>
        <v>3.1692317491715084E-15</v>
      </c>
      <c r="N1476" s="13">
        <f t="shared" si="276"/>
        <v>1.9649236844863353E-15</v>
      </c>
      <c r="O1476" s="13">
        <f t="shared" si="277"/>
        <v>1.9597017388452258</v>
      </c>
      <c r="Q1476">
        <v>16.023967604405119</v>
      </c>
    </row>
    <row r="1477" spans="1:17" x14ac:dyDescent="0.2">
      <c r="A1477" s="14">
        <f t="shared" si="278"/>
        <v>66932</v>
      </c>
      <c r="B1477" s="1">
        <f t="shared" si="281"/>
        <v>4</v>
      </c>
      <c r="F1477">
        <v>75.138215314516259</v>
      </c>
      <c r="G1477" s="13">
        <f t="shared" si="271"/>
        <v>5.9391567697236223</v>
      </c>
      <c r="H1477" s="13">
        <f t="shared" si="272"/>
        <v>69.199058544792635</v>
      </c>
      <c r="I1477" s="16">
        <f t="shared" si="279"/>
        <v>71.912985573352884</v>
      </c>
      <c r="J1477" s="13">
        <f t="shared" si="273"/>
        <v>66.238233405187742</v>
      </c>
      <c r="K1477" s="13">
        <f t="shared" si="274"/>
        <v>5.6747521681651421</v>
      </c>
      <c r="L1477" s="13">
        <f t="shared" si="275"/>
        <v>0</v>
      </c>
      <c r="M1477" s="13">
        <f t="shared" si="280"/>
        <v>1.2043080646851731E-15</v>
      </c>
      <c r="N1477" s="13">
        <f t="shared" si="276"/>
        <v>7.4667100010480735E-16</v>
      </c>
      <c r="O1477" s="13">
        <f t="shared" si="277"/>
        <v>5.9391567697236232</v>
      </c>
      <c r="Q1477">
        <v>17.009138570556878</v>
      </c>
    </row>
    <row r="1478" spans="1:17" x14ac:dyDescent="0.2">
      <c r="A1478" s="14">
        <f t="shared" si="278"/>
        <v>66962</v>
      </c>
      <c r="B1478" s="1">
        <f t="shared" si="281"/>
        <v>5</v>
      </c>
      <c r="F1478">
        <v>69.352623745223028</v>
      </c>
      <c r="G1478" s="13">
        <f t="shared" ref="G1478:G1541" si="282">IF((F1478-$J$2)&gt;0,$I$2*(F1478-$J$2),0)</f>
        <v>4.970841387470351</v>
      </c>
      <c r="H1478" s="13">
        <f t="shared" ref="H1478:H1541" si="283">F1478-G1478</f>
        <v>64.381782357752684</v>
      </c>
      <c r="I1478" s="16">
        <f t="shared" si="279"/>
        <v>70.056534525917826</v>
      </c>
      <c r="J1478" s="13">
        <f t="shared" ref="J1478:J1541" si="284">I1478/SQRT(1+(I1478/($K$2*(300+(25*Q1478)+0.05*(Q1478)^3)))^2)</f>
        <v>68.005698623716839</v>
      </c>
      <c r="K1478" s="13">
        <f t="shared" ref="K1478:K1541" si="285">I1478-J1478</f>
        <v>2.050835902200987</v>
      </c>
      <c r="L1478" s="13">
        <f t="shared" ref="L1478:L1541" si="286">IF(K1478&gt;$N$2,(K1478-$N$2)/$L$2,0)</f>
        <v>0</v>
      </c>
      <c r="M1478" s="13">
        <f t="shared" si="280"/>
        <v>4.5763706458036575E-16</v>
      </c>
      <c r="N1478" s="13">
        <f t="shared" ref="N1478:N1541" si="287">$M$2*M1478</f>
        <v>2.8373498003982675E-16</v>
      </c>
      <c r="O1478" s="13">
        <f t="shared" ref="O1478:O1541" si="288">N1478+G1478</f>
        <v>4.970841387470351</v>
      </c>
      <c r="Q1478">
        <v>24.225205826326221</v>
      </c>
    </row>
    <row r="1479" spans="1:17" x14ac:dyDescent="0.2">
      <c r="A1479" s="14">
        <f t="shared" ref="A1479:A1542" si="289">EDATE(A1478,1)</f>
        <v>66993</v>
      </c>
      <c r="B1479" s="1">
        <f t="shared" si="281"/>
        <v>6</v>
      </c>
      <c r="F1479">
        <v>32.132735428681947</v>
      </c>
      <c r="G1479" s="13">
        <f t="shared" si="282"/>
        <v>0</v>
      </c>
      <c r="H1479" s="13">
        <f t="shared" si="283"/>
        <v>32.132735428681947</v>
      </c>
      <c r="I1479" s="16">
        <f t="shared" ref="I1479:I1542" si="290">H1479+K1478-L1478</f>
        <v>34.183571330882934</v>
      </c>
      <c r="J1479" s="13">
        <f t="shared" si="284"/>
        <v>33.963055144017495</v>
      </c>
      <c r="K1479" s="13">
        <f t="shared" si="285"/>
        <v>0.22051618686543861</v>
      </c>
      <c r="L1479" s="13">
        <f t="shared" si="286"/>
        <v>0</v>
      </c>
      <c r="M1479" s="13">
        <f t="shared" ref="M1479:M1542" si="291">L1479+M1478-N1478</f>
        <v>1.73902084540539E-16</v>
      </c>
      <c r="N1479" s="13">
        <f t="shared" si="287"/>
        <v>1.0781929241513418E-16</v>
      </c>
      <c r="O1479" s="13">
        <f t="shared" si="288"/>
        <v>1.0781929241513418E-16</v>
      </c>
      <c r="Q1479">
        <v>25.030307972412171</v>
      </c>
    </row>
    <row r="1480" spans="1:17" x14ac:dyDescent="0.2">
      <c r="A1480" s="14">
        <f t="shared" si="289"/>
        <v>67023</v>
      </c>
      <c r="B1480" s="1">
        <f t="shared" si="281"/>
        <v>7</v>
      </c>
      <c r="F1480">
        <v>11.657914724509549</v>
      </c>
      <c r="G1480" s="13">
        <f t="shared" si="282"/>
        <v>0</v>
      </c>
      <c r="H1480" s="13">
        <f t="shared" si="283"/>
        <v>11.657914724509549</v>
      </c>
      <c r="I1480" s="16">
        <f t="shared" si="290"/>
        <v>11.878430911374988</v>
      </c>
      <c r="J1480" s="13">
        <f t="shared" si="284"/>
        <v>11.873825396341473</v>
      </c>
      <c r="K1480" s="13">
        <f t="shared" si="285"/>
        <v>4.6055150335142514E-3</v>
      </c>
      <c r="L1480" s="13">
        <f t="shared" si="286"/>
        <v>0</v>
      </c>
      <c r="M1480" s="13">
        <f t="shared" si="291"/>
        <v>6.6082792125404822E-17</v>
      </c>
      <c r="N1480" s="13">
        <f t="shared" si="287"/>
        <v>4.0971331117750992E-17</v>
      </c>
      <c r="O1480" s="13">
        <f t="shared" si="288"/>
        <v>4.0971331117750992E-17</v>
      </c>
      <c r="Q1480">
        <v>30.21520587096775</v>
      </c>
    </row>
    <row r="1481" spans="1:17" x14ac:dyDescent="0.2">
      <c r="A1481" s="14">
        <f t="shared" si="289"/>
        <v>67054</v>
      </c>
      <c r="B1481" s="1">
        <f t="shared" si="281"/>
        <v>8</v>
      </c>
      <c r="F1481">
        <v>7.3157894475151757</v>
      </c>
      <c r="G1481" s="13">
        <f t="shared" si="282"/>
        <v>0</v>
      </c>
      <c r="H1481" s="13">
        <f t="shared" si="283"/>
        <v>7.3157894475151757</v>
      </c>
      <c r="I1481" s="16">
        <f t="shared" si="290"/>
        <v>7.3203949625486899</v>
      </c>
      <c r="J1481" s="13">
        <f t="shared" si="284"/>
        <v>7.3192532181799654</v>
      </c>
      <c r="K1481" s="13">
        <f t="shared" si="285"/>
        <v>1.1417443687244955E-3</v>
      </c>
      <c r="L1481" s="13">
        <f t="shared" si="286"/>
        <v>0</v>
      </c>
      <c r="M1481" s="13">
        <f t="shared" si="291"/>
        <v>2.511146100765383E-17</v>
      </c>
      <c r="N1481" s="13">
        <f t="shared" si="287"/>
        <v>1.5569105824745375E-17</v>
      </c>
      <c r="O1481" s="13">
        <f t="shared" si="288"/>
        <v>1.5569105824745375E-17</v>
      </c>
      <c r="Q1481">
        <v>29.786688847716981</v>
      </c>
    </row>
    <row r="1482" spans="1:17" x14ac:dyDescent="0.2">
      <c r="A1482" s="14">
        <f t="shared" si="289"/>
        <v>67085</v>
      </c>
      <c r="B1482" s="1">
        <f t="shared" si="281"/>
        <v>9</v>
      </c>
      <c r="F1482">
        <v>12.37978118749743</v>
      </c>
      <c r="G1482" s="13">
        <f t="shared" si="282"/>
        <v>0</v>
      </c>
      <c r="H1482" s="13">
        <f t="shared" si="283"/>
        <v>12.37978118749743</v>
      </c>
      <c r="I1482" s="16">
        <f t="shared" si="290"/>
        <v>12.380922931866156</v>
      </c>
      <c r="J1482" s="13">
        <f t="shared" si="284"/>
        <v>12.373629347765032</v>
      </c>
      <c r="K1482" s="13">
        <f t="shared" si="285"/>
        <v>7.2935841011236846E-3</v>
      </c>
      <c r="L1482" s="13">
        <f t="shared" si="286"/>
        <v>0</v>
      </c>
      <c r="M1482" s="13">
        <f t="shared" si="291"/>
        <v>9.5423551829084555E-18</v>
      </c>
      <c r="N1482" s="13">
        <f t="shared" si="287"/>
        <v>5.9162602134032423E-18</v>
      </c>
      <c r="O1482" s="13">
        <f t="shared" si="288"/>
        <v>5.9162602134032423E-18</v>
      </c>
      <c r="Q1482">
        <v>27.72282328558282</v>
      </c>
    </row>
    <row r="1483" spans="1:17" x14ac:dyDescent="0.2">
      <c r="A1483" s="14">
        <f t="shared" si="289"/>
        <v>67115</v>
      </c>
      <c r="B1483" s="1">
        <f t="shared" si="281"/>
        <v>10</v>
      </c>
      <c r="F1483">
        <v>5.9920673402372113</v>
      </c>
      <c r="G1483" s="13">
        <f t="shared" si="282"/>
        <v>0</v>
      </c>
      <c r="H1483" s="13">
        <f t="shared" si="283"/>
        <v>5.9920673402372113</v>
      </c>
      <c r="I1483" s="16">
        <f t="shared" si="290"/>
        <v>5.999360924338335</v>
      </c>
      <c r="J1483" s="13">
        <f t="shared" si="284"/>
        <v>5.9979484432505279</v>
      </c>
      <c r="K1483" s="13">
        <f t="shared" si="285"/>
        <v>1.4124810878071159E-3</v>
      </c>
      <c r="L1483" s="13">
        <f t="shared" si="286"/>
        <v>0</v>
      </c>
      <c r="M1483" s="13">
        <f t="shared" si="291"/>
        <v>3.6260949695052132E-18</v>
      </c>
      <c r="N1483" s="13">
        <f t="shared" si="287"/>
        <v>2.2481788810932323E-18</v>
      </c>
      <c r="O1483" s="13">
        <f t="shared" si="288"/>
        <v>2.2481788810932323E-18</v>
      </c>
      <c r="Q1483">
        <v>23.882509523471981</v>
      </c>
    </row>
    <row r="1484" spans="1:17" x14ac:dyDescent="0.2">
      <c r="A1484" s="14">
        <f t="shared" si="289"/>
        <v>67146</v>
      </c>
      <c r="B1484" s="1">
        <f t="shared" si="281"/>
        <v>11</v>
      </c>
      <c r="F1484">
        <v>27.80061851217544</v>
      </c>
      <c r="G1484" s="13">
        <f t="shared" si="282"/>
        <v>0</v>
      </c>
      <c r="H1484" s="13">
        <f t="shared" si="283"/>
        <v>27.80061851217544</v>
      </c>
      <c r="I1484" s="16">
        <f t="shared" si="290"/>
        <v>27.802030993263248</v>
      </c>
      <c r="J1484" s="13">
        <f t="shared" si="284"/>
        <v>27.53642481473884</v>
      </c>
      <c r="K1484" s="13">
        <f t="shared" si="285"/>
        <v>0.26560617852440771</v>
      </c>
      <c r="L1484" s="13">
        <f t="shared" si="286"/>
        <v>0</v>
      </c>
      <c r="M1484" s="13">
        <f t="shared" si="291"/>
        <v>1.3779160884119809E-18</v>
      </c>
      <c r="N1484" s="13">
        <f t="shared" si="287"/>
        <v>8.5430797481542811E-19</v>
      </c>
      <c r="O1484" s="13">
        <f t="shared" si="288"/>
        <v>8.5430797481542811E-19</v>
      </c>
      <c r="Q1484">
        <v>19.276596399834279</v>
      </c>
    </row>
    <row r="1485" spans="1:17" x14ac:dyDescent="0.2">
      <c r="A1485" s="14">
        <f t="shared" si="289"/>
        <v>67176</v>
      </c>
      <c r="B1485" s="1">
        <f t="shared" si="281"/>
        <v>12</v>
      </c>
      <c r="F1485">
        <v>21.534121728519171</v>
      </c>
      <c r="G1485" s="13">
        <f t="shared" si="282"/>
        <v>0</v>
      </c>
      <c r="H1485" s="13">
        <f t="shared" si="283"/>
        <v>21.534121728519171</v>
      </c>
      <c r="I1485" s="16">
        <f t="shared" si="290"/>
        <v>21.799727907043579</v>
      </c>
      <c r="J1485" s="13">
        <f t="shared" si="284"/>
        <v>21.549807664054573</v>
      </c>
      <c r="K1485" s="13">
        <f t="shared" si="285"/>
        <v>0.24992024298900617</v>
      </c>
      <c r="L1485" s="13">
        <f t="shared" si="286"/>
        <v>0</v>
      </c>
      <c r="M1485" s="13">
        <f t="shared" si="291"/>
        <v>5.2360811359655275E-19</v>
      </c>
      <c r="N1485" s="13">
        <f t="shared" si="287"/>
        <v>3.2463703042986268E-19</v>
      </c>
      <c r="O1485" s="13">
        <f t="shared" si="288"/>
        <v>3.2463703042986268E-19</v>
      </c>
      <c r="Q1485">
        <v>14.498587573671241</v>
      </c>
    </row>
    <row r="1486" spans="1:17" x14ac:dyDescent="0.2">
      <c r="A1486" s="14">
        <f t="shared" si="289"/>
        <v>67207</v>
      </c>
      <c r="B1486" s="1">
        <f t="shared" si="281"/>
        <v>1</v>
      </c>
      <c r="F1486">
        <v>9.5933296467378923</v>
      </c>
      <c r="G1486" s="13">
        <f t="shared" si="282"/>
        <v>0</v>
      </c>
      <c r="H1486" s="13">
        <f t="shared" si="283"/>
        <v>9.5933296467378923</v>
      </c>
      <c r="I1486" s="16">
        <f t="shared" si="290"/>
        <v>9.8432498897268985</v>
      </c>
      <c r="J1486" s="13">
        <f t="shared" si="284"/>
        <v>9.8143044116066456</v>
      </c>
      <c r="K1486" s="13">
        <f t="shared" si="285"/>
        <v>2.8945478120252943E-2</v>
      </c>
      <c r="L1486" s="13">
        <f t="shared" si="286"/>
        <v>0</v>
      </c>
      <c r="M1486" s="13">
        <f t="shared" si="291"/>
        <v>1.9897108316669007E-19</v>
      </c>
      <c r="N1486" s="13">
        <f t="shared" si="287"/>
        <v>1.2336207156334785E-19</v>
      </c>
      <c r="O1486" s="13">
        <f t="shared" si="288"/>
        <v>1.2336207156334785E-19</v>
      </c>
      <c r="Q1486">
        <v>12.926752751612909</v>
      </c>
    </row>
    <row r="1487" spans="1:17" x14ac:dyDescent="0.2">
      <c r="A1487" s="14">
        <f t="shared" si="289"/>
        <v>67238</v>
      </c>
      <c r="B1487" s="1">
        <f t="shared" si="281"/>
        <v>2</v>
      </c>
      <c r="F1487">
        <v>26.478030768741821</v>
      </c>
      <c r="G1487" s="13">
        <f t="shared" si="282"/>
        <v>0</v>
      </c>
      <c r="H1487" s="13">
        <f t="shared" si="283"/>
        <v>26.478030768741821</v>
      </c>
      <c r="I1487" s="16">
        <f t="shared" si="290"/>
        <v>26.506976246862074</v>
      </c>
      <c r="J1487" s="13">
        <f t="shared" si="284"/>
        <v>26.096286187439013</v>
      </c>
      <c r="K1487" s="13">
        <f t="shared" si="285"/>
        <v>0.41069005942306092</v>
      </c>
      <c r="L1487" s="13">
        <f t="shared" si="286"/>
        <v>0</v>
      </c>
      <c r="M1487" s="13">
        <f t="shared" si="291"/>
        <v>7.5609011603342217E-20</v>
      </c>
      <c r="N1487" s="13">
        <f t="shared" si="287"/>
        <v>4.6877587194072172E-20</v>
      </c>
      <c r="O1487" s="13">
        <f t="shared" si="288"/>
        <v>4.6877587194072172E-20</v>
      </c>
      <c r="Q1487">
        <v>15.10044733061522</v>
      </c>
    </row>
    <row r="1488" spans="1:17" x14ac:dyDescent="0.2">
      <c r="A1488" s="14">
        <f t="shared" si="289"/>
        <v>67267</v>
      </c>
      <c r="B1488" s="1">
        <f t="shared" si="281"/>
        <v>3</v>
      </c>
      <c r="F1488">
        <v>31.733216398452399</v>
      </c>
      <c r="G1488" s="13">
        <f t="shared" si="282"/>
        <v>0</v>
      </c>
      <c r="H1488" s="13">
        <f t="shared" si="283"/>
        <v>31.733216398452399</v>
      </c>
      <c r="I1488" s="16">
        <f t="shared" si="290"/>
        <v>32.14390645787546</v>
      </c>
      <c r="J1488" s="13">
        <f t="shared" si="284"/>
        <v>31.725049888393677</v>
      </c>
      <c r="K1488" s="13">
        <f t="shared" si="285"/>
        <v>0.41885656948178251</v>
      </c>
      <c r="L1488" s="13">
        <f t="shared" si="286"/>
        <v>0</v>
      </c>
      <c r="M1488" s="13">
        <f t="shared" si="291"/>
        <v>2.8731424409270045E-20</v>
      </c>
      <c r="N1488" s="13">
        <f t="shared" si="287"/>
        <v>1.7813483133747428E-20</v>
      </c>
      <c r="O1488" s="13">
        <f t="shared" si="288"/>
        <v>1.7813483133747428E-20</v>
      </c>
      <c r="Q1488">
        <v>19.096843977784051</v>
      </c>
    </row>
    <row r="1489" spans="1:17" x14ac:dyDescent="0.2">
      <c r="A1489" s="14">
        <f t="shared" si="289"/>
        <v>67298</v>
      </c>
      <c r="B1489" s="1">
        <f t="shared" si="281"/>
        <v>4</v>
      </c>
      <c r="F1489">
        <v>61.316305483003283</v>
      </c>
      <c r="G1489" s="13">
        <f t="shared" si="282"/>
        <v>3.6258293006698867</v>
      </c>
      <c r="H1489" s="13">
        <f t="shared" si="283"/>
        <v>57.690476182333398</v>
      </c>
      <c r="I1489" s="16">
        <f t="shared" si="290"/>
        <v>58.109332751815181</v>
      </c>
      <c r="J1489" s="13">
        <f t="shared" si="284"/>
        <v>55.82375816018866</v>
      </c>
      <c r="K1489" s="13">
        <f t="shared" si="285"/>
        <v>2.2855745916265207</v>
      </c>
      <c r="L1489" s="13">
        <f t="shared" si="286"/>
        <v>0</v>
      </c>
      <c r="M1489" s="13">
        <f t="shared" si="291"/>
        <v>1.0917941275522617E-20</v>
      </c>
      <c r="N1489" s="13">
        <f t="shared" si="287"/>
        <v>6.7691235908240222E-21</v>
      </c>
      <c r="O1489" s="13">
        <f t="shared" si="288"/>
        <v>3.6258293006698867</v>
      </c>
      <c r="Q1489">
        <v>19.370585052939369</v>
      </c>
    </row>
    <row r="1490" spans="1:17" x14ac:dyDescent="0.2">
      <c r="A1490" s="14">
        <f t="shared" si="289"/>
        <v>67328</v>
      </c>
      <c r="B1490" s="1">
        <f t="shared" si="281"/>
        <v>5</v>
      </c>
      <c r="F1490">
        <v>59.975133286558282</v>
      </c>
      <c r="G1490" s="13">
        <f t="shared" si="282"/>
        <v>3.401361732831055</v>
      </c>
      <c r="H1490" s="13">
        <f t="shared" si="283"/>
        <v>56.573771553727227</v>
      </c>
      <c r="I1490" s="16">
        <f t="shared" si="290"/>
        <v>58.859346145353747</v>
      </c>
      <c r="J1490" s="13">
        <f t="shared" si="284"/>
        <v>57.1639524294662</v>
      </c>
      <c r="K1490" s="13">
        <f t="shared" si="285"/>
        <v>1.6953937158875476</v>
      </c>
      <c r="L1490" s="13">
        <f t="shared" si="286"/>
        <v>0</v>
      </c>
      <c r="M1490" s="13">
        <f t="shared" si="291"/>
        <v>4.1488176846985946E-21</v>
      </c>
      <c r="N1490" s="13">
        <f t="shared" si="287"/>
        <v>2.5722669645131288E-21</v>
      </c>
      <c r="O1490" s="13">
        <f t="shared" si="288"/>
        <v>3.401361732831055</v>
      </c>
      <c r="Q1490">
        <v>21.86868849136691</v>
      </c>
    </row>
    <row r="1491" spans="1:17" x14ac:dyDescent="0.2">
      <c r="A1491" s="14">
        <f t="shared" si="289"/>
        <v>67359</v>
      </c>
      <c r="B1491" s="1">
        <f t="shared" si="281"/>
        <v>6</v>
      </c>
      <c r="F1491">
        <v>24.325359082527381</v>
      </c>
      <c r="G1491" s="13">
        <f t="shared" si="282"/>
        <v>0</v>
      </c>
      <c r="H1491" s="13">
        <f t="shared" si="283"/>
        <v>24.325359082527381</v>
      </c>
      <c r="I1491" s="16">
        <f t="shared" si="290"/>
        <v>26.020752798414929</v>
      </c>
      <c r="J1491" s="13">
        <f t="shared" si="284"/>
        <v>25.940952140739494</v>
      </c>
      <c r="K1491" s="13">
        <f t="shared" si="285"/>
        <v>7.980065767543465E-2</v>
      </c>
      <c r="L1491" s="13">
        <f t="shared" si="286"/>
        <v>0</v>
      </c>
      <c r="M1491" s="13">
        <f t="shared" si="291"/>
        <v>1.5765507201854659E-21</v>
      </c>
      <c r="N1491" s="13">
        <f t="shared" si="287"/>
        <v>9.7746144651498876E-22</v>
      </c>
      <c r="O1491" s="13">
        <f t="shared" si="288"/>
        <v>9.7746144651498876E-22</v>
      </c>
      <c r="Q1491">
        <v>26.496368632191491</v>
      </c>
    </row>
    <row r="1492" spans="1:17" x14ac:dyDescent="0.2">
      <c r="A1492" s="14">
        <f t="shared" si="289"/>
        <v>67389</v>
      </c>
      <c r="B1492" s="1">
        <f t="shared" si="281"/>
        <v>7</v>
      </c>
      <c r="F1492">
        <v>0.15161290299999999</v>
      </c>
      <c r="G1492" s="13">
        <f t="shared" si="282"/>
        <v>0</v>
      </c>
      <c r="H1492" s="13">
        <f t="shared" si="283"/>
        <v>0.15161290299999999</v>
      </c>
      <c r="I1492" s="16">
        <f t="shared" si="290"/>
        <v>0.23141356067543464</v>
      </c>
      <c r="J1492" s="13">
        <f t="shared" si="284"/>
        <v>0.23141350770887126</v>
      </c>
      <c r="K1492" s="13">
        <f t="shared" si="285"/>
        <v>5.2966563385270504E-8</v>
      </c>
      <c r="L1492" s="13">
        <f t="shared" si="286"/>
        <v>0</v>
      </c>
      <c r="M1492" s="13">
        <f t="shared" si="291"/>
        <v>5.990892736704771E-22</v>
      </c>
      <c r="N1492" s="13">
        <f t="shared" si="287"/>
        <v>3.7143534967569582E-22</v>
      </c>
      <c r="O1492" s="13">
        <f t="shared" si="288"/>
        <v>3.7143534967569582E-22</v>
      </c>
      <c r="Q1492">
        <v>26.952209968382949</v>
      </c>
    </row>
    <row r="1493" spans="1:17" x14ac:dyDescent="0.2">
      <c r="A1493" s="14">
        <f t="shared" si="289"/>
        <v>67420</v>
      </c>
      <c r="B1493" s="1">
        <f t="shared" si="281"/>
        <v>8</v>
      </c>
      <c r="F1493">
        <v>2.954495820572264</v>
      </c>
      <c r="G1493" s="13">
        <f t="shared" si="282"/>
        <v>0</v>
      </c>
      <c r="H1493" s="13">
        <f t="shared" si="283"/>
        <v>2.954495820572264</v>
      </c>
      <c r="I1493" s="16">
        <f t="shared" si="290"/>
        <v>2.9544958735388276</v>
      </c>
      <c r="J1493" s="13">
        <f t="shared" si="284"/>
        <v>2.9543989696082975</v>
      </c>
      <c r="K1493" s="13">
        <f t="shared" si="285"/>
        <v>9.6903930530078952E-5</v>
      </c>
      <c r="L1493" s="13">
        <f t="shared" si="286"/>
        <v>0</v>
      </c>
      <c r="M1493" s="13">
        <f t="shared" si="291"/>
        <v>2.2765392399478128E-22</v>
      </c>
      <c r="N1493" s="13">
        <f t="shared" si="287"/>
        <v>1.4114543287676439E-22</v>
      </c>
      <c r="O1493" s="13">
        <f t="shared" si="288"/>
        <v>1.4114543287676439E-22</v>
      </c>
      <c r="Q1493">
        <v>27.894473870967751</v>
      </c>
    </row>
    <row r="1494" spans="1:17" x14ac:dyDescent="0.2">
      <c r="A1494" s="14">
        <f t="shared" si="289"/>
        <v>67451</v>
      </c>
      <c r="B1494" s="1">
        <f t="shared" si="281"/>
        <v>9</v>
      </c>
      <c r="F1494">
        <v>5.9282814856312163</v>
      </c>
      <c r="G1494" s="13">
        <f t="shared" si="282"/>
        <v>0</v>
      </c>
      <c r="H1494" s="13">
        <f t="shared" si="283"/>
        <v>5.9282814856312163</v>
      </c>
      <c r="I1494" s="16">
        <f t="shared" si="290"/>
        <v>5.9283783895617468</v>
      </c>
      <c r="J1494" s="13">
        <f t="shared" si="284"/>
        <v>5.92746271772294</v>
      </c>
      <c r="K1494" s="13">
        <f t="shared" si="285"/>
        <v>9.1567183880680858E-4</v>
      </c>
      <c r="L1494" s="13">
        <f t="shared" si="286"/>
        <v>0</v>
      </c>
      <c r="M1494" s="13">
        <f t="shared" si="291"/>
        <v>8.6508491118016886E-23</v>
      </c>
      <c r="N1494" s="13">
        <f t="shared" si="287"/>
        <v>5.3635264493170469E-23</v>
      </c>
      <c r="O1494" s="13">
        <f t="shared" si="288"/>
        <v>5.3635264493170469E-23</v>
      </c>
      <c r="Q1494">
        <v>26.747687543767402</v>
      </c>
    </row>
    <row r="1495" spans="1:17" x14ac:dyDescent="0.2">
      <c r="A1495" s="14">
        <f t="shared" si="289"/>
        <v>67481</v>
      </c>
      <c r="B1495" s="1">
        <f t="shared" si="281"/>
        <v>10</v>
      </c>
      <c r="F1495">
        <v>13.73199840706333</v>
      </c>
      <c r="G1495" s="13">
        <f t="shared" si="282"/>
        <v>0</v>
      </c>
      <c r="H1495" s="13">
        <f t="shared" si="283"/>
        <v>13.73199840706333</v>
      </c>
      <c r="I1495" s="16">
        <f t="shared" si="290"/>
        <v>13.732914078902137</v>
      </c>
      <c r="J1495" s="13">
        <f t="shared" si="284"/>
        <v>13.717403500828146</v>
      </c>
      <c r="K1495" s="13">
        <f t="shared" si="285"/>
        <v>1.5510578073991255E-2</v>
      </c>
      <c r="L1495" s="13">
        <f t="shared" si="286"/>
        <v>0</v>
      </c>
      <c r="M1495" s="13">
        <f t="shared" si="291"/>
        <v>3.2873226624846417E-23</v>
      </c>
      <c r="N1495" s="13">
        <f t="shared" si="287"/>
        <v>2.0381400507404778E-23</v>
      </c>
      <c r="O1495" s="13">
        <f t="shared" si="288"/>
        <v>2.0381400507404778E-23</v>
      </c>
      <c r="Q1495">
        <v>24.50388135301203</v>
      </c>
    </row>
    <row r="1496" spans="1:17" x14ac:dyDescent="0.2">
      <c r="A1496" s="14">
        <f t="shared" si="289"/>
        <v>67512</v>
      </c>
      <c r="B1496" s="1">
        <f t="shared" si="281"/>
        <v>11</v>
      </c>
      <c r="F1496">
        <v>45.119921397042702</v>
      </c>
      <c r="G1496" s="13">
        <f t="shared" si="282"/>
        <v>0.91509390576996807</v>
      </c>
      <c r="H1496" s="13">
        <f t="shared" si="283"/>
        <v>44.204827491272738</v>
      </c>
      <c r="I1496" s="16">
        <f t="shared" si="290"/>
        <v>44.220338069346731</v>
      </c>
      <c r="J1496" s="13">
        <f t="shared" si="284"/>
        <v>43.012537706597797</v>
      </c>
      <c r="K1496" s="13">
        <f t="shared" si="285"/>
        <v>1.2078003627489338</v>
      </c>
      <c r="L1496" s="13">
        <f t="shared" si="286"/>
        <v>0</v>
      </c>
      <c r="M1496" s="13">
        <f t="shared" si="291"/>
        <v>1.2491826117441639E-23</v>
      </c>
      <c r="N1496" s="13">
        <f t="shared" si="287"/>
        <v>7.7449321928138161E-24</v>
      </c>
      <c r="O1496" s="13">
        <f t="shared" si="288"/>
        <v>0.91509390576996807</v>
      </c>
      <c r="Q1496">
        <v>18.2200713812109</v>
      </c>
    </row>
    <row r="1497" spans="1:17" x14ac:dyDescent="0.2">
      <c r="A1497" s="14">
        <f t="shared" si="289"/>
        <v>67542</v>
      </c>
      <c r="B1497" s="1">
        <f t="shared" si="281"/>
        <v>12</v>
      </c>
      <c r="F1497">
        <v>69.498780304660613</v>
      </c>
      <c r="G1497" s="13">
        <f t="shared" si="282"/>
        <v>4.9953031288542</v>
      </c>
      <c r="H1497" s="13">
        <f t="shared" si="283"/>
        <v>64.50347717580641</v>
      </c>
      <c r="I1497" s="16">
        <f t="shared" si="290"/>
        <v>65.71127753855535</v>
      </c>
      <c r="J1497" s="13">
        <f t="shared" si="284"/>
        <v>59.502331662851326</v>
      </c>
      <c r="K1497" s="13">
        <f t="shared" si="285"/>
        <v>6.2089458757040248</v>
      </c>
      <c r="L1497" s="13">
        <f t="shared" si="286"/>
        <v>0</v>
      </c>
      <c r="M1497" s="13">
        <f t="shared" si="291"/>
        <v>4.7468939246278231E-24</v>
      </c>
      <c r="N1497" s="13">
        <f t="shared" si="287"/>
        <v>2.9430742332692502E-24</v>
      </c>
      <c r="O1497" s="13">
        <f t="shared" si="288"/>
        <v>4.9953031288542</v>
      </c>
      <c r="Q1497">
        <v>14.244028028596629</v>
      </c>
    </row>
    <row r="1498" spans="1:17" x14ac:dyDescent="0.2">
      <c r="A1498" s="14">
        <f t="shared" si="289"/>
        <v>67573</v>
      </c>
      <c r="B1498" s="1">
        <f t="shared" si="281"/>
        <v>1</v>
      </c>
      <c r="F1498">
        <v>55.418212960612173</v>
      </c>
      <c r="G1498" s="13">
        <f t="shared" si="282"/>
        <v>2.638685004882344</v>
      </c>
      <c r="H1498" s="13">
        <f t="shared" si="283"/>
        <v>52.779527955729833</v>
      </c>
      <c r="I1498" s="16">
        <f t="shared" si="290"/>
        <v>58.988473831433858</v>
      </c>
      <c r="J1498" s="13">
        <f t="shared" si="284"/>
        <v>54.390507575851792</v>
      </c>
      <c r="K1498" s="13">
        <f t="shared" si="285"/>
        <v>4.5979662555820653</v>
      </c>
      <c r="L1498" s="13">
        <f t="shared" si="286"/>
        <v>0</v>
      </c>
      <c r="M1498" s="13">
        <f t="shared" si="291"/>
        <v>1.8038196913585729E-24</v>
      </c>
      <c r="N1498" s="13">
        <f t="shared" si="287"/>
        <v>1.1183682086423151E-24</v>
      </c>
      <c r="O1498" s="13">
        <f t="shared" si="288"/>
        <v>2.638685004882344</v>
      </c>
      <c r="Q1498">
        <v>14.274017687210661</v>
      </c>
    </row>
    <row r="1499" spans="1:17" x14ac:dyDescent="0.2">
      <c r="A1499" s="14">
        <f t="shared" si="289"/>
        <v>67604</v>
      </c>
      <c r="B1499" s="1">
        <f t="shared" si="281"/>
        <v>2</v>
      </c>
      <c r="F1499">
        <v>63.894213371435058</v>
      </c>
      <c r="G1499" s="13">
        <f t="shared" si="282"/>
        <v>4.0572852429885868</v>
      </c>
      <c r="H1499" s="13">
        <f t="shared" si="283"/>
        <v>59.836928128446473</v>
      </c>
      <c r="I1499" s="16">
        <f t="shared" si="290"/>
        <v>64.434894384028539</v>
      </c>
      <c r="J1499" s="13">
        <f t="shared" si="284"/>
        <v>58.484090444111118</v>
      </c>
      <c r="K1499" s="13">
        <f t="shared" si="285"/>
        <v>5.9508039399174208</v>
      </c>
      <c r="L1499" s="13">
        <f t="shared" si="286"/>
        <v>0</v>
      </c>
      <c r="M1499" s="13">
        <f t="shared" si="291"/>
        <v>6.8545148271625777E-25</v>
      </c>
      <c r="N1499" s="13">
        <f t="shared" si="287"/>
        <v>4.2497991928407982E-25</v>
      </c>
      <c r="O1499" s="13">
        <f t="shared" si="288"/>
        <v>4.0572852429885868</v>
      </c>
      <c r="Q1499">
        <v>14.151624251612899</v>
      </c>
    </row>
    <row r="1500" spans="1:17" x14ac:dyDescent="0.2">
      <c r="A1500" s="14">
        <f t="shared" si="289"/>
        <v>67632</v>
      </c>
      <c r="B1500" s="1">
        <f t="shared" si="281"/>
        <v>3</v>
      </c>
      <c r="F1500">
        <v>141.9754794724401</v>
      </c>
      <c r="G1500" s="13">
        <f t="shared" si="282"/>
        <v>17.125489267741465</v>
      </c>
      <c r="H1500" s="13">
        <f t="shared" si="283"/>
        <v>124.84999020469863</v>
      </c>
      <c r="I1500" s="16">
        <f t="shared" si="290"/>
        <v>130.80079414461605</v>
      </c>
      <c r="J1500" s="13">
        <f t="shared" si="284"/>
        <v>94.629475586078968</v>
      </c>
      <c r="K1500" s="13">
        <f t="shared" si="285"/>
        <v>36.171318558537081</v>
      </c>
      <c r="L1500" s="13">
        <f t="shared" si="286"/>
        <v>11.62072428503868</v>
      </c>
      <c r="M1500" s="13">
        <f t="shared" si="291"/>
        <v>11.62072428503868</v>
      </c>
      <c r="N1500" s="13">
        <f t="shared" si="287"/>
        <v>7.2048490567239813</v>
      </c>
      <c r="O1500" s="13">
        <f t="shared" si="288"/>
        <v>24.330338324465444</v>
      </c>
      <c r="Q1500">
        <v>13.91468280254605</v>
      </c>
    </row>
    <row r="1501" spans="1:17" x14ac:dyDescent="0.2">
      <c r="A1501" s="14">
        <f t="shared" si="289"/>
        <v>67663</v>
      </c>
      <c r="B1501" s="1">
        <f t="shared" si="281"/>
        <v>4</v>
      </c>
      <c r="F1501">
        <v>27.17303756833714</v>
      </c>
      <c r="G1501" s="13">
        <f t="shared" si="282"/>
        <v>0</v>
      </c>
      <c r="H1501" s="13">
        <f t="shared" si="283"/>
        <v>27.17303756833714</v>
      </c>
      <c r="I1501" s="16">
        <f t="shared" si="290"/>
        <v>51.723631841835541</v>
      </c>
      <c r="J1501" s="13">
        <f t="shared" si="284"/>
        <v>49.60455686400222</v>
      </c>
      <c r="K1501" s="13">
        <f t="shared" si="285"/>
        <v>2.1190749778333213</v>
      </c>
      <c r="L1501" s="13">
        <f t="shared" si="286"/>
        <v>0</v>
      </c>
      <c r="M1501" s="13">
        <f t="shared" si="291"/>
        <v>4.4158752283146985</v>
      </c>
      <c r="N1501" s="13">
        <f t="shared" si="287"/>
        <v>2.7378426415551131</v>
      </c>
      <c r="O1501" s="13">
        <f t="shared" si="288"/>
        <v>2.7378426415551131</v>
      </c>
      <c r="Q1501">
        <v>17.41776265064216</v>
      </c>
    </row>
    <row r="1502" spans="1:17" x14ac:dyDescent="0.2">
      <c r="A1502" s="14">
        <f t="shared" si="289"/>
        <v>67693</v>
      </c>
      <c r="B1502" s="1">
        <f t="shared" si="281"/>
        <v>5</v>
      </c>
      <c r="F1502">
        <v>23.239754472957081</v>
      </c>
      <c r="G1502" s="13">
        <f t="shared" si="282"/>
        <v>0</v>
      </c>
      <c r="H1502" s="13">
        <f t="shared" si="283"/>
        <v>23.239754472957081</v>
      </c>
      <c r="I1502" s="16">
        <f t="shared" si="290"/>
        <v>25.358829450790402</v>
      </c>
      <c r="J1502" s="13">
        <f t="shared" si="284"/>
        <v>25.241347138308885</v>
      </c>
      <c r="K1502" s="13">
        <f t="shared" si="285"/>
        <v>0.11748231248151697</v>
      </c>
      <c r="L1502" s="13">
        <f t="shared" si="286"/>
        <v>0</v>
      </c>
      <c r="M1502" s="13">
        <f t="shared" si="291"/>
        <v>1.6780325867595853</v>
      </c>
      <c r="N1502" s="13">
        <f t="shared" si="287"/>
        <v>1.0403802037909429</v>
      </c>
      <c r="O1502" s="13">
        <f t="shared" si="288"/>
        <v>1.0403802037909429</v>
      </c>
      <c r="Q1502">
        <v>23.147755265282591</v>
      </c>
    </row>
    <row r="1503" spans="1:17" x14ac:dyDescent="0.2">
      <c r="A1503" s="14">
        <f t="shared" si="289"/>
        <v>67724</v>
      </c>
      <c r="B1503" s="1">
        <f t="shared" si="281"/>
        <v>6</v>
      </c>
      <c r="F1503">
        <v>4.7273797846103243</v>
      </c>
      <c r="G1503" s="13">
        <f t="shared" si="282"/>
        <v>0</v>
      </c>
      <c r="H1503" s="13">
        <f t="shared" si="283"/>
        <v>4.7273797846103243</v>
      </c>
      <c r="I1503" s="16">
        <f t="shared" si="290"/>
        <v>4.8448620970918412</v>
      </c>
      <c r="J1503" s="13">
        <f t="shared" si="284"/>
        <v>4.8442229610822469</v>
      </c>
      <c r="K1503" s="13">
        <f t="shared" si="285"/>
        <v>6.3913600959430994E-4</v>
      </c>
      <c r="L1503" s="13">
        <f t="shared" si="286"/>
        <v>0</v>
      </c>
      <c r="M1503" s="13">
        <f t="shared" si="291"/>
        <v>0.63765238296864246</v>
      </c>
      <c r="N1503" s="13">
        <f t="shared" si="287"/>
        <v>0.39534447744055834</v>
      </c>
      <c r="O1503" s="13">
        <f t="shared" si="288"/>
        <v>0.39534447744055834</v>
      </c>
      <c r="Q1503">
        <v>24.970284270044861</v>
      </c>
    </row>
    <row r="1504" spans="1:17" x14ac:dyDescent="0.2">
      <c r="A1504" s="14">
        <f t="shared" si="289"/>
        <v>67754</v>
      </c>
      <c r="B1504" s="1">
        <f t="shared" si="281"/>
        <v>7</v>
      </c>
      <c r="F1504">
        <v>0.56577946802692591</v>
      </c>
      <c r="G1504" s="13">
        <f t="shared" si="282"/>
        <v>0</v>
      </c>
      <c r="H1504" s="13">
        <f t="shared" si="283"/>
        <v>0.56577946802692591</v>
      </c>
      <c r="I1504" s="16">
        <f t="shared" si="290"/>
        <v>0.56641860403652022</v>
      </c>
      <c r="J1504" s="13">
        <f t="shared" si="284"/>
        <v>0.56641799722092712</v>
      </c>
      <c r="K1504" s="13">
        <f t="shared" si="285"/>
        <v>6.0681559310715727E-7</v>
      </c>
      <c r="L1504" s="13">
        <f t="shared" si="286"/>
        <v>0</v>
      </c>
      <c r="M1504" s="13">
        <f t="shared" si="291"/>
        <v>0.24230790552808412</v>
      </c>
      <c r="N1504" s="13">
        <f t="shared" si="287"/>
        <v>0.15023090142741216</v>
      </c>
      <c r="O1504" s="13">
        <f t="shared" si="288"/>
        <v>0.15023090142741216</v>
      </c>
      <c r="Q1504">
        <v>28.765355870967749</v>
      </c>
    </row>
    <row r="1505" spans="1:17" x14ac:dyDescent="0.2">
      <c r="A1505" s="14">
        <f t="shared" si="289"/>
        <v>67785</v>
      </c>
      <c r="B1505" s="1">
        <f t="shared" si="281"/>
        <v>8</v>
      </c>
      <c r="F1505">
        <v>16.98130846179377</v>
      </c>
      <c r="G1505" s="13">
        <f t="shared" si="282"/>
        <v>0</v>
      </c>
      <c r="H1505" s="13">
        <f t="shared" si="283"/>
        <v>16.98130846179377</v>
      </c>
      <c r="I1505" s="16">
        <f t="shared" si="290"/>
        <v>16.981309068609363</v>
      </c>
      <c r="J1505" s="13">
        <f t="shared" si="284"/>
        <v>16.965727792940378</v>
      </c>
      <c r="K1505" s="13">
        <f t="shared" si="285"/>
        <v>1.5581275668985484E-2</v>
      </c>
      <c r="L1505" s="13">
        <f t="shared" si="286"/>
        <v>0</v>
      </c>
      <c r="M1505" s="13">
        <f t="shared" si="291"/>
        <v>9.2077004100671961E-2</v>
      </c>
      <c r="N1505" s="13">
        <f t="shared" si="287"/>
        <v>5.7087742542416615E-2</v>
      </c>
      <c r="O1505" s="13">
        <f t="shared" si="288"/>
        <v>5.7087742542416615E-2</v>
      </c>
      <c r="Q1505">
        <v>29.11317393803682</v>
      </c>
    </row>
    <row r="1506" spans="1:17" x14ac:dyDescent="0.2">
      <c r="A1506" s="14">
        <f t="shared" si="289"/>
        <v>67816</v>
      </c>
      <c r="B1506" s="1">
        <f t="shared" si="281"/>
        <v>9</v>
      </c>
      <c r="F1506">
        <v>14.004962034972911</v>
      </c>
      <c r="G1506" s="13">
        <f t="shared" si="282"/>
        <v>0</v>
      </c>
      <c r="H1506" s="13">
        <f t="shared" si="283"/>
        <v>14.004962034972911</v>
      </c>
      <c r="I1506" s="16">
        <f t="shared" si="290"/>
        <v>14.020543310641896</v>
      </c>
      <c r="J1506" s="13">
        <f t="shared" si="284"/>
        <v>14.006221057615679</v>
      </c>
      <c r="K1506" s="13">
        <f t="shared" si="285"/>
        <v>1.4322253026216814E-2</v>
      </c>
      <c r="L1506" s="13">
        <f t="shared" si="286"/>
        <v>0</v>
      </c>
      <c r="M1506" s="13">
        <f t="shared" si="291"/>
        <v>3.4989261558255345E-2</v>
      </c>
      <c r="N1506" s="13">
        <f t="shared" si="287"/>
        <v>2.1693342166118314E-2</v>
      </c>
      <c r="O1506" s="13">
        <f t="shared" si="288"/>
        <v>2.1693342166118314E-2</v>
      </c>
      <c r="Q1506">
        <v>25.524566985079051</v>
      </c>
    </row>
    <row r="1507" spans="1:17" x14ac:dyDescent="0.2">
      <c r="A1507" s="14">
        <f t="shared" si="289"/>
        <v>67846</v>
      </c>
      <c r="B1507" s="1">
        <f t="shared" si="281"/>
        <v>10</v>
      </c>
      <c r="F1507">
        <v>27.775598358391669</v>
      </c>
      <c r="G1507" s="13">
        <f t="shared" si="282"/>
        <v>0</v>
      </c>
      <c r="H1507" s="13">
        <f t="shared" si="283"/>
        <v>27.775598358391669</v>
      </c>
      <c r="I1507" s="16">
        <f t="shared" si="290"/>
        <v>27.789920611417884</v>
      </c>
      <c r="J1507" s="13">
        <f t="shared" si="284"/>
        <v>27.630097217464506</v>
      </c>
      <c r="K1507" s="13">
        <f t="shared" si="285"/>
        <v>0.15982339395337775</v>
      </c>
      <c r="L1507" s="13">
        <f t="shared" si="286"/>
        <v>0</v>
      </c>
      <c r="M1507" s="13">
        <f t="shared" si="291"/>
        <v>1.3295919392137031E-2</v>
      </c>
      <c r="N1507" s="13">
        <f t="shared" si="287"/>
        <v>8.2434700231249596E-3</v>
      </c>
      <c r="O1507" s="13">
        <f t="shared" si="288"/>
        <v>8.2434700231249596E-3</v>
      </c>
      <c r="Q1507">
        <v>22.90017201441135</v>
      </c>
    </row>
    <row r="1508" spans="1:17" x14ac:dyDescent="0.2">
      <c r="A1508" s="14">
        <f t="shared" si="289"/>
        <v>67877</v>
      </c>
      <c r="B1508" s="1">
        <f t="shared" si="281"/>
        <v>11</v>
      </c>
      <c r="F1508">
        <v>69.236420991238091</v>
      </c>
      <c r="G1508" s="13">
        <f t="shared" si="282"/>
        <v>4.9513929157287562</v>
      </c>
      <c r="H1508" s="13">
        <f t="shared" si="283"/>
        <v>64.285028075509331</v>
      </c>
      <c r="I1508" s="16">
        <f t="shared" si="290"/>
        <v>64.444851469462705</v>
      </c>
      <c r="J1508" s="13">
        <f t="shared" si="284"/>
        <v>60.480792473892699</v>
      </c>
      <c r="K1508" s="13">
        <f t="shared" si="285"/>
        <v>3.9640589955700065</v>
      </c>
      <c r="L1508" s="13">
        <f t="shared" si="286"/>
        <v>0</v>
      </c>
      <c r="M1508" s="13">
        <f t="shared" si="291"/>
        <v>5.0524493690120714E-3</v>
      </c>
      <c r="N1508" s="13">
        <f t="shared" si="287"/>
        <v>3.1325186087874843E-3</v>
      </c>
      <c r="O1508" s="13">
        <f t="shared" si="288"/>
        <v>4.954525434337544</v>
      </c>
      <c r="Q1508">
        <v>17.42225351927787</v>
      </c>
    </row>
    <row r="1509" spans="1:17" x14ac:dyDescent="0.2">
      <c r="A1509" s="14">
        <f t="shared" si="289"/>
        <v>67907</v>
      </c>
      <c r="B1509" s="1">
        <f t="shared" si="281"/>
        <v>12</v>
      </c>
      <c r="F1509">
        <v>43.613842432287953</v>
      </c>
      <c r="G1509" s="13">
        <f t="shared" si="282"/>
        <v>0.66302643591947175</v>
      </c>
      <c r="H1509" s="13">
        <f t="shared" si="283"/>
        <v>42.950815996368483</v>
      </c>
      <c r="I1509" s="16">
        <f t="shared" si="290"/>
        <v>46.91487499193849</v>
      </c>
      <c r="J1509" s="13">
        <f t="shared" si="284"/>
        <v>44.104764725246838</v>
      </c>
      <c r="K1509" s="13">
        <f t="shared" si="285"/>
        <v>2.8101102666916518</v>
      </c>
      <c r="L1509" s="13">
        <f t="shared" si="286"/>
        <v>0</v>
      </c>
      <c r="M1509" s="13">
        <f t="shared" si="291"/>
        <v>1.9199307602245871E-3</v>
      </c>
      <c r="N1509" s="13">
        <f t="shared" si="287"/>
        <v>1.1903570713392439E-3</v>
      </c>
      <c r="O1509" s="13">
        <f t="shared" si="288"/>
        <v>0.66421679299081104</v>
      </c>
      <c r="Q1509">
        <v>13.075420551612901</v>
      </c>
    </row>
    <row r="1510" spans="1:17" x14ac:dyDescent="0.2">
      <c r="A1510" s="14">
        <f t="shared" si="289"/>
        <v>67938</v>
      </c>
      <c r="B1510" s="1">
        <f t="shared" si="281"/>
        <v>1</v>
      </c>
      <c r="F1510">
        <v>106.5695731956537</v>
      </c>
      <c r="G1510" s="13">
        <f t="shared" si="282"/>
        <v>11.199719489523595</v>
      </c>
      <c r="H1510" s="13">
        <f t="shared" si="283"/>
        <v>95.369853706130101</v>
      </c>
      <c r="I1510" s="16">
        <f t="shared" si="290"/>
        <v>98.179963972821753</v>
      </c>
      <c r="J1510" s="13">
        <f t="shared" si="284"/>
        <v>79.169387625269039</v>
      </c>
      <c r="K1510" s="13">
        <f t="shared" si="285"/>
        <v>19.010576347552714</v>
      </c>
      <c r="L1510" s="13">
        <f t="shared" si="286"/>
        <v>1.1695195881805498</v>
      </c>
      <c r="M1510" s="13">
        <f t="shared" si="291"/>
        <v>1.1702491618694353</v>
      </c>
      <c r="N1510" s="13">
        <f t="shared" si="287"/>
        <v>0.7255544803590499</v>
      </c>
      <c r="O1510" s="13">
        <f t="shared" si="288"/>
        <v>11.925273969882644</v>
      </c>
      <c r="Q1510">
        <v>13.57140208980344</v>
      </c>
    </row>
    <row r="1511" spans="1:17" x14ac:dyDescent="0.2">
      <c r="A1511" s="14">
        <f t="shared" si="289"/>
        <v>67969</v>
      </c>
      <c r="B1511" s="1">
        <f t="shared" si="281"/>
        <v>2</v>
      </c>
      <c r="F1511">
        <v>75.289926850829559</v>
      </c>
      <c r="G1511" s="13">
        <f t="shared" si="282"/>
        <v>5.9645482292689413</v>
      </c>
      <c r="H1511" s="13">
        <f t="shared" si="283"/>
        <v>69.325378621560617</v>
      </c>
      <c r="I1511" s="16">
        <f t="shared" si="290"/>
        <v>87.166435380932782</v>
      </c>
      <c r="J1511" s="13">
        <f t="shared" si="284"/>
        <v>74.697567192095491</v>
      </c>
      <c r="K1511" s="13">
        <f t="shared" si="285"/>
        <v>12.468868188837291</v>
      </c>
      <c r="L1511" s="13">
        <f t="shared" si="286"/>
        <v>0</v>
      </c>
      <c r="M1511" s="13">
        <f t="shared" si="291"/>
        <v>0.44469468151038538</v>
      </c>
      <c r="N1511" s="13">
        <f t="shared" si="287"/>
        <v>0.27571070253643892</v>
      </c>
      <c r="O1511" s="13">
        <f t="shared" si="288"/>
        <v>6.2402589318053803</v>
      </c>
      <c r="Q1511">
        <v>14.71963335219148</v>
      </c>
    </row>
    <row r="1512" spans="1:17" x14ac:dyDescent="0.2">
      <c r="A1512" s="14">
        <f t="shared" si="289"/>
        <v>67997</v>
      </c>
      <c r="B1512" s="1">
        <f t="shared" si="281"/>
        <v>3</v>
      </c>
      <c r="F1512">
        <v>39.904866381556772</v>
      </c>
      <c r="G1512" s="13">
        <f t="shared" si="282"/>
        <v>4.2267345113010515E-2</v>
      </c>
      <c r="H1512" s="13">
        <f t="shared" si="283"/>
        <v>39.862599036443761</v>
      </c>
      <c r="I1512" s="16">
        <f t="shared" si="290"/>
        <v>52.331467225281052</v>
      </c>
      <c r="J1512" s="13">
        <f t="shared" si="284"/>
        <v>49.86417234269188</v>
      </c>
      <c r="K1512" s="13">
        <f t="shared" si="285"/>
        <v>2.4672948825891723</v>
      </c>
      <c r="L1512" s="13">
        <f t="shared" si="286"/>
        <v>0</v>
      </c>
      <c r="M1512" s="13">
        <f t="shared" si="291"/>
        <v>0.16898397897394646</v>
      </c>
      <c r="N1512" s="13">
        <f t="shared" si="287"/>
        <v>0.1047700669638468</v>
      </c>
      <c r="O1512" s="13">
        <f t="shared" si="288"/>
        <v>0.14703741207685733</v>
      </c>
      <c r="Q1512">
        <v>16.51680803854164</v>
      </c>
    </row>
    <row r="1513" spans="1:17" x14ac:dyDescent="0.2">
      <c r="A1513" s="14">
        <f t="shared" si="289"/>
        <v>68028</v>
      </c>
      <c r="B1513" s="1">
        <f t="shared" si="281"/>
        <v>4</v>
      </c>
      <c r="F1513">
        <v>40.283414099566301</v>
      </c>
      <c r="G1513" s="13">
        <f t="shared" si="282"/>
        <v>0.10562362836863592</v>
      </c>
      <c r="H1513" s="13">
        <f t="shared" si="283"/>
        <v>40.177790471197667</v>
      </c>
      <c r="I1513" s="16">
        <f t="shared" si="290"/>
        <v>42.64508535378684</v>
      </c>
      <c r="J1513" s="13">
        <f t="shared" si="284"/>
        <v>41.73221649237891</v>
      </c>
      <c r="K1513" s="13">
        <f t="shared" si="285"/>
        <v>0.91286886140792944</v>
      </c>
      <c r="L1513" s="13">
        <f t="shared" si="286"/>
        <v>0</v>
      </c>
      <c r="M1513" s="13">
        <f t="shared" si="291"/>
        <v>6.4213912010099655E-2</v>
      </c>
      <c r="N1513" s="13">
        <f t="shared" si="287"/>
        <v>3.9812625446261789E-2</v>
      </c>
      <c r="O1513" s="13">
        <f t="shared" si="288"/>
        <v>0.14543625381489772</v>
      </c>
      <c r="Q1513">
        <v>19.49350947046549</v>
      </c>
    </row>
    <row r="1514" spans="1:17" x14ac:dyDescent="0.2">
      <c r="A1514" s="14">
        <f t="shared" si="289"/>
        <v>68058</v>
      </c>
      <c r="B1514" s="1">
        <f t="shared" ref="B1514:B1577" si="292">B1502</f>
        <v>5</v>
      </c>
      <c r="F1514">
        <v>40.722937928236242</v>
      </c>
      <c r="G1514" s="13">
        <f t="shared" si="282"/>
        <v>0.17918528218927479</v>
      </c>
      <c r="H1514" s="13">
        <f t="shared" si="283"/>
        <v>40.543752646046968</v>
      </c>
      <c r="I1514" s="16">
        <f t="shared" si="290"/>
        <v>41.456621507454898</v>
      </c>
      <c r="J1514" s="13">
        <f t="shared" si="284"/>
        <v>41.032312783825788</v>
      </c>
      <c r="K1514" s="13">
        <f t="shared" si="285"/>
        <v>0.42430872362911032</v>
      </c>
      <c r="L1514" s="13">
        <f t="shared" si="286"/>
        <v>0</v>
      </c>
      <c r="M1514" s="13">
        <f t="shared" si="291"/>
        <v>2.4401286563837866E-2</v>
      </c>
      <c r="N1514" s="13">
        <f t="shared" si="287"/>
        <v>1.5128797669579476E-2</v>
      </c>
      <c r="O1514" s="13">
        <f t="shared" si="288"/>
        <v>0.19431407985885427</v>
      </c>
      <c r="Q1514">
        <v>24.445647655758052</v>
      </c>
    </row>
    <row r="1515" spans="1:17" x14ac:dyDescent="0.2">
      <c r="A1515" s="14">
        <f t="shared" si="289"/>
        <v>68089</v>
      </c>
      <c r="B1515" s="1">
        <f t="shared" si="292"/>
        <v>6</v>
      </c>
      <c r="F1515">
        <v>4.6631094554369596</v>
      </c>
      <c r="G1515" s="13">
        <f t="shared" si="282"/>
        <v>0</v>
      </c>
      <c r="H1515" s="13">
        <f t="shared" si="283"/>
        <v>4.6631094554369596</v>
      </c>
      <c r="I1515" s="16">
        <f t="shared" si="290"/>
        <v>5.08741817906607</v>
      </c>
      <c r="J1515" s="13">
        <f t="shared" si="284"/>
        <v>5.0867089953932005</v>
      </c>
      <c r="K1515" s="13">
        <f t="shared" si="285"/>
        <v>7.0918367286942896E-4</v>
      </c>
      <c r="L1515" s="13">
        <f t="shared" si="286"/>
        <v>0</v>
      </c>
      <c r="M1515" s="13">
        <f t="shared" si="291"/>
        <v>9.2724888942583902E-3</v>
      </c>
      <c r="N1515" s="13">
        <f t="shared" si="287"/>
        <v>5.7489431144402015E-3</v>
      </c>
      <c r="O1515" s="13">
        <f t="shared" si="288"/>
        <v>5.7489431144402015E-3</v>
      </c>
      <c r="Q1515">
        <v>25.276193896901191</v>
      </c>
    </row>
    <row r="1516" spans="1:17" x14ac:dyDescent="0.2">
      <c r="A1516" s="14">
        <f t="shared" si="289"/>
        <v>68119</v>
      </c>
      <c r="B1516" s="1">
        <f t="shared" si="292"/>
        <v>7</v>
      </c>
      <c r="F1516">
        <v>12.01056547354027</v>
      </c>
      <c r="G1516" s="13">
        <f t="shared" si="282"/>
        <v>0</v>
      </c>
      <c r="H1516" s="13">
        <f t="shared" si="283"/>
        <v>12.01056547354027</v>
      </c>
      <c r="I1516" s="16">
        <f t="shared" si="290"/>
        <v>12.011274657213139</v>
      </c>
      <c r="J1516" s="13">
        <f t="shared" si="284"/>
        <v>12.006715426703575</v>
      </c>
      <c r="K1516" s="13">
        <f t="shared" si="285"/>
        <v>4.5592305095638608E-3</v>
      </c>
      <c r="L1516" s="13">
        <f t="shared" si="286"/>
        <v>0</v>
      </c>
      <c r="M1516" s="13">
        <f t="shared" si="291"/>
        <v>3.5235457798181886E-3</v>
      </c>
      <c r="N1516" s="13">
        <f t="shared" si="287"/>
        <v>2.1845983834872769E-3</v>
      </c>
      <c r="O1516" s="13">
        <f t="shared" si="288"/>
        <v>2.1845983834872769E-3</v>
      </c>
      <c r="Q1516">
        <v>30.54259087096775</v>
      </c>
    </row>
    <row r="1517" spans="1:17" x14ac:dyDescent="0.2">
      <c r="A1517" s="14">
        <f t="shared" si="289"/>
        <v>68150</v>
      </c>
      <c r="B1517" s="1">
        <f t="shared" si="292"/>
        <v>8</v>
      </c>
      <c r="F1517">
        <v>2.0010424813207082</v>
      </c>
      <c r="G1517" s="13">
        <f t="shared" si="282"/>
        <v>0</v>
      </c>
      <c r="H1517" s="13">
        <f t="shared" si="283"/>
        <v>2.0010424813207082</v>
      </c>
      <c r="I1517" s="16">
        <f t="shared" si="290"/>
        <v>2.005601711830272</v>
      </c>
      <c r="J1517" s="13">
        <f t="shared" si="284"/>
        <v>2.0055636446073946</v>
      </c>
      <c r="K1517" s="13">
        <f t="shared" si="285"/>
        <v>3.806722287746922E-5</v>
      </c>
      <c r="L1517" s="13">
        <f t="shared" si="286"/>
        <v>0</v>
      </c>
      <c r="M1517" s="13">
        <f t="shared" si="291"/>
        <v>1.3389473963309117E-3</v>
      </c>
      <c r="N1517" s="13">
        <f t="shared" si="287"/>
        <v>8.3014738572516529E-4</v>
      </c>
      <c r="O1517" s="13">
        <f t="shared" si="288"/>
        <v>8.3014738572516529E-4</v>
      </c>
      <c r="Q1517">
        <v>26.2327695892068</v>
      </c>
    </row>
    <row r="1518" spans="1:17" x14ac:dyDescent="0.2">
      <c r="A1518" s="14">
        <f t="shared" si="289"/>
        <v>68181</v>
      </c>
      <c r="B1518" s="1">
        <f t="shared" si="292"/>
        <v>9</v>
      </c>
      <c r="F1518">
        <v>4.3559777378943636</v>
      </c>
      <c r="G1518" s="13">
        <f t="shared" si="282"/>
        <v>0</v>
      </c>
      <c r="H1518" s="13">
        <f t="shared" si="283"/>
        <v>4.3559777378943636</v>
      </c>
      <c r="I1518" s="16">
        <f t="shared" si="290"/>
        <v>4.3560158051172415</v>
      </c>
      <c r="J1518" s="13">
        <f t="shared" si="284"/>
        <v>4.3556205546085138</v>
      </c>
      <c r="K1518" s="13">
        <f t="shared" si="285"/>
        <v>3.9525050872768475E-4</v>
      </c>
      <c r="L1518" s="13">
        <f t="shared" si="286"/>
        <v>0</v>
      </c>
      <c r="M1518" s="13">
        <f t="shared" si="291"/>
        <v>5.0880001060574643E-4</v>
      </c>
      <c r="N1518" s="13">
        <f t="shared" si="287"/>
        <v>3.1545600657556278E-4</v>
      </c>
      <c r="O1518" s="13">
        <f t="shared" si="288"/>
        <v>3.1545600657556278E-4</v>
      </c>
      <c r="Q1518">
        <v>26.13546126507617</v>
      </c>
    </row>
    <row r="1519" spans="1:17" x14ac:dyDescent="0.2">
      <c r="A1519" s="14">
        <f t="shared" si="289"/>
        <v>68211</v>
      </c>
      <c r="B1519" s="1">
        <f t="shared" si="292"/>
        <v>10</v>
      </c>
      <c r="F1519">
        <v>43.553333179264158</v>
      </c>
      <c r="G1519" s="13">
        <f t="shared" si="282"/>
        <v>0.65289920177757854</v>
      </c>
      <c r="H1519" s="13">
        <f t="shared" si="283"/>
        <v>42.900433977486578</v>
      </c>
      <c r="I1519" s="16">
        <f t="shared" si="290"/>
        <v>42.900829227995303</v>
      </c>
      <c r="J1519" s="13">
        <f t="shared" si="284"/>
        <v>42.151753340627522</v>
      </c>
      <c r="K1519" s="13">
        <f t="shared" si="285"/>
        <v>0.74907588736778052</v>
      </c>
      <c r="L1519" s="13">
        <f t="shared" si="286"/>
        <v>0</v>
      </c>
      <c r="M1519" s="13">
        <f t="shared" si="291"/>
        <v>1.9334400403018365E-4</v>
      </c>
      <c r="N1519" s="13">
        <f t="shared" si="287"/>
        <v>1.1987328249871387E-4</v>
      </c>
      <c r="O1519" s="13">
        <f t="shared" si="288"/>
        <v>0.65301907506007728</v>
      </c>
      <c r="Q1519">
        <v>21.059184265852618</v>
      </c>
    </row>
    <row r="1520" spans="1:17" x14ac:dyDescent="0.2">
      <c r="A1520" s="14">
        <f t="shared" si="289"/>
        <v>68242</v>
      </c>
      <c r="B1520" s="1">
        <f t="shared" si="292"/>
        <v>11</v>
      </c>
      <c r="F1520">
        <v>15.53069606881389</v>
      </c>
      <c r="G1520" s="13">
        <f t="shared" si="282"/>
        <v>0</v>
      </c>
      <c r="H1520" s="13">
        <f t="shared" si="283"/>
        <v>15.53069606881389</v>
      </c>
      <c r="I1520" s="16">
        <f t="shared" si="290"/>
        <v>16.279771956181669</v>
      </c>
      <c r="J1520" s="13">
        <f t="shared" si="284"/>
        <v>16.201540212325483</v>
      </c>
      <c r="K1520" s="13">
        <f t="shared" si="285"/>
        <v>7.8231743856186142E-2</v>
      </c>
      <c r="L1520" s="13">
        <f t="shared" si="286"/>
        <v>0</v>
      </c>
      <c r="M1520" s="13">
        <f t="shared" si="291"/>
        <v>7.3470721531469785E-5</v>
      </c>
      <c r="N1520" s="13">
        <f t="shared" si="287"/>
        <v>4.5551847349511268E-5</v>
      </c>
      <c r="O1520" s="13">
        <f t="shared" si="288"/>
        <v>4.5551847349511268E-5</v>
      </c>
      <c r="Q1520">
        <v>16.614165873294159</v>
      </c>
    </row>
    <row r="1521" spans="1:17" x14ac:dyDescent="0.2">
      <c r="A1521" s="14">
        <f t="shared" si="289"/>
        <v>68272</v>
      </c>
      <c r="B1521" s="1">
        <f t="shared" si="292"/>
        <v>12</v>
      </c>
      <c r="F1521">
        <v>163.14589187744991</v>
      </c>
      <c r="G1521" s="13">
        <f t="shared" si="282"/>
        <v>20.66871137993089</v>
      </c>
      <c r="H1521" s="13">
        <f t="shared" si="283"/>
        <v>142.47718049751902</v>
      </c>
      <c r="I1521" s="16">
        <f t="shared" si="290"/>
        <v>142.55541224137519</v>
      </c>
      <c r="J1521" s="13">
        <f t="shared" si="284"/>
        <v>101.98100384412226</v>
      </c>
      <c r="K1521" s="13">
        <f t="shared" si="285"/>
        <v>40.574408397252938</v>
      </c>
      <c r="L1521" s="13">
        <f t="shared" si="286"/>
        <v>14.302286226667301</v>
      </c>
      <c r="M1521" s="13">
        <f t="shared" si="291"/>
        <v>14.302314145541482</v>
      </c>
      <c r="N1521" s="13">
        <f t="shared" si="287"/>
        <v>8.8674347702357181</v>
      </c>
      <c r="O1521" s="13">
        <f t="shared" si="288"/>
        <v>29.536146150166608</v>
      </c>
      <c r="Q1521">
        <v>14.820262689810219</v>
      </c>
    </row>
    <row r="1522" spans="1:17" x14ac:dyDescent="0.2">
      <c r="A1522" s="14">
        <f t="shared" si="289"/>
        <v>68303</v>
      </c>
      <c r="B1522" s="1">
        <f t="shared" si="292"/>
        <v>1</v>
      </c>
      <c r="F1522">
        <v>112.70980658043629</v>
      </c>
      <c r="G1522" s="13">
        <f t="shared" si="282"/>
        <v>12.227390102960344</v>
      </c>
      <c r="H1522" s="13">
        <f t="shared" si="283"/>
        <v>100.48241647747595</v>
      </c>
      <c r="I1522" s="16">
        <f t="shared" si="290"/>
        <v>126.75453864806157</v>
      </c>
      <c r="J1522" s="13">
        <f t="shared" si="284"/>
        <v>92.417211607475693</v>
      </c>
      <c r="K1522" s="13">
        <f t="shared" si="285"/>
        <v>34.337327040585876</v>
      </c>
      <c r="L1522" s="13">
        <f t="shared" si="286"/>
        <v>10.503790032967649</v>
      </c>
      <c r="M1522" s="13">
        <f t="shared" si="291"/>
        <v>15.938669408273412</v>
      </c>
      <c r="N1522" s="13">
        <f t="shared" si="287"/>
        <v>9.8819750331295158</v>
      </c>
      <c r="O1522" s="13">
        <f t="shared" si="288"/>
        <v>22.10936513608986</v>
      </c>
      <c r="Q1522">
        <v>13.69750324420505</v>
      </c>
    </row>
    <row r="1523" spans="1:17" x14ac:dyDescent="0.2">
      <c r="A1523" s="14">
        <f t="shared" si="289"/>
        <v>68334</v>
      </c>
      <c r="B1523" s="1">
        <f t="shared" si="292"/>
        <v>2</v>
      </c>
      <c r="F1523">
        <v>91.454149010298877</v>
      </c>
      <c r="G1523" s="13">
        <f t="shared" si="282"/>
        <v>8.6699007885899224</v>
      </c>
      <c r="H1523" s="13">
        <f t="shared" si="283"/>
        <v>82.78424822170895</v>
      </c>
      <c r="I1523" s="16">
        <f t="shared" si="290"/>
        <v>106.61778522932718</v>
      </c>
      <c r="J1523" s="13">
        <f t="shared" si="284"/>
        <v>79.94860637082742</v>
      </c>
      <c r="K1523" s="13">
        <f t="shared" si="285"/>
        <v>26.669178858499762</v>
      </c>
      <c r="L1523" s="13">
        <f t="shared" si="286"/>
        <v>5.8337480667451693</v>
      </c>
      <c r="M1523" s="13">
        <f t="shared" si="291"/>
        <v>11.890442441889066</v>
      </c>
      <c r="N1523" s="13">
        <f t="shared" si="287"/>
        <v>7.372074313971221</v>
      </c>
      <c r="O1523" s="13">
        <f t="shared" si="288"/>
        <v>16.041975102561143</v>
      </c>
      <c r="Q1523">
        <v>12.075221251612909</v>
      </c>
    </row>
    <row r="1524" spans="1:17" x14ac:dyDescent="0.2">
      <c r="A1524" s="14">
        <f t="shared" si="289"/>
        <v>68362</v>
      </c>
      <c r="B1524" s="1">
        <f t="shared" si="292"/>
        <v>3</v>
      </c>
      <c r="F1524">
        <v>36.152830848134862</v>
      </c>
      <c r="G1524" s="13">
        <f t="shared" si="282"/>
        <v>0</v>
      </c>
      <c r="H1524" s="13">
        <f t="shared" si="283"/>
        <v>36.152830848134862</v>
      </c>
      <c r="I1524" s="16">
        <f t="shared" si="290"/>
        <v>56.988261639889458</v>
      </c>
      <c r="J1524" s="13">
        <f t="shared" si="284"/>
        <v>53.960334998803312</v>
      </c>
      <c r="K1524" s="13">
        <f t="shared" si="285"/>
        <v>3.0279266410861467</v>
      </c>
      <c r="L1524" s="13">
        <f t="shared" si="286"/>
        <v>0</v>
      </c>
      <c r="M1524" s="13">
        <f t="shared" si="291"/>
        <v>4.5183681279178449</v>
      </c>
      <c r="N1524" s="13">
        <f t="shared" si="287"/>
        <v>2.8013882393090639</v>
      </c>
      <c r="O1524" s="13">
        <f t="shared" si="288"/>
        <v>2.8013882393090639</v>
      </c>
      <c r="Q1524">
        <v>16.81159794087667</v>
      </c>
    </row>
    <row r="1525" spans="1:17" x14ac:dyDescent="0.2">
      <c r="A1525" s="14">
        <f t="shared" si="289"/>
        <v>68393</v>
      </c>
      <c r="B1525" s="1">
        <f t="shared" si="292"/>
        <v>4</v>
      </c>
      <c r="F1525">
        <v>34.582419328192017</v>
      </c>
      <c r="G1525" s="13">
        <f t="shared" si="282"/>
        <v>0</v>
      </c>
      <c r="H1525" s="13">
        <f t="shared" si="283"/>
        <v>34.582419328192017</v>
      </c>
      <c r="I1525" s="16">
        <f t="shared" si="290"/>
        <v>37.610345969278164</v>
      </c>
      <c r="J1525" s="13">
        <f t="shared" si="284"/>
        <v>36.886143145783471</v>
      </c>
      <c r="K1525" s="13">
        <f t="shared" si="285"/>
        <v>0.72420282349469289</v>
      </c>
      <c r="L1525" s="13">
        <f t="shared" si="286"/>
        <v>0</v>
      </c>
      <c r="M1525" s="13">
        <f t="shared" si="291"/>
        <v>1.716979888608781</v>
      </c>
      <c r="N1525" s="13">
        <f t="shared" si="287"/>
        <v>1.0645275309374442</v>
      </c>
      <c r="O1525" s="13">
        <f t="shared" si="288"/>
        <v>1.0645275309374442</v>
      </c>
      <c r="Q1525">
        <v>18.490082539915221</v>
      </c>
    </row>
    <row r="1526" spans="1:17" x14ac:dyDescent="0.2">
      <c r="A1526" s="14">
        <f t="shared" si="289"/>
        <v>68423</v>
      </c>
      <c r="B1526" s="1">
        <f t="shared" si="292"/>
        <v>5</v>
      </c>
      <c r="F1526">
        <v>32.217926250226078</v>
      </c>
      <c r="G1526" s="13">
        <f t="shared" si="282"/>
        <v>0</v>
      </c>
      <c r="H1526" s="13">
        <f t="shared" si="283"/>
        <v>32.217926250226078</v>
      </c>
      <c r="I1526" s="16">
        <f t="shared" si="290"/>
        <v>32.942129073720771</v>
      </c>
      <c r="J1526" s="13">
        <f t="shared" si="284"/>
        <v>32.502540193094632</v>
      </c>
      <c r="K1526" s="13">
        <f t="shared" si="285"/>
        <v>0.43958888062613966</v>
      </c>
      <c r="L1526" s="13">
        <f t="shared" si="286"/>
        <v>0</v>
      </c>
      <c r="M1526" s="13">
        <f t="shared" si="291"/>
        <v>0.6524523576713368</v>
      </c>
      <c r="N1526" s="13">
        <f t="shared" si="287"/>
        <v>0.4045204617562288</v>
      </c>
      <c r="O1526" s="13">
        <f t="shared" si="288"/>
        <v>0.4045204617562288</v>
      </c>
      <c r="Q1526">
        <v>19.271947240373159</v>
      </c>
    </row>
    <row r="1527" spans="1:17" x14ac:dyDescent="0.2">
      <c r="A1527" s="14">
        <f t="shared" si="289"/>
        <v>68454</v>
      </c>
      <c r="B1527" s="1">
        <f t="shared" si="292"/>
        <v>6</v>
      </c>
      <c r="F1527">
        <v>11.73633702343187</v>
      </c>
      <c r="G1527" s="13">
        <f t="shared" si="282"/>
        <v>0</v>
      </c>
      <c r="H1527" s="13">
        <f t="shared" si="283"/>
        <v>11.73633702343187</v>
      </c>
      <c r="I1527" s="16">
        <f t="shared" si="290"/>
        <v>12.17592590405801</v>
      </c>
      <c r="J1527" s="13">
        <f t="shared" si="284"/>
        <v>12.167156108177672</v>
      </c>
      <c r="K1527" s="13">
        <f t="shared" si="285"/>
        <v>8.769795880338549E-3</v>
      </c>
      <c r="L1527" s="13">
        <f t="shared" si="286"/>
        <v>0</v>
      </c>
      <c r="M1527" s="13">
        <f t="shared" si="291"/>
        <v>0.247931895915108</v>
      </c>
      <c r="N1527" s="13">
        <f t="shared" si="287"/>
        <v>0.15371777546736695</v>
      </c>
      <c r="O1527" s="13">
        <f t="shared" si="288"/>
        <v>0.15371777546736695</v>
      </c>
      <c r="Q1527">
        <v>26.013967078614211</v>
      </c>
    </row>
    <row r="1528" spans="1:17" x14ac:dyDescent="0.2">
      <c r="A1528" s="14">
        <f t="shared" si="289"/>
        <v>68484</v>
      </c>
      <c r="B1528" s="1">
        <f t="shared" si="292"/>
        <v>7</v>
      </c>
      <c r="F1528">
        <v>4.3701772431063111</v>
      </c>
      <c r="G1528" s="13">
        <f t="shared" si="282"/>
        <v>0</v>
      </c>
      <c r="H1528" s="13">
        <f t="shared" si="283"/>
        <v>4.3701772431063111</v>
      </c>
      <c r="I1528" s="16">
        <f t="shared" si="290"/>
        <v>4.3789470389866496</v>
      </c>
      <c r="J1528" s="13">
        <f t="shared" si="284"/>
        <v>4.3785406910695253</v>
      </c>
      <c r="K1528" s="13">
        <f t="shared" si="285"/>
        <v>4.0634791712435003E-4</v>
      </c>
      <c r="L1528" s="13">
        <f t="shared" si="286"/>
        <v>0</v>
      </c>
      <c r="M1528" s="13">
        <f t="shared" si="291"/>
        <v>9.4214120447741051E-2</v>
      </c>
      <c r="N1528" s="13">
        <f t="shared" si="287"/>
        <v>5.8412754677599453E-2</v>
      </c>
      <c r="O1528" s="13">
        <f t="shared" si="288"/>
        <v>5.8412754677599453E-2</v>
      </c>
      <c r="Q1528">
        <v>26.049013650288071</v>
      </c>
    </row>
    <row r="1529" spans="1:17" x14ac:dyDescent="0.2">
      <c r="A1529" s="14">
        <f t="shared" si="289"/>
        <v>68515</v>
      </c>
      <c r="B1529" s="1">
        <f t="shared" si="292"/>
        <v>8</v>
      </c>
      <c r="F1529">
        <v>0.15161290299999999</v>
      </c>
      <c r="G1529" s="13">
        <f t="shared" si="282"/>
        <v>0</v>
      </c>
      <c r="H1529" s="13">
        <f t="shared" si="283"/>
        <v>0.15161290299999999</v>
      </c>
      <c r="I1529" s="16">
        <f t="shared" si="290"/>
        <v>0.15201925091712434</v>
      </c>
      <c r="J1529" s="13">
        <f t="shared" si="284"/>
        <v>0.15201923573042381</v>
      </c>
      <c r="K1529" s="13">
        <f t="shared" si="285"/>
        <v>1.5186700536018449E-8</v>
      </c>
      <c r="L1529" s="13">
        <f t="shared" si="286"/>
        <v>0</v>
      </c>
      <c r="M1529" s="13">
        <f t="shared" si="291"/>
        <v>3.5801365770141598E-2</v>
      </c>
      <c r="N1529" s="13">
        <f t="shared" si="287"/>
        <v>2.2196846777487792E-2</v>
      </c>
      <c r="O1529" s="13">
        <f t="shared" si="288"/>
        <v>2.2196846777487792E-2</v>
      </c>
      <c r="Q1529">
        <v>26.869465870967741</v>
      </c>
    </row>
    <row r="1530" spans="1:17" x14ac:dyDescent="0.2">
      <c r="A1530" s="14">
        <f t="shared" si="289"/>
        <v>68546</v>
      </c>
      <c r="B1530" s="1">
        <f t="shared" si="292"/>
        <v>9</v>
      </c>
      <c r="F1530">
        <v>12.427508628431511</v>
      </c>
      <c r="G1530" s="13">
        <f t="shared" si="282"/>
        <v>0</v>
      </c>
      <c r="H1530" s="13">
        <f t="shared" si="283"/>
        <v>12.427508628431511</v>
      </c>
      <c r="I1530" s="16">
        <f t="shared" si="290"/>
        <v>12.427508643618211</v>
      </c>
      <c r="J1530" s="13">
        <f t="shared" si="284"/>
        <v>12.418434977550751</v>
      </c>
      <c r="K1530" s="13">
        <f t="shared" si="285"/>
        <v>9.0736660674597402E-3</v>
      </c>
      <c r="L1530" s="13">
        <f t="shared" si="286"/>
        <v>0</v>
      </c>
      <c r="M1530" s="13">
        <f t="shared" si="291"/>
        <v>1.3604518992653806E-2</v>
      </c>
      <c r="N1530" s="13">
        <f t="shared" si="287"/>
        <v>8.4348017754453594E-3</v>
      </c>
      <c r="O1530" s="13">
        <f t="shared" si="288"/>
        <v>8.4348017754453594E-3</v>
      </c>
      <c r="Q1530">
        <v>26.21146396500875</v>
      </c>
    </row>
    <row r="1531" spans="1:17" x14ac:dyDescent="0.2">
      <c r="A1531" s="14">
        <f t="shared" si="289"/>
        <v>68576</v>
      </c>
      <c r="B1531" s="1">
        <f t="shared" si="292"/>
        <v>10</v>
      </c>
      <c r="F1531">
        <v>27.311185465697779</v>
      </c>
      <c r="G1531" s="13">
        <f t="shared" si="282"/>
        <v>0</v>
      </c>
      <c r="H1531" s="13">
        <f t="shared" si="283"/>
        <v>27.311185465697779</v>
      </c>
      <c r="I1531" s="16">
        <f t="shared" si="290"/>
        <v>27.320259131765241</v>
      </c>
      <c r="J1531" s="13">
        <f t="shared" si="284"/>
        <v>27.152950779554956</v>
      </c>
      <c r="K1531" s="13">
        <f t="shared" si="285"/>
        <v>0.16730835221028428</v>
      </c>
      <c r="L1531" s="13">
        <f t="shared" si="286"/>
        <v>0</v>
      </c>
      <c r="M1531" s="13">
        <f t="shared" si="291"/>
        <v>5.1697172172084464E-3</v>
      </c>
      <c r="N1531" s="13">
        <f t="shared" si="287"/>
        <v>3.2052246746692367E-3</v>
      </c>
      <c r="O1531" s="13">
        <f t="shared" si="288"/>
        <v>3.2052246746692367E-3</v>
      </c>
      <c r="Q1531">
        <v>22.208621772952061</v>
      </c>
    </row>
    <row r="1532" spans="1:17" x14ac:dyDescent="0.2">
      <c r="A1532" s="14">
        <f t="shared" si="289"/>
        <v>68607</v>
      </c>
      <c r="B1532" s="1">
        <f t="shared" si="292"/>
        <v>11</v>
      </c>
      <c r="F1532">
        <v>33.979795863517303</v>
      </c>
      <c r="G1532" s="13">
        <f t="shared" si="282"/>
        <v>0</v>
      </c>
      <c r="H1532" s="13">
        <f t="shared" si="283"/>
        <v>33.979795863517303</v>
      </c>
      <c r="I1532" s="16">
        <f t="shared" si="290"/>
        <v>34.147104215727587</v>
      </c>
      <c r="J1532" s="13">
        <f t="shared" si="284"/>
        <v>33.60753105686598</v>
      </c>
      <c r="K1532" s="13">
        <f t="shared" si="285"/>
        <v>0.53957315886160728</v>
      </c>
      <c r="L1532" s="13">
        <f t="shared" si="286"/>
        <v>0</v>
      </c>
      <c r="M1532" s="13">
        <f t="shared" si="291"/>
        <v>1.9644925425392097E-3</v>
      </c>
      <c r="N1532" s="13">
        <f t="shared" si="287"/>
        <v>1.21798537637431E-3</v>
      </c>
      <c r="O1532" s="13">
        <f t="shared" si="288"/>
        <v>1.21798537637431E-3</v>
      </c>
      <c r="Q1532">
        <v>18.559187938001681</v>
      </c>
    </row>
    <row r="1533" spans="1:17" x14ac:dyDescent="0.2">
      <c r="A1533" s="14">
        <f t="shared" si="289"/>
        <v>68637</v>
      </c>
      <c r="B1533" s="1">
        <f t="shared" si="292"/>
        <v>12</v>
      </c>
      <c r="F1533">
        <v>55.430831883838877</v>
      </c>
      <c r="G1533" s="13">
        <f t="shared" si="282"/>
        <v>2.6407969924503472</v>
      </c>
      <c r="H1533" s="13">
        <f t="shared" si="283"/>
        <v>52.79003489138853</v>
      </c>
      <c r="I1533" s="16">
        <f t="shared" si="290"/>
        <v>53.329608050250137</v>
      </c>
      <c r="J1533" s="13">
        <f t="shared" si="284"/>
        <v>49.908394302217246</v>
      </c>
      <c r="K1533" s="13">
        <f t="shared" si="285"/>
        <v>3.4212137480328906</v>
      </c>
      <c r="L1533" s="13">
        <f t="shared" si="286"/>
        <v>0</v>
      </c>
      <c r="M1533" s="13">
        <f t="shared" si="291"/>
        <v>7.4650716616489975E-4</v>
      </c>
      <c r="N1533" s="13">
        <f t="shared" si="287"/>
        <v>4.6283444302223784E-4</v>
      </c>
      <c r="O1533" s="13">
        <f t="shared" si="288"/>
        <v>2.6412598268933696</v>
      </c>
      <c r="Q1533">
        <v>14.38670890021741</v>
      </c>
    </row>
    <row r="1534" spans="1:17" x14ac:dyDescent="0.2">
      <c r="A1534" s="14">
        <f t="shared" si="289"/>
        <v>68668</v>
      </c>
      <c r="B1534" s="1">
        <f t="shared" si="292"/>
        <v>1</v>
      </c>
      <c r="F1534">
        <v>130.98836996756879</v>
      </c>
      <c r="G1534" s="13">
        <f t="shared" si="282"/>
        <v>15.286612981255228</v>
      </c>
      <c r="H1534" s="13">
        <f t="shared" si="283"/>
        <v>115.70175698631355</v>
      </c>
      <c r="I1534" s="16">
        <f t="shared" si="290"/>
        <v>119.12297073434644</v>
      </c>
      <c r="J1534" s="13">
        <f t="shared" si="284"/>
        <v>79.172328365375847</v>
      </c>
      <c r="K1534" s="13">
        <f t="shared" si="285"/>
        <v>39.950642368970591</v>
      </c>
      <c r="L1534" s="13">
        <f t="shared" si="286"/>
        <v>13.922401349639534</v>
      </c>
      <c r="M1534" s="13">
        <f t="shared" si="291"/>
        <v>13.922685022362677</v>
      </c>
      <c r="N1534" s="13">
        <f t="shared" si="287"/>
        <v>8.6320647138648603</v>
      </c>
      <c r="O1534" s="13">
        <f t="shared" si="288"/>
        <v>23.918677695120088</v>
      </c>
      <c r="Q1534">
        <v>10.123463151612899</v>
      </c>
    </row>
    <row r="1535" spans="1:17" x14ac:dyDescent="0.2">
      <c r="A1535" s="14">
        <f t="shared" si="289"/>
        <v>68699</v>
      </c>
      <c r="B1535" s="1">
        <f t="shared" si="292"/>
        <v>2</v>
      </c>
      <c r="F1535">
        <v>60.050468268412068</v>
      </c>
      <c r="G1535" s="13">
        <f t="shared" si="282"/>
        <v>3.4139703003175605</v>
      </c>
      <c r="H1535" s="13">
        <f t="shared" si="283"/>
        <v>56.63649796809451</v>
      </c>
      <c r="I1535" s="16">
        <f t="shared" si="290"/>
        <v>82.664738987425579</v>
      </c>
      <c r="J1535" s="13">
        <f t="shared" si="284"/>
        <v>71.461909567691478</v>
      </c>
      <c r="K1535" s="13">
        <f t="shared" si="285"/>
        <v>11.202829419734101</v>
      </c>
      <c r="L1535" s="13">
        <f t="shared" si="286"/>
        <v>0</v>
      </c>
      <c r="M1535" s="13">
        <f t="shared" si="291"/>
        <v>5.2906203084978163</v>
      </c>
      <c r="N1535" s="13">
        <f t="shared" si="287"/>
        <v>3.2801845912686463</v>
      </c>
      <c r="O1535" s="13">
        <f t="shared" si="288"/>
        <v>6.6941548915862068</v>
      </c>
      <c r="Q1535">
        <v>14.441842605135919</v>
      </c>
    </row>
    <row r="1536" spans="1:17" x14ac:dyDescent="0.2">
      <c r="A1536" s="14">
        <f t="shared" si="289"/>
        <v>68728</v>
      </c>
      <c r="B1536" s="1">
        <f t="shared" si="292"/>
        <v>3</v>
      </c>
      <c r="F1536">
        <v>259.88528391503189</v>
      </c>
      <c r="G1536" s="13">
        <f t="shared" si="282"/>
        <v>36.859664415225012</v>
      </c>
      <c r="H1536" s="13">
        <f t="shared" si="283"/>
        <v>223.02561949980688</v>
      </c>
      <c r="I1536" s="16">
        <f t="shared" si="290"/>
        <v>234.22844891954099</v>
      </c>
      <c r="J1536" s="13">
        <f t="shared" si="284"/>
        <v>111.44841361217127</v>
      </c>
      <c r="K1536" s="13">
        <f t="shared" si="285"/>
        <v>122.78003530736973</v>
      </c>
      <c r="L1536" s="13">
        <f t="shared" si="286"/>
        <v>64.367010905140134</v>
      </c>
      <c r="M1536" s="13">
        <f t="shared" si="291"/>
        <v>66.377446622369305</v>
      </c>
      <c r="N1536" s="13">
        <f t="shared" si="287"/>
        <v>41.154016905868971</v>
      </c>
      <c r="O1536" s="13">
        <f t="shared" si="288"/>
        <v>78.013681321093983</v>
      </c>
      <c r="Q1536">
        <v>12.77099896503892</v>
      </c>
    </row>
    <row r="1537" spans="1:17" x14ac:dyDescent="0.2">
      <c r="A1537" s="14">
        <f t="shared" si="289"/>
        <v>68759</v>
      </c>
      <c r="B1537" s="1">
        <f t="shared" si="292"/>
        <v>4</v>
      </c>
      <c r="F1537">
        <v>43.835458668199507</v>
      </c>
      <c r="G1537" s="13">
        <f t="shared" si="282"/>
        <v>0.70011761451721077</v>
      </c>
      <c r="H1537" s="13">
        <f t="shared" si="283"/>
        <v>43.135341053682296</v>
      </c>
      <c r="I1537" s="16">
        <f t="shared" si="290"/>
        <v>101.54836545591191</v>
      </c>
      <c r="J1537" s="13">
        <f t="shared" si="284"/>
        <v>85.523314027659694</v>
      </c>
      <c r="K1537" s="13">
        <f t="shared" si="285"/>
        <v>16.025051428252212</v>
      </c>
      <c r="L1537" s="13">
        <f t="shared" si="286"/>
        <v>0</v>
      </c>
      <c r="M1537" s="13">
        <f t="shared" si="291"/>
        <v>25.223429716500334</v>
      </c>
      <c r="N1537" s="13">
        <f t="shared" si="287"/>
        <v>15.638526424230207</v>
      </c>
      <c r="O1537" s="13">
        <f t="shared" si="288"/>
        <v>16.338644038747418</v>
      </c>
      <c r="Q1537">
        <v>16.012421441413039</v>
      </c>
    </row>
    <row r="1538" spans="1:17" x14ac:dyDescent="0.2">
      <c r="A1538" s="14">
        <f t="shared" si="289"/>
        <v>68789</v>
      </c>
      <c r="B1538" s="1">
        <f t="shared" si="292"/>
        <v>5</v>
      </c>
      <c r="F1538">
        <v>40.53083556281581</v>
      </c>
      <c r="G1538" s="13">
        <f t="shared" si="282"/>
        <v>0.14703374277001935</v>
      </c>
      <c r="H1538" s="13">
        <f t="shared" si="283"/>
        <v>40.38380182004579</v>
      </c>
      <c r="I1538" s="16">
        <f t="shared" si="290"/>
        <v>56.408853248298001</v>
      </c>
      <c r="J1538" s="13">
        <f t="shared" si="284"/>
        <v>53.905002228611316</v>
      </c>
      <c r="K1538" s="13">
        <f t="shared" si="285"/>
        <v>2.5038510196866852</v>
      </c>
      <c r="L1538" s="13">
        <f t="shared" si="286"/>
        <v>0</v>
      </c>
      <c r="M1538" s="13">
        <f t="shared" si="291"/>
        <v>9.5849032922701269</v>
      </c>
      <c r="N1538" s="13">
        <f t="shared" si="287"/>
        <v>5.9426400412074782</v>
      </c>
      <c r="O1538" s="13">
        <f t="shared" si="288"/>
        <v>6.0896737839774975</v>
      </c>
      <c r="Q1538">
        <v>18.04017643771698</v>
      </c>
    </row>
    <row r="1539" spans="1:17" x14ac:dyDescent="0.2">
      <c r="A1539" s="14">
        <f t="shared" si="289"/>
        <v>68820</v>
      </c>
      <c r="B1539" s="1">
        <f t="shared" si="292"/>
        <v>6</v>
      </c>
      <c r="F1539">
        <v>12.459186705256309</v>
      </c>
      <c r="G1539" s="13">
        <f t="shared" si="282"/>
        <v>0</v>
      </c>
      <c r="H1539" s="13">
        <f t="shared" si="283"/>
        <v>12.459186705256309</v>
      </c>
      <c r="I1539" s="16">
        <f t="shared" si="290"/>
        <v>14.963037724942994</v>
      </c>
      <c r="J1539" s="13">
        <f t="shared" si="284"/>
        <v>14.936969722698505</v>
      </c>
      <c r="K1539" s="13">
        <f t="shared" si="285"/>
        <v>2.6068002244489463E-2</v>
      </c>
      <c r="L1539" s="13">
        <f t="shared" si="286"/>
        <v>0</v>
      </c>
      <c r="M1539" s="13">
        <f t="shared" si="291"/>
        <v>3.6422632510626487</v>
      </c>
      <c r="N1539" s="13">
        <f t="shared" si="287"/>
        <v>2.2582032156588423</v>
      </c>
      <c r="O1539" s="13">
        <f t="shared" si="288"/>
        <v>2.2582032156588423</v>
      </c>
      <c r="Q1539">
        <v>22.631261399191811</v>
      </c>
    </row>
    <row r="1540" spans="1:17" x14ac:dyDescent="0.2">
      <c r="A1540" s="14">
        <f t="shared" si="289"/>
        <v>68850</v>
      </c>
      <c r="B1540" s="1">
        <f t="shared" si="292"/>
        <v>7</v>
      </c>
      <c r="F1540">
        <v>0.15161290299999999</v>
      </c>
      <c r="G1540" s="13">
        <f t="shared" si="282"/>
        <v>0</v>
      </c>
      <c r="H1540" s="13">
        <f t="shared" si="283"/>
        <v>0.15161290299999999</v>
      </c>
      <c r="I1540" s="16">
        <f t="shared" si="290"/>
        <v>0.17768090524448946</v>
      </c>
      <c r="J1540" s="13">
        <f t="shared" si="284"/>
        <v>0.17768088024598347</v>
      </c>
      <c r="K1540" s="13">
        <f t="shared" si="285"/>
        <v>2.4998505987472441E-8</v>
      </c>
      <c r="L1540" s="13">
        <f t="shared" si="286"/>
        <v>0</v>
      </c>
      <c r="M1540" s="13">
        <f t="shared" si="291"/>
        <v>1.3840600354038064</v>
      </c>
      <c r="N1540" s="13">
        <f t="shared" si="287"/>
        <v>0.85811722195036</v>
      </c>
      <c r="O1540" s="13">
        <f t="shared" si="288"/>
        <v>0.85811722195036</v>
      </c>
      <c r="Q1540">
        <v>26.647888096519608</v>
      </c>
    </row>
    <row r="1541" spans="1:17" x14ac:dyDescent="0.2">
      <c r="A1541" s="14">
        <f t="shared" si="289"/>
        <v>68881</v>
      </c>
      <c r="B1541" s="1">
        <f t="shared" si="292"/>
        <v>8</v>
      </c>
      <c r="F1541">
        <v>0.15161290299999999</v>
      </c>
      <c r="G1541" s="13">
        <f t="shared" si="282"/>
        <v>0</v>
      </c>
      <c r="H1541" s="13">
        <f t="shared" si="283"/>
        <v>0.15161290299999999</v>
      </c>
      <c r="I1541" s="16">
        <f t="shared" si="290"/>
        <v>0.15161292799850598</v>
      </c>
      <c r="J1541" s="13">
        <f t="shared" si="284"/>
        <v>0.15161291512232244</v>
      </c>
      <c r="K1541" s="13">
        <f t="shared" si="285"/>
        <v>1.2876183536070229E-8</v>
      </c>
      <c r="L1541" s="13">
        <f t="shared" si="286"/>
        <v>0</v>
      </c>
      <c r="M1541" s="13">
        <f t="shared" si="291"/>
        <v>0.5259428134534464</v>
      </c>
      <c r="N1541" s="13">
        <f t="shared" si="287"/>
        <v>0.32608454434113676</v>
      </c>
      <c r="O1541" s="13">
        <f t="shared" si="288"/>
        <v>0.32608454434113676</v>
      </c>
      <c r="Q1541">
        <v>28.018628870967749</v>
      </c>
    </row>
    <row r="1542" spans="1:17" x14ac:dyDescent="0.2">
      <c r="A1542" s="14">
        <f t="shared" si="289"/>
        <v>68912</v>
      </c>
      <c r="B1542" s="1">
        <f t="shared" si="292"/>
        <v>9</v>
      </c>
      <c r="F1542">
        <v>1.442533884855103</v>
      </c>
      <c r="G1542" s="13">
        <f t="shared" ref="G1542:G1605" si="293">IF((F1542-$J$2)&gt;0,$I$2*(F1542-$J$2),0)</f>
        <v>0</v>
      </c>
      <c r="H1542" s="13">
        <f t="shared" ref="H1542:H1605" si="294">F1542-G1542</f>
        <v>1.442533884855103</v>
      </c>
      <c r="I1542" s="16">
        <f t="shared" si="290"/>
        <v>1.4425338977312865</v>
      </c>
      <c r="J1542" s="13">
        <f t="shared" ref="J1542:J1605" si="295">I1542/SQRT(1+(I1542/($K$2*(300+(25*Q1542)+0.05*(Q1542)^3)))^2)</f>
        <v>1.4425154350887637</v>
      </c>
      <c r="K1542" s="13">
        <f t="shared" ref="K1542:K1605" si="296">I1542-J1542</f>
        <v>1.8462642522809602E-5</v>
      </c>
      <c r="L1542" s="13">
        <f t="shared" ref="L1542:L1605" si="297">IF(K1542&gt;$N$2,(K1542-$N$2)/$L$2,0)</f>
        <v>0</v>
      </c>
      <c r="M1542" s="13">
        <f t="shared" si="291"/>
        <v>0.19985826911230964</v>
      </c>
      <c r="N1542" s="13">
        <f t="shared" ref="N1542:N1605" si="298">$M$2*M1542</f>
        <v>0.12391212684963197</v>
      </c>
      <c r="O1542" s="13">
        <f t="shared" ref="O1542:O1605" si="299">N1542+G1542</f>
        <v>0.12391212684963197</v>
      </c>
      <c r="Q1542">
        <v>24.325074566365561</v>
      </c>
    </row>
    <row r="1543" spans="1:17" x14ac:dyDescent="0.2">
      <c r="A1543" s="14">
        <f t="shared" ref="A1543:A1606" si="300">EDATE(A1542,1)</f>
        <v>68942</v>
      </c>
      <c r="B1543" s="1">
        <f t="shared" si="292"/>
        <v>10</v>
      </c>
      <c r="F1543">
        <v>55.426283059839918</v>
      </c>
      <c r="G1543" s="13">
        <f t="shared" si="293"/>
        <v>2.6400356707779475</v>
      </c>
      <c r="H1543" s="13">
        <f t="shared" si="294"/>
        <v>52.78624738906197</v>
      </c>
      <c r="I1543" s="16">
        <f t="shared" ref="I1543:I1606" si="301">H1543+K1542-L1542</f>
        <v>52.786265851704492</v>
      </c>
      <c r="J1543" s="13">
        <f t="shared" si="295"/>
        <v>51.171934312560424</v>
      </c>
      <c r="K1543" s="13">
        <f t="shared" si="296"/>
        <v>1.614331539144068</v>
      </c>
      <c r="L1543" s="13">
        <f t="shared" si="297"/>
        <v>0</v>
      </c>
      <c r="M1543" s="13">
        <f t="shared" ref="M1543:M1606" si="302">L1543+M1542-N1542</f>
        <v>7.5946142262677666E-2</v>
      </c>
      <c r="N1543" s="13">
        <f t="shared" si="298"/>
        <v>4.7086608202860154E-2</v>
      </c>
      <c r="O1543" s="13">
        <f t="shared" si="299"/>
        <v>2.6871222789808078</v>
      </c>
      <c r="Q1543">
        <v>19.88696344792514</v>
      </c>
    </row>
    <row r="1544" spans="1:17" x14ac:dyDescent="0.2">
      <c r="A1544" s="14">
        <f t="shared" si="300"/>
        <v>68973</v>
      </c>
      <c r="B1544" s="1">
        <f t="shared" si="292"/>
        <v>11</v>
      </c>
      <c r="F1544">
        <v>40.435723272756917</v>
      </c>
      <c r="G1544" s="13">
        <f t="shared" si="293"/>
        <v>0.13111511242732968</v>
      </c>
      <c r="H1544" s="13">
        <f t="shared" si="294"/>
        <v>40.304608160329586</v>
      </c>
      <c r="I1544" s="16">
        <f t="shared" si="301"/>
        <v>41.918939699473654</v>
      </c>
      <c r="J1544" s="13">
        <f t="shared" si="295"/>
        <v>40.417798611302409</v>
      </c>
      <c r="K1544" s="13">
        <f t="shared" si="296"/>
        <v>1.501141088171245</v>
      </c>
      <c r="L1544" s="13">
        <f t="shared" si="297"/>
        <v>0</v>
      </c>
      <c r="M1544" s="13">
        <f t="shared" si="302"/>
        <v>2.8859534059817511E-2</v>
      </c>
      <c r="N1544" s="13">
        <f t="shared" si="298"/>
        <v>1.7892911117086858E-2</v>
      </c>
      <c r="O1544" s="13">
        <f t="shared" si="299"/>
        <v>0.14900802354441653</v>
      </c>
      <c r="Q1544">
        <v>15.440431788151511</v>
      </c>
    </row>
    <row r="1545" spans="1:17" x14ac:dyDescent="0.2">
      <c r="A1545" s="14">
        <f t="shared" si="300"/>
        <v>69003</v>
      </c>
      <c r="B1545" s="1">
        <f t="shared" si="292"/>
        <v>12</v>
      </c>
      <c r="F1545">
        <v>70.205003971114138</v>
      </c>
      <c r="G1545" s="13">
        <f t="shared" si="293"/>
        <v>5.1135014550491809</v>
      </c>
      <c r="H1545" s="13">
        <f t="shared" si="294"/>
        <v>65.091502516064963</v>
      </c>
      <c r="I1545" s="16">
        <f t="shared" si="301"/>
        <v>66.592643604236201</v>
      </c>
      <c r="J1545" s="13">
        <f t="shared" si="295"/>
        <v>60.207151442161738</v>
      </c>
      <c r="K1545" s="13">
        <f t="shared" si="296"/>
        <v>6.3854921620744634</v>
      </c>
      <c r="L1545" s="13">
        <f t="shared" si="297"/>
        <v>0</v>
      </c>
      <c r="M1545" s="13">
        <f t="shared" si="302"/>
        <v>1.0966622942730653E-2</v>
      </c>
      <c r="N1545" s="13">
        <f t="shared" si="298"/>
        <v>6.7993062244930047E-3</v>
      </c>
      <c r="O1545" s="13">
        <f t="shared" si="299"/>
        <v>5.1203007612736737</v>
      </c>
      <c r="Q1545">
        <v>14.313135851612911</v>
      </c>
    </row>
    <row r="1546" spans="1:17" x14ac:dyDescent="0.2">
      <c r="A1546" s="14">
        <f t="shared" si="300"/>
        <v>69034</v>
      </c>
      <c r="B1546" s="1">
        <f t="shared" si="292"/>
        <v>1</v>
      </c>
      <c r="F1546">
        <v>126.72044305121941</v>
      </c>
      <c r="G1546" s="13">
        <f t="shared" si="293"/>
        <v>14.572304127279432</v>
      </c>
      <c r="H1546" s="13">
        <f t="shared" si="294"/>
        <v>112.14813892393997</v>
      </c>
      <c r="I1546" s="16">
        <f t="shared" si="301"/>
        <v>118.53363108601442</v>
      </c>
      <c r="J1546" s="13">
        <f t="shared" si="295"/>
        <v>90.296069069086869</v>
      </c>
      <c r="K1546" s="13">
        <f t="shared" si="296"/>
        <v>28.237562016927555</v>
      </c>
      <c r="L1546" s="13">
        <f t="shared" si="297"/>
        <v>6.7889219881471092</v>
      </c>
      <c r="M1546" s="13">
        <f t="shared" si="302"/>
        <v>6.7930893048653473</v>
      </c>
      <c r="N1546" s="13">
        <f t="shared" si="298"/>
        <v>4.211715369016515</v>
      </c>
      <c r="O1546" s="13">
        <f t="shared" si="299"/>
        <v>18.784019496295947</v>
      </c>
      <c r="Q1546">
        <v>14.15625476512432</v>
      </c>
    </row>
    <row r="1547" spans="1:17" x14ac:dyDescent="0.2">
      <c r="A1547" s="14">
        <f t="shared" si="300"/>
        <v>69065</v>
      </c>
      <c r="B1547" s="1">
        <f t="shared" si="292"/>
        <v>2</v>
      </c>
      <c r="F1547">
        <v>73.412659443330099</v>
      </c>
      <c r="G1547" s="13">
        <f t="shared" si="293"/>
        <v>5.6503561737957773</v>
      </c>
      <c r="H1547" s="13">
        <f t="shared" si="294"/>
        <v>67.762303269534328</v>
      </c>
      <c r="I1547" s="16">
        <f t="shared" si="301"/>
        <v>89.210943298314774</v>
      </c>
      <c r="J1547" s="13">
        <f t="shared" si="295"/>
        <v>74.420174401422031</v>
      </c>
      <c r="K1547" s="13">
        <f t="shared" si="296"/>
        <v>14.790768896892743</v>
      </c>
      <c r="L1547" s="13">
        <f t="shared" si="297"/>
        <v>0</v>
      </c>
      <c r="M1547" s="13">
        <f t="shared" si="302"/>
        <v>2.5813739358488323</v>
      </c>
      <c r="N1547" s="13">
        <f t="shared" si="298"/>
        <v>1.600451840226276</v>
      </c>
      <c r="O1547" s="13">
        <f t="shared" si="299"/>
        <v>7.250808014022053</v>
      </c>
      <c r="Q1547">
        <v>13.68880616900478</v>
      </c>
    </row>
    <row r="1548" spans="1:17" x14ac:dyDescent="0.2">
      <c r="A1548" s="14">
        <f t="shared" si="300"/>
        <v>69093</v>
      </c>
      <c r="B1548" s="1">
        <f t="shared" si="292"/>
        <v>3</v>
      </c>
      <c r="F1548">
        <v>63.485356733865324</v>
      </c>
      <c r="G1548" s="13">
        <f t="shared" si="293"/>
        <v>3.9888562558135576</v>
      </c>
      <c r="H1548" s="13">
        <f t="shared" si="294"/>
        <v>59.496500478051765</v>
      </c>
      <c r="I1548" s="16">
        <f t="shared" si="301"/>
        <v>74.287269374944515</v>
      </c>
      <c r="J1548" s="13">
        <f t="shared" si="295"/>
        <v>65.476282612192946</v>
      </c>
      <c r="K1548" s="13">
        <f t="shared" si="296"/>
        <v>8.8109867627515683</v>
      </c>
      <c r="L1548" s="13">
        <f t="shared" si="297"/>
        <v>0</v>
      </c>
      <c r="M1548" s="13">
        <f t="shared" si="302"/>
        <v>0.98092209562255639</v>
      </c>
      <c r="N1548" s="13">
        <f t="shared" si="298"/>
        <v>0.60817169928598491</v>
      </c>
      <c r="O1548" s="13">
        <f t="shared" si="299"/>
        <v>4.5970279550995423</v>
      </c>
      <c r="Q1548">
        <v>14.07597809994393</v>
      </c>
    </row>
    <row r="1549" spans="1:17" x14ac:dyDescent="0.2">
      <c r="A1549" s="14">
        <f t="shared" si="300"/>
        <v>69124</v>
      </c>
      <c r="B1549" s="1">
        <f t="shared" si="292"/>
        <v>4</v>
      </c>
      <c r="F1549">
        <v>33.368856442348907</v>
      </c>
      <c r="G1549" s="13">
        <f t="shared" si="293"/>
        <v>0</v>
      </c>
      <c r="H1549" s="13">
        <f t="shared" si="294"/>
        <v>33.368856442348907</v>
      </c>
      <c r="I1549" s="16">
        <f t="shared" si="301"/>
        <v>42.179843205100475</v>
      </c>
      <c r="J1549" s="13">
        <f t="shared" si="295"/>
        <v>40.874782631026115</v>
      </c>
      <c r="K1549" s="13">
        <f t="shared" si="296"/>
        <v>1.3050605740743606</v>
      </c>
      <c r="L1549" s="13">
        <f t="shared" si="297"/>
        <v>0</v>
      </c>
      <c r="M1549" s="13">
        <f t="shared" si="302"/>
        <v>0.37275039633657148</v>
      </c>
      <c r="N1549" s="13">
        <f t="shared" si="298"/>
        <v>0.2311052457286743</v>
      </c>
      <c r="O1549" s="13">
        <f t="shared" si="299"/>
        <v>0.2311052457286743</v>
      </c>
      <c r="Q1549">
        <v>16.626181654687169</v>
      </c>
    </row>
    <row r="1550" spans="1:17" x14ac:dyDescent="0.2">
      <c r="A1550" s="14">
        <f t="shared" si="300"/>
        <v>69154</v>
      </c>
      <c r="B1550" s="1">
        <f t="shared" si="292"/>
        <v>5</v>
      </c>
      <c r="F1550">
        <v>67.518640984008385</v>
      </c>
      <c r="G1550" s="13">
        <f t="shared" si="293"/>
        <v>4.6638937405094358</v>
      </c>
      <c r="H1550" s="13">
        <f t="shared" si="294"/>
        <v>62.854747243498949</v>
      </c>
      <c r="I1550" s="16">
        <f t="shared" si="301"/>
        <v>64.159807817573309</v>
      </c>
      <c r="J1550" s="13">
        <f t="shared" si="295"/>
        <v>61.23086333459014</v>
      </c>
      <c r="K1550" s="13">
        <f t="shared" si="296"/>
        <v>2.9289444829831695</v>
      </c>
      <c r="L1550" s="13">
        <f t="shared" si="297"/>
        <v>0</v>
      </c>
      <c r="M1550" s="13">
        <f t="shared" si="302"/>
        <v>0.14164515060789717</v>
      </c>
      <c r="N1550" s="13">
        <f t="shared" si="298"/>
        <v>8.7819993376896249E-2</v>
      </c>
      <c r="O1550" s="13">
        <f t="shared" si="299"/>
        <v>4.7517137338863318</v>
      </c>
      <c r="Q1550">
        <v>19.647006835598969</v>
      </c>
    </row>
    <row r="1551" spans="1:17" x14ac:dyDescent="0.2">
      <c r="A1551" s="14">
        <f t="shared" si="300"/>
        <v>69185</v>
      </c>
      <c r="B1551" s="1">
        <f t="shared" si="292"/>
        <v>6</v>
      </c>
      <c r="F1551">
        <v>46.171248859170589</v>
      </c>
      <c r="G1551" s="13">
        <f t="shared" si="293"/>
        <v>1.091051116224782</v>
      </c>
      <c r="H1551" s="13">
        <f t="shared" si="294"/>
        <v>45.080197742945806</v>
      </c>
      <c r="I1551" s="16">
        <f t="shared" si="301"/>
        <v>48.009142225928976</v>
      </c>
      <c r="J1551" s="13">
        <f t="shared" si="295"/>
        <v>47.134228790594022</v>
      </c>
      <c r="K1551" s="13">
        <f t="shared" si="296"/>
        <v>0.87491343533495325</v>
      </c>
      <c r="L1551" s="13">
        <f t="shared" si="297"/>
        <v>0</v>
      </c>
      <c r="M1551" s="13">
        <f t="shared" si="302"/>
        <v>5.3825157231000925E-2</v>
      </c>
      <c r="N1551" s="13">
        <f t="shared" si="298"/>
        <v>3.3371597483220571E-2</v>
      </c>
      <c r="O1551" s="13">
        <f t="shared" si="299"/>
        <v>1.1244227137080025</v>
      </c>
      <c r="Q1551">
        <v>22.340396993054089</v>
      </c>
    </row>
    <row r="1552" spans="1:17" x14ac:dyDescent="0.2">
      <c r="A1552" s="14">
        <f t="shared" si="300"/>
        <v>69215</v>
      </c>
      <c r="B1552" s="1">
        <f t="shared" si="292"/>
        <v>7</v>
      </c>
      <c r="F1552">
        <v>11.3846826287081</v>
      </c>
      <c r="G1552" s="13">
        <f t="shared" si="293"/>
        <v>0</v>
      </c>
      <c r="H1552" s="13">
        <f t="shared" si="294"/>
        <v>11.3846826287081</v>
      </c>
      <c r="I1552" s="16">
        <f t="shared" si="301"/>
        <v>12.259596064043054</v>
      </c>
      <c r="J1552" s="13">
        <f t="shared" si="295"/>
        <v>12.252000251738965</v>
      </c>
      <c r="K1552" s="13">
        <f t="shared" si="296"/>
        <v>7.5958123040891223E-3</v>
      </c>
      <c r="L1552" s="13">
        <f t="shared" si="297"/>
        <v>0</v>
      </c>
      <c r="M1552" s="13">
        <f t="shared" si="302"/>
        <v>2.0453559747780355E-2</v>
      </c>
      <c r="N1552" s="13">
        <f t="shared" si="298"/>
        <v>1.268120704362382E-2</v>
      </c>
      <c r="O1552" s="13">
        <f t="shared" si="299"/>
        <v>1.268120704362382E-2</v>
      </c>
      <c r="Q1552">
        <v>27.209014295084579</v>
      </c>
    </row>
    <row r="1553" spans="1:17" x14ac:dyDescent="0.2">
      <c r="A1553" s="14">
        <f t="shared" si="300"/>
        <v>69246</v>
      </c>
      <c r="B1553" s="1">
        <f t="shared" si="292"/>
        <v>8</v>
      </c>
      <c r="F1553">
        <v>2.1894376364630612</v>
      </c>
      <c r="G1553" s="13">
        <f t="shared" si="293"/>
        <v>0</v>
      </c>
      <c r="H1553" s="13">
        <f t="shared" si="294"/>
        <v>2.1894376364630612</v>
      </c>
      <c r="I1553" s="16">
        <f t="shared" si="301"/>
        <v>2.1970334487671503</v>
      </c>
      <c r="J1553" s="13">
        <f t="shared" si="295"/>
        <v>2.1969961157793856</v>
      </c>
      <c r="K1553" s="13">
        <f t="shared" si="296"/>
        <v>3.7332987764759906E-5</v>
      </c>
      <c r="L1553" s="13">
        <f t="shared" si="297"/>
        <v>0</v>
      </c>
      <c r="M1553" s="13">
        <f t="shared" si="302"/>
        <v>7.7723527041565349E-3</v>
      </c>
      <c r="N1553" s="13">
        <f t="shared" si="298"/>
        <v>4.8188586765770518E-3</v>
      </c>
      <c r="O1553" s="13">
        <f t="shared" si="299"/>
        <v>4.8188586765770518E-3</v>
      </c>
      <c r="Q1553">
        <v>28.37464887096775</v>
      </c>
    </row>
    <row r="1554" spans="1:17" x14ac:dyDescent="0.2">
      <c r="A1554" s="14">
        <f t="shared" si="300"/>
        <v>69277</v>
      </c>
      <c r="B1554" s="1">
        <f t="shared" si="292"/>
        <v>9</v>
      </c>
      <c r="F1554">
        <v>11.35377657646788</v>
      </c>
      <c r="G1554" s="13">
        <f t="shared" si="293"/>
        <v>0</v>
      </c>
      <c r="H1554" s="13">
        <f t="shared" si="294"/>
        <v>11.35377657646788</v>
      </c>
      <c r="I1554" s="16">
        <f t="shared" si="301"/>
        <v>11.353813909455644</v>
      </c>
      <c r="J1554" s="13">
        <f t="shared" si="295"/>
        <v>11.341454318054158</v>
      </c>
      <c r="K1554" s="13">
        <f t="shared" si="296"/>
        <v>1.2359591401486014E-2</v>
      </c>
      <c r="L1554" s="13">
        <f t="shared" si="297"/>
        <v>0</v>
      </c>
      <c r="M1554" s="13">
        <f t="shared" si="302"/>
        <v>2.9534940275794831E-3</v>
      </c>
      <c r="N1554" s="13">
        <f t="shared" si="298"/>
        <v>1.8311662970992794E-3</v>
      </c>
      <c r="O1554" s="13">
        <f t="shared" si="299"/>
        <v>1.8311662970992794E-3</v>
      </c>
      <c r="Q1554">
        <v>22.058186681745148</v>
      </c>
    </row>
    <row r="1555" spans="1:17" x14ac:dyDescent="0.2">
      <c r="A1555" s="14">
        <f t="shared" si="300"/>
        <v>69307</v>
      </c>
      <c r="B1555" s="1">
        <f t="shared" si="292"/>
        <v>10</v>
      </c>
      <c r="F1555">
        <v>8.4849963135938449</v>
      </c>
      <c r="G1555" s="13">
        <f t="shared" si="293"/>
        <v>0</v>
      </c>
      <c r="H1555" s="13">
        <f t="shared" si="294"/>
        <v>8.4849963135938449</v>
      </c>
      <c r="I1555" s="16">
        <f t="shared" si="301"/>
        <v>8.4973559049953309</v>
      </c>
      <c r="J1555" s="13">
        <f t="shared" si="295"/>
        <v>8.4924171362354315</v>
      </c>
      <c r="K1555" s="13">
        <f t="shared" si="296"/>
        <v>4.9387687598994034E-3</v>
      </c>
      <c r="L1555" s="13">
        <f t="shared" si="297"/>
        <v>0</v>
      </c>
      <c r="M1555" s="13">
        <f t="shared" si="302"/>
        <v>1.1223277304802037E-3</v>
      </c>
      <c r="N1555" s="13">
        <f t="shared" si="298"/>
        <v>6.9584319289772625E-4</v>
      </c>
      <c r="O1555" s="13">
        <f t="shared" si="299"/>
        <v>6.9584319289772625E-4</v>
      </c>
      <c r="Q1555">
        <v>22.4032028221771</v>
      </c>
    </row>
    <row r="1556" spans="1:17" x14ac:dyDescent="0.2">
      <c r="A1556" s="14">
        <f t="shared" si="300"/>
        <v>69338</v>
      </c>
      <c r="B1556" s="1">
        <f t="shared" si="292"/>
        <v>11</v>
      </c>
      <c r="F1556">
        <v>101.5282746881049</v>
      </c>
      <c r="G1556" s="13">
        <f t="shared" si="293"/>
        <v>10.355973982616632</v>
      </c>
      <c r="H1556" s="13">
        <f t="shared" si="294"/>
        <v>91.172300705488269</v>
      </c>
      <c r="I1556" s="16">
        <f t="shared" si="301"/>
        <v>91.177239474248168</v>
      </c>
      <c r="J1556" s="13">
        <f t="shared" si="295"/>
        <v>77.686950774598529</v>
      </c>
      <c r="K1556" s="13">
        <f t="shared" si="296"/>
        <v>13.490288699649639</v>
      </c>
      <c r="L1556" s="13">
        <f t="shared" si="297"/>
        <v>0</v>
      </c>
      <c r="M1556" s="13">
        <f t="shared" si="302"/>
        <v>4.2648453758247743E-4</v>
      </c>
      <c r="N1556" s="13">
        <f t="shared" si="298"/>
        <v>2.6442041330113601E-4</v>
      </c>
      <c r="O1556" s="13">
        <f t="shared" si="299"/>
        <v>10.356238403029934</v>
      </c>
      <c r="Q1556">
        <v>15.060113989253921</v>
      </c>
    </row>
    <row r="1557" spans="1:17" x14ac:dyDescent="0.2">
      <c r="A1557" s="14">
        <f t="shared" si="300"/>
        <v>69368</v>
      </c>
      <c r="B1557" s="1">
        <f t="shared" si="292"/>
        <v>12</v>
      </c>
      <c r="F1557">
        <v>21.35455994073088</v>
      </c>
      <c r="G1557" s="13">
        <f t="shared" si="293"/>
        <v>0</v>
      </c>
      <c r="H1557" s="13">
        <f t="shared" si="294"/>
        <v>21.35455994073088</v>
      </c>
      <c r="I1557" s="16">
        <f t="shared" si="301"/>
        <v>34.844848640380519</v>
      </c>
      <c r="J1557" s="13">
        <f t="shared" si="295"/>
        <v>33.91538562118717</v>
      </c>
      <c r="K1557" s="13">
        <f t="shared" si="296"/>
        <v>0.92946301919334928</v>
      </c>
      <c r="L1557" s="13">
        <f t="shared" si="297"/>
        <v>0</v>
      </c>
      <c r="M1557" s="13">
        <f t="shared" si="302"/>
        <v>1.6206412428134142E-4</v>
      </c>
      <c r="N1557" s="13">
        <f t="shared" si="298"/>
        <v>1.0047975705443167E-4</v>
      </c>
      <c r="O1557" s="13">
        <f t="shared" si="299"/>
        <v>1.0047975705443167E-4</v>
      </c>
      <c r="Q1557">
        <v>15.003760251612899</v>
      </c>
    </row>
    <row r="1558" spans="1:17" x14ac:dyDescent="0.2">
      <c r="A1558" s="14">
        <f t="shared" si="300"/>
        <v>69399</v>
      </c>
      <c r="B1558" s="1">
        <f t="shared" si="292"/>
        <v>1</v>
      </c>
      <c r="F1558">
        <v>53.092416220775078</v>
      </c>
      <c r="G1558" s="13">
        <f t="shared" si="293"/>
        <v>2.2494240741364346</v>
      </c>
      <c r="H1558" s="13">
        <f t="shared" si="294"/>
        <v>50.842992146638643</v>
      </c>
      <c r="I1558" s="16">
        <f t="shared" si="301"/>
        <v>51.772455165831992</v>
      </c>
      <c r="J1558" s="13">
        <f t="shared" si="295"/>
        <v>48.868428629459821</v>
      </c>
      <c r="K1558" s="13">
        <f t="shared" si="296"/>
        <v>2.9040265363721716</v>
      </c>
      <c r="L1558" s="13">
        <f t="shared" si="297"/>
        <v>0</v>
      </c>
      <c r="M1558" s="13">
        <f t="shared" si="302"/>
        <v>6.1584367226909741E-5</v>
      </c>
      <c r="N1558" s="13">
        <f t="shared" si="298"/>
        <v>3.8182307680684039E-5</v>
      </c>
      <c r="O1558" s="13">
        <f t="shared" si="299"/>
        <v>2.2494622564441151</v>
      </c>
      <c r="Q1558">
        <v>15.01993012592262</v>
      </c>
    </row>
    <row r="1559" spans="1:17" x14ac:dyDescent="0.2">
      <c r="A1559" s="14">
        <f t="shared" si="300"/>
        <v>69430</v>
      </c>
      <c r="B1559" s="1">
        <f t="shared" si="292"/>
        <v>2</v>
      </c>
      <c r="F1559">
        <v>46.79469524985781</v>
      </c>
      <c r="G1559" s="13">
        <f t="shared" si="293"/>
        <v>1.1953952827429979</v>
      </c>
      <c r="H1559" s="13">
        <f t="shared" si="294"/>
        <v>45.59929996711481</v>
      </c>
      <c r="I1559" s="16">
        <f t="shared" si="301"/>
        <v>48.503326503486981</v>
      </c>
      <c r="J1559" s="13">
        <f t="shared" si="295"/>
        <v>45.790453158801007</v>
      </c>
      <c r="K1559" s="13">
        <f t="shared" si="296"/>
        <v>2.7128733446859741</v>
      </c>
      <c r="L1559" s="13">
        <f t="shared" si="297"/>
        <v>0</v>
      </c>
      <c r="M1559" s="13">
        <f t="shared" si="302"/>
        <v>2.3402059546225702E-5</v>
      </c>
      <c r="N1559" s="13">
        <f t="shared" si="298"/>
        <v>1.4509276918659935E-5</v>
      </c>
      <c r="O1559" s="13">
        <f t="shared" si="299"/>
        <v>1.1954097920199165</v>
      </c>
      <c r="Q1559">
        <v>14.102648517912231</v>
      </c>
    </row>
    <row r="1560" spans="1:17" x14ac:dyDescent="0.2">
      <c r="A1560" s="14">
        <f t="shared" si="300"/>
        <v>69458</v>
      </c>
      <c r="B1560" s="1">
        <f t="shared" si="292"/>
        <v>3</v>
      </c>
      <c r="F1560">
        <v>45.56870092846691</v>
      </c>
      <c r="G1560" s="13">
        <f t="shared" si="293"/>
        <v>0.99020465603877106</v>
      </c>
      <c r="H1560" s="13">
        <f t="shared" si="294"/>
        <v>44.57849627242814</v>
      </c>
      <c r="I1560" s="16">
        <f t="shared" si="301"/>
        <v>47.291369617114114</v>
      </c>
      <c r="J1560" s="13">
        <f t="shared" si="295"/>
        <v>45.017919880174283</v>
      </c>
      <c r="K1560" s="13">
        <f t="shared" si="296"/>
        <v>2.2734497369398312</v>
      </c>
      <c r="L1560" s="13">
        <f t="shared" si="297"/>
        <v>0</v>
      </c>
      <c r="M1560" s="13">
        <f t="shared" si="302"/>
        <v>8.8927826275657668E-6</v>
      </c>
      <c r="N1560" s="13">
        <f t="shared" si="298"/>
        <v>5.5135252290907754E-6</v>
      </c>
      <c r="O1560" s="13">
        <f t="shared" si="299"/>
        <v>0.9902101695640001</v>
      </c>
      <c r="Q1560">
        <v>14.919455289586461</v>
      </c>
    </row>
    <row r="1561" spans="1:17" x14ac:dyDescent="0.2">
      <c r="A1561" s="14">
        <f t="shared" si="300"/>
        <v>69489</v>
      </c>
      <c r="B1561" s="1">
        <f t="shared" si="292"/>
        <v>4</v>
      </c>
      <c r="F1561">
        <v>29.871127514258941</v>
      </c>
      <c r="G1561" s="13">
        <f t="shared" si="293"/>
        <v>0</v>
      </c>
      <c r="H1561" s="13">
        <f t="shared" si="294"/>
        <v>29.871127514258941</v>
      </c>
      <c r="I1561" s="16">
        <f t="shared" si="301"/>
        <v>32.144577251198768</v>
      </c>
      <c r="J1561" s="13">
        <f t="shared" si="295"/>
        <v>31.742506655216236</v>
      </c>
      <c r="K1561" s="13">
        <f t="shared" si="296"/>
        <v>0.40207059598253281</v>
      </c>
      <c r="L1561" s="13">
        <f t="shared" si="297"/>
        <v>0</v>
      </c>
      <c r="M1561" s="13">
        <f t="shared" si="302"/>
        <v>3.3792573984749913E-6</v>
      </c>
      <c r="N1561" s="13">
        <f t="shared" si="298"/>
        <v>2.0951395870544945E-6</v>
      </c>
      <c r="O1561" s="13">
        <f t="shared" si="299"/>
        <v>2.0951395870544945E-6</v>
      </c>
      <c r="Q1561">
        <v>19.39168247336244</v>
      </c>
    </row>
    <row r="1562" spans="1:17" x14ac:dyDescent="0.2">
      <c r="A1562" s="14">
        <f t="shared" si="300"/>
        <v>69519</v>
      </c>
      <c r="B1562" s="1">
        <f t="shared" si="292"/>
        <v>5</v>
      </c>
      <c r="F1562">
        <v>45.480395745988062</v>
      </c>
      <c r="G1562" s="13">
        <f t="shared" si="293"/>
        <v>0.97542530884447953</v>
      </c>
      <c r="H1562" s="13">
        <f t="shared" si="294"/>
        <v>44.504970437143584</v>
      </c>
      <c r="I1562" s="16">
        <f t="shared" si="301"/>
        <v>44.90704103312612</v>
      </c>
      <c r="J1562" s="13">
        <f t="shared" si="295"/>
        <v>43.911223926544594</v>
      </c>
      <c r="K1562" s="13">
        <f t="shared" si="296"/>
        <v>0.99581710658152645</v>
      </c>
      <c r="L1562" s="13">
        <f t="shared" si="297"/>
        <v>0</v>
      </c>
      <c r="M1562" s="13">
        <f t="shared" si="302"/>
        <v>1.2841178114204968E-6</v>
      </c>
      <c r="N1562" s="13">
        <f t="shared" si="298"/>
        <v>7.9615304308070807E-7</v>
      </c>
      <c r="O1562" s="13">
        <f t="shared" si="299"/>
        <v>0.97542610499752258</v>
      </c>
      <c r="Q1562">
        <v>19.9656950311199</v>
      </c>
    </row>
    <row r="1563" spans="1:17" x14ac:dyDescent="0.2">
      <c r="A1563" s="14">
        <f t="shared" si="300"/>
        <v>69550</v>
      </c>
      <c r="B1563" s="1">
        <f t="shared" si="292"/>
        <v>6</v>
      </c>
      <c r="F1563">
        <v>9.9201751361125776</v>
      </c>
      <c r="G1563" s="13">
        <f t="shared" si="293"/>
        <v>0</v>
      </c>
      <c r="H1563" s="13">
        <f t="shared" si="294"/>
        <v>9.9201751361125776</v>
      </c>
      <c r="I1563" s="16">
        <f t="shared" si="301"/>
        <v>10.915992242694104</v>
      </c>
      <c r="J1563" s="13">
        <f t="shared" si="295"/>
        <v>10.910260803984553</v>
      </c>
      <c r="K1563" s="13">
        <f t="shared" si="296"/>
        <v>5.7314387095512842E-3</v>
      </c>
      <c r="L1563" s="13">
        <f t="shared" si="297"/>
        <v>0</v>
      </c>
      <c r="M1563" s="13">
        <f t="shared" si="302"/>
        <v>4.8796476833978877E-7</v>
      </c>
      <c r="N1563" s="13">
        <f t="shared" si="298"/>
        <v>3.0253815637066902E-7</v>
      </c>
      <c r="O1563" s="13">
        <f t="shared" si="299"/>
        <v>3.0253815637066902E-7</v>
      </c>
      <c r="Q1563">
        <v>26.724512138975669</v>
      </c>
    </row>
    <row r="1564" spans="1:17" x14ac:dyDescent="0.2">
      <c r="A1564" s="14">
        <f t="shared" si="300"/>
        <v>69580</v>
      </c>
      <c r="B1564" s="1">
        <f t="shared" si="292"/>
        <v>7</v>
      </c>
      <c r="F1564">
        <v>0.58373604854739658</v>
      </c>
      <c r="G1564" s="13">
        <f t="shared" si="293"/>
        <v>0</v>
      </c>
      <c r="H1564" s="13">
        <f t="shared" si="294"/>
        <v>0.58373604854739658</v>
      </c>
      <c r="I1564" s="16">
        <f t="shared" si="301"/>
        <v>0.58946748725694786</v>
      </c>
      <c r="J1564" s="13">
        <f t="shared" si="295"/>
        <v>0.58946656285085008</v>
      </c>
      <c r="K1564" s="13">
        <f t="shared" si="296"/>
        <v>9.2440609777977301E-7</v>
      </c>
      <c r="L1564" s="13">
        <f t="shared" si="297"/>
        <v>0</v>
      </c>
      <c r="M1564" s="13">
        <f t="shared" si="302"/>
        <v>1.8542661196911975E-7</v>
      </c>
      <c r="N1564" s="13">
        <f t="shared" si="298"/>
        <v>1.1496449942085424E-7</v>
      </c>
      <c r="O1564" s="13">
        <f t="shared" si="299"/>
        <v>1.1496449942085424E-7</v>
      </c>
      <c r="Q1564">
        <v>26.55597584514549</v>
      </c>
    </row>
    <row r="1565" spans="1:17" x14ac:dyDescent="0.2">
      <c r="A1565" s="14">
        <f t="shared" si="300"/>
        <v>69611</v>
      </c>
      <c r="B1565" s="1">
        <f t="shared" si="292"/>
        <v>8</v>
      </c>
      <c r="F1565">
        <v>4.6584846940433406</v>
      </c>
      <c r="G1565" s="13">
        <f t="shared" si="293"/>
        <v>0</v>
      </c>
      <c r="H1565" s="13">
        <f t="shared" si="294"/>
        <v>4.6584846940433406</v>
      </c>
      <c r="I1565" s="16">
        <f t="shared" si="301"/>
        <v>4.6584856184494381</v>
      </c>
      <c r="J1565" s="13">
        <f t="shared" si="295"/>
        <v>4.6581446964274429</v>
      </c>
      <c r="K1565" s="13">
        <f t="shared" si="296"/>
        <v>3.4092202199520472E-4</v>
      </c>
      <c r="L1565" s="13">
        <f t="shared" si="297"/>
        <v>0</v>
      </c>
      <c r="M1565" s="13">
        <f t="shared" si="302"/>
        <v>7.0462112548265509E-8</v>
      </c>
      <c r="N1565" s="13">
        <f t="shared" si="298"/>
        <v>4.3686509779924616E-8</v>
      </c>
      <c r="O1565" s="13">
        <f t="shared" si="299"/>
        <v>4.3686509779924616E-8</v>
      </c>
      <c r="Q1565">
        <v>28.691635870967751</v>
      </c>
    </row>
    <row r="1566" spans="1:17" x14ac:dyDescent="0.2">
      <c r="A1566" s="14">
        <f t="shared" si="300"/>
        <v>69642</v>
      </c>
      <c r="B1566" s="1">
        <f t="shared" si="292"/>
        <v>9</v>
      </c>
      <c r="F1566">
        <v>0.15161290299999999</v>
      </c>
      <c r="G1566" s="13">
        <f t="shared" si="293"/>
        <v>0</v>
      </c>
      <c r="H1566" s="13">
        <f t="shared" si="294"/>
        <v>0.15161290299999999</v>
      </c>
      <c r="I1566" s="16">
        <f t="shared" si="301"/>
        <v>0.1519538250219952</v>
      </c>
      <c r="J1566" s="13">
        <f t="shared" si="295"/>
        <v>0.15195380976864553</v>
      </c>
      <c r="K1566" s="13">
        <f t="shared" si="296"/>
        <v>1.5253349666677352E-8</v>
      </c>
      <c r="L1566" s="13">
        <f t="shared" si="297"/>
        <v>0</v>
      </c>
      <c r="M1566" s="13">
        <f t="shared" si="302"/>
        <v>2.6775602768340893E-8</v>
      </c>
      <c r="N1566" s="13">
        <f t="shared" si="298"/>
        <v>1.6600873716371352E-8</v>
      </c>
      <c r="O1566" s="13">
        <f t="shared" si="299"/>
        <v>1.6600873716371352E-8</v>
      </c>
      <c r="Q1566">
        <v>26.828172641460661</v>
      </c>
    </row>
    <row r="1567" spans="1:17" x14ac:dyDescent="0.2">
      <c r="A1567" s="14">
        <f t="shared" si="300"/>
        <v>69672</v>
      </c>
      <c r="B1567" s="1">
        <f t="shared" si="292"/>
        <v>10</v>
      </c>
      <c r="F1567">
        <v>8.3209966100011172</v>
      </c>
      <c r="G1567" s="13">
        <f t="shared" si="293"/>
        <v>0</v>
      </c>
      <c r="H1567" s="13">
        <f t="shared" si="294"/>
        <v>8.3209966100011172</v>
      </c>
      <c r="I1567" s="16">
        <f t="shared" si="301"/>
        <v>8.320996625254466</v>
      </c>
      <c r="J1567" s="13">
        <f t="shared" si="295"/>
        <v>8.3165355457556522</v>
      </c>
      <c r="K1567" s="13">
        <f t="shared" si="296"/>
        <v>4.4610794988138025E-3</v>
      </c>
      <c r="L1567" s="13">
        <f t="shared" si="297"/>
        <v>0</v>
      </c>
      <c r="M1567" s="13">
        <f t="shared" si="302"/>
        <v>1.0174729051969541E-8</v>
      </c>
      <c r="N1567" s="13">
        <f t="shared" si="298"/>
        <v>6.3083320122211155E-9</v>
      </c>
      <c r="O1567" s="13">
        <f t="shared" si="299"/>
        <v>6.3083320122211155E-9</v>
      </c>
      <c r="Q1567">
        <v>22.679003314537741</v>
      </c>
    </row>
    <row r="1568" spans="1:17" x14ac:dyDescent="0.2">
      <c r="A1568" s="14">
        <f t="shared" si="300"/>
        <v>69703</v>
      </c>
      <c r="B1568" s="1">
        <f t="shared" si="292"/>
        <v>11</v>
      </c>
      <c r="F1568">
        <v>40.350917647724927</v>
      </c>
      <c r="G1568" s="13">
        <f t="shared" si="293"/>
        <v>0.11692147462269796</v>
      </c>
      <c r="H1568" s="13">
        <f t="shared" si="294"/>
        <v>40.233996173102227</v>
      </c>
      <c r="I1568" s="16">
        <f t="shared" si="301"/>
        <v>40.238457252601037</v>
      </c>
      <c r="J1568" s="13">
        <f t="shared" si="295"/>
        <v>39.174073293286419</v>
      </c>
      <c r="K1568" s="13">
        <f t="shared" si="296"/>
        <v>1.0643839593146183</v>
      </c>
      <c r="L1568" s="13">
        <f t="shared" si="297"/>
        <v>0</v>
      </c>
      <c r="M1568" s="13">
        <f t="shared" si="302"/>
        <v>3.8663970397484253E-9</v>
      </c>
      <c r="N1568" s="13">
        <f t="shared" si="298"/>
        <v>2.3971661646440237E-9</v>
      </c>
      <c r="O1568" s="13">
        <f t="shared" si="299"/>
        <v>0.11692147701986412</v>
      </c>
      <c r="Q1568">
        <v>17.119669849227769</v>
      </c>
    </row>
    <row r="1569" spans="1:17" x14ac:dyDescent="0.2">
      <c r="A1569" s="14">
        <f t="shared" si="300"/>
        <v>69733</v>
      </c>
      <c r="B1569" s="1">
        <f t="shared" si="292"/>
        <v>12</v>
      </c>
      <c r="F1569">
        <v>82.576070859956417</v>
      </c>
      <c r="G1569" s="13">
        <f t="shared" si="293"/>
        <v>7.1840061251210559</v>
      </c>
      <c r="H1569" s="13">
        <f t="shared" si="294"/>
        <v>75.392064734835358</v>
      </c>
      <c r="I1569" s="16">
        <f t="shared" si="301"/>
        <v>76.456448694149969</v>
      </c>
      <c r="J1569" s="13">
        <f t="shared" si="295"/>
        <v>67.787585171480117</v>
      </c>
      <c r="K1569" s="13">
        <f t="shared" si="296"/>
        <v>8.6688635226698523</v>
      </c>
      <c r="L1569" s="13">
        <f t="shared" si="297"/>
        <v>0</v>
      </c>
      <c r="M1569" s="13">
        <f t="shared" si="302"/>
        <v>1.4692308751044015E-9</v>
      </c>
      <c r="N1569" s="13">
        <f t="shared" si="298"/>
        <v>9.1092314256472893E-10</v>
      </c>
      <c r="O1569" s="13">
        <f t="shared" si="299"/>
        <v>7.1840061260319787</v>
      </c>
      <c r="Q1569">
        <v>14.88081475161291</v>
      </c>
    </row>
    <row r="1570" spans="1:17" x14ac:dyDescent="0.2">
      <c r="A1570" s="14">
        <f t="shared" si="300"/>
        <v>69764</v>
      </c>
      <c r="B1570" s="1">
        <f t="shared" si="292"/>
        <v>1</v>
      </c>
      <c r="F1570">
        <v>21.855598287589451</v>
      </c>
      <c r="G1570" s="13">
        <f t="shared" si="293"/>
        <v>0</v>
      </c>
      <c r="H1570" s="13">
        <f t="shared" si="294"/>
        <v>21.855598287589451</v>
      </c>
      <c r="I1570" s="16">
        <f t="shared" si="301"/>
        <v>30.524461810259304</v>
      </c>
      <c r="J1570" s="13">
        <f t="shared" si="295"/>
        <v>29.915301477358231</v>
      </c>
      <c r="K1570" s="13">
        <f t="shared" si="296"/>
        <v>0.60916033290107308</v>
      </c>
      <c r="L1570" s="13">
        <f t="shared" si="297"/>
        <v>0</v>
      </c>
      <c r="M1570" s="13">
        <f t="shared" si="302"/>
        <v>5.5830773253967261E-10</v>
      </c>
      <c r="N1570" s="13">
        <f t="shared" si="298"/>
        <v>3.4615079417459701E-10</v>
      </c>
      <c r="O1570" s="13">
        <f t="shared" si="299"/>
        <v>3.4615079417459701E-10</v>
      </c>
      <c r="Q1570">
        <v>15.260262864175949</v>
      </c>
    </row>
    <row r="1571" spans="1:17" x14ac:dyDescent="0.2">
      <c r="A1571" s="14">
        <f t="shared" si="300"/>
        <v>69795</v>
      </c>
      <c r="B1571" s="1">
        <f t="shared" si="292"/>
        <v>2</v>
      </c>
      <c r="F1571">
        <v>20.58703171852563</v>
      </c>
      <c r="G1571" s="13">
        <f t="shared" si="293"/>
        <v>0</v>
      </c>
      <c r="H1571" s="13">
        <f t="shared" si="294"/>
        <v>20.58703171852563</v>
      </c>
      <c r="I1571" s="16">
        <f t="shared" si="301"/>
        <v>21.196192051426703</v>
      </c>
      <c r="J1571" s="13">
        <f t="shared" si="295"/>
        <v>20.980455941640951</v>
      </c>
      <c r="K1571" s="13">
        <f t="shared" si="296"/>
        <v>0.21573610978575175</v>
      </c>
      <c r="L1571" s="13">
        <f t="shared" si="297"/>
        <v>0</v>
      </c>
      <c r="M1571" s="13">
        <f t="shared" si="302"/>
        <v>2.1215693836507559E-10</v>
      </c>
      <c r="N1571" s="13">
        <f t="shared" si="298"/>
        <v>1.3153730178634687E-10</v>
      </c>
      <c r="O1571" s="13">
        <f t="shared" si="299"/>
        <v>1.3153730178634687E-10</v>
      </c>
      <c r="Q1571">
        <v>14.964890128820469</v>
      </c>
    </row>
    <row r="1572" spans="1:17" x14ac:dyDescent="0.2">
      <c r="A1572" s="14">
        <f t="shared" si="300"/>
        <v>69823</v>
      </c>
      <c r="B1572" s="1">
        <f t="shared" si="292"/>
        <v>3</v>
      </c>
      <c r="F1572">
        <v>12.47586602292256</v>
      </c>
      <c r="G1572" s="13">
        <f t="shared" si="293"/>
        <v>0</v>
      </c>
      <c r="H1572" s="13">
        <f t="shared" si="294"/>
        <v>12.47586602292256</v>
      </c>
      <c r="I1572" s="16">
        <f t="shared" si="301"/>
        <v>12.691602132708312</v>
      </c>
      <c r="J1572" s="13">
        <f t="shared" si="295"/>
        <v>12.663461125414077</v>
      </c>
      <c r="K1572" s="13">
        <f t="shared" si="296"/>
        <v>2.8141007294234299E-2</v>
      </c>
      <c r="L1572" s="13">
        <f t="shared" si="297"/>
        <v>0</v>
      </c>
      <c r="M1572" s="13">
        <f t="shared" si="302"/>
        <v>8.061963657872872E-11</v>
      </c>
      <c r="N1572" s="13">
        <f t="shared" si="298"/>
        <v>4.9984174678811808E-11</v>
      </c>
      <c r="O1572" s="13">
        <f t="shared" si="299"/>
        <v>4.9984174678811808E-11</v>
      </c>
      <c r="Q1572">
        <v>18.594038728402939</v>
      </c>
    </row>
    <row r="1573" spans="1:17" x14ac:dyDescent="0.2">
      <c r="A1573" s="14">
        <f t="shared" si="300"/>
        <v>69854</v>
      </c>
      <c r="B1573" s="1">
        <f t="shared" si="292"/>
        <v>4</v>
      </c>
      <c r="F1573">
        <v>20.33158585002937</v>
      </c>
      <c r="G1573" s="13">
        <f t="shared" si="293"/>
        <v>0</v>
      </c>
      <c r="H1573" s="13">
        <f t="shared" si="294"/>
        <v>20.33158585002937</v>
      </c>
      <c r="I1573" s="16">
        <f t="shared" si="301"/>
        <v>20.359726857323604</v>
      </c>
      <c r="J1573" s="13">
        <f t="shared" si="295"/>
        <v>20.274759295805723</v>
      </c>
      <c r="K1573" s="13">
        <f t="shared" si="296"/>
        <v>8.4967561517881762E-2</v>
      </c>
      <c r="L1573" s="13">
        <f t="shared" si="297"/>
        <v>0</v>
      </c>
      <c r="M1573" s="13">
        <f t="shared" si="302"/>
        <v>3.0635461899916911E-11</v>
      </c>
      <c r="N1573" s="13">
        <f t="shared" si="298"/>
        <v>1.8993986377948484E-11</v>
      </c>
      <c r="O1573" s="13">
        <f t="shared" si="299"/>
        <v>1.8993986377948484E-11</v>
      </c>
      <c r="Q1573">
        <v>20.781961988062712</v>
      </c>
    </row>
    <row r="1574" spans="1:17" x14ac:dyDescent="0.2">
      <c r="A1574" s="14">
        <f t="shared" si="300"/>
        <v>69884</v>
      </c>
      <c r="B1574" s="1">
        <f t="shared" si="292"/>
        <v>5</v>
      </c>
      <c r="F1574">
        <v>12.18467963654026</v>
      </c>
      <c r="G1574" s="13">
        <f t="shared" si="293"/>
        <v>0</v>
      </c>
      <c r="H1574" s="13">
        <f t="shared" si="294"/>
        <v>12.18467963654026</v>
      </c>
      <c r="I1574" s="16">
        <f t="shared" si="301"/>
        <v>12.269647198058141</v>
      </c>
      <c r="J1574" s="13">
        <f t="shared" si="295"/>
        <v>12.257239028720443</v>
      </c>
      <c r="K1574" s="13">
        <f t="shared" si="296"/>
        <v>1.2408169337698283E-2</v>
      </c>
      <c r="L1574" s="13">
        <f t="shared" si="297"/>
        <v>0</v>
      </c>
      <c r="M1574" s="13">
        <f t="shared" si="302"/>
        <v>1.1641475521968428E-11</v>
      </c>
      <c r="N1574" s="13">
        <f t="shared" si="298"/>
        <v>7.2177148236204246E-12</v>
      </c>
      <c r="O1574" s="13">
        <f t="shared" si="299"/>
        <v>7.2177148236204246E-12</v>
      </c>
      <c r="Q1574">
        <v>23.684582715706551</v>
      </c>
    </row>
    <row r="1575" spans="1:17" x14ac:dyDescent="0.2">
      <c r="A1575" s="14">
        <f t="shared" si="300"/>
        <v>69915</v>
      </c>
      <c r="B1575" s="1">
        <f t="shared" si="292"/>
        <v>6</v>
      </c>
      <c r="F1575">
        <v>12.05724928454871</v>
      </c>
      <c r="G1575" s="13">
        <f t="shared" si="293"/>
        <v>0</v>
      </c>
      <c r="H1575" s="13">
        <f t="shared" si="294"/>
        <v>12.05724928454871</v>
      </c>
      <c r="I1575" s="16">
        <f t="shared" si="301"/>
        <v>12.069657453886409</v>
      </c>
      <c r="J1575" s="13">
        <f t="shared" si="295"/>
        <v>12.061403414188144</v>
      </c>
      <c r="K1575" s="13">
        <f t="shared" si="296"/>
        <v>8.2540396982651032E-3</v>
      </c>
      <c r="L1575" s="13">
        <f t="shared" si="297"/>
        <v>0</v>
      </c>
      <c r="M1575" s="13">
        <f t="shared" si="302"/>
        <v>4.4237606983480029E-12</v>
      </c>
      <c r="N1575" s="13">
        <f t="shared" si="298"/>
        <v>2.7427316329757616E-12</v>
      </c>
      <c r="O1575" s="13">
        <f t="shared" si="299"/>
        <v>2.7427316329757616E-12</v>
      </c>
      <c r="Q1575">
        <v>26.262843525944881</v>
      </c>
    </row>
    <row r="1576" spans="1:17" x14ac:dyDescent="0.2">
      <c r="A1576" s="14">
        <f t="shared" si="300"/>
        <v>69945</v>
      </c>
      <c r="B1576" s="1">
        <f t="shared" si="292"/>
        <v>7</v>
      </c>
      <c r="F1576">
        <v>1.8062814585630931</v>
      </c>
      <c r="G1576" s="13">
        <f t="shared" si="293"/>
        <v>0</v>
      </c>
      <c r="H1576" s="13">
        <f t="shared" si="294"/>
        <v>1.8062814585630931</v>
      </c>
      <c r="I1576" s="16">
        <f t="shared" si="301"/>
        <v>1.8145354982613582</v>
      </c>
      <c r="J1576" s="13">
        <f t="shared" si="295"/>
        <v>1.8145144670034701</v>
      </c>
      <c r="K1576" s="13">
        <f t="shared" si="296"/>
        <v>2.1031257888104449E-5</v>
      </c>
      <c r="L1576" s="13">
        <f t="shared" si="297"/>
        <v>0</v>
      </c>
      <c r="M1576" s="13">
        <f t="shared" si="302"/>
        <v>1.6810290653722413E-12</v>
      </c>
      <c r="N1576" s="13">
        <f t="shared" si="298"/>
        <v>1.0422380205307897E-12</v>
      </c>
      <c r="O1576" s="13">
        <f t="shared" si="299"/>
        <v>1.0422380205307897E-12</v>
      </c>
      <c r="Q1576">
        <v>28.374944870967749</v>
      </c>
    </row>
    <row r="1577" spans="1:17" x14ac:dyDescent="0.2">
      <c r="A1577" s="14">
        <f t="shared" si="300"/>
        <v>69976</v>
      </c>
      <c r="B1577" s="1">
        <f t="shared" si="292"/>
        <v>8</v>
      </c>
      <c r="F1577">
        <v>4.3208209599022496</v>
      </c>
      <c r="G1577" s="13">
        <f t="shared" si="293"/>
        <v>0</v>
      </c>
      <c r="H1577" s="13">
        <f t="shared" si="294"/>
        <v>4.3208209599022496</v>
      </c>
      <c r="I1577" s="16">
        <f t="shared" si="301"/>
        <v>4.3208419911601377</v>
      </c>
      <c r="J1577" s="13">
        <f t="shared" si="295"/>
        <v>4.320466694610996</v>
      </c>
      <c r="K1577" s="13">
        <f t="shared" si="296"/>
        <v>3.7529654914170152E-4</v>
      </c>
      <c r="L1577" s="13">
        <f t="shared" si="297"/>
        <v>0</v>
      </c>
      <c r="M1577" s="13">
        <f t="shared" si="302"/>
        <v>6.3879104484145164E-13</v>
      </c>
      <c r="N1577" s="13">
        <f t="shared" si="298"/>
        <v>3.9605044780169999E-13</v>
      </c>
      <c r="O1577" s="13">
        <f t="shared" si="299"/>
        <v>3.9605044780169999E-13</v>
      </c>
      <c r="Q1577">
        <v>26.334654863185339</v>
      </c>
    </row>
    <row r="1578" spans="1:17" x14ac:dyDescent="0.2">
      <c r="A1578" s="14">
        <f t="shared" si="300"/>
        <v>70007</v>
      </c>
      <c r="B1578" s="1">
        <f t="shared" ref="B1578:B1641" si="303">B1566</f>
        <v>9</v>
      </c>
      <c r="F1578">
        <v>3.3213962201912959</v>
      </c>
      <c r="G1578" s="13">
        <f t="shared" si="293"/>
        <v>0</v>
      </c>
      <c r="H1578" s="13">
        <f t="shared" si="294"/>
        <v>3.3213962201912959</v>
      </c>
      <c r="I1578" s="16">
        <f t="shared" si="301"/>
        <v>3.3217715167404376</v>
      </c>
      <c r="J1578" s="13">
        <f t="shared" si="295"/>
        <v>3.32159719074266</v>
      </c>
      <c r="K1578" s="13">
        <f t="shared" si="296"/>
        <v>1.7432599777755797E-4</v>
      </c>
      <c r="L1578" s="13">
        <f t="shared" si="297"/>
        <v>0</v>
      </c>
      <c r="M1578" s="13">
        <f t="shared" si="302"/>
        <v>2.4274059703975164E-13</v>
      </c>
      <c r="N1578" s="13">
        <f t="shared" si="298"/>
        <v>1.5049917016464603E-13</v>
      </c>
      <c r="O1578" s="13">
        <f t="shared" si="299"/>
        <v>1.5049917016464603E-13</v>
      </c>
      <c r="Q1578">
        <v>26.175087221813431</v>
      </c>
    </row>
    <row r="1579" spans="1:17" x14ac:dyDescent="0.2">
      <c r="A1579" s="14">
        <f t="shared" si="300"/>
        <v>70037</v>
      </c>
      <c r="B1579" s="1">
        <f t="shared" si="303"/>
        <v>10</v>
      </c>
      <c r="F1579">
        <v>4.4771924098117077</v>
      </c>
      <c r="G1579" s="13">
        <f t="shared" si="293"/>
        <v>0</v>
      </c>
      <c r="H1579" s="13">
        <f t="shared" si="294"/>
        <v>4.4771924098117077</v>
      </c>
      <c r="I1579" s="16">
        <f t="shared" si="301"/>
        <v>4.4773667358094853</v>
      </c>
      <c r="J1579" s="13">
        <f t="shared" si="295"/>
        <v>4.4768650902718781</v>
      </c>
      <c r="K1579" s="13">
        <f t="shared" si="296"/>
        <v>5.0164553760723152E-4</v>
      </c>
      <c r="L1579" s="13">
        <f t="shared" si="297"/>
        <v>0</v>
      </c>
      <c r="M1579" s="13">
        <f t="shared" si="302"/>
        <v>9.2241426875105618E-14</v>
      </c>
      <c r="N1579" s="13">
        <f t="shared" si="298"/>
        <v>5.7189684662565486E-14</v>
      </c>
      <c r="O1579" s="13">
        <f t="shared" si="299"/>
        <v>5.7189684662565486E-14</v>
      </c>
      <c r="Q1579">
        <v>25.01052961820406</v>
      </c>
    </row>
    <row r="1580" spans="1:17" x14ac:dyDescent="0.2">
      <c r="A1580" s="14">
        <f t="shared" si="300"/>
        <v>70068</v>
      </c>
      <c r="B1580" s="1">
        <f t="shared" si="303"/>
        <v>11</v>
      </c>
      <c r="F1580">
        <v>46.023591038654807</v>
      </c>
      <c r="G1580" s="13">
        <f t="shared" si="293"/>
        <v>1.0663381137248682</v>
      </c>
      <c r="H1580" s="13">
        <f t="shared" si="294"/>
        <v>44.957252924929939</v>
      </c>
      <c r="I1580" s="16">
        <f t="shared" si="301"/>
        <v>44.957754570467543</v>
      </c>
      <c r="J1580" s="13">
        <f t="shared" si="295"/>
        <v>43.481143642600159</v>
      </c>
      <c r="K1580" s="13">
        <f t="shared" si="296"/>
        <v>1.4766109278673838</v>
      </c>
      <c r="L1580" s="13">
        <f t="shared" si="297"/>
        <v>0</v>
      </c>
      <c r="M1580" s="13">
        <f t="shared" si="302"/>
        <v>3.5051742212540132E-14</v>
      </c>
      <c r="N1580" s="13">
        <f t="shared" si="298"/>
        <v>2.1732080171774882E-14</v>
      </c>
      <c r="O1580" s="13">
        <f t="shared" si="299"/>
        <v>1.06633811372489</v>
      </c>
      <c r="Q1580">
        <v>17.087131298627419</v>
      </c>
    </row>
    <row r="1581" spans="1:17" x14ac:dyDescent="0.2">
      <c r="A1581" s="14">
        <f t="shared" si="300"/>
        <v>70098</v>
      </c>
      <c r="B1581" s="1">
        <f t="shared" si="303"/>
        <v>12</v>
      </c>
      <c r="F1581">
        <v>35.958064520000001</v>
      </c>
      <c r="G1581" s="13">
        <f t="shared" si="293"/>
        <v>0</v>
      </c>
      <c r="H1581" s="13">
        <f t="shared" si="294"/>
        <v>35.958064520000001</v>
      </c>
      <c r="I1581" s="16">
        <f t="shared" si="301"/>
        <v>37.434675447867384</v>
      </c>
      <c r="J1581" s="13">
        <f t="shared" si="295"/>
        <v>36.318889193753463</v>
      </c>
      <c r="K1581" s="13">
        <f t="shared" si="296"/>
        <v>1.115786254113921</v>
      </c>
      <c r="L1581" s="13">
        <f t="shared" si="297"/>
        <v>0</v>
      </c>
      <c r="M1581" s="13">
        <f t="shared" si="302"/>
        <v>1.331966204076525E-14</v>
      </c>
      <c r="N1581" s="13">
        <f t="shared" si="298"/>
        <v>8.2581904652744551E-15</v>
      </c>
      <c r="O1581" s="13">
        <f t="shared" si="299"/>
        <v>8.2581904652744551E-15</v>
      </c>
      <c r="Q1581">
        <v>15.201175689247391</v>
      </c>
    </row>
    <row r="1582" spans="1:17" x14ac:dyDescent="0.2">
      <c r="A1582" s="14">
        <f t="shared" si="300"/>
        <v>70129</v>
      </c>
      <c r="B1582" s="1">
        <f t="shared" si="303"/>
        <v>1</v>
      </c>
      <c r="F1582">
        <v>63.347416607997161</v>
      </c>
      <c r="G1582" s="13">
        <f t="shared" si="293"/>
        <v>3.9657696718215232</v>
      </c>
      <c r="H1582" s="13">
        <f t="shared" si="294"/>
        <v>59.381646936175635</v>
      </c>
      <c r="I1582" s="16">
        <f t="shared" si="301"/>
        <v>60.497433190289556</v>
      </c>
      <c r="J1582" s="13">
        <f t="shared" si="295"/>
        <v>52.545328254958143</v>
      </c>
      <c r="K1582" s="13">
        <f t="shared" si="296"/>
        <v>7.9521049353314126</v>
      </c>
      <c r="L1582" s="13">
        <f t="shared" si="297"/>
        <v>0</v>
      </c>
      <c r="M1582" s="13">
        <f t="shared" si="302"/>
        <v>5.0614715754907948E-15</v>
      </c>
      <c r="N1582" s="13">
        <f t="shared" si="298"/>
        <v>3.1381123768042929E-15</v>
      </c>
      <c r="O1582" s="13">
        <f t="shared" si="299"/>
        <v>3.9657696718215263</v>
      </c>
      <c r="Q1582">
        <v>10.132357251612911</v>
      </c>
    </row>
    <row r="1583" spans="1:17" x14ac:dyDescent="0.2">
      <c r="A1583" s="14">
        <f t="shared" si="300"/>
        <v>70160</v>
      </c>
      <c r="B1583" s="1">
        <f t="shared" si="303"/>
        <v>2</v>
      </c>
      <c r="F1583">
        <v>78.221314057000924</v>
      </c>
      <c r="G1583" s="13">
        <f t="shared" si="293"/>
        <v>6.4551648393562182</v>
      </c>
      <c r="H1583" s="13">
        <f t="shared" si="294"/>
        <v>71.76614921764471</v>
      </c>
      <c r="I1583" s="16">
        <f t="shared" si="301"/>
        <v>79.718254152976129</v>
      </c>
      <c r="J1583" s="13">
        <f t="shared" si="295"/>
        <v>67.928578593388849</v>
      </c>
      <c r="K1583" s="13">
        <f t="shared" si="296"/>
        <v>11.78967555958728</v>
      </c>
      <c r="L1583" s="13">
        <f t="shared" si="297"/>
        <v>0</v>
      </c>
      <c r="M1583" s="13">
        <f t="shared" si="302"/>
        <v>1.9233591986865019E-15</v>
      </c>
      <c r="N1583" s="13">
        <f t="shared" si="298"/>
        <v>1.1924827031856313E-15</v>
      </c>
      <c r="O1583" s="13">
        <f t="shared" si="299"/>
        <v>6.4551648393562191</v>
      </c>
      <c r="Q1583">
        <v>13.121771876388401</v>
      </c>
    </row>
    <row r="1584" spans="1:17" x14ac:dyDescent="0.2">
      <c r="A1584" s="14">
        <f t="shared" si="300"/>
        <v>70189</v>
      </c>
      <c r="B1584" s="1">
        <f t="shared" si="303"/>
        <v>3</v>
      </c>
      <c r="F1584">
        <v>26.350995472234619</v>
      </c>
      <c r="G1584" s="13">
        <f t="shared" si="293"/>
        <v>0</v>
      </c>
      <c r="H1584" s="13">
        <f t="shared" si="294"/>
        <v>26.350995472234619</v>
      </c>
      <c r="I1584" s="16">
        <f t="shared" si="301"/>
        <v>38.140671031821896</v>
      </c>
      <c r="J1584" s="13">
        <f t="shared" si="295"/>
        <v>37.248041184661915</v>
      </c>
      <c r="K1584" s="13">
        <f t="shared" si="296"/>
        <v>0.89262984715998073</v>
      </c>
      <c r="L1584" s="13">
        <f t="shared" si="297"/>
        <v>0</v>
      </c>
      <c r="M1584" s="13">
        <f t="shared" si="302"/>
        <v>7.3087649550087066E-16</v>
      </c>
      <c r="N1584" s="13">
        <f t="shared" si="298"/>
        <v>4.5314342721053979E-16</v>
      </c>
      <c r="O1584" s="13">
        <f t="shared" si="299"/>
        <v>4.5314342721053979E-16</v>
      </c>
      <c r="Q1584">
        <v>17.262015635617121</v>
      </c>
    </row>
    <row r="1585" spans="1:17" x14ac:dyDescent="0.2">
      <c r="A1585" s="14">
        <f t="shared" si="300"/>
        <v>70220</v>
      </c>
      <c r="B1585" s="1">
        <f t="shared" si="303"/>
        <v>4</v>
      </c>
      <c r="F1585">
        <v>34.093792594070308</v>
      </c>
      <c r="G1585" s="13">
        <f t="shared" si="293"/>
        <v>0</v>
      </c>
      <c r="H1585" s="13">
        <f t="shared" si="294"/>
        <v>34.093792594070308</v>
      </c>
      <c r="I1585" s="16">
        <f t="shared" si="301"/>
        <v>34.986422441230289</v>
      </c>
      <c r="J1585" s="13">
        <f t="shared" si="295"/>
        <v>34.471113348157751</v>
      </c>
      <c r="K1585" s="13">
        <f t="shared" si="296"/>
        <v>0.51530909307253836</v>
      </c>
      <c r="L1585" s="13">
        <f t="shared" si="297"/>
        <v>0</v>
      </c>
      <c r="M1585" s="13">
        <f t="shared" si="302"/>
        <v>2.7773306829033087E-16</v>
      </c>
      <c r="N1585" s="13">
        <f t="shared" si="298"/>
        <v>1.7219450234000513E-16</v>
      </c>
      <c r="O1585" s="13">
        <f t="shared" si="299"/>
        <v>1.7219450234000513E-16</v>
      </c>
      <c r="Q1585">
        <v>19.410213899936739</v>
      </c>
    </row>
    <row r="1586" spans="1:17" x14ac:dyDescent="0.2">
      <c r="A1586" s="14">
        <f t="shared" si="300"/>
        <v>70250</v>
      </c>
      <c r="B1586" s="1">
        <f t="shared" si="303"/>
        <v>5</v>
      </c>
      <c r="F1586">
        <v>62.327605393358198</v>
      </c>
      <c r="G1586" s="13">
        <f t="shared" si="293"/>
        <v>3.7950872317802302</v>
      </c>
      <c r="H1586" s="13">
        <f t="shared" si="294"/>
        <v>58.532518161577968</v>
      </c>
      <c r="I1586" s="16">
        <f t="shared" si="301"/>
        <v>59.047827254650507</v>
      </c>
      <c r="J1586" s="13">
        <f t="shared" si="295"/>
        <v>56.792245648982878</v>
      </c>
      <c r="K1586" s="13">
        <f t="shared" si="296"/>
        <v>2.2555816056676292</v>
      </c>
      <c r="L1586" s="13">
        <f t="shared" si="297"/>
        <v>0</v>
      </c>
      <c r="M1586" s="13">
        <f t="shared" si="302"/>
        <v>1.0553856595032574E-16</v>
      </c>
      <c r="N1586" s="13">
        <f t="shared" si="298"/>
        <v>6.5433910889201963E-17</v>
      </c>
      <c r="O1586" s="13">
        <f t="shared" si="299"/>
        <v>3.7950872317802302</v>
      </c>
      <c r="Q1586">
        <v>19.815684904234441</v>
      </c>
    </row>
    <row r="1587" spans="1:17" x14ac:dyDescent="0.2">
      <c r="A1587" s="14">
        <f t="shared" si="300"/>
        <v>70281</v>
      </c>
      <c r="B1587" s="1">
        <f t="shared" si="303"/>
        <v>6</v>
      </c>
      <c r="F1587">
        <v>6.4942318613027243</v>
      </c>
      <c r="G1587" s="13">
        <f t="shared" si="293"/>
        <v>0</v>
      </c>
      <c r="H1587" s="13">
        <f t="shared" si="294"/>
        <v>6.4942318613027243</v>
      </c>
      <c r="I1587" s="16">
        <f t="shared" si="301"/>
        <v>8.7498134669703536</v>
      </c>
      <c r="J1587" s="13">
        <f t="shared" si="295"/>
        <v>8.7466440473194833</v>
      </c>
      <c r="K1587" s="13">
        <f t="shared" si="296"/>
        <v>3.1694196508702532E-3</v>
      </c>
      <c r="L1587" s="13">
        <f t="shared" si="297"/>
        <v>0</v>
      </c>
      <c r="M1587" s="13">
        <f t="shared" si="302"/>
        <v>4.0104655061123779E-17</v>
      </c>
      <c r="N1587" s="13">
        <f t="shared" si="298"/>
        <v>2.4864886137896743E-17</v>
      </c>
      <c r="O1587" s="13">
        <f t="shared" si="299"/>
        <v>2.4864886137896743E-17</v>
      </c>
      <c r="Q1587">
        <v>26.209579156294581</v>
      </c>
    </row>
    <row r="1588" spans="1:17" x14ac:dyDescent="0.2">
      <c r="A1588" s="14">
        <f t="shared" si="300"/>
        <v>70311</v>
      </c>
      <c r="B1588" s="1">
        <f t="shared" si="303"/>
        <v>7</v>
      </c>
      <c r="F1588">
        <v>4.391135746702532</v>
      </c>
      <c r="G1588" s="13">
        <f t="shared" si="293"/>
        <v>0</v>
      </c>
      <c r="H1588" s="13">
        <f t="shared" si="294"/>
        <v>4.391135746702532</v>
      </c>
      <c r="I1588" s="16">
        <f t="shared" si="301"/>
        <v>4.3943051663534023</v>
      </c>
      <c r="J1588" s="13">
        <f t="shared" si="295"/>
        <v>4.3940634786417139</v>
      </c>
      <c r="K1588" s="13">
        <f t="shared" si="296"/>
        <v>2.4168771168842085E-4</v>
      </c>
      <c r="L1588" s="13">
        <f t="shared" si="297"/>
        <v>0</v>
      </c>
      <c r="M1588" s="13">
        <f t="shared" si="302"/>
        <v>1.5239768923227036E-17</v>
      </c>
      <c r="N1588" s="13">
        <f t="shared" si="298"/>
        <v>9.4486567324007616E-18</v>
      </c>
      <c r="O1588" s="13">
        <f t="shared" si="299"/>
        <v>9.4486567324007616E-18</v>
      </c>
      <c r="Q1588">
        <v>29.949613079274869</v>
      </c>
    </row>
    <row r="1589" spans="1:17" x14ac:dyDescent="0.2">
      <c r="A1589" s="14">
        <f t="shared" si="300"/>
        <v>70342</v>
      </c>
      <c r="B1589" s="1">
        <f t="shared" si="303"/>
        <v>8</v>
      </c>
      <c r="F1589">
        <v>20.60464084188968</v>
      </c>
      <c r="G1589" s="13">
        <f t="shared" si="293"/>
        <v>0</v>
      </c>
      <c r="H1589" s="13">
        <f t="shared" si="294"/>
        <v>20.60464084188968</v>
      </c>
      <c r="I1589" s="16">
        <f t="shared" si="301"/>
        <v>20.604882529601369</v>
      </c>
      <c r="J1589" s="13">
        <f t="shared" si="295"/>
        <v>20.58157179998361</v>
      </c>
      <c r="K1589" s="13">
        <f t="shared" si="296"/>
        <v>2.3310729617758597E-2</v>
      </c>
      <c r="L1589" s="13">
        <f t="shared" si="297"/>
        <v>0</v>
      </c>
      <c r="M1589" s="13">
        <f t="shared" si="302"/>
        <v>5.7911121908262744E-18</v>
      </c>
      <c r="N1589" s="13">
        <f t="shared" si="298"/>
        <v>3.59048955831229E-18</v>
      </c>
      <c r="O1589" s="13">
        <f t="shared" si="299"/>
        <v>3.59048955831229E-18</v>
      </c>
      <c r="Q1589">
        <v>30.438239870967749</v>
      </c>
    </row>
    <row r="1590" spans="1:17" x14ac:dyDescent="0.2">
      <c r="A1590" s="14">
        <f t="shared" si="300"/>
        <v>70373</v>
      </c>
      <c r="B1590" s="1">
        <f t="shared" si="303"/>
        <v>9</v>
      </c>
      <c r="F1590">
        <v>47.781017072911183</v>
      </c>
      <c r="G1590" s="13">
        <f t="shared" si="293"/>
        <v>1.3604727137499957</v>
      </c>
      <c r="H1590" s="13">
        <f t="shared" si="294"/>
        <v>46.420544359161184</v>
      </c>
      <c r="I1590" s="16">
        <f t="shared" si="301"/>
        <v>46.443855088778946</v>
      </c>
      <c r="J1590" s="13">
        <f t="shared" si="295"/>
        <v>45.91686635074656</v>
      </c>
      <c r="K1590" s="13">
        <f t="shared" si="296"/>
        <v>0.52698873803238655</v>
      </c>
      <c r="L1590" s="13">
        <f t="shared" si="297"/>
        <v>0</v>
      </c>
      <c r="M1590" s="13">
        <f t="shared" si="302"/>
        <v>2.2006226325139845E-18</v>
      </c>
      <c r="N1590" s="13">
        <f t="shared" si="298"/>
        <v>1.3643860321586703E-18</v>
      </c>
      <c r="O1590" s="13">
        <f t="shared" si="299"/>
        <v>1.3604727137499957</v>
      </c>
      <c r="Q1590">
        <v>25.324254563134701</v>
      </c>
    </row>
    <row r="1591" spans="1:17" x14ac:dyDescent="0.2">
      <c r="A1591" s="14">
        <f t="shared" si="300"/>
        <v>70403</v>
      </c>
      <c r="B1591" s="1">
        <f t="shared" si="303"/>
        <v>10</v>
      </c>
      <c r="F1591">
        <v>7.8889269552998948</v>
      </c>
      <c r="G1591" s="13">
        <f t="shared" si="293"/>
        <v>0</v>
      </c>
      <c r="H1591" s="13">
        <f t="shared" si="294"/>
        <v>7.8889269552998948</v>
      </c>
      <c r="I1591" s="16">
        <f t="shared" si="301"/>
        <v>8.4159156933322805</v>
      </c>
      <c r="J1591" s="13">
        <f t="shared" si="295"/>
        <v>8.4126354256977418</v>
      </c>
      <c r="K1591" s="13">
        <f t="shared" si="296"/>
        <v>3.2802676345387027E-3</v>
      </c>
      <c r="L1591" s="13">
        <f t="shared" si="297"/>
        <v>0</v>
      </c>
      <c r="M1591" s="13">
        <f t="shared" si="302"/>
        <v>8.3623660035531419E-19</v>
      </c>
      <c r="N1591" s="13">
        <f t="shared" si="298"/>
        <v>5.1846669222029479E-19</v>
      </c>
      <c r="O1591" s="13">
        <f t="shared" si="299"/>
        <v>5.1846669222029479E-19</v>
      </c>
      <c r="Q1591">
        <v>25.11880799279518</v>
      </c>
    </row>
    <row r="1592" spans="1:17" x14ac:dyDescent="0.2">
      <c r="A1592" s="14">
        <f t="shared" si="300"/>
        <v>70434</v>
      </c>
      <c r="B1592" s="1">
        <f t="shared" si="303"/>
        <v>11</v>
      </c>
      <c r="F1592">
        <v>0.15161290299999999</v>
      </c>
      <c r="G1592" s="13">
        <f t="shared" si="293"/>
        <v>0</v>
      </c>
      <c r="H1592" s="13">
        <f t="shared" si="294"/>
        <v>0.15161290299999999</v>
      </c>
      <c r="I1592" s="16">
        <f t="shared" si="301"/>
        <v>0.1548931706345387</v>
      </c>
      <c r="J1592" s="13">
        <f t="shared" si="295"/>
        <v>0.15489312415053319</v>
      </c>
      <c r="K1592" s="13">
        <f t="shared" si="296"/>
        <v>4.6484005505886827E-8</v>
      </c>
      <c r="L1592" s="13">
        <f t="shared" si="297"/>
        <v>0</v>
      </c>
      <c r="M1592" s="13">
        <f t="shared" si="302"/>
        <v>3.177699081350194E-19</v>
      </c>
      <c r="N1592" s="13">
        <f t="shared" si="298"/>
        <v>1.9701734304371202E-19</v>
      </c>
      <c r="O1592" s="13">
        <f t="shared" si="299"/>
        <v>1.9701734304371202E-19</v>
      </c>
      <c r="Q1592">
        <v>19.293830652114099</v>
      </c>
    </row>
    <row r="1593" spans="1:17" x14ac:dyDescent="0.2">
      <c r="A1593" s="14">
        <f t="shared" si="300"/>
        <v>70464</v>
      </c>
      <c r="B1593" s="1">
        <f t="shared" si="303"/>
        <v>12</v>
      </c>
      <c r="F1593">
        <v>12.00774643323823</v>
      </c>
      <c r="G1593" s="13">
        <f t="shared" si="293"/>
        <v>0</v>
      </c>
      <c r="H1593" s="13">
        <f t="shared" si="294"/>
        <v>12.00774643323823</v>
      </c>
      <c r="I1593" s="16">
        <f t="shared" si="301"/>
        <v>12.007746479722236</v>
      </c>
      <c r="J1593" s="13">
        <f t="shared" si="295"/>
        <v>11.965114051061541</v>
      </c>
      <c r="K1593" s="13">
        <f t="shared" si="296"/>
        <v>4.2632428660695609E-2</v>
      </c>
      <c r="L1593" s="13">
        <f t="shared" si="297"/>
        <v>0</v>
      </c>
      <c r="M1593" s="13">
        <f t="shared" si="302"/>
        <v>1.2075256509130738E-19</v>
      </c>
      <c r="N1593" s="13">
        <f t="shared" si="298"/>
        <v>7.486659035661058E-20</v>
      </c>
      <c r="O1593" s="13">
        <f t="shared" si="299"/>
        <v>7.486659035661058E-20</v>
      </c>
      <c r="Q1593">
        <v>14.437067751612901</v>
      </c>
    </row>
    <row r="1594" spans="1:17" x14ac:dyDescent="0.2">
      <c r="A1594" s="14">
        <f t="shared" si="300"/>
        <v>70495</v>
      </c>
      <c r="B1594" s="1">
        <f t="shared" si="303"/>
        <v>1</v>
      </c>
      <c r="F1594">
        <v>10.66947350574093</v>
      </c>
      <c r="G1594" s="13">
        <f t="shared" si="293"/>
        <v>0</v>
      </c>
      <c r="H1594" s="13">
        <f t="shared" si="294"/>
        <v>10.66947350574093</v>
      </c>
      <c r="I1594" s="16">
        <f t="shared" si="301"/>
        <v>10.712105934401626</v>
      </c>
      <c r="J1594" s="13">
        <f t="shared" si="295"/>
        <v>10.686622423559113</v>
      </c>
      <c r="K1594" s="13">
        <f t="shared" si="296"/>
        <v>2.5483510842512658E-2</v>
      </c>
      <c r="L1594" s="13">
        <f t="shared" si="297"/>
        <v>0</v>
      </c>
      <c r="M1594" s="13">
        <f t="shared" si="302"/>
        <v>4.5885974734696804E-20</v>
      </c>
      <c r="N1594" s="13">
        <f t="shared" si="298"/>
        <v>2.844930433551202E-20</v>
      </c>
      <c r="O1594" s="13">
        <f t="shared" si="299"/>
        <v>2.844930433551202E-20</v>
      </c>
      <c r="Q1594">
        <v>15.684774393559429</v>
      </c>
    </row>
    <row r="1595" spans="1:17" x14ac:dyDescent="0.2">
      <c r="A1595" s="14">
        <f t="shared" si="300"/>
        <v>70526</v>
      </c>
      <c r="B1595" s="1">
        <f t="shared" si="303"/>
        <v>2</v>
      </c>
      <c r="F1595">
        <v>11.41374555336736</v>
      </c>
      <c r="G1595" s="13">
        <f t="shared" si="293"/>
        <v>0</v>
      </c>
      <c r="H1595" s="13">
        <f t="shared" si="294"/>
        <v>11.41374555336736</v>
      </c>
      <c r="I1595" s="16">
        <f t="shared" si="301"/>
        <v>11.439229064209872</v>
      </c>
      <c r="J1595" s="13">
        <f t="shared" si="295"/>
        <v>11.405253257008896</v>
      </c>
      <c r="K1595" s="13">
        <f t="shared" si="296"/>
        <v>3.3975807200976149E-2</v>
      </c>
      <c r="L1595" s="13">
        <f t="shared" si="297"/>
        <v>0</v>
      </c>
      <c r="M1595" s="13">
        <f t="shared" si="302"/>
        <v>1.7436670399184784E-20</v>
      </c>
      <c r="N1595" s="13">
        <f t="shared" si="298"/>
        <v>1.0810735647494567E-20</v>
      </c>
      <c r="O1595" s="13">
        <f t="shared" si="299"/>
        <v>1.0810735647494567E-20</v>
      </c>
      <c r="Q1595">
        <v>15.02940323797781</v>
      </c>
    </row>
    <row r="1596" spans="1:17" x14ac:dyDescent="0.2">
      <c r="A1596" s="14">
        <f t="shared" si="300"/>
        <v>70554</v>
      </c>
      <c r="B1596" s="1">
        <f t="shared" si="303"/>
        <v>3</v>
      </c>
      <c r="F1596">
        <v>91.34801689944986</v>
      </c>
      <c r="G1596" s="13">
        <f t="shared" si="293"/>
        <v>8.6521378071808037</v>
      </c>
      <c r="H1596" s="13">
        <f t="shared" si="294"/>
        <v>82.695879092269053</v>
      </c>
      <c r="I1596" s="16">
        <f t="shared" si="301"/>
        <v>82.729854899470027</v>
      </c>
      <c r="J1596" s="13">
        <f t="shared" si="295"/>
        <v>73.205192771703267</v>
      </c>
      <c r="K1596" s="13">
        <f t="shared" si="296"/>
        <v>9.52466212776676</v>
      </c>
      <c r="L1596" s="13">
        <f t="shared" si="297"/>
        <v>0</v>
      </c>
      <c r="M1596" s="13">
        <f t="shared" si="302"/>
        <v>6.6259347516902175E-21</v>
      </c>
      <c r="N1596" s="13">
        <f t="shared" si="298"/>
        <v>4.1080795460479345E-21</v>
      </c>
      <c r="O1596" s="13">
        <f t="shared" si="299"/>
        <v>8.6521378071808037</v>
      </c>
      <c r="Q1596">
        <v>15.87941795510701</v>
      </c>
    </row>
    <row r="1597" spans="1:17" x14ac:dyDescent="0.2">
      <c r="A1597" s="14">
        <f t="shared" si="300"/>
        <v>70585</v>
      </c>
      <c r="B1597" s="1">
        <f t="shared" si="303"/>
        <v>4</v>
      </c>
      <c r="F1597">
        <v>106.77129560681659</v>
      </c>
      <c r="G1597" s="13">
        <f t="shared" si="293"/>
        <v>11.233481104275482</v>
      </c>
      <c r="H1597" s="13">
        <f t="shared" si="294"/>
        <v>95.53781450254111</v>
      </c>
      <c r="I1597" s="16">
        <f t="shared" si="301"/>
        <v>105.06247663030787</v>
      </c>
      <c r="J1597" s="13">
        <f t="shared" si="295"/>
        <v>87.824785162850304</v>
      </c>
      <c r="K1597" s="13">
        <f t="shared" si="296"/>
        <v>17.237691467457566</v>
      </c>
      <c r="L1597" s="13">
        <f t="shared" si="297"/>
        <v>8.9800392003875032E-2</v>
      </c>
      <c r="M1597" s="13">
        <f t="shared" si="302"/>
        <v>8.9800392003875032E-2</v>
      </c>
      <c r="N1597" s="13">
        <f t="shared" si="298"/>
        <v>5.5676243042402519E-2</v>
      </c>
      <c r="O1597" s="13">
        <f t="shared" si="299"/>
        <v>11.289157347317884</v>
      </c>
      <c r="Q1597">
        <v>16.137887015889991</v>
      </c>
    </row>
    <row r="1598" spans="1:17" x14ac:dyDescent="0.2">
      <c r="A1598" s="14">
        <f t="shared" si="300"/>
        <v>70615</v>
      </c>
      <c r="B1598" s="1">
        <f t="shared" si="303"/>
        <v>5</v>
      </c>
      <c r="F1598">
        <v>55.421903056092397</v>
      </c>
      <c r="G1598" s="13">
        <f t="shared" si="293"/>
        <v>2.6393026039943255</v>
      </c>
      <c r="H1598" s="13">
        <f t="shared" si="294"/>
        <v>52.782600452098073</v>
      </c>
      <c r="I1598" s="16">
        <f t="shared" si="301"/>
        <v>69.930491527551752</v>
      </c>
      <c r="J1598" s="13">
        <f t="shared" si="295"/>
        <v>65.452726806345311</v>
      </c>
      <c r="K1598" s="13">
        <f t="shared" si="296"/>
        <v>4.4777647212064409</v>
      </c>
      <c r="L1598" s="13">
        <f t="shared" si="297"/>
        <v>0</v>
      </c>
      <c r="M1598" s="13">
        <f t="shared" si="302"/>
        <v>3.4124148961472513E-2</v>
      </c>
      <c r="N1598" s="13">
        <f t="shared" si="298"/>
        <v>2.1156972356112958E-2</v>
      </c>
      <c r="O1598" s="13">
        <f t="shared" si="299"/>
        <v>2.6604595763504384</v>
      </c>
      <c r="Q1598">
        <v>18.265723912858942</v>
      </c>
    </row>
    <row r="1599" spans="1:17" x14ac:dyDescent="0.2">
      <c r="A1599" s="14">
        <f t="shared" si="300"/>
        <v>70646</v>
      </c>
      <c r="B1599" s="1">
        <f t="shared" si="303"/>
        <v>6</v>
      </c>
      <c r="F1599">
        <v>11.848550226343329</v>
      </c>
      <c r="G1599" s="13">
        <f t="shared" si="293"/>
        <v>0</v>
      </c>
      <c r="H1599" s="13">
        <f t="shared" si="294"/>
        <v>11.848550226343329</v>
      </c>
      <c r="I1599" s="16">
        <f t="shared" si="301"/>
        <v>16.326314947549768</v>
      </c>
      <c r="J1599" s="13">
        <f t="shared" si="295"/>
        <v>16.306799559812692</v>
      </c>
      <c r="K1599" s="13">
        <f t="shared" si="296"/>
        <v>1.9515387737076395E-2</v>
      </c>
      <c r="L1599" s="13">
        <f t="shared" si="297"/>
        <v>0</v>
      </c>
      <c r="M1599" s="13">
        <f t="shared" si="302"/>
        <v>1.2967176605359555E-2</v>
      </c>
      <c r="N1599" s="13">
        <f t="shared" si="298"/>
        <v>8.0396494953229244E-3</v>
      </c>
      <c r="O1599" s="13">
        <f t="shared" si="299"/>
        <v>8.0396494953229244E-3</v>
      </c>
      <c r="Q1599">
        <v>26.589309014956051</v>
      </c>
    </row>
    <row r="1600" spans="1:17" x14ac:dyDescent="0.2">
      <c r="A1600" s="14">
        <f t="shared" si="300"/>
        <v>70676</v>
      </c>
      <c r="B1600" s="1">
        <f t="shared" si="303"/>
        <v>7</v>
      </c>
      <c r="F1600">
        <v>3.7787125920132301</v>
      </c>
      <c r="G1600" s="13">
        <f t="shared" si="293"/>
        <v>0</v>
      </c>
      <c r="H1600" s="13">
        <f t="shared" si="294"/>
        <v>3.7787125920132301</v>
      </c>
      <c r="I1600" s="16">
        <f t="shared" si="301"/>
        <v>3.7982279797503065</v>
      </c>
      <c r="J1600" s="13">
        <f t="shared" si="295"/>
        <v>3.7980192299108357</v>
      </c>
      <c r="K1600" s="13">
        <f t="shared" si="296"/>
        <v>2.0874983947072323E-4</v>
      </c>
      <c r="L1600" s="13">
        <f t="shared" si="297"/>
        <v>0</v>
      </c>
      <c r="M1600" s="13">
        <f t="shared" si="302"/>
        <v>4.9275271100366301E-3</v>
      </c>
      <c r="N1600" s="13">
        <f t="shared" si="298"/>
        <v>3.0550668082227105E-3</v>
      </c>
      <c r="O1600" s="13">
        <f t="shared" si="299"/>
        <v>3.0550668082227105E-3</v>
      </c>
      <c r="Q1600">
        <v>27.792900050561091</v>
      </c>
    </row>
    <row r="1601" spans="1:17" x14ac:dyDescent="0.2">
      <c r="A1601" s="14">
        <f t="shared" si="300"/>
        <v>70707</v>
      </c>
      <c r="B1601" s="1">
        <f t="shared" si="303"/>
        <v>8</v>
      </c>
      <c r="F1601">
        <v>4.7935100967401549</v>
      </c>
      <c r="G1601" s="13">
        <f t="shared" si="293"/>
        <v>0</v>
      </c>
      <c r="H1601" s="13">
        <f t="shared" si="294"/>
        <v>4.7935100967401549</v>
      </c>
      <c r="I1601" s="16">
        <f t="shared" si="301"/>
        <v>4.7937188465796261</v>
      </c>
      <c r="J1601" s="13">
        <f t="shared" si="295"/>
        <v>4.793367783981358</v>
      </c>
      <c r="K1601" s="13">
        <f t="shared" si="296"/>
        <v>3.5106259826811481E-4</v>
      </c>
      <c r="L1601" s="13">
        <f t="shared" si="297"/>
        <v>0</v>
      </c>
      <c r="M1601" s="13">
        <f t="shared" si="302"/>
        <v>1.8724603018139196E-3</v>
      </c>
      <c r="N1601" s="13">
        <f t="shared" si="298"/>
        <v>1.1609253871246302E-3</v>
      </c>
      <c r="O1601" s="13">
        <f t="shared" si="299"/>
        <v>1.1609253871246302E-3</v>
      </c>
      <c r="Q1601">
        <v>29.110999870967749</v>
      </c>
    </row>
    <row r="1602" spans="1:17" x14ac:dyDescent="0.2">
      <c r="A1602" s="14">
        <f t="shared" si="300"/>
        <v>70738</v>
      </c>
      <c r="B1602" s="1">
        <f t="shared" si="303"/>
        <v>9</v>
      </c>
      <c r="F1602">
        <v>14.61545040268167</v>
      </c>
      <c r="G1602" s="13">
        <f t="shared" si="293"/>
        <v>0</v>
      </c>
      <c r="H1602" s="13">
        <f t="shared" si="294"/>
        <v>14.61545040268167</v>
      </c>
      <c r="I1602" s="16">
        <f t="shared" si="301"/>
        <v>14.615801465279938</v>
      </c>
      <c r="J1602" s="13">
        <f t="shared" si="295"/>
        <v>14.602246418558835</v>
      </c>
      <c r="K1602" s="13">
        <f t="shared" si="296"/>
        <v>1.3555046721103636E-2</v>
      </c>
      <c r="L1602" s="13">
        <f t="shared" si="297"/>
        <v>0</v>
      </c>
      <c r="M1602" s="13">
        <f t="shared" si="302"/>
        <v>7.1153491468928937E-4</v>
      </c>
      <c r="N1602" s="13">
        <f t="shared" si="298"/>
        <v>4.4115164710735943E-4</v>
      </c>
      <c r="O1602" s="13">
        <f t="shared" si="299"/>
        <v>4.4115164710735943E-4</v>
      </c>
      <c r="Q1602">
        <v>26.82805155935387</v>
      </c>
    </row>
    <row r="1603" spans="1:17" x14ac:dyDescent="0.2">
      <c r="A1603" s="14">
        <f t="shared" si="300"/>
        <v>70768</v>
      </c>
      <c r="B1603" s="1">
        <f t="shared" si="303"/>
        <v>10</v>
      </c>
      <c r="F1603">
        <v>7.9689794173720552</v>
      </c>
      <c r="G1603" s="13">
        <f t="shared" si="293"/>
        <v>0</v>
      </c>
      <c r="H1603" s="13">
        <f t="shared" si="294"/>
        <v>7.9689794173720552</v>
      </c>
      <c r="I1603" s="16">
        <f t="shared" si="301"/>
        <v>7.9825344640931588</v>
      </c>
      <c r="J1603" s="13">
        <f t="shared" si="295"/>
        <v>7.979687970975812</v>
      </c>
      <c r="K1603" s="13">
        <f t="shared" si="296"/>
        <v>2.8464931173468599E-3</v>
      </c>
      <c r="L1603" s="13">
        <f t="shared" si="297"/>
        <v>0</v>
      </c>
      <c r="M1603" s="13">
        <f t="shared" si="302"/>
        <v>2.7038326758192994E-4</v>
      </c>
      <c r="N1603" s="13">
        <f t="shared" si="298"/>
        <v>1.6763762590079657E-4</v>
      </c>
      <c r="O1603" s="13">
        <f t="shared" si="299"/>
        <v>1.6763762590079657E-4</v>
      </c>
      <c r="Q1603">
        <v>24.998649666563988</v>
      </c>
    </row>
    <row r="1604" spans="1:17" x14ac:dyDescent="0.2">
      <c r="A1604" s="14">
        <f t="shared" si="300"/>
        <v>70799</v>
      </c>
      <c r="B1604" s="1">
        <f t="shared" si="303"/>
        <v>11</v>
      </c>
      <c r="F1604">
        <v>12.567950919889</v>
      </c>
      <c r="G1604" s="13">
        <f t="shared" si="293"/>
        <v>0</v>
      </c>
      <c r="H1604" s="13">
        <f t="shared" si="294"/>
        <v>12.567950919889</v>
      </c>
      <c r="I1604" s="16">
        <f t="shared" si="301"/>
        <v>12.570797413006346</v>
      </c>
      <c r="J1604" s="13">
        <f t="shared" si="295"/>
        <v>12.53813813983723</v>
      </c>
      <c r="K1604" s="13">
        <f t="shared" si="296"/>
        <v>3.2659273169116432E-2</v>
      </c>
      <c r="L1604" s="13">
        <f t="shared" si="297"/>
        <v>0</v>
      </c>
      <c r="M1604" s="13">
        <f t="shared" si="302"/>
        <v>1.0274564168113337E-4</v>
      </c>
      <c r="N1604" s="13">
        <f t="shared" si="298"/>
        <v>6.3702297842302682E-5</v>
      </c>
      <c r="O1604" s="13">
        <f t="shared" si="299"/>
        <v>6.3702297842302682E-5</v>
      </c>
      <c r="Q1604">
        <v>17.333071169795861</v>
      </c>
    </row>
    <row r="1605" spans="1:17" x14ac:dyDescent="0.2">
      <c r="A1605" s="14">
        <f t="shared" si="300"/>
        <v>70829</v>
      </c>
      <c r="B1605" s="1">
        <f t="shared" si="303"/>
        <v>12</v>
      </c>
      <c r="F1605">
        <v>111.8622994282867</v>
      </c>
      <c r="G1605" s="13">
        <f t="shared" si="293"/>
        <v>12.085545625664073</v>
      </c>
      <c r="H1605" s="13">
        <f t="shared" si="294"/>
        <v>99.776753802622636</v>
      </c>
      <c r="I1605" s="16">
        <f t="shared" si="301"/>
        <v>99.809413075791753</v>
      </c>
      <c r="J1605" s="13">
        <f t="shared" si="295"/>
        <v>81.562447794046179</v>
      </c>
      <c r="K1605" s="13">
        <f t="shared" si="296"/>
        <v>18.246965281745574</v>
      </c>
      <c r="L1605" s="13">
        <f t="shared" si="297"/>
        <v>0.7044665351472077</v>
      </c>
      <c r="M1605" s="13">
        <f t="shared" si="302"/>
        <v>0.70450557849104656</v>
      </c>
      <c r="N1605" s="13">
        <f t="shared" si="298"/>
        <v>0.43679345866444885</v>
      </c>
      <c r="O1605" s="13">
        <f t="shared" si="299"/>
        <v>12.522339084328522</v>
      </c>
      <c r="Q1605">
        <v>14.375061651928309</v>
      </c>
    </row>
    <row r="1606" spans="1:17" x14ac:dyDescent="0.2">
      <c r="A1606" s="14">
        <f t="shared" si="300"/>
        <v>70860</v>
      </c>
      <c r="B1606" s="1">
        <f t="shared" si="303"/>
        <v>1</v>
      </c>
      <c r="F1606">
        <v>7.897828316231517</v>
      </c>
      <c r="G1606" s="13">
        <f t="shared" ref="G1606:G1669" si="304">IF((F1606-$J$2)&gt;0,$I$2*(F1606-$J$2),0)</f>
        <v>0</v>
      </c>
      <c r="H1606" s="13">
        <f t="shared" ref="H1606:H1669" si="305">F1606-G1606</f>
        <v>7.897828316231517</v>
      </c>
      <c r="I1606" s="16">
        <f t="shared" si="301"/>
        <v>25.440327062829883</v>
      </c>
      <c r="J1606" s="13">
        <f t="shared" ref="J1606:J1669" si="306">I1606/SQRT(1+(I1606/($K$2*(300+(25*Q1606)+0.05*(Q1606)^3)))^2)</f>
        <v>25.06054181940355</v>
      </c>
      <c r="K1606" s="13">
        <f t="shared" ref="K1606:K1669" si="307">I1606-J1606</f>
        <v>0.37978524342633335</v>
      </c>
      <c r="L1606" s="13">
        <f t="shared" ref="L1606:L1669" si="308">IF(K1606&gt;$N$2,(K1606-$N$2)/$L$2,0)</f>
        <v>0</v>
      </c>
      <c r="M1606" s="13">
        <f t="shared" si="302"/>
        <v>0.26771211982659771</v>
      </c>
      <c r="N1606" s="13">
        <f t="shared" ref="N1606:N1669" si="309">$M$2*M1606</f>
        <v>0.16598151429249058</v>
      </c>
      <c r="O1606" s="13">
        <f t="shared" ref="O1606:O1669" si="310">N1606+G1606</f>
        <v>0.16598151429249058</v>
      </c>
      <c r="Q1606">
        <v>14.78348973330211</v>
      </c>
    </row>
    <row r="1607" spans="1:17" x14ac:dyDescent="0.2">
      <c r="A1607" s="14">
        <f t="shared" ref="A1607:A1670" si="311">EDATE(A1606,1)</f>
        <v>70891</v>
      </c>
      <c r="B1607" s="1">
        <f t="shared" si="303"/>
        <v>2</v>
      </c>
      <c r="F1607">
        <v>117.77526344277</v>
      </c>
      <c r="G1607" s="13">
        <f t="shared" si="304"/>
        <v>13.07517891404251</v>
      </c>
      <c r="H1607" s="13">
        <f t="shared" si="305"/>
        <v>104.70008452872749</v>
      </c>
      <c r="I1607" s="16">
        <f t="shared" ref="I1607:I1670" si="312">H1607+K1606-L1606</f>
        <v>105.07986977215381</v>
      </c>
      <c r="J1607" s="13">
        <f t="shared" si="306"/>
        <v>85.584158843959116</v>
      </c>
      <c r="K1607" s="13">
        <f t="shared" si="307"/>
        <v>19.495710928194697</v>
      </c>
      <c r="L1607" s="13">
        <f t="shared" si="308"/>
        <v>1.4649753875554974</v>
      </c>
      <c r="M1607" s="13">
        <f t="shared" ref="M1607:M1670" si="313">L1607+M1606-N1606</f>
        <v>1.5667059930896046</v>
      </c>
      <c r="N1607" s="13">
        <f t="shared" si="309"/>
        <v>0.97135771571555485</v>
      </c>
      <c r="O1607" s="13">
        <f t="shared" si="310"/>
        <v>14.046536629758066</v>
      </c>
      <c r="Q1607">
        <v>14.972619251612899</v>
      </c>
    </row>
    <row r="1608" spans="1:17" x14ac:dyDescent="0.2">
      <c r="A1608" s="14">
        <f t="shared" si="311"/>
        <v>70919</v>
      </c>
      <c r="B1608" s="1">
        <f t="shared" si="303"/>
        <v>3</v>
      </c>
      <c r="F1608">
        <v>67.630271806084366</v>
      </c>
      <c r="G1608" s="13">
        <f t="shared" si="304"/>
        <v>4.6825770230839359</v>
      </c>
      <c r="H1608" s="13">
        <f t="shared" si="305"/>
        <v>62.947694783000429</v>
      </c>
      <c r="I1608" s="16">
        <f t="shared" si="312"/>
        <v>80.978430323639628</v>
      </c>
      <c r="J1608" s="13">
        <f t="shared" si="306"/>
        <v>73.366751308637518</v>
      </c>
      <c r="K1608" s="13">
        <f t="shared" si="307"/>
        <v>7.6116790150021103</v>
      </c>
      <c r="L1608" s="13">
        <f t="shared" si="308"/>
        <v>0</v>
      </c>
      <c r="M1608" s="13">
        <f t="shared" si="313"/>
        <v>0.59534827737404972</v>
      </c>
      <c r="N1608" s="13">
        <f t="shared" si="309"/>
        <v>0.36911593197191084</v>
      </c>
      <c r="O1608" s="13">
        <f t="shared" si="310"/>
        <v>5.0516929550558469</v>
      </c>
      <c r="Q1608">
        <v>17.274394382011241</v>
      </c>
    </row>
    <row r="1609" spans="1:17" x14ac:dyDescent="0.2">
      <c r="A1609" s="14">
        <f t="shared" si="311"/>
        <v>70950</v>
      </c>
      <c r="B1609" s="1">
        <f t="shared" si="303"/>
        <v>4</v>
      </c>
      <c r="F1609">
        <v>32.481479343639833</v>
      </c>
      <c r="G1609" s="13">
        <f t="shared" si="304"/>
        <v>0</v>
      </c>
      <c r="H1609" s="13">
        <f t="shared" si="305"/>
        <v>32.481479343639833</v>
      </c>
      <c r="I1609" s="16">
        <f t="shared" si="312"/>
        <v>40.093158358641944</v>
      </c>
      <c r="J1609" s="13">
        <f t="shared" si="306"/>
        <v>39.172704173453781</v>
      </c>
      <c r="K1609" s="13">
        <f t="shared" si="307"/>
        <v>0.92045418518816291</v>
      </c>
      <c r="L1609" s="13">
        <f t="shared" si="308"/>
        <v>0</v>
      </c>
      <c r="M1609" s="13">
        <f t="shared" si="313"/>
        <v>0.22623234540213888</v>
      </c>
      <c r="N1609" s="13">
        <f t="shared" si="309"/>
        <v>0.14026405414932611</v>
      </c>
      <c r="O1609" s="13">
        <f t="shared" si="310"/>
        <v>0.14026405414932611</v>
      </c>
      <c r="Q1609">
        <v>18.110307486118739</v>
      </c>
    </row>
    <row r="1610" spans="1:17" x14ac:dyDescent="0.2">
      <c r="A1610" s="14">
        <f t="shared" si="311"/>
        <v>70980</v>
      </c>
      <c r="B1610" s="1">
        <f t="shared" si="303"/>
        <v>5</v>
      </c>
      <c r="F1610">
        <v>29.88295086154876</v>
      </c>
      <c r="G1610" s="13">
        <f t="shared" si="304"/>
        <v>0</v>
      </c>
      <c r="H1610" s="13">
        <f t="shared" si="305"/>
        <v>29.88295086154876</v>
      </c>
      <c r="I1610" s="16">
        <f t="shared" si="312"/>
        <v>30.803405046736923</v>
      </c>
      <c r="J1610" s="13">
        <f t="shared" si="306"/>
        <v>30.462999263326303</v>
      </c>
      <c r="K1610" s="13">
        <f t="shared" si="307"/>
        <v>0.34040578341062044</v>
      </c>
      <c r="L1610" s="13">
        <f t="shared" si="308"/>
        <v>0</v>
      </c>
      <c r="M1610" s="13">
        <f t="shared" si="313"/>
        <v>8.5968291252812773E-2</v>
      </c>
      <c r="N1610" s="13">
        <f t="shared" si="309"/>
        <v>5.3300340576743918E-2</v>
      </c>
      <c r="O1610" s="13">
        <f t="shared" si="310"/>
        <v>5.3300340576743918E-2</v>
      </c>
      <c r="Q1610">
        <v>19.680049330987611</v>
      </c>
    </row>
    <row r="1611" spans="1:17" x14ac:dyDescent="0.2">
      <c r="A1611" s="14">
        <f t="shared" si="311"/>
        <v>71011</v>
      </c>
      <c r="B1611" s="1">
        <f t="shared" si="303"/>
        <v>6</v>
      </c>
      <c r="F1611">
        <v>33.751911247922401</v>
      </c>
      <c r="G1611" s="13">
        <f t="shared" si="304"/>
        <v>0</v>
      </c>
      <c r="H1611" s="13">
        <f t="shared" si="305"/>
        <v>33.751911247922401</v>
      </c>
      <c r="I1611" s="16">
        <f t="shared" si="312"/>
        <v>34.092317031333025</v>
      </c>
      <c r="J1611" s="13">
        <f t="shared" si="306"/>
        <v>33.898618693265867</v>
      </c>
      <c r="K1611" s="13">
        <f t="shared" si="307"/>
        <v>0.19369833806715775</v>
      </c>
      <c r="L1611" s="13">
        <f t="shared" si="308"/>
        <v>0</v>
      </c>
      <c r="M1611" s="13">
        <f t="shared" si="313"/>
        <v>3.2667950676068855E-2</v>
      </c>
      <c r="N1611" s="13">
        <f t="shared" si="309"/>
        <v>2.025412941916269E-2</v>
      </c>
      <c r="O1611" s="13">
        <f t="shared" si="310"/>
        <v>2.025412941916269E-2</v>
      </c>
      <c r="Q1611">
        <v>25.915431821736401</v>
      </c>
    </row>
    <row r="1612" spans="1:17" x14ac:dyDescent="0.2">
      <c r="A1612" s="14">
        <f t="shared" si="311"/>
        <v>71041</v>
      </c>
      <c r="B1612" s="1">
        <f t="shared" si="303"/>
        <v>7</v>
      </c>
      <c r="F1612">
        <v>4.085754471490568</v>
      </c>
      <c r="G1612" s="13">
        <f t="shared" si="304"/>
        <v>0</v>
      </c>
      <c r="H1612" s="13">
        <f t="shared" si="305"/>
        <v>4.085754471490568</v>
      </c>
      <c r="I1612" s="16">
        <f t="shared" si="312"/>
        <v>4.2794528095577258</v>
      </c>
      <c r="J1612" s="13">
        <f t="shared" si="306"/>
        <v>4.2791192415485089</v>
      </c>
      <c r="K1612" s="13">
        <f t="shared" si="307"/>
        <v>3.3356800921691132E-4</v>
      </c>
      <c r="L1612" s="13">
        <f t="shared" si="308"/>
        <v>0</v>
      </c>
      <c r="M1612" s="13">
        <f t="shared" si="313"/>
        <v>1.2413821256906165E-2</v>
      </c>
      <c r="N1612" s="13">
        <f t="shared" si="309"/>
        <v>7.6965691792818224E-3</v>
      </c>
      <c r="O1612" s="13">
        <f t="shared" si="310"/>
        <v>7.6965691792818224E-3</v>
      </c>
      <c r="Q1612">
        <v>26.981835235864079</v>
      </c>
    </row>
    <row r="1613" spans="1:17" x14ac:dyDescent="0.2">
      <c r="A1613" s="14">
        <f t="shared" si="311"/>
        <v>71072</v>
      </c>
      <c r="B1613" s="1">
        <f t="shared" si="303"/>
        <v>8</v>
      </c>
      <c r="F1613">
        <v>0.15161290299999999</v>
      </c>
      <c r="G1613" s="13">
        <f t="shared" si="304"/>
        <v>0</v>
      </c>
      <c r="H1613" s="13">
        <f t="shared" si="305"/>
        <v>0.15161290299999999</v>
      </c>
      <c r="I1613" s="16">
        <f t="shared" si="312"/>
        <v>0.1519464710092169</v>
      </c>
      <c r="J1613" s="13">
        <f t="shared" si="306"/>
        <v>0.15194645977668417</v>
      </c>
      <c r="K1613" s="13">
        <f t="shared" si="307"/>
        <v>1.1232532737270873E-8</v>
      </c>
      <c r="L1613" s="13">
        <f t="shared" si="308"/>
        <v>0</v>
      </c>
      <c r="M1613" s="13">
        <f t="shared" si="313"/>
        <v>4.7172520776243426E-3</v>
      </c>
      <c r="N1613" s="13">
        <f t="shared" si="309"/>
        <v>2.9246962881270926E-3</v>
      </c>
      <c r="O1613" s="13">
        <f t="shared" si="310"/>
        <v>2.9246962881270926E-3</v>
      </c>
      <c r="Q1613">
        <v>29.076925870967749</v>
      </c>
    </row>
    <row r="1614" spans="1:17" x14ac:dyDescent="0.2">
      <c r="A1614" s="14">
        <f t="shared" si="311"/>
        <v>71103</v>
      </c>
      <c r="B1614" s="1">
        <f t="shared" si="303"/>
        <v>9</v>
      </c>
      <c r="F1614">
        <v>3.1817382886630479</v>
      </c>
      <c r="G1614" s="13">
        <f t="shared" si="304"/>
        <v>0</v>
      </c>
      <c r="H1614" s="13">
        <f t="shared" si="305"/>
        <v>3.1817382886630479</v>
      </c>
      <c r="I1614" s="16">
        <f t="shared" si="312"/>
        <v>3.1817382998955805</v>
      </c>
      <c r="J1614" s="13">
        <f t="shared" si="306"/>
        <v>3.1815957137993696</v>
      </c>
      <c r="K1614" s="13">
        <f t="shared" si="307"/>
        <v>1.4258609621098373E-4</v>
      </c>
      <c r="L1614" s="13">
        <f t="shared" si="308"/>
        <v>0</v>
      </c>
      <c r="M1614" s="13">
        <f t="shared" si="313"/>
        <v>1.7925557894972501E-3</v>
      </c>
      <c r="N1614" s="13">
        <f t="shared" si="309"/>
        <v>1.111384589488295E-3</v>
      </c>
      <c r="O1614" s="13">
        <f t="shared" si="310"/>
        <v>1.111384589488295E-3</v>
      </c>
      <c r="Q1614">
        <v>26.6960913715474</v>
      </c>
    </row>
    <row r="1615" spans="1:17" x14ac:dyDescent="0.2">
      <c r="A1615" s="14">
        <f t="shared" si="311"/>
        <v>71133</v>
      </c>
      <c r="B1615" s="1">
        <f t="shared" si="303"/>
        <v>10</v>
      </c>
      <c r="F1615">
        <v>12.03193336234937</v>
      </c>
      <c r="G1615" s="13">
        <f t="shared" si="304"/>
        <v>0</v>
      </c>
      <c r="H1615" s="13">
        <f t="shared" si="305"/>
        <v>12.03193336234937</v>
      </c>
      <c r="I1615" s="16">
        <f t="shared" si="312"/>
        <v>12.032075948445581</v>
      </c>
      <c r="J1615" s="13">
        <f t="shared" si="306"/>
        <v>12.021641186304073</v>
      </c>
      <c r="K1615" s="13">
        <f t="shared" si="307"/>
        <v>1.0434762141507292E-2</v>
      </c>
      <c r="L1615" s="13">
        <f t="shared" si="308"/>
        <v>0</v>
      </c>
      <c r="M1615" s="13">
        <f t="shared" si="313"/>
        <v>6.8117120000895509E-4</v>
      </c>
      <c r="N1615" s="13">
        <f t="shared" si="309"/>
        <v>4.2232614400555216E-4</v>
      </c>
      <c r="O1615" s="13">
        <f t="shared" si="310"/>
        <v>4.2232614400555216E-4</v>
      </c>
      <c r="Q1615">
        <v>24.504706309014811</v>
      </c>
    </row>
    <row r="1616" spans="1:17" x14ac:dyDescent="0.2">
      <c r="A1616" s="14">
        <f t="shared" si="311"/>
        <v>71164</v>
      </c>
      <c r="B1616" s="1">
        <f t="shared" si="303"/>
        <v>11</v>
      </c>
      <c r="F1616">
        <v>55.172327540115347</v>
      </c>
      <c r="G1616" s="13">
        <f t="shared" si="304"/>
        <v>2.5975319728911872</v>
      </c>
      <c r="H1616" s="13">
        <f t="shared" si="305"/>
        <v>52.574795567224157</v>
      </c>
      <c r="I1616" s="16">
        <f t="shared" si="312"/>
        <v>52.585230329365665</v>
      </c>
      <c r="J1616" s="13">
        <f t="shared" si="306"/>
        <v>50.457993990986644</v>
      </c>
      <c r="K1616" s="13">
        <f t="shared" si="307"/>
        <v>2.1272363383790207</v>
      </c>
      <c r="L1616" s="13">
        <f t="shared" si="308"/>
        <v>0</v>
      </c>
      <c r="M1616" s="13">
        <f t="shared" si="313"/>
        <v>2.5884505600340293E-4</v>
      </c>
      <c r="N1616" s="13">
        <f t="shared" si="309"/>
        <v>1.6048393472210983E-4</v>
      </c>
      <c r="O1616" s="13">
        <f t="shared" si="310"/>
        <v>2.5976924568259094</v>
      </c>
      <c r="Q1616">
        <v>17.747431490546841</v>
      </c>
    </row>
    <row r="1617" spans="1:17" x14ac:dyDescent="0.2">
      <c r="A1617" s="14">
        <f t="shared" si="311"/>
        <v>71194</v>
      </c>
      <c r="B1617" s="1">
        <f t="shared" si="303"/>
        <v>12</v>
      </c>
      <c r="F1617">
        <v>8.6762921444407812</v>
      </c>
      <c r="G1617" s="13">
        <f t="shared" si="304"/>
        <v>0</v>
      </c>
      <c r="H1617" s="13">
        <f t="shared" si="305"/>
        <v>8.6762921444407812</v>
      </c>
      <c r="I1617" s="16">
        <f t="shared" si="312"/>
        <v>10.803528482819802</v>
      </c>
      <c r="J1617" s="13">
        <f t="shared" si="306"/>
        <v>10.769224374924812</v>
      </c>
      <c r="K1617" s="13">
        <f t="shared" si="307"/>
        <v>3.43041078949895E-2</v>
      </c>
      <c r="L1617" s="13">
        <f t="shared" si="308"/>
        <v>0</v>
      </c>
      <c r="M1617" s="13">
        <f t="shared" si="313"/>
        <v>9.8361121281293103E-5</v>
      </c>
      <c r="N1617" s="13">
        <f t="shared" si="309"/>
        <v>6.0983895194401722E-5</v>
      </c>
      <c r="O1617" s="13">
        <f t="shared" si="310"/>
        <v>6.0983895194401722E-5</v>
      </c>
      <c r="Q1617">
        <v>13.720326943104491</v>
      </c>
    </row>
    <row r="1618" spans="1:17" x14ac:dyDescent="0.2">
      <c r="A1618" s="14">
        <f t="shared" si="311"/>
        <v>71225</v>
      </c>
      <c r="B1618" s="1">
        <f t="shared" si="303"/>
        <v>1</v>
      </c>
      <c r="F1618">
        <v>266.39032259999999</v>
      </c>
      <c r="G1618" s="13">
        <f t="shared" si="304"/>
        <v>37.948391288763489</v>
      </c>
      <c r="H1618" s="13">
        <f t="shared" si="305"/>
        <v>228.44193131123649</v>
      </c>
      <c r="I1618" s="16">
        <f t="shared" si="312"/>
        <v>228.47623541913148</v>
      </c>
      <c r="J1618" s="13">
        <f t="shared" si="306"/>
        <v>114.94131224485443</v>
      </c>
      <c r="K1618" s="13">
        <f t="shared" si="307"/>
        <v>113.53492317427705</v>
      </c>
      <c r="L1618" s="13">
        <f t="shared" si="308"/>
        <v>58.736569158482389</v>
      </c>
      <c r="M1618" s="13">
        <f t="shared" si="313"/>
        <v>58.736606535708475</v>
      </c>
      <c r="N1618" s="13">
        <f t="shared" si="309"/>
        <v>36.416696052139251</v>
      </c>
      <c r="O1618" s="13">
        <f t="shared" si="310"/>
        <v>74.365087340902733</v>
      </c>
      <c r="Q1618">
        <v>13.4768497516129</v>
      </c>
    </row>
    <row r="1619" spans="1:17" x14ac:dyDescent="0.2">
      <c r="A1619" s="14">
        <f t="shared" si="311"/>
        <v>71256</v>
      </c>
      <c r="B1619" s="1">
        <f t="shared" si="303"/>
        <v>2</v>
      </c>
      <c r="F1619">
        <v>131.00812179130281</v>
      </c>
      <c r="G1619" s="13">
        <f t="shared" si="304"/>
        <v>15.289918778859526</v>
      </c>
      <c r="H1619" s="13">
        <f t="shared" si="305"/>
        <v>115.71820301244328</v>
      </c>
      <c r="I1619" s="16">
        <f t="shared" si="312"/>
        <v>170.51655702823797</v>
      </c>
      <c r="J1619" s="13">
        <f t="shared" si="306"/>
        <v>105.21516495797538</v>
      </c>
      <c r="K1619" s="13">
        <f t="shared" si="307"/>
        <v>65.301392070262594</v>
      </c>
      <c r="L1619" s="13">
        <f t="shared" si="308"/>
        <v>29.361469840361888</v>
      </c>
      <c r="M1619" s="13">
        <f t="shared" si="313"/>
        <v>51.681380323931116</v>
      </c>
      <c r="N1619" s="13">
        <f t="shared" si="309"/>
        <v>32.042455800837288</v>
      </c>
      <c r="O1619" s="13">
        <f t="shared" si="310"/>
        <v>47.332374579696818</v>
      </c>
      <c r="Q1619">
        <v>13.55376523242521</v>
      </c>
    </row>
    <row r="1620" spans="1:17" x14ac:dyDescent="0.2">
      <c r="A1620" s="14">
        <f t="shared" si="311"/>
        <v>71284</v>
      </c>
      <c r="B1620" s="1">
        <f t="shared" si="303"/>
        <v>3</v>
      </c>
      <c r="F1620">
        <v>101.1091875110683</v>
      </c>
      <c r="G1620" s="13">
        <f t="shared" si="304"/>
        <v>10.285832743787495</v>
      </c>
      <c r="H1620" s="13">
        <f t="shared" si="305"/>
        <v>90.823354767280804</v>
      </c>
      <c r="I1620" s="16">
        <f t="shared" si="312"/>
        <v>126.76327699718151</v>
      </c>
      <c r="J1620" s="13">
        <f t="shared" si="306"/>
        <v>100.03426206782673</v>
      </c>
      <c r="K1620" s="13">
        <f t="shared" si="307"/>
        <v>26.729014929354776</v>
      </c>
      <c r="L1620" s="13">
        <f t="shared" si="308"/>
        <v>5.8701893241845573</v>
      </c>
      <c r="M1620" s="13">
        <f t="shared" si="313"/>
        <v>25.509113847278385</v>
      </c>
      <c r="N1620" s="13">
        <f t="shared" si="309"/>
        <v>15.815650585312598</v>
      </c>
      <c r="O1620" s="13">
        <f t="shared" si="310"/>
        <v>26.101483329100091</v>
      </c>
      <c r="Q1620">
        <v>16.389180934347578</v>
      </c>
    </row>
    <row r="1621" spans="1:17" x14ac:dyDescent="0.2">
      <c r="A1621" s="14">
        <f t="shared" si="311"/>
        <v>71315</v>
      </c>
      <c r="B1621" s="1">
        <f t="shared" si="303"/>
        <v>4</v>
      </c>
      <c r="F1621">
        <v>53.067217179514103</v>
      </c>
      <c r="G1621" s="13">
        <f t="shared" si="304"/>
        <v>2.245206593697521</v>
      </c>
      <c r="H1621" s="13">
        <f t="shared" si="305"/>
        <v>50.822010585816585</v>
      </c>
      <c r="I1621" s="16">
        <f t="shared" si="312"/>
        <v>71.68083619098681</v>
      </c>
      <c r="J1621" s="13">
        <f t="shared" si="306"/>
        <v>66.020725297286774</v>
      </c>
      <c r="K1621" s="13">
        <f t="shared" si="307"/>
        <v>5.6601108937000362</v>
      </c>
      <c r="L1621" s="13">
        <f t="shared" si="308"/>
        <v>0</v>
      </c>
      <c r="M1621" s="13">
        <f t="shared" si="313"/>
        <v>9.6934632619657872</v>
      </c>
      <c r="N1621" s="13">
        <f t="shared" si="309"/>
        <v>6.0099472224187878</v>
      </c>
      <c r="O1621" s="13">
        <f t="shared" si="310"/>
        <v>8.2551538161163087</v>
      </c>
      <c r="Q1621">
        <v>16.957999737685721</v>
      </c>
    </row>
    <row r="1622" spans="1:17" x14ac:dyDescent="0.2">
      <c r="A1622" s="14">
        <f t="shared" si="311"/>
        <v>71345</v>
      </c>
      <c r="B1622" s="1">
        <f t="shared" si="303"/>
        <v>5</v>
      </c>
      <c r="F1622">
        <v>7.8878409001986434</v>
      </c>
      <c r="G1622" s="13">
        <f t="shared" si="304"/>
        <v>0</v>
      </c>
      <c r="H1622" s="13">
        <f t="shared" si="305"/>
        <v>7.8878409001986434</v>
      </c>
      <c r="I1622" s="16">
        <f t="shared" si="312"/>
        <v>13.54795179389868</v>
      </c>
      <c r="J1622" s="13">
        <f t="shared" si="306"/>
        <v>13.534432778822021</v>
      </c>
      <c r="K1622" s="13">
        <f t="shared" si="307"/>
        <v>1.3519015076658647E-2</v>
      </c>
      <c r="L1622" s="13">
        <f t="shared" si="308"/>
        <v>0</v>
      </c>
      <c r="M1622" s="13">
        <f t="shared" si="313"/>
        <v>3.6835160395469995</v>
      </c>
      <c r="N1622" s="13">
        <f t="shared" si="309"/>
        <v>2.2837799445191398</v>
      </c>
      <c r="O1622" s="13">
        <f t="shared" si="310"/>
        <v>2.2837799445191398</v>
      </c>
      <c r="Q1622">
        <v>25.199693701737392</v>
      </c>
    </row>
    <row r="1623" spans="1:17" x14ac:dyDescent="0.2">
      <c r="A1623" s="14">
        <f t="shared" si="311"/>
        <v>71376</v>
      </c>
      <c r="B1623" s="1">
        <f t="shared" si="303"/>
        <v>6</v>
      </c>
      <c r="F1623">
        <v>12.44578986150257</v>
      </c>
      <c r="G1623" s="13">
        <f t="shared" si="304"/>
        <v>0</v>
      </c>
      <c r="H1623" s="13">
        <f t="shared" si="305"/>
        <v>12.44578986150257</v>
      </c>
      <c r="I1623" s="16">
        <f t="shared" si="312"/>
        <v>12.459308876579229</v>
      </c>
      <c r="J1623" s="13">
        <f t="shared" si="306"/>
        <v>12.451214602477524</v>
      </c>
      <c r="K1623" s="13">
        <f t="shared" si="307"/>
        <v>8.0942741017047126E-3</v>
      </c>
      <c r="L1623" s="13">
        <f t="shared" si="308"/>
        <v>0</v>
      </c>
      <c r="M1623" s="13">
        <f t="shared" si="313"/>
        <v>1.3997360950278597</v>
      </c>
      <c r="N1623" s="13">
        <f t="shared" si="309"/>
        <v>0.86783637891727294</v>
      </c>
      <c r="O1623" s="13">
        <f t="shared" si="310"/>
        <v>0.86783637891727294</v>
      </c>
      <c r="Q1623">
        <v>27.09857253932994</v>
      </c>
    </row>
    <row r="1624" spans="1:17" x14ac:dyDescent="0.2">
      <c r="A1624" s="14">
        <f t="shared" si="311"/>
        <v>71406</v>
      </c>
      <c r="B1624" s="1">
        <f t="shared" si="303"/>
        <v>7</v>
      </c>
      <c r="F1624">
        <v>3.7706564266114131</v>
      </c>
      <c r="G1624" s="13">
        <f t="shared" si="304"/>
        <v>0</v>
      </c>
      <c r="H1624" s="13">
        <f t="shared" si="305"/>
        <v>3.7706564266114131</v>
      </c>
      <c r="I1624" s="16">
        <f t="shared" si="312"/>
        <v>3.7787507007131178</v>
      </c>
      <c r="J1624" s="13">
        <f t="shared" si="306"/>
        <v>3.7785284311639598</v>
      </c>
      <c r="K1624" s="13">
        <f t="shared" si="307"/>
        <v>2.2226954915804953E-4</v>
      </c>
      <c r="L1624" s="13">
        <f t="shared" si="308"/>
        <v>0</v>
      </c>
      <c r="M1624" s="13">
        <f t="shared" si="313"/>
        <v>0.53189971611058673</v>
      </c>
      <c r="N1624" s="13">
        <f t="shared" si="309"/>
        <v>0.32977782398856376</v>
      </c>
      <c r="O1624" s="13">
        <f t="shared" si="310"/>
        <v>0.32977782398856376</v>
      </c>
      <c r="Q1624">
        <v>27.22038287096775</v>
      </c>
    </row>
    <row r="1625" spans="1:17" x14ac:dyDescent="0.2">
      <c r="A1625" s="14">
        <f t="shared" si="311"/>
        <v>71437</v>
      </c>
      <c r="B1625" s="1">
        <f t="shared" si="303"/>
        <v>8</v>
      </c>
      <c r="F1625">
        <v>5.1046523221133322</v>
      </c>
      <c r="G1625" s="13">
        <f t="shared" si="304"/>
        <v>0</v>
      </c>
      <c r="H1625" s="13">
        <f t="shared" si="305"/>
        <v>5.1046523221133322</v>
      </c>
      <c r="I1625" s="16">
        <f t="shared" si="312"/>
        <v>5.1048745916624902</v>
      </c>
      <c r="J1625" s="13">
        <f t="shared" si="306"/>
        <v>5.1043417156484008</v>
      </c>
      <c r="K1625" s="13">
        <f t="shared" si="307"/>
        <v>5.3287601408946728E-4</v>
      </c>
      <c r="L1625" s="13">
        <f t="shared" si="308"/>
        <v>0</v>
      </c>
      <c r="M1625" s="13">
        <f t="shared" si="313"/>
        <v>0.20212189212202297</v>
      </c>
      <c r="N1625" s="13">
        <f t="shared" si="309"/>
        <v>0.12531557311565425</v>
      </c>
      <c r="O1625" s="13">
        <f t="shared" si="310"/>
        <v>0.12531557311565425</v>
      </c>
      <c r="Q1625">
        <v>27.42466088989746</v>
      </c>
    </row>
    <row r="1626" spans="1:17" x14ac:dyDescent="0.2">
      <c r="A1626" s="14">
        <f t="shared" si="311"/>
        <v>71468</v>
      </c>
      <c r="B1626" s="1">
        <f t="shared" si="303"/>
        <v>9</v>
      </c>
      <c r="F1626">
        <v>4.3489558763634086</v>
      </c>
      <c r="G1626" s="13">
        <f t="shared" si="304"/>
        <v>0</v>
      </c>
      <c r="H1626" s="13">
        <f t="shared" si="305"/>
        <v>4.3489558763634086</v>
      </c>
      <c r="I1626" s="16">
        <f t="shared" si="312"/>
        <v>4.3494887523774981</v>
      </c>
      <c r="J1626" s="13">
        <f t="shared" si="306"/>
        <v>4.3491326589864716</v>
      </c>
      <c r="K1626" s="13">
        <f t="shared" si="307"/>
        <v>3.5609339102649074E-4</v>
      </c>
      <c r="L1626" s="13">
        <f t="shared" si="308"/>
        <v>0</v>
      </c>
      <c r="M1626" s="13">
        <f t="shared" si="313"/>
        <v>7.6806319006368723E-2</v>
      </c>
      <c r="N1626" s="13">
        <f t="shared" si="309"/>
        <v>4.7619917783948605E-2</v>
      </c>
      <c r="O1626" s="13">
        <f t="shared" si="310"/>
        <v>4.7619917783948605E-2</v>
      </c>
      <c r="Q1626">
        <v>26.86049586845883</v>
      </c>
    </row>
    <row r="1627" spans="1:17" x14ac:dyDescent="0.2">
      <c r="A1627" s="14">
        <f t="shared" si="311"/>
        <v>71498</v>
      </c>
      <c r="B1627" s="1">
        <f t="shared" si="303"/>
        <v>10</v>
      </c>
      <c r="F1627">
        <v>13.060860884208379</v>
      </c>
      <c r="G1627" s="13">
        <f t="shared" si="304"/>
        <v>0</v>
      </c>
      <c r="H1627" s="13">
        <f t="shared" si="305"/>
        <v>13.060860884208379</v>
      </c>
      <c r="I1627" s="16">
        <f t="shared" si="312"/>
        <v>13.061216977599406</v>
      </c>
      <c r="J1627" s="13">
        <f t="shared" si="306"/>
        <v>13.045777043380399</v>
      </c>
      <c r="K1627" s="13">
        <f t="shared" si="307"/>
        <v>1.5439934219006801E-2</v>
      </c>
      <c r="L1627" s="13">
        <f t="shared" si="308"/>
        <v>0</v>
      </c>
      <c r="M1627" s="13">
        <f t="shared" si="313"/>
        <v>2.9186401222420118E-2</v>
      </c>
      <c r="N1627" s="13">
        <f t="shared" si="309"/>
        <v>1.8095568757900474E-2</v>
      </c>
      <c r="O1627" s="13">
        <f t="shared" si="310"/>
        <v>1.8095568757900474E-2</v>
      </c>
      <c r="Q1627">
        <v>23.46151574604577</v>
      </c>
    </row>
    <row r="1628" spans="1:17" x14ac:dyDescent="0.2">
      <c r="A1628" s="14">
        <f t="shared" si="311"/>
        <v>71529</v>
      </c>
      <c r="B1628" s="1">
        <f t="shared" si="303"/>
        <v>11</v>
      </c>
      <c r="F1628">
        <v>26.86362025696371</v>
      </c>
      <c r="G1628" s="13">
        <f t="shared" si="304"/>
        <v>0</v>
      </c>
      <c r="H1628" s="13">
        <f t="shared" si="305"/>
        <v>26.86362025696371</v>
      </c>
      <c r="I1628" s="16">
        <f t="shared" si="312"/>
        <v>26.879060191182717</v>
      </c>
      <c r="J1628" s="13">
        <f t="shared" si="306"/>
        <v>26.636794630730197</v>
      </c>
      <c r="K1628" s="13">
        <f t="shared" si="307"/>
        <v>0.24226556045251968</v>
      </c>
      <c r="L1628" s="13">
        <f t="shared" si="308"/>
        <v>0</v>
      </c>
      <c r="M1628" s="13">
        <f t="shared" si="313"/>
        <v>1.1090832464519643E-2</v>
      </c>
      <c r="N1628" s="13">
        <f t="shared" si="309"/>
        <v>6.8763161280021787E-3</v>
      </c>
      <c r="O1628" s="13">
        <f t="shared" si="310"/>
        <v>6.8763161280021787E-3</v>
      </c>
      <c r="Q1628">
        <v>19.216688404846099</v>
      </c>
    </row>
    <row r="1629" spans="1:17" x14ac:dyDescent="0.2">
      <c r="A1629" s="14">
        <f t="shared" si="311"/>
        <v>71559</v>
      </c>
      <c r="B1629" s="1">
        <f t="shared" si="303"/>
        <v>12</v>
      </c>
      <c r="F1629">
        <v>116.9646021750283</v>
      </c>
      <c r="G1629" s="13">
        <f t="shared" si="304"/>
        <v>12.939501210915756</v>
      </c>
      <c r="H1629" s="13">
        <f t="shared" si="305"/>
        <v>104.02510096411255</v>
      </c>
      <c r="I1629" s="16">
        <f t="shared" si="312"/>
        <v>104.26736652456508</v>
      </c>
      <c r="J1629" s="13">
        <f t="shared" si="306"/>
        <v>85.543774587876342</v>
      </c>
      <c r="K1629" s="13">
        <f t="shared" si="307"/>
        <v>18.723591936688734</v>
      </c>
      <c r="L1629" s="13">
        <f t="shared" si="308"/>
        <v>0.99474085274643487</v>
      </c>
      <c r="M1629" s="13">
        <f t="shared" si="313"/>
        <v>0.99895536908295235</v>
      </c>
      <c r="N1629" s="13">
        <f t="shared" si="309"/>
        <v>0.61935232883143043</v>
      </c>
      <c r="O1629" s="13">
        <f t="shared" si="310"/>
        <v>13.558853539747187</v>
      </c>
      <c r="Q1629">
        <v>15.176629291346311</v>
      </c>
    </row>
    <row r="1630" spans="1:17" x14ac:dyDescent="0.2">
      <c r="A1630" s="14">
        <f t="shared" si="311"/>
        <v>71590</v>
      </c>
      <c r="B1630" s="1">
        <f t="shared" si="303"/>
        <v>1</v>
      </c>
      <c r="F1630">
        <v>11.7344767455197</v>
      </c>
      <c r="G1630" s="13">
        <f t="shared" si="304"/>
        <v>0</v>
      </c>
      <c r="H1630" s="13">
        <f t="shared" si="305"/>
        <v>11.7344767455197</v>
      </c>
      <c r="I1630" s="16">
        <f t="shared" si="312"/>
        <v>29.463327829461999</v>
      </c>
      <c r="J1630" s="13">
        <f t="shared" si="306"/>
        <v>28.721208092454294</v>
      </c>
      <c r="K1630" s="13">
        <f t="shared" si="307"/>
        <v>0.74211973700770528</v>
      </c>
      <c r="L1630" s="13">
        <f t="shared" si="308"/>
        <v>0</v>
      </c>
      <c r="M1630" s="13">
        <f t="shared" si="313"/>
        <v>0.37960304025152192</v>
      </c>
      <c r="N1630" s="13">
        <f t="shared" si="309"/>
        <v>0.23535388495594359</v>
      </c>
      <c r="O1630" s="13">
        <f t="shared" si="310"/>
        <v>0.23535388495594359</v>
      </c>
      <c r="Q1630">
        <v>13.007457251612911</v>
      </c>
    </row>
    <row r="1631" spans="1:17" x14ac:dyDescent="0.2">
      <c r="A1631" s="14">
        <f t="shared" si="311"/>
        <v>71621</v>
      </c>
      <c r="B1631" s="1">
        <f t="shared" si="303"/>
        <v>2</v>
      </c>
      <c r="F1631">
        <v>33.339848204363207</v>
      </c>
      <c r="G1631" s="13">
        <f t="shared" si="304"/>
        <v>0</v>
      </c>
      <c r="H1631" s="13">
        <f t="shared" si="305"/>
        <v>33.339848204363207</v>
      </c>
      <c r="I1631" s="16">
        <f t="shared" si="312"/>
        <v>34.081967941370912</v>
      </c>
      <c r="J1631" s="13">
        <f t="shared" si="306"/>
        <v>33.109056555835771</v>
      </c>
      <c r="K1631" s="13">
        <f t="shared" si="307"/>
        <v>0.97291138553514145</v>
      </c>
      <c r="L1631" s="13">
        <f t="shared" si="308"/>
        <v>0</v>
      </c>
      <c r="M1631" s="13">
        <f t="shared" si="313"/>
        <v>0.14424915529557833</v>
      </c>
      <c r="N1631" s="13">
        <f t="shared" si="309"/>
        <v>8.9434476283258568E-2</v>
      </c>
      <c r="O1631" s="13">
        <f t="shared" si="310"/>
        <v>8.9434476283258568E-2</v>
      </c>
      <c r="Q1631">
        <v>14.17550441742927</v>
      </c>
    </row>
    <row r="1632" spans="1:17" x14ac:dyDescent="0.2">
      <c r="A1632" s="14">
        <f t="shared" si="311"/>
        <v>71650</v>
      </c>
      <c r="B1632" s="1">
        <f t="shared" si="303"/>
        <v>3</v>
      </c>
      <c r="F1632">
        <v>32.073490859776577</v>
      </c>
      <c r="G1632" s="13">
        <f t="shared" si="304"/>
        <v>0</v>
      </c>
      <c r="H1632" s="13">
        <f t="shared" si="305"/>
        <v>32.073490859776577</v>
      </c>
      <c r="I1632" s="16">
        <f t="shared" si="312"/>
        <v>33.046402245311718</v>
      </c>
      <c r="J1632" s="13">
        <f t="shared" si="306"/>
        <v>32.495276552724782</v>
      </c>
      <c r="K1632" s="13">
        <f t="shared" si="307"/>
        <v>0.55112569258693611</v>
      </c>
      <c r="L1632" s="13">
        <f t="shared" si="308"/>
        <v>0</v>
      </c>
      <c r="M1632" s="13">
        <f t="shared" si="313"/>
        <v>5.4814679012319761E-2</v>
      </c>
      <c r="N1632" s="13">
        <f t="shared" si="309"/>
        <v>3.3985100987638253E-2</v>
      </c>
      <c r="O1632" s="13">
        <f t="shared" si="310"/>
        <v>3.3985100987638253E-2</v>
      </c>
      <c r="Q1632">
        <v>17.704517944628371</v>
      </c>
    </row>
    <row r="1633" spans="1:17" x14ac:dyDescent="0.2">
      <c r="A1633" s="14">
        <f t="shared" si="311"/>
        <v>71681</v>
      </c>
      <c r="B1633" s="1">
        <f t="shared" si="303"/>
        <v>4</v>
      </c>
      <c r="F1633">
        <v>71.016724990970857</v>
      </c>
      <c r="G1633" s="13">
        <f t="shared" si="304"/>
        <v>5.2493565253927645</v>
      </c>
      <c r="H1633" s="13">
        <f t="shared" si="305"/>
        <v>65.767368465578087</v>
      </c>
      <c r="I1633" s="16">
        <f t="shared" si="312"/>
        <v>66.318494158165024</v>
      </c>
      <c r="J1633" s="13">
        <f t="shared" si="306"/>
        <v>61.916722149042819</v>
      </c>
      <c r="K1633" s="13">
        <f t="shared" si="307"/>
        <v>4.4017720091222046</v>
      </c>
      <c r="L1633" s="13">
        <f t="shared" si="308"/>
        <v>0</v>
      </c>
      <c r="M1633" s="13">
        <f t="shared" si="313"/>
        <v>2.0829578024681508E-2</v>
      </c>
      <c r="N1633" s="13">
        <f t="shared" si="309"/>
        <v>1.2914338375302535E-2</v>
      </c>
      <c r="O1633" s="13">
        <f t="shared" si="310"/>
        <v>5.2622708637680669</v>
      </c>
      <c r="Q1633">
        <v>17.233343346537161</v>
      </c>
    </row>
    <row r="1634" spans="1:17" x14ac:dyDescent="0.2">
      <c r="A1634" s="14">
        <f t="shared" si="311"/>
        <v>71711</v>
      </c>
      <c r="B1634" s="1">
        <f t="shared" si="303"/>
        <v>5</v>
      </c>
      <c r="F1634">
        <v>5.2058333846810028</v>
      </c>
      <c r="G1634" s="13">
        <f t="shared" si="304"/>
        <v>0</v>
      </c>
      <c r="H1634" s="13">
        <f t="shared" si="305"/>
        <v>5.2058333846810028</v>
      </c>
      <c r="I1634" s="16">
        <f t="shared" si="312"/>
        <v>9.6076053938032082</v>
      </c>
      <c r="J1634" s="13">
        <f t="shared" si="306"/>
        <v>9.6030816496754419</v>
      </c>
      <c r="K1634" s="13">
        <f t="shared" si="307"/>
        <v>4.5237441277663493E-3</v>
      </c>
      <c r="L1634" s="13">
        <f t="shared" si="308"/>
        <v>0</v>
      </c>
      <c r="M1634" s="13">
        <f t="shared" si="313"/>
        <v>7.9152396493789735E-3</v>
      </c>
      <c r="N1634" s="13">
        <f t="shared" si="309"/>
        <v>4.9074485826149632E-3</v>
      </c>
      <c r="O1634" s="13">
        <f t="shared" si="310"/>
        <v>4.9074485826149632E-3</v>
      </c>
      <c r="Q1634">
        <v>25.66446642363638</v>
      </c>
    </row>
    <row r="1635" spans="1:17" x14ac:dyDescent="0.2">
      <c r="A1635" s="14">
        <f t="shared" si="311"/>
        <v>71742</v>
      </c>
      <c r="B1635" s="1">
        <f t="shared" si="303"/>
        <v>6</v>
      </c>
      <c r="F1635">
        <v>12.00129003828437</v>
      </c>
      <c r="G1635" s="13">
        <f t="shared" si="304"/>
        <v>0</v>
      </c>
      <c r="H1635" s="13">
        <f t="shared" si="305"/>
        <v>12.00129003828437</v>
      </c>
      <c r="I1635" s="16">
        <f t="shared" si="312"/>
        <v>12.005813782412137</v>
      </c>
      <c r="J1635" s="13">
        <f t="shared" si="306"/>
        <v>11.998524088106041</v>
      </c>
      <c r="K1635" s="13">
        <f t="shared" si="307"/>
        <v>7.2896943060953845E-3</v>
      </c>
      <c r="L1635" s="13">
        <f t="shared" si="308"/>
        <v>0</v>
      </c>
      <c r="M1635" s="13">
        <f t="shared" si="313"/>
        <v>3.0077910667640102E-3</v>
      </c>
      <c r="N1635" s="13">
        <f t="shared" si="309"/>
        <v>1.8648304613936863E-3</v>
      </c>
      <c r="O1635" s="13">
        <f t="shared" si="310"/>
        <v>1.8648304613936863E-3</v>
      </c>
      <c r="Q1635">
        <v>27.051354131361329</v>
      </c>
    </row>
    <row r="1636" spans="1:17" x14ac:dyDescent="0.2">
      <c r="A1636" s="14">
        <f t="shared" si="311"/>
        <v>71772</v>
      </c>
      <c r="B1636" s="1">
        <f t="shared" si="303"/>
        <v>7</v>
      </c>
      <c r="F1636">
        <v>2.38101582830136</v>
      </c>
      <c r="G1636" s="13">
        <f t="shared" si="304"/>
        <v>0</v>
      </c>
      <c r="H1636" s="13">
        <f t="shared" si="305"/>
        <v>2.38101582830136</v>
      </c>
      <c r="I1636" s="16">
        <f t="shared" si="312"/>
        <v>2.3883055226074554</v>
      </c>
      <c r="J1636" s="13">
        <f t="shared" si="306"/>
        <v>2.3882575816439964</v>
      </c>
      <c r="K1636" s="13">
        <f t="shared" si="307"/>
        <v>4.794096345905885E-5</v>
      </c>
      <c r="L1636" s="13">
        <f t="shared" si="308"/>
        <v>0</v>
      </c>
      <c r="M1636" s="13">
        <f t="shared" si="313"/>
        <v>1.1429606053703239E-3</v>
      </c>
      <c r="N1636" s="13">
        <f t="shared" si="309"/>
        <v>7.0863557532960079E-4</v>
      </c>
      <c r="O1636" s="13">
        <f t="shared" si="310"/>
        <v>7.0863557532960079E-4</v>
      </c>
      <c r="Q1636">
        <v>28.377089624498691</v>
      </c>
    </row>
    <row r="1637" spans="1:17" x14ac:dyDescent="0.2">
      <c r="A1637" s="14">
        <f t="shared" si="311"/>
        <v>71803</v>
      </c>
      <c r="B1637" s="1">
        <f t="shared" si="303"/>
        <v>8</v>
      </c>
      <c r="F1637">
        <v>4.3770725431792652</v>
      </c>
      <c r="G1637" s="13">
        <f t="shared" si="304"/>
        <v>0</v>
      </c>
      <c r="H1637" s="13">
        <f t="shared" si="305"/>
        <v>4.3770725431792652</v>
      </c>
      <c r="I1637" s="16">
        <f t="shared" si="312"/>
        <v>4.3771204841427238</v>
      </c>
      <c r="J1637" s="13">
        <f t="shared" si="306"/>
        <v>4.3768740404945579</v>
      </c>
      <c r="K1637" s="13">
        <f t="shared" si="307"/>
        <v>2.4644364816595044E-4</v>
      </c>
      <c r="L1637" s="13">
        <f t="shared" si="308"/>
        <v>0</v>
      </c>
      <c r="M1637" s="13">
        <f t="shared" si="313"/>
        <v>4.3432503004072311E-4</v>
      </c>
      <c r="N1637" s="13">
        <f t="shared" si="309"/>
        <v>2.6928151862524834E-4</v>
      </c>
      <c r="O1637" s="13">
        <f t="shared" si="310"/>
        <v>2.6928151862524834E-4</v>
      </c>
      <c r="Q1637">
        <v>29.715689870967751</v>
      </c>
    </row>
    <row r="1638" spans="1:17" x14ac:dyDescent="0.2">
      <c r="A1638" s="14">
        <f t="shared" si="311"/>
        <v>71834</v>
      </c>
      <c r="B1638" s="1">
        <f t="shared" si="303"/>
        <v>9</v>
      </c>
      <c r="F1638">
        <v>5.2858471188185669</v>
      </c>
      <c r="G1638" s="13">
        <f t="shared" si="304"/>
        <v>0</v>
      </c>
      <c r="H1638" s="13">
        <f t="shared" si="305"/>
        <v>5.2858471188185669</v>
      </c>
      <c r="I1638" s="16">
        <f t="shared" si="312"/>
        <v>5.2860935624667329</v>
      </c>
      <c r="J1638" s="13">
        <f t="shared" si="306"/>
        <v>5.2854616395985827</v>
      </c>
      <c r="K1638" s="13">
        <f t="shared" si="307"/>
        <v>6.3192286815016985E-4</v>
      </c>
      <c r="L1638" s="13">
        <f t="shared" si="308"/>
        <v>0</v>
      </c>
      <c r="M1638" s="13">
        <f t="shared" si="313"/>
        <v>1.6504351141547477E-4</v>
      </c>
      <c r="N1638" s="13">
        <f t="shared" si="309"/>
        <v>1.0232697707759435E-4</v>
      </c>
      <c r="O1638" s="13">
        <f t="shared" si="310"/>
        <v>1.0232697707759435E-4</v>
      </c>
      <c r="Q1638">
        <v>26.94378760216879</v>
      </c>
    </row>
    <row r="1639" spans="1:17" x14ac:dyDescent="0.2">
      <c r="A1639" s="14">
        <f t="shared" si="311"/>
        <v>71864</v>
      </c>
      <c r="B1639" s="1">
        <f t="shared" si="303"/>
        <v>10</v>
      </c>
      <c r="F1639">
        <v>13.669641988830961</v>
      </c>
      <c r="G1639" s="13">
        <f t="shared" si="304"/>
        <v>0</v>
      </c>
      <c r="H1639" s="13">
        <f t="shared" si="305"/>
        <v>13.669641988830961</v>
      </c>
      <c r="I1639" s="16">
        <f t="shared" si="312"/>
        <v>13.670273911699111</v>
      </c>
      <c r="J1639" s="13">
        <f t="shared" si="306"/>
        <v>13.651819606644485</v>
      </c>
      <c r="K1639" s="13">
        <f t="shared" si="307"/>
        <v>1.8454305054625308E-2</v>
      </c>
      <c r="L1639" s="13">
        <f t="shared" si="308"/>
        <v>0</v>
      </c>
      <c r="M1639" s="13">
        <f t="shared" si="313"/>
        <v>6.2716534337880421E-5</v>
      </c>
      <c r="N1639" s="13">
        <f t="shared" si="309"/>
        <v>3.8884251289485858E-5</v>
      </c>
      <c r="O1639" s="13">
        <f t="shared" si="310"/>
        <v>3.8884251289485858E-5</v>
      </c>
      <c r="Q1639">
        <v>23.163557230458981</v>
      </c>
    </row>
    <row r="1640" spans="1:17" x14ac:dyDescent="0.2">
      <c r="A1640" s="14">
        <f t="shared" si="311"/>
        <v>71895</v>
      </c>
      <c r="B1640" s="1">
        <f t="shared" si="303"/>
        <v>11</v>
      </c>
      <c r="F1640">
        <v>12.058129298170581</v>
      </c>
      <c r="G1640" s="13">
        <f t="shared" si="304"/>
        <v>0</v>
      </c>
      <c r="H1640" s="13">
        <f t="shared" si="305"/>
        <v>12.058129298170581</v>
      </c>
      <c r="I1640" s="16">
        <f t="shared" si="312"/>
        <v>12.076583603225206</v>
      </c>
      <c r="J1640" s="13">
        <f t="shared" si="306"/>
        <v>12.04741784896853</v>
      </c>
      <c r="K1640" s="13">
        <f t="shared" si="307"/>
        <v>2.9165754256675669E-2</v>
      </c>
      <c r="L1640" s="13">
        <f t="shared" si="308"/>
        <v>0</v>
      </c>
      <c r="M1640" s="13">
        <f t="shared" si="313"/>
        <v>2.3832283048394562E-5</v>
      </c>
      <c r="N1640" s="13">
        <f t="shared" si="309"/>
        <v>1.4776015490004628E-5</v>
      </c>
      <c r="O1640" s="13">
        <f t="shared" si="310"/>
        <v>1.4776015490004628E-5</v>
      </c>
      <c r="Q1640">
        <v>17.284027167902561</v>
      </c>
    </row>
    <row r="1641" spans="1:17" x14ac:dyDescent="0.2">
      <c r="A1641" s="14">
        <f t="shared" si="311"/>
        <v>71925</v>
      </c>
      <c r="B1641" s="1">
        <f t="shared" si="303"/>
        <v>12</v>
      </c>
      <c r="F1641">
        <v>42.445406880407717</v>
      </c>
      <c r="G1641" s="13">
        <f t="shared" si="304"/>
        <v>0.46746923066112733</v>
      </c>
      <c r="H1641" s="13">
        <f t="shared" si="305"/>
        <v>41.977937649746586</v>
      </c>
      <c r="I1641" s="16">
        <f t="shared" si="312"/>
        <v>42.00710340400326</v>
      </c>
      <c r="J1641" s="13">
        <f t="shared" si="306"/>
        <v>39.897804902158946</v>
      </c>
      <c r="K1641" s="13">
        <f t="shared" si="307"/>
        <v>2.1092985018443144</v>
      </c>
      <c r="L1641" s="13">
        <f t="shared" si="308"/>
        <v>0</v>
      </c>
      <c r="M1641" s="13">
        <f t="shared" si="313"/>
        <v>9.0562675583899344E-6</v>
      </c>
      <c r="N1641" s="13">
        <f t="shared" si="309"/>
        <v>5.6148858862017591E-6</v>
      </c>
      <c r="O1641" s="13">
        <f t="shared" si="310"/>
        <v>0.46747484554701352</v>
      </c>
      <c r="Q1641">
        <v>12.863003583707419</v>
      </c>
    </row>
    <row r="1642" spans="1:17" x14ac:dyDescent="0.2">
      <c r="A1642" s="14">
        <f t="shared" si="311"/>
        <v>71956</v>
      </c>
      <c r="B1642" s="1">
        <f t="shared" ref="B1642:B1705" si="314">B1630</f>
        <v>1</v>
      </c>
      <c r="F1642">
        <v>46.071059238700848</v>
      </c>
      <c r="G1642" s="13">
        <f t="shared" si="304"/>
        <v>1.0742827098343497</v>
      </c>
      <c r="H1642" s="13">
        <f t="shared" si="305"/>
        <v>44.996776528866498</v>
      </c>
      <c r="I1642" s="16">
        <f t="shared" si="312"/>
        <v>47.106075030710812</v>
      </c>
      <c r="J1642" s="13">
        <f t="shared" si="306"/>
        <v>43.719908788617062</v>
      </c>
      <c r="K1642" s="13">
        <f t="shared" si="307"/>
        <v>3.3861662420937506</v>
      </c>
      <c r="L1642" s="13">
        <f t="shared" si="308"/>
        <v>0</v>
      </c>
      <c r="M1642" s="13">
        <f t="shared" si="313"/>
        <v>3.4413816721881754E-6</v>
      </c>
      <c r="N1642" s="13">
        <f t="shared" si="309"/>
        <v>2.1336566367566688E-6</v>
      </c>
      <c r="O1642" s="13">
        <f t="shared" si="310"/>
        <v>1.0742848434909864</v>
      </c>
      <c r="Q1642">
        <v>11.65337638085656</v>
      </c>
    </row>
    <row r="1643" spans="1:17" x14ac:dyDescent="0.2">
      <c r="A1643" s="14">
        <f t="shared" si="311"/>
        <v>71987</v>
      </c>
      <c r="B1643" s="1">
        <f t="shared" si="314"/>
        <v>2</v>
      </c>
      <c r="F1643">
        <v>76.792720718236325</v>
      </c>
      <c r="G1643" s="13">
        <f t="shared" si="304"/>
        <v>6.2160658832093176</v>
      </c>
      <c r="H1643" s="13">
        <f t="shared" si="305"/>
        <v>70.576654835027</v>
      </c>
      <c r="I1643" s="16">
        <f t="shared" si="312"/>
        <v>73.962821077120751</v>
      </c>
      <c r="J1643" s="13">
        <f t="shared" si="306"/>
        <v>62.778972268725852</v>
      </c>
      <c r="K1643" s="13">
        <f t="shared" si="307"/>
        <v>11.183848808394899</v>
      </c>
      <c r="L1643" s="13">
        <f t="shared" si="308"/>
        <v>0</v>
      </c>
      <c r="M1643" s="13">
        <f t="shared" si="313"/>
        <v>1.3077250354315066E-6</v>
      </c>
      <c r="N1643" s="13">
        <f t="shared" si="309"/>
        <v>8.1078952196753411E-7</v>
      </c>
      <c r="O1643" s="13">
        <f t="shared" si="310"/>
        <v>6.2160666939988394</v>
      </c>
      <c r="Q1643">
        <v>11.816049751612899</v>
      </c>
    </row>
    <row r="1644" spans="1:17" x14ac:dyDescent="0.2">
      <c r="A1644" s="14">
        <f t="shared" si="311"/>
        <v>72015</v>
      </c>
      <c r="B1644" s="1">
        <f t="shared" si="314"/>
        <v>3</v>
      </c>
      <c r="F1644">
        <v>42.163015311232137</v>
      </c>
      <c r="G1644" s="13">
        <f t="shared" si="304"/>
        <v>0.42020628494912005</v>
      </c>
      <c r="H1644" s="13">
        <f t="shared" si="305"/>
        <v>41.74280902628302</v>
      </c>
      <c r="I1644" s="16">
        <f t="shared" si="312"/>
        <v>52.926657834677918</v>
      </c>
      <c r="J1644" s="13">
        <f t="shared" si="306"/>
        <v>49.288336586655959</v>
      </c>
      <c r="K1644" s="13">
        <f t="shared" si="307"/>
        <v>3.6383212480219598</v>
      </c>
      <c r="L1644" s="13">
        <f t="shared" si="308"/>
        <v>0</v>
      </c>
      <c r="M1644" s="13">
        <f t="shared" si="313"/>
        <v>4.9693551346397249E-7</v>
      </c>
      <c r="N1644" s="13">
        <f t="shared" si="309"/>
        <v>3.0810001834766295E-7</v>
      </c>
      <c r="O1644" s="13">
        <f t="shared" si="310"/>
        <v>0.42020659304913838</v>
      </c>
      <c r="Q1644">
        <v>13.72321932445195</v>
      </c>
    </row>
    <row r="1645" spans="1:17" x14ac:dyDescent="0.2">
      <c r="A1645" s="14">
        <f t="shared" si="311"/>
        <v>72046</v>
      </c>
      <c r="B1645" s="1">
        <f t="shared" si="314"/>
        <v>4</v>
      </c>
      <c r="F1645">
        <v>32.284476074464138</v>
      </c>
      <c r="G1645" s="13">
        <f t="shared" si="304"/>
        <v>0</v>
      </c>
      <c r="H1645" s="13">
        <f t="shared" si="305"/>
        <v>32.284476074464138</v>
      </c>
      <c r="I1645" s="16">
        <f t="shared" si="312"/>
        <v>35.922797322486097</v>
      </c>
      <c r="J1645" s="13">
        <f t="shared" si="306"/>
        <v>35.212161242928168</v>
      </c>
      <c r="K1645" s="13">
        <f t="shared" si="307"/>
        <v>0.71063607955792918</v>
      </c>
      <c r="L1645" s="13">
        <f t="shared" si="308"/>
        <v>0</v>
      </c>
      <c r="M1645" s="13">
        <f t="shared" si="313"/>
        <v>1.8883549511630954E-7</v>
      </c>
      <c r="N1645" s="13">
        <f t="shared" si="309"/>
        <v>1.1707800697211191E-7</v>
      </c>
      <c r="O1645" s="13">
        <f t="shared" si="310"/>
        <v>1.1707800697211191E-7</v>
      </c>
      <c r="Q1645">
        <v>17.64376206133964</v>
      </c>
    </row>
    <row r="1646" spans="1:17" x14ac:dyDescent="0.2">
      <c r="A1646" s="14">
        <f t="shared" si="311"/>
        <v>72076</v>
      </c>
      <c r="B1646" s="1">
        <f t="shared" si="314"/>
        <v>5</v>
      </c>
      <c r="F1646">
        <v>34.591907645011609</v>
      </c>
      <c r="G1646" s="13">
        <f t="shared" si="304"/>
        <v>0</v>
      </c>
      <c r="H1646" s="13">
        <f t="shared" si="305"/>
        <v>34.591907645011609</v>
      </c>
      <c r="I1646" s="16">
        <f t="shared" si="312"/>
        <v>35.302543724569539</v>
      </c>
      <c r="J1646" s="13">
        <f t="shared" si="306"/>
        <v>34.962267515957443</v>
      </c>
      <c r="K1646" s="13">
        <f t="shared" si="307"/>
        <v>0.34027620861209584</v>
      </c>
      <c r="L1646" s="13">
        <f t="shared" si="308"/>
        <v>0</v>
      </c>
      <c r="M1646" s="13">
        <f t="shared" si="313"/>
        <v>7.1757488144197627E-8</v>
      </c>
      <c r="N1646" s="13">
        <f t="shared" si="309"/>
        <v>4.4489642649402527E-8</v>
      </c>
      <c r="O1646" s="13">
        <f t="shared" si="310"/>
        <v>4.4489642649402527E-8</v>
      </c>
      <c r="Q1646">
        <v>22.58969499109179</v>
      </c>
    </row>
    <row r="1647" spans="1:17" x14ac:dyDescent="0.2">
      <c r="A1647" s="14">
        <f t="shared" si="311"/>
        <v>72107</v>
      </c>
      <c r="B1647" s="1">
        <f t="shared" si="314"/>
        <v>6</v>
      </c>
      <c r="F1647">
        <v>74.459684443214059</v>
      </c>
      <c r="G1647" s="13">
        <f t="shared" si="304"/>
        <v>5.8255932953327232</v>
      </c>
      <c r="H1647" s="13">
        <f t="shared" si="305"/>
        <v>68.634091147881335</v>
      </c>
      <c r="I1647" s="16">
        <f t="shared" si="312"/>
        <v>68.974367356493431</v>
      </c>
      <c r="J1647" s="13">
        <f t="shared" si="306"/>
        <v>67.142397549289896</v>
      </c>
      <c r="K1647" s="13">
        <f t="shared" si="307"/>
        <v>1.8319698072035351</v>
      </c>
      <c r="L1647" s="13">
        <f t="shared" si="308"/>
        <v>0</v>
      </c>
      <c r="M1647" s="13">
        <f t="shared" si="313"/>
        <v>2.72678454947951E-8</v>
      </c>
      <c r="N1647" s="13">
        <f t="shared" si="309"/>
        <v>1.6906064206772961E-8</v>
      </c>
      <c r="O1647" s="13">
        <f t="shared" si="310"/>
        <v>5.8255933122387873</v>
      </c>
      <c r="Q1647">
        <v>24.72906670972996</v>
      </c>
    </row>
    <row r="1648" spans="1:17" x14ac:dyDescent="0.2">
      <c r="A1648" s="14">
        <f t="shared" si="311"/>
        <v>72137</v>
      </c>
      <c r="B1648" s="1">
        <f t="shared" si="314"/>
        <v>7</v>
      </c>
      <c r="F1648">
        <v>9.6090286936661631</v>
      </c>
      <c r="G1648" s="13">
        <f t="shared" si="304"/>
        <v>0</v>
      </c>
      <c r="H1648" s="13">
        <f t="shared" si="305"/>
        <v>9.6090286936661631</v>
      </c>
      <c r="I1648" s="16">
        <f t="shared" si="312"/>
        <v>11.440998500869698</v>
      </c>
      <c r="J1648" s="13">
        <f t="shared" si="306"/>
        <v>11.436840455976139</v>
      </c>
      <c r="K1648" s="13">
        <f t="shared" si="307"/>
        <v>4.1580448935594205E-3</v>
      </c>
      <c r="L1648" s="13">
        <f t="shared" si="308"/>
        <v>0</v>
      </c>
      <c r="M1648" s="13">
        <f t="shared" si="313"/>
        <v>1.0361781288022139E-8</v>
      </c>
      <c r="N1648" s="13">
        <f t="shared" si="309"/>
        <v>6.424304398573726E-9</v>
      </c>
      <c r="O1648" s="13">
        <f t="shared" si="310"/>
        <v>6.424304398573726E-9</v>
      </c>
      <c r="Q1648">
        <v>30.137685870967751</v>
      </c>
    </row>
    <row r="1649" spans="1:17" x14ac:dyDescent="0.2">
      <c r="A1649" s="14">
        <f t="shared" si="311"/>
        <v>72168</v>
      </c>
      <c r="B1649" s="1">
        <f t="shared" si="314"/>
        <v>8</v>
      </c>
      <c r="F1649">
        <v>1.012509700906256</v>
      </c>
      <c r="G1649" s="13">
        <f t="shared" si="304"/>
        <v>0</v>
      </c>
      <c r="H1649" s="13">
        <f t="shared" si="305"/>
        <v>1.012509700906256</v>
      </c>
      <c r="I1649" s="16">
        <f t="shared" si="312"/>
        <v>1.0166677457998154</v>
      </c>
      <c r="J1649" s="13">
        <f t="shared" si="306"/>
        <v>1.0166647634321393</v>
      </c>
      <c r="K1649" s="13">
        <f t="shared" si="307"/>
        <v>2.982367676152009E-6</v>
      </c>
      <c r="L1649" s="13">
        <f t="shared" si="308"/>
        <v>0</v>
      </c>
      <c r="M1649" s="13">
        <f t="shared" si="313"/>
        <v>3.9374768894484127E-9</v>
      </c>
      <c r="N1649" s="13">
        <f t="shared" si="309"/>
        <v>2.4412356714580159E-9</v>
      </c>
      <c r="O1649" s="13">
        <f t="shared" si="310"/>
        <v>2.4412356714580159E-9</v>
      </c>
      <c r="Q1649">
        <v>29.97712657210705</v>
      </c>
    </row>
    <row r="1650" spans="1:17" x14ac:dyDescent="0.2">
      <c r="A1650" s="14">
        <f t="shared" si="311"/>
        <v>72199</v>
      </c>
      <c r="B1650" s="1">
        <f t="shared" si="314"/>
        <v>9</v>
      </c>
      <c r="F1650">
        <v>8.3931825904801283</v>
      </c>
      <c r="G1650" s="13">
        <f t="shared" si="304"/>
        <v>0</v>
      </c>
      <c r="H1650" s="13">
        <f t="shared" si="305"/>
        <v>8.3931825904801283</v>
      </c>
      <c r="I1650" s="16">
        <f t="shared" si="312"/>
        <v>8.3931855728478038</v>
      </c>
      <c r="J1650" s="13">
        <f t="shared" si="306"/>
        <v>8.3899417696209255</v>
      </c>
      <c r="K1650" s="13">
        <f t="shared" si="307"/>
        <v>3.243803226878228E-3</v>
      </c>
      <c r="L1650" s="13">
        <f t="shared" si="308"/>
        <v>0</v>
      </c>
      <c r="M1650" s="13">
        <f t="shared" si="313"/>
        <v>1.4962412179903968E-9</v>
      </c>
      <c r="N1650" s="13">
        <f t="shared" si="309"/>
        <v>9.27669555154046E-10</v>
      </c>
      <c r="O1650" s="13">
        <f t="shared" si="310"/>
        <v>9.27669555154046E-10</v>
      </c>
      <c r="Q1650">
        <v>25.14088189764006</v>
      </c>
    </row>
    <row r="1651" spans="1:17" x14ac:dyDescent="0.2">
      <c r="A1651" s="14">
        <f t="shared" si="311"/>
        <v>72229</v>
      </c>
      <c r="B1651" s="1">
        <f t="shared" si="314"/>
        <v>10</v>
      </c>
      <c r="F1651">
        <v>5.881040491330408</v>
      </c>
      <c r="G1651" s="13">
        <f t="shared" si="304"/>
        <v>0</v>
      </c>
      <c r="H1651" s="13">
        <f t="shared" si="305"/>
        <v>5.881040491330408</v>
      </c>
      <c r="I1651" s="16">
        <f t="shared" si="312"/>
        <v>5.8842842945572862</v>
      </c>
      <c r="J1651" s="13">
        <f t="shared" si="306"/>
        <v>5.8828299784402915</v>
      </c>
      <c r="K1651" s="13">
        <f t="shared" si="307"/>
        <v>1.4543161169946472E-3</v>
      </c>
      <c r="L1651" s="13">
        <f t="shared" si="308"/>
        <v>0</v>
      </c>
      <c r="M1651" s="13">
        <f t="shared" si="313"/>
        <v>5.6857166283635081E-10</v>
      </c>
      <c r="N1651" s="13">
        <f t="shared" si="309"/>
        <v>3.5251443095853751E-10</v>
      </c>
      <c r="O1651" s="13">
        <f t="shared" si="310"/>
        <v>3.5251443095853751E-10</v>
      </c>
      <c r="Q1651">
        <v>23.26032330617047</v>
      </c>
    </row>
    <row r="1652" spans="1:17" x14ac:dyDescent="0.2">
      <c r="A1652" s="14">
        <f t="shared" si="311"/>
        <v>72260</v>
      </c>
      <c r="B1652" s="1">
        <f t="shared" si="314"/>
        <v>11</v>
      </c>
      <c r="F1652">
        <v>9.6781415892177876</v>
      </c>
      <c r="G1652" s="13">
        <f t="shared" si="304"/>
        <v>0</v>
      </c>
      <c r="H1652" s="13">
        <f t="shared" si="305"/>
        <v>9.6781415892177876</v>
      </c>
      <c r="I1652" s="16">
        <f t="shared" si="312"/>
        <v>9.6795959053347822</v>
      </c>
      <c r="J1652" s="13">
        <f t="shared" si="306"/>
        <v>9.6624674644844699</v>
      </c>
      <c r="K1652" s="13">
        <f t="shared" si="307"/>
        <v>1.7128440850312288E-2</v>
      </c>
      <c r="L1652" s="13">
        <f t="shared" si="308"/>
        <v>0</v>
      </c>
      <c r="M1652" s="13">
        <f t="shared" si="313"/>
        <v>2.1605723187781331E-10</v>
      </c>
      <c r="N1652" s="13">
        <f t="shared" si="309"/>
        <v>1.3395548376424424E-10</v>
      </c>
      <c r="O1652" s="13">
        <f t="shared" si="310"/>
        <v>1.3395548376424424E-10</v>
      </c>
      <c r="Q1652">
        <v>16.356496385470361</v>
      </c>
    </row>
    <row r="1653" spans="1:17" x14ac:dyDescent="0.2">
      <c r="A1653" s="14">
        <f t="shared" si="311"/>
        <v>72290</v>
      </c>
      <c r="B1653" s="1">
        <f t="shared" si="314"/>
        <v>12</v>
      </c>
      <c r="F1653">
        <v>34.079367999170017</v>
      </c>
      <c r="G1653" s="13">
        <f t="shared" si="304"/>
        <v>0</v>
      </c>
      <c r="H1653" s="13">
        <f t="shared" si="305"/>
        <v>34.079367999170017</v>
      </c>
      <c r="I1653" s="16">
        <f t="shared" si="312"/>
        <v>34.096496440020331</v>
      </c>
      <c r="J1653" s="13">
        <f t="shared" si="306"/>
        <v>33.281899622638868</v>
      </c>
      <c r="K1653" s="13">
        <f t="shared" si="307"/>
        <v>0.81459681738146372</v>
      </c>
      <c r="L1653" s="13">
        <f t="shared" si="308"/>
        <v>0</v>
      </c>
      <c r="M1653" s="13">
        <f t="shared" si="313"/>
        <v>8.2101748113569062E-11</v>
      </c>
      <c r="N1653" s="13">
        <f t="shared" si="309"/>
        <v>5.0903083830412817E-11</v>
      </c>
      <c r="O1653" s="13">
        <f t="shared" si="310"/>
        <v>5.0903083830412817E-11</v>
      </c>
      <c r="Q1653">
        <v>15.513309416523271</v>
      </c>
    </row>
    <row r="1654" spans="1:17" x14ac:dyDescent="0.2">
      <c r="A1654" s="14">
        <f t="shared" si="311"/>
        <v>72321</v>
      </c>
      <c r="B1654" s="1">
        <f t="shared" si="314"/>
        <v>1</v>
      </c>
      <c r="F1654">
        <v>80.509934691444627</v>
      </c>
      <c r="G1654" s="13">
        <f t="shared" si="304"/>
        <v>6.8382037279352126</v>
      </c>
      <c r="H1654" s="13">
        <f t="shared" si="305"/>
        <v>73.671730963509418</v>
      </c>
      <c r="I1654" s="16">
        <f t="shared" si="312"/>
        <v>74.486327780890889</v>
      </c>
      <c r="J1654" s="13">
        <f t="shared" si="306"/>
        <v>65.752562649244155</v>
      </c>
      <c r="K1654" s="13">
        <f t="shared" si="307"/>
        <v>8.7337651316467344</v>
      </c>
      <c r="L1654" s="13">
        <f t="shared" si="308"/>
        <v>0</v>
      </c>
      <c r="M1654" s="13">
        <f t="shared" si="313"/>
        <v>3.1198664283156245E-11</v>
      </c>
      <c r="N1654" s="13">
        <f t="shared" si="309"/>
        <v>1.9343171855556872E-11</v>
      </c>
      <c r="O1654" s="13">
        <f t="shared" si="310"/>
        <v>6.8382037279545553</v>
      </c>
      <c r="Q1654">
        <v>14.2145962516129</v>
      </c>
    </row>
    <row r="1655" spans="1:17" x14ac:dyDescent="0.2">
      <c r="A1655" s="14">
        <f t="shared" si="311"/>
        <v>72352</v>
      </c>
      <c r="B1655" s="1">
        <f t="shared" si="314"/>
        <v>2</v>
      </c>
      <c r="F1655">
        <v>60.167784463333668</v>
      </c>
      <c r="G1655" s="13">
        <f t="shared" si="304"/>
        <v>3.4336051249970163</v>
      </c>
      <c r="H1655" s="13">
        <f t="shared" si="305"/>
        <v>56.734179338336652</v>
      </c>
      <c r="I1655" s="16">
        <f t="shared" si="312"/>
        <v>65.467944469983394</v>
      </c>
      <c r="J1655" s="13">
        <f t="shared" si="306"/>
        <v>60.734272369246504</v>
      </c>
      <c r="K1655" s="13">
        <f t="shared" si="307"/>
        <v>4.7336721007368894</v>
      </c>
      <c r="L1655" s="13">
        <f t="shared" si="308"/>
        <v>0</v>
      </c>
      <c r="M1655" s="13">
        <f t="shared" si="313"/>
        <v>1.1855492427599373E-11</v>
      </c>
      <c r="N1655" s="13">
        <f t="shared" si="309"/>
        <v>7.3504053051116116E-12</v>
      </c>
      <c r="O1655" s="13">
        <f t="shared" si="310"/>
        <v>3.4336051250043669</v>
      </c>
      <c r="Q1655">
        <v>16.372730820027709</v>
      </c>
    </row>
    <row r="1656" spans="1:17" x14ac:dyDescent="0.2">
      <c r="A1656" s="14">
        <f t="shared" si="311"/>
        <v>72380</v>
      </c>
      <c r="B1656" s="1">
        <f t="shared" si="314"/>
        <v>3</v>
      </c>
      <c r="F1656">
        <v>32.198968925364291</v>
      </c>
      <c r="G1656" s="13">
        <f t="shared" si="304"/>
        <v>0</v>
      </c>
      <c r="H1656" s="13">
        <f t="shared" si="305"/>
        <v>32.198968925364291</v>
      </c>
      <c r="I1656" s="16">
        <f t="shared" si="312"/>
        <v>36.93264102610118</v>
      </c>
      <c r="J1656" s="13">
        <f t="shared" si="306"/>
        <v>36.09767420537738</v>
      </c>
      <c r="K1656" s="13">
        <f t="shared" si="307"/>
        <v>0.83496682072379969</v>
      </c>
      <c r="L1656" s="13">
        <f t="shared" si="308"/>
        <v>0</v>
      </c>
      <c r="M1656" s="13">
        <f t="shared" si="313"/>
        <v>4.5050871224877613E-12</v>
      </c>
      <c r="N1656" s="13">
        <f t="shared" si="309"/>
        <v>2.7931540159424118E-12</v>
      </c>
      <c r="O1656" s="13">
        <f t="shared" si="310"/>
        <v>2.7931540159424118E-12</v>
      </c>
      <c r="Q1656">
        <v>17.05942760247282</v>
      </c>
    </row>
    <row r="1657" spans="1:17" x14ac:dyDescent="0.2">
      <c r="A1657" s="14">
        <f t="shared" si="311"/>
        <v>72411</v>
      </c>
      <c r="B1657" s="1">
        <f t="shared" si="314"/>
        <v>4</v>
      </c>
      <c r="F1657">
        <v>5.2143440364729443</v>
      </c>
      <c r="G1657" s="13">
        <f t="shared" si="304"/>
        <v>0</v>
      </c>
      <c r="H1657" s="13">
        <f t="shared" si="305"/>
        <v>5.2143440364729443</v>
      </c>
      <c r="I1657" s="16">
        <f t="shared" si="312"/>
        <v>6.049310857196744</v>
      </c>
      <c r="J1657" s="13">
        <f t="shared" si="306"/>
        <v>6.0463742616573874</v>
      </c>
      <c r="K1657" s="13">
        <f t="shared" si="307"/>
        <v>2.9365955393565457E-3</v>
      </c>
      <c r="L1657" s="13">
        <f t="shared" si="308"/>
        <v>0</v>
      </c>
      <c r="M1657" s="13">
        <f t="shared" si="313"/>
        <v>1.7119331065453495E-12</v>
      </c>
      <c r="N1657" s="13">
        <f t="shared" si="309"/>
        <v>1.0613985260581167E-12</v>
      </c>
      <c r="O1657" s="13">
        <f t="shared" si="310"/>
        <v>1.0613985260581167E-12</v>
      </c>
      <c r="Q1657">
        <v>18.873740763098439</v>
      </c>
    </row>
    <row r="1658" spans="1:17" x14ac:dyDescent="0.2">
      <c r="A1658" s="14">
        <f t="shared" si="311"/>
        <v>72441</v>
      </c>
      <c r="B1658" s="1">
        <f t="shared" si="314"/>
        <v>5</v>
      </c>
      <c r="F1658">
        <v>23.204501850406601</v>
      </c>
      <c r="G1658" s="13">
        <f t="shared" si="304"/>
        <v>0</v>
      </c>
      <c r="H1658" s="13">
        <f t="shared" si="305"/>
        <v>23.204501850406601</v>
      </c>
      <c r="I1658" s="16">
        <f t="shared" si="312"/>
        <v>23.207438445945957</v>
      </c>
      <c r="J1658" s="13">
        <f t="shared" si="306"/>
        <v>23.133382221568485</v>
      </c>
      <c r="K1658" s="13">
        <f t="shared" si="307"/>
        <v>7.4056224377471835E-2</v>
      </c>
      <c r="L1658" s="13">
        <f t="shared" si="308"/>
        <v>0</v>
      </c>
      <c r="M1658" s="13">
        <f t="shared" si="313"/>
        <v>6.5053458048723272E-13</v>
      </c>
      <c r="N1658" s="13">
        <f t="shared" si="309"/>
        <v>4.0333143990208426E-13</v>
      </c>
      <c r="O1658" s="13">
        <f t="shared" si="310"/>
        <v>4.0333143990208426E-13</v>
      </c>
      <c r="Q1658">
        <v>24.558535401917329</v>
      </c>
    </row>
    <row r="1659" spans="1:17" x14ac:dyDescent="0.2">
      <c r="A1659" s="14">
        <f t="shared" si="311"/>
        <v>72472</v>
      </c>
      <c r="B1659" s="1">
        <f t="shared" si="314"/>
        <v>6</v>
      </c>
      <c r="F1659">
        <v>34.198137392059373</v>
      </c>
      <c r="G1659" s="13">
        <f t="shared" si="304"/>
        <v>0</v>
      </c>
      <c r="H1659" s="13">
        <f t="shared" si="305"/>
        <v>34.198137392059373</v>
      </c>
      <c r="I1659" s="16">
        <f t="shared" si="312"/>
        <v>34.272193616436844</v>
      </c>
      <c r="J1659" s="13">
        <f t="shared" si="306"/>
        <v>34.090908667871062</v>
      </c>
      <c r="K1659" s="13">
        <f t="shared" si="307"/>
        <v>0.18128494856578214</v>
      </c>
      <c r="L1659" s="13">
        <f t="shared" si="308"/>
        <v>0</v>
      </c>
      <c r="M1659" s="13">
        <f t="shared" si="313"/>
        <v>2.4720314058514846E-13</v>
      </c>
      <c r="N1659" s="13">
        <f t="shared" si="309"/>
        <v>1.5326594716279205E-13</v>
      </c>
      <c r="O1659" s="13">
        <f t="shared" si="310"/>
        <v>1.5326594716279205E-13</v>
      </c>
      <c r="Q1659">
        <v>26.51402296324477</v>
      </c>
    </row>
    <row r="1660" spans="1:17" x14ac:dyDescent="0.2">
      <c r="A1660" s="14">
        <f t="shared" si="311"/>
        <v>72502</v>
      </c>
      <c r="B1660" s="1">
        <f t="shared" si="314"/>
        <v>7</v>
      </c>
      <c r="F1660">
        <v>0.15161290299999999</v>
      </c>
      <c r="G1660" s="13">
        <f t="shared" si="304"/>
        <v>0</v>
      </c>
      <c r="H1660" s="13">
        <f t="shared" si="305"/>
        <v>0.15161290299999999</v>
      </c>
      <c r="I1660" s="16">
        <f t="shared" si="312"/>
        <v>0.33289785156578211</v>
      </c>
      <c r="J1660" s="13">
        <f t="shared" si="306"/>
        <v>0.33289767907857509</v>
      </c>
      <c r="K1660" s="13">
        <f t="shared" si="307"/>
        <v>1.7248720701745768E-7</v>
      </c>
      <c r="L1660" s="13">
        <f t="shared" si="308"/>
        <v>0</v>
      </c>
      <c r="M1660" s="13">
        <f t="shared" si="313"/>
        <v>9.3937193422356402E-14</v>
      </c>
      <c r="N1660" s="13">
        <f t="shared" si="309"/>
        <v>5.8241059921860965E-14</v>
      </c>
      <c r="O1660" s="13">
        <f t="shared" si="310"/>
        <v>5.8241059921860965E-14</v>
      </c>
      <c r="Q1660">
        <v>26.299619870967749</v>
      </c>
    </row>
    <row r="1661" spans="1:17" x14ac:dyDescent="0.2">
      <c r="A1661" s="14">
        <f t="shared" si="311"/>
        <v>72533</v>
      </c>
      <c r="B1661" s="1">
        <f t="shared" si="314"/>
        <v>8</v>
      </c>
      <c r="F1661">
        <v>4.6629886241261049</v>
      </c>
      <c r="G1661" s="13">
        <f t="shared" si="304"/>
        <v>0</v>
      </c>
      <c r="H1661" s="13">
        <f t="shared" si="305"/>
        <v>4.6629886241261049</v>
      </c>
      <c r="I1661" s="16">
        <f t="shared" si="312"/>
        <v>4.6629887966133117</v>
      </c>
      <c r="J1661" s="13">
        <f t="shared" si="306"/>
        <v>4.6624970503919982</v>
      </c>
      <c r="K1661" s="13">
        <f t="shared" si="307"/>
        <v>4.9174622131342716E-4</v>
      </c>
      <c r="L1661" s="13">
        <f t="shared" si="308"/>
        <v>0</v>
      </c>
      <c r="M1661" s="13">
        <f t="shared" si="313"/>
        <v>3.5696133500495437E-14</v>
      </c>
      <c r="N1661" s="13">
        <f t="shared" si="309"/>
        <v>2.2131602770307169E-14</v>
      </c>
      <c r="O1661" s="13">
        <f t="shared" si="310"/>
        <v>2.2131602770307169E-14</v>
      </c>
      <c r="Q1661">
        <v>26.03289772428063</v>
      </c>
    </row>
    <row r="1662" spans="1:17" x14ac:dyDescent="0.2">
      <c r="A1662" s="14">
        <f t="shared" si="311"/>
        <v>72564</v>
      </c>
      <c r="B1662" s="1">
        <f t="shared" si="314"/>
        <v>9</v>
      </c>
      <c r="F1662">
        <v>8.5900513184714207</v>
      </c>
      <c r="G1662" s="13">
        <f t="shared" si="304"/>
        <v>0</v>
      </c>
      <c r="H1662" s="13">
        <f t="shared" si="305"/>
        <v>8.5900513184714207</v>
      </c>
      <c r="I1662" s="16">
        <f t="shared" si="312"/>
        <v>8.590543064692735</v>
      </c>
      <c r="J1662" s="13">
        <f t="shared" si="306"/>
        <v>8.5875000286298242</v>
      </c>
      <c r="K1662" s="13">
        <f t="shared" si="307"/>
        <v>3.0430360629107867E-3</v>
      </c>
      <c r="L1662" s="13">
        <f t="shared" si="308"/>
        <v>0</v>
      </c>
      <c r="M1662" s="13">
        <f t="shared" si="313"/>
        <v>1.3564530730188267E-14</v>
      </c>
      <c r="N1662" s="13">
        <f t="shared" si="309"/>
        <v>8.4100090527167255E-15</v>
      </c>
      <c r="O1662" s="13">
        <f t="shared" si="310"/>
        <v>8.4100090527167255E-15</v>
      </c>
      <c r="Q1662">
        <v>26.105237096098829</v>
      </c>
    </row>
    <row r="1663" spans="1:17" x14ac:dyDescent="0.2">
      <c r="A1663" s="14">
        <f t="shared" si="311"/>
        <v>72594</v>
      </c>
      <c r="B1663" s="1">
        <f t="shared" si="314"/>
        <v>10</v>
      </c>
      <c r="F1663">
        <v>9.6593701073040439</v>
      </c>
      <c r="G1663" s="13">
        <f t="shared" si="304"/>
        <v>0</v>
      </c>
      <c r="H1663" s="13">
        <f t="shared" si="305"/>
        <v>9.6593701073040439</v>
      </c>
      <c r="I1663" s="16">
        <f t="shared" si="312"/>
        <v>9.6624131433669547</v>
      </c>
      <c r="J1663" s="13">
        <f t="shared" si="306"/>
        <v>9.6573350762073868</v>
      </c>
      <c r="K1663" s="13">
        <f t="shared" si="307"/>
        <v>5.0780671595678228E-3</v>
      </c>
      <c r="L1663" s="13">
        <f t="shared" si="308"/>
        <v>0</v>
      </c>
      <c r="M1663" s="13">
        <f t="shared" si="313"/>
        <v>5.1545216774715419E-15</v>
      </c>
      <c r="N1663" s="13">
        <f t="shared" si="309"/>
        <v>3.1958034400323561E-15</v>
      </c>
      <c r="O1663" s="13">
        <f t="shared" si="310"/>
        <v>3.1958034400323561E-15</v>
      </c>
      <c r="Q1663">
        <v>24.95458733163861</v>
      </c>
    </row>
    <row r="1664" spans="1:17" x14ac:dyDescent="0.2">
      <c r="A1664" s="14">
        <f t="shared" si="311"/>
        <v>72625</v>
      </c>
      <c r="B1664" s="1">
        <f t="shared" si="314"/>
        <v>11</v>
      </c>
      <c r="F1664">
        <v>59.377957262607801</v>
      </c>
      <c r="G1664" s="13">
        <f t="shared" si="304"/>
        <v>3.3014143509638041</v>
      </c>
      <c r="H1664" s="13">
        <f t="shared" si="305"/>
        <v>56.076542911643998</v>
      </c>
      <c r="I1664" s="16">
        <f t="shared" si="312"/>
        <v>56.081620978803564</v>
      </c>
      <c r="J1664" s="13">
        <f t="shared" si="306"/>
        <v>54.018302768270516</v>
      </c>
      <c r="K1664" s="13">
        <f t="shared" si="307"/>
        <v>2.0633182105330476</v>
      </c>
      <c r="L1664" s="13">
        <f t="shared" si="308"/>
        <v>0</v>
      </c>
      <c r="M1664" s="13">
        <f t="shared" si="313"/>
        <v>1.9587182374391859E-15</v>
      </c>
      <c r="N1664" s="13">
        <f t="shared" si="309"/>
        <v>1.2144053072122951E-15</v>
      </c>
      <c r="O1664" s="13">
        <f t="shared" si="310"/>
        <v>3.3014143509638054</v>
      </c>
      <c r="Q1664">
        <v>19.36871753914517</v>
      </c>
    </row>
    <row r="1665" spans="1:17" x14ac:dyDescent="0.2">
      <c r="A1665" s="14">
        <f t="shared" si="311"/>
        <v>72655</v>
      </c>
      <c r="B1665" s="1">
        <f t="shared" si="314"/>
        <v>12</v>
      </c>
      <c r="F1665">
        <v>124.13209371848831</v>
      </c>
      <c r="G1665" s="13">
        <f t="shared" si="304"/>
        <v>14.1391006348603</v>
      </c>
      <c r="H1665" s="13">
        <f t="shared" si="305"/>
        <v>109.99299308362801</v>
      </c>
      <c r="I1665" s="16">
        <f t="shared" si="312"/>
        <v>112.05631129416105</v>
      </c>
      <c r="J1665" s="13">
        <f t="shared" si="306"/>
        <v>85.74146991290327</v>
      </c>
      <c r="K1665" s="13">
        <f t="shared" si="307"/>
        <v>26.314841381257779</v>
      </c>
      <c r="L1665" s="13">
        <f t="shared" si="308"/>
        <v>5.6179500866290253</v>
      </c>
      <c r="M1665" s="13">
        <f t="shared" si="313"/>
        <v>5.6179500866290262</v>
      </c>
      <c r="N1665" s="13">
        <f t="shared" si="309"/>
        <v>3.4831290537099964</v>
      </c>
      <c r="O1665" s="13">
        <f t="shared" si="310"/>
        <v>17.622229688570297</v>
      </c>
      <c r="Q1665">
        <v>13.496089281067849</v>
      </c>
    </row>
    <row r="1666" spans="1:17" x14ac:dyDescent="0.2">
      <c r="A1666" s="14">
        <f t="shared" si="311"/>
        <v>72686</v>
      </c>
      <c r="B1666" s="1">
        <f t="shared" si="314"/>
        <v>1</v>
      </c>
      <c r="F1666">
        <v>112.84839754663059</v>
      </c>
      <c r="G1666" s="13">
        <f t="shared" si="304"/>
        <v>12.250585615951538</v>
      </c>
      <c r="H1666" s="13">
        <f t="shared" si="305"/>
        <v>100.59781193067906</v>
      </c>
      <c r="I1666" s="16">
        <f t="shared" si="312"/>
        <v>121.29470322530781</v>
      </c>
      <c r="J1666" s="13">
        <f t="shared" si="306"/>
        <v>90.87141287942616</v>
      </c>
      <c r="K1666" s="13">
        <f t="shared" si="307"/>
        <v>30.423290345881654</v>
      </c>
      <c r="L1666" s="13">
        <f t="shared" si="308"/>
        <v>8.1200703672072603</v>
      </c>
      <c r="M1666" s="13">
        <f t="shared" si="313"/>
        <v>10.25489140012629</v>
      </c>
      <c r="N1666" s="13">
        <f t="shared" si="309"/>
        <v>6.3580326680782999</v>
      </c>
      <c r="O1666" s="13">
        <f t="shared" si="310"/>
        <v>18.608618284029838</v>
      </c>
      <c r="Q1666">
        <v>13.927335251612901</v>
      </c>
    </row>
    <row r="1667" spans="1:17" x14ac:dyDescent="0.2">
      <c r="A1667" s="14">
        <f t="shared" si="311"/>
        <v>72717</v>
      </c>
      <c r="B1667" s="1">
        <f t="shared" si="314"/>
        <v>2</v>
      </c>
      <c r="F1667">
        <v>101.8952791718071</v>
      </c>
      <c r="G1667" s="13">
        <f t="shared" si="304"/>
        <v>10.417398312811475</v>
      </c>
      <c r="H1667" s="13">
        <f t="shared" si="305"/>
        <v>91.477880858995633</v>
      </c>
      <c r="I1667" s="16">
        <f t="shared" si="312"/>
        <v>113.78110083767002</v>
      </c>
      <c r="J1667" s="13">
        <f t="shared" si="306"/>
        <v>92.339481223963105</v>
      </c>
      <c r="K1667" s="13">
        <f t="shared" si="307"/>
        <v>21.441619613706919</v>
      </c>
      <c r="L1667" s="13">
        <f t="shared" si="308"/>
        <v>2.6500692339431473</v>
      </c>
      <c r="M1667" s="13">
        <f t="shared" si="313"/>
        <v>6.5469279659911379</v>
      </c>
      <c r="N1667" s="13">
        <f t="shared" si="309"/>
        <v>4.0590953389145055</v>
      </c>
      <c r="O1667" s="13">
        <f t="shared" si="310"/>
        <v>14.476493651725981</v>
      </c>
      <c r="Q1667">
        <v>15.96031217054847</v>
      </c>
    </row>
    <row r="1668" spans="1:17" x14ac:dyDescent="0.2">
      <c r="A1668" s="14">
        <f t="shared" si="311"/>
        <v>72745</v>
      </c>
      <c r="B1668" s="1">
        <f t="shared" si="314"/>
        <v>3</v>
      </c>
      <c r="F1668">
        <v>104.0246054068573</v>
      </c>
      <c r="G1668" s="13">
        <f t="shared" si="304"/>
        <v>10.77377662305684</v>
      </c>
      <c r="H1668" s="13">
        <f t="shared" si="305"/>
        <v>93.250828783800472</v>
      </c>
      <c r="I1668" s="16">
        <f t="shared" si="312"/>
        <v>112.04237916356425</v>
      </c>
      <c r="J1668" s="13">
        <f t="shared" si="306"/>
        <v>92.879878813010322</v>
      </c>
      <c r="K1668" s="13">
        <f t="shared" si="307"/>
        <v>19.162500350553927</v>
      </c>
      <c r="L1668" s="13">
        <f t="shared" si="308"/>
        <v>1.2620440742552512</v>
      </c>
      <c r="M1668" s="13">
        <f t="shared" si="313"/>
        <v>3.7498767013318837</v>
      </c>
      <c r="N1668" s="13">
        <f t="shared" si="309"/>
        <v>2.3249235548257681</v>
      </c>
      <c r="O1668" s="13">
        <f t="shared" si="310"/>
        <v>13.098700177882607</v>
      </c>
      <c r="Q1668">
        <v>16.666142471623559</v>
      </c>
    </row>
    <row r="1669" spans="1:17" x14ac:dyDescent="0.2">
      <c r="A1669" s="14">
        <f t="shared" si="311"/>
        <v>72776</v>
      </c>
      <c r="B1669" s="1">
        <f t="shared" si="314"/>
        <v>4</v>
      </c>
      <c r="F1669">
        <v>74.243122451852003</v>
      </c>
      <c r="G1669" s="13">
        <f t="shared" si="304"/>
        <v>5.7893480289782415</v>
      </c>
      <c r="H1669" s="13">
        <f t="shared" si="305"/>
        <v>68.453774422873764</v>
      </c>
      <c r="I1669" s="16">
        <f t="shared" si="312"/>
        <v>86.354230699172433</v>
      </c>
      <c r="J1669" s="13">
        <f t="shared" si="306"/>
        <v>75.924693226978349</v>
      </c>
      <c r="K1669" s="13">
        <f t="shared" si="307"/>
        <v>10.429537472194085</v>
      </c>
      <c r="L1669" s="13">
        <f t="shared" si="308"/>
        <v>0</v>
      </c>
      <c r="M1669" s="13">
        <f t="shared" si="313"/>
        <v>1.4249531465061156</v>
      </c>
      <c r="N1669" s="13">
        <f t="shared" si="309"/>
        <v>0.88347095083379168</v>
      </c>
      <c r="O1669" s="13">
        <f t="shared" si="310"/>
        <v>6.6728189798120336</v>
      </c>
      <c r="Q1669">
        <v>16.079747847286239</v>
      </c>
    </row>
    <row r="1670" spans="1:17" x14ac:dyDescent="0.2">
      <c r="A1670" s="14">
        <f t="shared" si="311"/>
        <v>72806</v>
      </c>
      <c r="B1670" s="1">
        <f t="shared" si="314"/>
        <v>5</v>
      </c>
      <c r="F1670">
        <v>29.74889215980782</v>
      </c>
      <c r="G1670" s="13">
        <f t="shared" ref="G1670:G1733" si="315">IF((F1670-$J$2)&gt;0,$I$2*(F1670-$J$2),0)</f>
        <v>0</v>
      </c>
      <c r="H1670" s="13">
        <f t="shared" ref="H1670:H1733" si="316">F1670-G1670</f>
        <v>29.74889215980782</v>
      </c>
      <c r="I1670" s="16">
        <f t="shared" si="312"/>
        <v>40.178429632001908</v>
      </c>
      <c r="J1670" s="13">
        <f t="shared" ref="J1670:J1733" si="317">I1670/SQRT(1+(I1670/($K$2*(300+(25*Q1670)+0.05*(Q1670)^3)))^2)</f>
        <v>39.606145062895763</v>
      </c>
      <c r="K1670" s="13">
        <f t="shared" ref="K1670:K1733" si="318">I1670-J1670</f>
        <v>0.57228456910614511</v>
      </c>
      <c r="L1670" s="13">
        <f t="shared" ref="L1670:L1733" si="319">IF(K1670&gt;$N$2,(K1670-$N$2)/$L$2,0)</f>
        <v>0</v>
      </c>
      <c r="M1670" s="13">
        <f t="shared" si="313"/>
        <v>0.54148219567232392</v>
      </c>
      <c r="N1670" s="13">
        <f t="shared" ref="N1670:N1733" si="320">$M$2*M1670</f>
        <v>0.33571896131684081</v>
      </c>
      <c r="O1670" s="13">
        <f t="shared" ref="O1670:O1733" si="321">N1670+G1670</f>
        <v>0.33571896131684081</v>
      </c>
      <c r="Q1670">
        <v>21.606675046126011</v>
      </c>
    </row>
    <row r="1671" spans="1:17" x14ac:dyDescent="0.2">
      <c r="A1671" s="14">
        <f t="shared" ref="A1671:A1689" si="322">EDATE(A1670,1)</f>
        <v>72837</v>
      </c>
      <c r="B1671" s="1">
        <f t="shared" si="314"/>
        <v>6</v>
      </c>
      <c r="F1671">
        <v>34.901913836450532</v>
      </c>
      <c r="G1671" s="13">
        <f t="shared" si="315"/>
        <v>0</v>
      </c>
      <c r="H1671" s="13">
        <f t="shared" si="316"/>
        <v>34.901913836450532</v>
      </c>
      <c r="I1671" s="16">
        <f t="shared" ref="I1671:I1734" si="323">H1671+K1670-L1670</f>
        <v>35.474198405556677</v>
      </c>
      <c r="J1671" s="13">
        <f t="shared" si="317"/>
        <v>35.202665800775627</v>
      </c>
      <c r="K1671" s="13">
        <f t="shared" si="318"/>
        <v>0.27153260478105068</v>
      </c>
      <c r="L1671" s="13">
        <f t="shared" si="319"/>
        <v>0</v>
      </c>
      <c r="M1671" s="13">
        <f t="shared" ref="M1671:M1734" si="324">L1671+M1670-N1670</f>
        <v>0.2057632343554831</v>
      </c>
      <c r="N1671" s="13">
        <f t="shared" si="320"/>
        <v>0.12757320530039953</v>
      </c>
      <c r="O1671" s="13">
        <f t="shared" si="321"/>
        <v>0.12757320530039953</v>
      </c>
      <c r="Q1671">
        <v>24.32229273216036</v>
      </c>
    </row>
    <row r="1672" spans="1:17" x14ac:dyDescent="0.2">
      <c r="A1672" s="14">
        <f t="shared" si="322"/>
        <v>72867</v>
      </c>
      <c r="B1672" s="1">
        <f t="shared" si="314"/>
        <v>7</v>
      </c>
      <c r="F1672">
        <v>0.15161290299999999</v>
      </c>
      <c r="G1672" s="13">
        <f t="shared" si="315"/>
        <v>0</v>
      </c>
      <c r="H1672" s="13">
        <f t="shared" si="316"/>
        <v>0.15161290299999999</v>
      </c>
      <c r="I1672" s="16">
        <f t="shared" si="323"/>
        <v>0.42314550778105064</v>
      </c>
      <c r="J1672" s="13">
        <f t="shared" si="317"/>
        <v>0.42314520359582075</v>
      </c>
      <c r="K1672" s="13">
        <f t="shared" si="318"/>
        <v>3.0418522989350549E-7</v>
      </c>
      <c r="L1672" s="13">
        <f t="shared" si="319"/>
        <v>0</v>
      </c>
      <c r="M1672" s="13">
        <f t="shared" si="324"/>
        <v>7.8190029055083571E-2</v>
      </c>
      <c r="N1672" s="13">
        <f t="shared" si="320"/>
        <v>4.8477818014151811E-2</v>
      </c>
      <c r="O1672" s="13">
        <f t="shared" si="321"/>
        <v>4.8477818014151811E-2</v>
      </c>
      <c r="Q1672">
        <v>27.40898487096775</v>
      </c>
    </row>
    <row r="1673" spans="1:17" x14ac:dyDescent="0.2">
      <c r="A1673" s="14">
        <f t="shared" si="322"/>
        <v>72898</v>
      </c>
      <c r="B1673" s="1">
        <f t="shared" si="314"/>
        <v>8</v>
      </c>
      <c r="F1673">
        <v>6.1465568019677308</v>
      </c>
      <c r="G1673" s="13">
        <f t="shared" si="315"/>
        <v>0</v>
      </c>
      <c r="H1673" s="13">
        <f t="shared" si="316"/>
        <v>6.1465568019677308</v>
      </c>
      <c r="I1673" s="16">
        <f t="shared" si="323"/>
        <v>6.1465571061529607</v>
      </c>
      <c r="J1673" s="13">
        <f t="shared" si="317"/>
        <v>6.1456408010462171</v>
      </c>
      <c r="K1673" s="13">
        <f t="shared" si="318"/>
        <v>9.1630510674356458E-4</v>
      </c>
      <c r="L1673" s="13">
        <f t="shared" si="319"/>
        <v>0</v>
      </c>
      <c r="M1673" s="13">
        <f t="shared" si="324"/>
        <v>2.971221104093176E-2</v>
      </c>
      <c r="N1673" s="13">
        <f t="shared" si="320"/>
        <v>1.842157084537769E-2</v>
      </c>
      <c r="O1673" s="13">
        <f t="shared" si="321"/>
        <v>1.842157084537769E-2</v>
      </c>
      <c r="Q1673">
        <v>27.53418928107963</v>
      </c>
    </row>
    <row r="1674" spans="1:17" x14ac:dyDescent="0.2">
      <c r="A1674" s="14">
        <f t="shared" si="322"/>
        <v>72929</v>
      </c>
      <c r="B1674" s="1">
        <f t="shared" si="314"/>
        <v>9</v>
      </c>
      <c r="F1674">
        <v>5.8871331720019757</v>
      </c>
      <c r="G1674" s="13">
        <f t="shared" si="315"/>
        <v>0</v>
      </c>
      <c r="H1674" s="13">
        <f t="shared" si="316"/>
        <v>5.8871331720019757</v>
      </c>
      <c r="I1674" s="16">
        <f t="shared" si="323"/>
        <v>5.8880494771087193</v>
      </c>
      <c r="J1674" s="13">
        <f t="shared" si="317"/>
        <v>5.8867917564016032</v>
      </c>
      <c r="K1674" s="13">
        <f t="shared" si="318"/>
        <v>1.2577207071160501E-3</v>
      </c>
      <c r="L1674" s="13">
        <f t="shared" si="319"/>
        <v>0</v>
      </c>
      <c r="M1674" s="13">
        <f t="shared" si="324"/>
        <v>1.1290640195554071E-2</v>
      </c>
      <c r="N1674" s="13">
        <f t="shared" si="320"/>
        <v>7.0001969212435235E-3</v>
      </c>
      <c r="O1674" s="13">
        <f t="shared" si="321"/>
        <v>7.0001969212435235E-3</v>
      </c>
      <c r="Q1674">
        <v>24.310496785891171</v>
      </c>
    </row>
    <row r="1675" spans="1:17" x14ac:dyDescent="0.2">
      <c r="A1675" s="14">
        <f t="shared" si="322"/>
        <v>72959</v>
      </c>
      <c r="B1675" s="1">
        <f t="shared" si="314"/>
        <v>10</v>
      </c>
      <c r="F1675">
        <v>6.5513386162066691</v>
      </c>
      <c r="G1675" s="13">
        <f t="shared" si="315"/>
        <v>0</v>
      </c>
      <c r="H1675" s="13">
        <f t="shared" si="316"/>
        <v>6.5513386162066691</v>
      </c>
      <c r="I1675" s="16">
        <f t="shared" si="323"/>
        <v>6.5525963369137852</v>
      </c>
      <c r="J1675" s="13">
        <f t="shared" si="317"/>
        <v>6.5505124282076999</v>
      </c>
      <c r="K1675" s="13">
        <f t="shared" si="318"/>
        <v>2.0839087060853245E-3</v>
      </c>
      <c r="L1675" s="13">
        <f t="shared" si="319"/>
        <v>0</v>
      </c>
      <c r="M1675" s="13">
        <f t="shared" si="324"/>
        <v>4.2904432743105471E-3</v>
      </c>
      <c r="N1675" s="13">
        <f t="shared" si="320"/>
        <v>2.660074830072539E-3</v>
      </c>
      <c r="O1675" s="13">
        <f t="shared" si="321"/>
        <v>2.660074830072539E-3</v>
      </c>
      <c r="Q1675">
        <v>22.996577029820561</v>
      </c>
    </row>
    <row r="1676" spans="1:17" x14ac:dyDescent="0.2">
      <c r="A1676" s="14">
        <f t="shared" si="322"/>
        <v>72990</v>
      </c>
      <c r="B1676" s="1">
        <f t="shared" si="314"/>
        <v>11</v>
      </c>
      <c r="F1676">
        <v>11.90070102463523</v>
      </c>
      <c r="G1676" s="13">
        <f t="shared" si="315"/>
        <v>0</v>
      </c>
      <c r="H1676" s="13">
        <f t="shared" si="316"/>
        <v>11.90070102463523</v>
      </c>
      <c r="I1676" s="16">
        <f t="shared" si="323"/>
        <v>11.902784933341316</v>
      </c>
      <c r="J1676" s="13">
        <f t="shared" si="317"/>
        <v>11.875784616730988</v>
      </c>
      <c r="K1676" s="13">
        <f t="shared" si="318"/>
        <v>2.7000316610328312E-2</v>
      </c>
      <c r="L1676" s="13">
        <f t="shared" si="319"/>
        <v>0</v>
      </c>
      <c r="M1676" s="13">
        <f t="shared" si="324"/>
        <v>1.630368444238008E-3</v>
      </c>
      <c r="N1676" s="13">
        <f t="shared" si="320"/>
        <v>1.010828435427565E-3</v>
      </c>
      <c r="O1676" s="13">
        <f t="shared" si="321"/>
        <v>1.010828435427565E-3</v>
      </c>
      <c r="Q1676">
        <v>17.52421282735601</v>
      </c>
    </row>
    <row r="1677" spans="1:17" x14ac:dyDescent="0.2">
      <c r="A1677" s="14">
        <f t="shared" si="322"/>
        <v>73020</v>
      </c>
      <c r="B1677" s="1">
        <f t="shared" si="314"/>
        <v>12</v>
      </c>
      <c r="F1677">
        <v>68.56783555992169</v>
      </c>
      <c r="G1677" s="13">
        <f t="shared" si="315"/>
        <v>4.8394939768319691</v>
      </c>
      <c r="H1677" s="13">
        <f t="shared" si="316"/>
        <v>63.728341583089723</v>
      </c>
      <c r="I1677" s="16">
        <f t="shared" si="323"/>
        <v>63.755341899700049</v>
      </c>
      <c r="J1677" s="13">
        <f t="shared" si="317"/>
        <v>58.262439237956748</v>
      </c>
      <c r="K1677" s="13">
        <f t="shared" si="318"/>
        <v>5.492902661743301</v>
      </c>
      <c r="L1677" s="13">
        <f t="shared" si="319"/>
        <v>0</v>
      </c>
      <c r="M1677" s="13">
        <f t="shared" si="324"/>
        <v>6.1954000881044306E-4</v>
      </c>
      <c r="N1677" s="13">
        <f t="shared" si="320"/>
        <v>3.8411480546247467E-4</v>
      </c>
      <c r="O1677" s="13">
        <f t="shared" si="321"/>
        <v>4.8398780916374315</v>
      </c>
      <c r="Q1677">
        <v>14.574610251612899</v>
      </c>
    </row>
    <row r="1678" spans="1:17" x14ac:dyDescent="0.2">
      <c r="A1678" s="14">
        <f t="shared" si="322"/>
        <v>73051</v>
      </c>
      <c r="B1678" s="1">
        <f t="shared" si="314"/>
        <v>1</v>
      </c>
      <c r="F1678">
        <v>84.869943718376547</v>
      </c>
      <c r="G1678" s="13">
        <f t="shared" si="315"/>
        <v>7.5679240611071306</v>
      </c>
      <c r="H1678" s="13">
        <f t="shared" si="316"/>
        <v>77.302019657269412</v>
      </c>
      <c r="I1678" s="16">
        <f t="shared" si="323"/>
        <v>82.794922319012713</v>
      </c>
      <c r="J1678" s="13">
        <f t="shared" si="317"/>
        <v>70.816494163830995</v>
      </c>
      <c r="K1678" s="13">
        <f t="shared" si="318"/>
        <v>11.978428155181717</v>
      </c>
      <c r="L1678" s="13">
        <f t="shared" si="319"/>
        <v>0</v>
      </c>
      <c r="M1678" s="13">
        <f t="shared" si="324"/>
        <v>2.3542520334796839E-4</v>
      </c>
      <c r="N1678" s="13">
        <f t="shared" si="320"/>
        <v>1.4596362607574039E-4</v>
      </c>
      <c r="O1678" s="13">
        <f t="shared" si="321"/>
        <v>7.5680700247332062</v>
      </c>
      <c r="Q1678">
        <v>13.87392875457034</v>
      </c>
    </row>
    <row r="1679" spans="1:17" x14ac:dyDescent="0.2">
      <c r="A1679" s="14">
        <f t="shared" si="322"/>
        <v>73082</v>
      </c>
      <c r="B1679" s="1">
        <f t="shared" si="314"/>
        <v>2</v>
      </c>
      <c r="F1679">
        <v>64.713276573587535</v>
      </c>
      <c r="G1679" s="13">
        <f t="shared" si="315"/>
        <v>4.194369150171263</v>
      </c>
      <c r="H1679" s="13">
        <f t="shared" si="316"/>
        <v>60.518907423416273</v>
      </c>
      <c r="I1679" s="16">
        <f t="shared" si="323"/>
        <v>72.497335578597983</v>
      </c>
      <c r="J1679" s="13">
        <f t="shared" si="317"/>
        <v>66.235995408400242</v>
      </c>
      <c r="K1679" s="13">
        <f t="shared" si="318"/>
        <v>6.2613401701977409</v>
      </c>
      <c r="L1679" s="13">
        <f t="shared" si="319"/>
        <v>0</v>
      </c>
      <c r="M1679" s="13">
        <f t="shared" si="324"/>
        <v>8.9461577272228001E-5</v>
      </c>
      <c r="N1679" s="13">
        <f t="shared" si="320"/>
        <v>5.5466177908781363E-5</v>
      </c>
      <c r="O1679" s="13">
        <f t="shared" si="321"/>
        <v>4.1944246163491714</v>
      </c>
      <c r="Q1679">
        <v>16.394443106660169</v>
      </c>
    </row>
    <row r="1680" spans="1:17" x14ac:dyDescent="0.2">
      <c r="A1680" s="14">
        <f t="shared" si="322"/>
        <v>73110</v>
      </c>
      <c r="B1680" s="1">
        <f t="shared" si="314"/>
        <v>3</v>
      </c>
      <c r="F1680">
        <v>78.894900985794663</v>
      </c>
      <c r="G1680" s="13">
        <f t="shared" si="315"/>
        <v>6.5679008623927349</v>
      </c>
      <c r="H1680" s="13">
        <f t="shared" si="316"/>
        <v>72.32700012340193</v>
      </c>
      <c r="I1680" s="16">
        <f t="shared" si="323"/>
        <v>78.588340293599671</v>
      </c>
      <c r="J1680" s="13">
        <f t="shared" si="317"/>
        <v>70.642897091515195</v>
      </c>
      <c r="K1680" s="13">
        <f t="shared" si="318"/>
        <v>7.9454432020844763</v>
      </c>
      <c r="L1680" s="13">
        <f t="shared" si="319"/>
        <v>0</v>
      </c>
      <c r="M1680" s="13">
        <f t="shared" si="324"/>
        <v>3.3995399363446639E-5</v>
      </c>
      <c r="N1680" s="13">
        <f t="shared" si="320"/>
        <v>2.1077147605336917E-5</v>
      </c>
      <c r="O1680" s="13">
        <f t="shared" si="321"/>
        <v>6.5679219395403399</v>
      </c>
      <c r="Q1680">
        <v>16.245041162872479</v>
      </c>
    </row>
    <row r="1681" spans="1:17" x14ac:dyDescent="0.2">
      <c r="A1681" s="14">
        <f t="shared" si="322"/>
        <v>73141</v>
      </c>
      <c r="B1681" s="1">
        <f t="shared" si="314"/>
        <v>4</v>
      </c>
      <c r="F1681">
        <v>22.073144750850592</v>
      </c>
      <c r="G1681" s="13">
        <f t="shared" si="315"/>
        <v>0</v>
      </c>
      <c r="H1681" s="13">
        <f t="shared" si="316"/>
        <v>22.073144750850592</v>
      </c>
      <c r="I1681" s="16">
        <f t="shared" si="323"/>
        <v>30.018587952935068</v>
      </c>
      <c r="J1681" s="13">
        <f t="shared" si="317"/>
        <v>29.603203846977081</v>
      </c>
      <c r="K1681" s="13">
        <f t="shared" si="318"/>
        <v>0.4153841059579868</v>
      </c>
      <c r="L1681" s="13">
        <f t="shared" si="319"/>
        <v>0</v>
      </c>
      <c r="M1681" s="13">
        <f t="shared" si="324"/>
        <v>1.2918251758109721E-5</v>
      </c>
      <c r="N1681" s="13">
        <f t="shared" si="320"/>
        <v>8.0093160900280269E-6</v>
      </c>
      <c r="O1681" s="13">
        <f t="shared" si="321"/>
        <v>8.0093160900280269E-6</v>
      </c>
      <c r="Q1681">
        <v>17.696077549557241</v>
      </c>
    </row>
    <row r="1682" spans="1:17" x14ac:dyDescent="0.2">
      <c r="A1682" s="14">
        <f t="shared" si="322"/>
        <v>73171</v>
      </c>
      <c r="B1682" s="1">
        <f t="shared" si="314"/>
        <v>5</v>
      </c>
      <c r="F1682">
        <v>70.197776037433343</v>
      </c>
      <c r="G1682" s="13">
        <f t="shared" si="315"/>
        <v>5.1122917396240259</v>
      </c>
      <c r="H1682" s="13">
        <f t="shared" si="316"/>
        <v>65.085484297809316</v>
      </c>
      <c r="I1682" s="16">
        <f t="shared" si="323"/>
        <v>65.500868403767299</v>
      </c>
      <c r="J1682" s="13">
        <f t="shared" si="317"/>
        <v>63.010698091558197</v>
      </c>
      <c r="K1682" s="13">
        <f t="shared" si="318"/>
        <v>2.4901703122091021</v>
      </c>
      <c r="L1682" s="13">
        <f t="shared" si="319"/>
        <v>0</v>
      </c>
      <c r="M1682" s="13">
        <f t="shared" si="324"/>
        <v>4.9089356680816946E-6</v>
      </c>
      <c r="N1682" s="13">
        <f t="shared" si="320"/>
        <v>3.0435401142106505E-6</v>
      </c>
      <c r="O1682" s="13">
        <f t="shared" si="321"/>
        <v>5.1122947831641401</v>
      </c>
      <c r="Q1682">
        <v>21.31635575396669</v>
      </c>
    </row>
    <row r="1683" spans="1:17" x14ac:dyDescent="0.2">
      <c r="A1683" s="14">
        <f t="shared" si="322"/>
        <v>73202</v>
      </c>
      <c r="B1683" s="1">
        <f t="shared" si="314"/>
        <v>6</v>
      </c>
      <c r="F1683">
        <v>30.62031436234593</v>
      </c>
      <c r="G1683" s="13">
        <f t="shared" si="315"/>
        <v>0</v>
      </c>
      <c r="H1683" s="13">
        <f t="shared" si="316"/>
        <v>30.62031436234593</v>
      </c>
      <c r="I1683" s="16">
        <f t="shared" si="323"/>
        <v>33.110484674555032</v>
      </c>
      <c r="J1683" s="13">
        <f t="shared" si="317"/>
        <v>32.947194193767309</v>
      </c>
      <c r="K1683" s="13">
        <f t="shared" si="318"/>
        <v>0.16329048078772246</v>
      </c>
      <c r="L1683" s="13">
        <f t="shared" si="319"/>
        <v>0</v>
      </c>
      <c r="M1683" s="13">
        <f t="shared" si="324"/>
        <v>1.865395553871044E-6</v>
      </c>
      <c r="N1683" s="13">
        <f t="shared" si="320"/>
        <v>1.1565452434000473E-6</v>
      </c>
      <c r="O1683" s="13">
        <f t="shared" si="321"/>
        <v>1.1565452434000473E-6</v>
      </c>
      <c r="Q1683">
        <v>26.525835216507819</v>
      </c>
    </row>
    <row r="1684" spans="1:17" x14ac:dyDescent="0.2">
      <c r="A1684" s="14">
        <f t="shared" si="322"/>
        <v>73232</v>
      </c>
      <c r="B1684" s="1">
        <f t="shared" si="314"/>
        <v>7</v>
      </c>
      <c r="F1684">
        <v>11.902700956366379</v>
      </c>
      <c r="G1684" s="13">
        <f t="shared" si="315"/>
        <v>0</v>
      </c>
      <c r="H1684" s="13">
        <f t="shared" si="316"/>
        <v>11.902700956366379</v>
      </c>
      <c r="I1684" s="16">
        <f t="shared" si="323"/>
        <v>12.065991437154102</v>
      </c>
      <c r="J1684" s="13">
        <f t="shared" si="317"/>
        <v>12.059020530986889</v>
      </c>
      <c r="K1684" s="13">
        <f t="shared" si="318"/>
        <v>6.9709061672131867E-3</v>
      </c>
      <c r="L1684" s="13">
        <f t="shared" si="319"/>
        <v>0</v>
      </c>
      <c r="M1684" s="13">
        <f t="shared" si="324"/>
        <v>7.0885031047099676E-7</v>
      </c>
      <c r="N1684" s="13">
        <f t="shared" si="320"/>
        <v>4.3948719249201799E-7</v>
      </c>
      <c r="O1684" s="13">
        <f t="shared" si="321"/>
        <v>4.3948719249201799E-7</v>
      </c>
      <c r="Q1684">
        <v>27.488068870967741</v>
      </c>
    </row>
    <row r="1685" spans="1:17" x14ac:dyDescent="0.2">
      <c r="A1685" s="14">
        <f t="shared" si="322"/>
        <v>73263</v>
      </c>
      <c r="B1685" s="1">
        <f t="shared" si="314"/>
        <v>8</v>
      </c>
      <c r="F1685">
        <v>11.055419373955649</v>
      </c>
      <c r="G1685" s="13">
        <f t="shared" si="315"/>
        <v>0</v>
      </c>
      <c r="H1685" s="13">
        <f t="shared" si="316"/>
        <v>11.055419373955649</v>
      </c>
      <c r="I1685" s="16">
        <f t="shared" si="323"/>
        <v>11.062390280122862</v>
      </c>
      <c r="J1685" s="13">
        <f t="shared" si="317"/>
        <v>11.055899980163453</v>
      </c>
      <c r="K1685" s="13">
        <f t="shared" si="318"/>
        <v>6.49029995940964E-3</v>
      </c>
      <c r="L1685" s="13">
        <f t="shared" si="319"/>
        <v>0</v>
      </c>
      <c r="M1685" s="13">
        <f t="shared" si="324"/>
        <v>2.6936311797897877E-7</v>
      </c>
      <c r="N1685" s="13">
        <f t="shared" si="320"/>
        <v>1.6700513314696685E-7</v>
      </c>
      <c r="O1685" s="13">
        <f t="shared" si="321"/>
        <v>1.6700513314696685E-7</v>
      </c>
      <c r="Q1685">
        <v>26.111503278452819</v>
      </c>
    </row>
    <row r="1686" spans="1:17" x14ac:dyDescent="0.2">
      <c r="A1686" s="14">
        <f t="shared" si="322"/>
        <v>73294</v>
      </c>
      <c r="B1686" s="1">
        <f t="shared" si="314"/>
        <v>9</v>
      </c>
      <c r="F1686">
        <v>12.983110103652271</v>
      </c>
      <c r="G1686" s="13">
        <f t="shared" si="315"/>
        <v>0</v>
      </c>
      <c r="H1686" s="13">
        <f t="shared" si="316"/>
        <v>12.983110103652271</v>
      </c>
      <c r="I1686" s="16">
        <f t="shared" si="323"/>
        <v>12.98960040361168</v>
      </c>
      <c r="J1686" s="13">
        <f t="shared" si="317"/>
        <v>12.979502752333591</v>
      </c>
      <c r="K1686" s="13">
        <f t="shared" si="318"/>
        <v>1.0097651278089259E-2</v>
      </c>
      <c r="L1686" s="13">
        <f t="shared" si="319"/>
        <v>0</v>
      </c>
      <c r="M1686" s="13">
        <f t="shared" si="324"/>
        <v>1.0235798483201192E-7</v>
      </c>
      <c r="N1686" s="13">
        <f t="shared" si="320"/>
        <v>6.3461950595847385E-8</v>
      </c>
      <c r="O1686" s="13">
        <f t="shared" si="321"/>
        <v>6.3461950595847385E-8</v>
      </c>
      <c r="Q1686">
        <v>26.39790082335308</v>
      </c>
    </row>
    <row r="1687" spans="1:17" x14ac:dyDescent="0.2">
      <c r="A1687" s="14">
        <f t="shared" si="322"/>
        <v>73324</v>
      </c>
      <c r="B1687" s="1">
        <f t="shared" si="314"/>
        <v>10</v>
      </c>
      <c r="F1687">
        <v>35.958064520000001</v>
      </c>
      <c r="G1687" s="13">
        <f t="shared" si="315"/>
        <v>0</v>
      </c>
      <c r="H1687" s="13">
        <f t="shared" si="316"/>
        <v>35.958064520000001</v>
      </c>
      <c r="I1687" s="16">
        <f t="shared" si="323"/>
        <v>35.968162171278088</v>
      </c>
      <c r="J1687" s="13">
        <f t="shared" si="317"/>
        <v>35.668226762762494</v>
      </c>
      <c r="K1687" s="13">
        <f t="shared" si="318"/>
        <v>0.2999354085155943</v>
      </c>
      <c r="L1687" s="13">
        <f t="shared" si="319"/>
        <v>0</v>
      </c>
      <c r="M1687" s="13">
        <f t="shared" si="324"/>
        <v>3.8896034236164536E-8</v>
      </c>
      <c r="N1687" s="13">
        <f t="shared" si="320"/>
        <v>2.4115541226422013E-8</v>
      </c>
      <c r="O1687" s="13">
        <f t="shared" si="321"/>
        <v>2.4115541226422013E-8</v>
      </c>
      <c r="Q1687">
        <v>23.900410258064511</v>
      </c>
    </row>
    <row r="1688" spans="1:17" x14ac:dyDescent="0.2">
      <c r="A1688" s="14">
        <f t="shared" si="322"/>
        <v>73355</v>
      </c>
      <c r="B1688" s="1">
        <f t="shared" si="314"/>
        <v>11</v>
      </c>
      <c r="F1688">
        <v>34.301983564516028</v>
      </c>
      <c r="G1688" s="13">
        <f t="shared" si="315"/>
        <v>0</v>
      </c>
      <c r="H1688" s="13">
        <f t="shared" si="316"/>
        <v>34.301983564516028</v>
      </c>
      <c r="I1688" s="16">
        <f t="shared" si="323"/>
        <v>34.601918973031623</v>
      </c>
      <c r="J1688" s="13">
        <f t="shared" si="317"/>
        <v>34.05443518659353</v>
      </c>
      <c r="K1688" s="13">
        <f t="shared" si="318"/>
        <v>0.54748378643809303</v>
      </c>
      <c r="L1688" s="13">
        <f t="shared" si="319"/>
        <v>0</v>
      </c>
      <c r="M1688" s="13">
        <f t="shared" si="324"/>
        <v>1.4780493009742522E-8</v>
      </c>
      <c r="N1688" s="13">
        <f t="shared" si="320"/>
        <v>9.1639056660403646E-9</v>
      </c>
      <c r="O1688" s="13">
        <f t="shared" si="321"/>
        <v>9.1639056660403646E-9</v>
      </c>
      <c r="Q1688">
        <v>18.736596251612909</v>
      </c>
    </row>
    <row r="1689" spans="1:17" x14ac:dyDescent="0.2">
      <c r="A1689" s="14">
        <f t="shared" si="322"/>
        <v>73385</v>
      </c>
      <c r="B1689" s="1">
        <f t="shared" si="314"/>
        <v>12</v>
      </c>
      <c r="F1689">
        <v>34.170125498287447</v>
      </c>
      <c r="G1689" s="13">
        <f t="shared" si="315"/>
        <v>0</v>
      </c>
      <c r="H1689" s="13">
        <f t="shared" si="316"/>
        <v>34.170125498287447</v>
      </c>
      <c r="I1689" s="16">
        <f t="shared" si="323"/>
        <v>34.71760928472554</v>
      </c>
      <c r="J1689" s="13">
        <f t="shared" si="317"/>
        <v>34.163782612143201</v>
      </c>
      <c r="K1689" s="13">
        <f t="shared" si="318"/>
        <v>0.55382667258233909</v>
      </c>
      <c r="L1689" s="13">
        <f t="shared" si="319"/>
        <v>0</v>
      </c>
      <c r="M1689" s="13">
        <f t="shared" si="324"/>
        <v>5.6165873437021578E-9</v>
      </c>
      <c r="N1689" s="13">
        <f t="shared" si="320"/>
        <v>3.4822841530953377E-9</v>
      </c>
      <c r="O1689" s="13">
        <f t="shared" si="321"/>
        <v>3.4822841530953377E-9</v>
      </c>
      <c r="Q1689">
        <v>18.724558353229352</v>
      </c>
    </row>
  </sheetData>
  <mergeCells count="2">
    <mergeCell ref="O1:P1"/>
    <mergeCell ref="O2:P2"/>
  </mergeCells>
  <printOptions gridLines="1" gridLinesSet="0"/>
  <pageMargins left="0.7" right="0.24" top="0.72" bottom="0.49" header="0.4921259845" footer="0.4921259845"/>
  <pageSetup paperSize="9" scale="49" orientation="portrait" horizontalDpi="1200" verticalDpi="1200" r:id="rId1"/>
  <headerFooter alignWithMargins="0">
    <oddHeader>&amp;LANNEXE XIII&amp;C&amp;F</oddHeader>
    <oddFooter>&amp;L&amp;C&amp;R</oddFooter>
  </headerFooter>
  <rowBreaks count="2" manualBreakCount="2">
    <brk id="185" max="17" man="1"/>
    <brk id="305" max="1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MODEL - pluie - débit</vt:lpstr>
      <vt:lpstr>SUIVIE</vt:lpstr>
      <vt:lpstr>'MODEL - pluie - débit'!Print_Area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MOHSSINE.HIMMI</dc:creator>
  <cp:lastModifiedBy>José Pedro Gamito de Saldanha Calado Matos</cp:lastModifiedBy>
  <cp:lastPrinted>2004-03-09T17:32:31Z</cp:lastPrinted>
  <dcterms:created xsi:type="dcterms:W3CDTF">2002-08-12T16:13:02Z</dcterms:created>
  <dcterms:modified xsi:type="dcterms:W3CDTF">2025-03-05T08:36:18Z</dcterms:modified>
</cp:coreProperties>
</file>