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pedro\Documents\GitHub\Climate-change\hydrology\results\Q4a\rcp45\CNRM-CERFACS-CNRM-CM5_r1i1p1_CLMcom-CCLM4-8-17_v1\"/>
    </mc:Choice>
  </mc:AlternateContent>
  <xr:revisionPtr revIDLastSave="0" documentId="13_ncr:1_{C7DCB43F-B7F2-4804-8A5D-DCFA17740976}" xr6:coauthVersionLast="47" xr6:coauthVersionMax="47" xr10:uidLastSave="{00000000-0000-0000-0000-000000000000}"/>
  <bookViews>
    <workbookView xWindow="4320" yWindow="3330" windowWidth="15045" windowHeight="11925" tabRatio="914" xr2:uid="{00000000-000D-0000-FFFF-FFFF00000000}"/>
  </bookViews>
  <sheets>
    <sheet name="MODEL - pluie - débit" sheetId="1" r:id="rId1"/>
    <sheet name="SUIVIE" sheetId="2" r:id="rId2"/>
  </sheets>
  <definedNames>
    <definedName name="_xlnm.Print_Area" localSheetId="0">'MODEL - pluie - débit'!$A$1:$R$429</definedName>
    <definedName name="solver_adj" localSheetId="0" hidden="1">'MODEL - pluie - débit'!$G$2:$N$2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'MODEL - pluie - débit'!$I$2</definedName>
    <definedName name="solver_lhs10" localSheetId="0" hidden="1">'MODEL - pluie - débit'!$N$2</definedName>
    <definedName name="solver_lhs11" localSheetId="0" hidden="1">'MODEL - pluie - débit'!$N$2</definedName>
    <definedName name="solver_lhs2" localSheetId="0" hidden="1">'MODEL - pluie - débit'!$K$2</definedName>
    <definedName name="solver_lhs3" localSheetId="0" hidden="1">'MODEL - pluie - débit'!$K$2</definedName>
    <definedName name="solver_lhs4" localSheetId="0" hidden="1">'MODEL - pluie - débit'!$J$2</definedName>
    <definedName name="solver_lhs5" localSheetId="0" hidden="1">'MODEL - pluie - débit'!$L$2</definedName>
    <definedName name="solver_lhs6" localSheetId="0" hidden="1">'MODEL - pluie - débit'!$M$2</definedName>
    <definedName name="solver_lhs7" localSheetId="0" hidden="1">'MODEL - pluie - débit'!$L$2</definedName>
    <definedName name="solver_lhs8" localSheetId="0" hidden="1">'MODEL - pluie - débit'!$N$2</definedName>
    <definedName name="solver_lhs9" localSheetId="0" hidden="1">'MODEL - pluie - débit'!$M$2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'MODEL - pluie - débit'!$A$3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hs1" localSheetId="0" hidden="1">0.02</definedName>
    <definedName name="solver_rhs10" localSheetId="0" hidden="1">0</definedName>
    <definedName name="solver_rhs11" localSheetId="0" hidden="1">70</definedName>
    <definedName name="solver_rhs2" localSheetId="0" hidden="1">0.25</definedName>
    <definedName name="solver_rhs3" localSheetId="0" hidden="1">0.07</definedName>
    <definedName name="solver_rhs4" localSheetId="0" hidden="1">0</definedName>
    <definedName name="solver_rhs5" localSheetId="0" hidden="1">0</definedName>
    <definedName name="solver_rhs6" localSheetId="0" hidden="1">0.01</definedName>
    <definedName name="solver_rhs7" localSheetId="0" hidden="1">0.01</definedName>
    <definedName name="solver_rhs8" localSheetId="0" hidden="1">5</definedName>
    <definedName name="solver_rhs9" localSheetId="0" hidden="1">0.62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9" i="1" l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G1681" i="1"/>
  <c r="H1681" i="1" s="1"/>
  <c r="G1680" i="1"/>
  <c r="H1680" i="1" s="1"/>
  <c r="G1679" i="1"/>
  <c r="H1679" i="1" s="1"/>
  <c r="G1678" i="1"/>
  <c r="H1678" i="1" s="1"/>
  <c r="G1677" i="1"/>
  <c r="H1677" i="1" s="1"/>
  <c r="G1676" i="1"/>
  <c r="H1676" i="1" s="1"/>
  <c r="G1675" i="1"/>
  <c r="H1675" i="1" s="1"/>
  <c r="G1674" i="1"/>
  <c r="H1674" i="1" s="1"/>
  <c r="G1673" i="1"/>
  <c r="H1673" i="1" s="1"/>
  <c r="G1672" i="1"/>
  <c r="H1672" i="1" s="1"/>
  <c r="H1671" i="1"/>
  <c r="G1671" i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G1663" i="1"/>
  <c r="H1663" i="1" s="1"/>
  <c r="H1662" i="1"/>
  <c r="G1662" i="1"/>
  <c r="G1661" i="1"/>
  <c r="H1661" i="1" s="1"/>
  <c r="G1660" i="1"/>
  <c r="H1660" i="1" s="1"/>
  <c r="G1659" i="1"/>
  <c r="H1659" i="1" s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G1652" i="1"/>
  <c r="H1652" i="1" s="1"/>
  <c r="G1651" i="1"/>
  <c r="H1651" i="1" s="1"/>
  <c r="G1650" i="1"/>
  <c r="H1650" i="1" s="1"/>
  <c r="G1649" i="1"/>
  <c r="H1649" i="1" s="1"/>
  <c r="G1648" i="1"/>
  <c r="H1648" i="1" s="1"/>
  <c r="G1647" i="1"/>
  <c r="H1647" i="1" s="1"/>
  <c r="G1646" i="1"/>
  <c r="H1646" i="1" s="1"/>
  <c r="H1645" i="1"/>
  <c r="G1645" i="1"/>
  <c r="G1644" i="1"/>
  <c r="H1644" i="1" s="1"/>
  <c r="H1643" i="1"/>
  <c r="G1643" i="1"/>
  <c r="G1642" i="1"/>
  <c r="H1642" i="1" s="1"/>
  <c r="G1641" i="1"/>
  <c r="H1641" i="1" s="1"/>
  <c r="G1640" i="1"/>
  <c r="H1640" i="1" s="1"/>
  <c r="G1639" i="1"/>
  <c r="H1639" i="1" s="1"/>
  <c r="G1638" i="1"/>
  <c r="H1638" i="1" s="1"/>
  <c r="G1637" i="1"/>
  <c r="H1637" i="1" s="1"/>
  <c r="G1636" i="1"/>
  <c r="H1636" i="1" s="1"/>
  <c r="G1635" i="1"/>
  <c r="H1635" i="1" s="1"/>
  <c r="G1634" i="1"/>
  <c r="H1634" i="1" s="1"/>
  <c r="G1633" i="1"/>
  <c r="H1633" i="1" s="1"/>
  <c r="H1632" i="1"/>
  <c r="G1632" i="1"/>
  <c r="H1631" i="1"/>
  <c r="G1631" i="1"/>
  <c r="G1630" i="1"/>
  <c r="H1630" i="1" s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H1622" i="1"/>
  <c r="G1622" i="1"/>
  <c r="H1621" i="1"/>
  <c r="G1621" i="1"/>
  <c r="G1620" i="1"/>
  <c r="H1620" i="1" s="1"/>
  <c r="G1619" i="1"/>
  <c r="H1619" i="1" s="1"/>
  <c r="H1618" i="1"/>
  <c r="G1618" i="1"/>
  <c r="G1617" i="1"/>
  <c r="H1617" i="1" s="1"/>
  <c r="G1616" i="1"/>
  <c r="H1616" i="1" s="1"/>
  <c r="G1615" i="1"/>
  <c r="H1615" i="1" s="1"/>
  <c r="G1614" i="1"/>
  <c r="H1614" i="1" s="1"/>
  <c r="G1613" i="1"/>
  <c r="H1613" i="1" s="1"/>
  <c r="G1612" i="1"/>
  <c r="H1612" i="1" s="1"/>
  <c r="G1611" i="1"/>
  <c r="H1611" i="1" s="1"/>
  <c r="G1610" i="1"/>
  <c r="H1610" i="1" s="1"/>
  <c r="G1609" i="1"/>
  <c r="H1609" i="1" s="1"/>
  <c r="H1608" i="1"/>
  <c r="G1608" i="1"/>
  <c r="G1607" i="1"/>
  <c r="H1607" i="1" s="1"/>
  <c r="H1606" i="1"/>
  <c r="G1606" i="1"/>
  <c r="G1605" i="1"/>
  <c r="H1605" i="1" s="1"/>
  <c r="H1604" i="1"/>
  <c r="G1604" i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H1597" i="1"/>
  <c r="G1597" i="1"/>
  <c r="G1596" i="1"/>
  <c r="H1596" i="1" s="1"/>
  <c r="G1595" i="1"/>
  <c r="H1595" i="1" s="1"/>
  <c r="H1594" i="1"/>
  <c r="G1594" i="1"/>
  <c r="H1593" i="1"/>
  <c r="G1593" i="1"/>
  <c r="H1592" i="1"/>
  <c r="G1592" i="1"/>
  <c r="G1591" i="1"/>
  <c r="H1591" i="1" s="1"/>
  <c r="G1590" i="1"/>
  <c r="H1590" i="1" s="1"/>
  <c r="G1589" i="1"/>
  <c r="H1589" i="1" s="1"/>
  <c r="G1588" i="1"/>
  <c r="H1588" i="1" s="1"/>
  <c r="G1587" i="1"/>
  <c r="H1587" i="1" s="1"/>
  <c r="G1586" i="1"/>
  <c r="H1586" i="1" s="1"/>
  <c r="G1585" i="1"/>
  <c r="H1585" i="1" s="1"/>
  <c r="G1584" i="1"/>
  <c r="H1584" i="1" s="1"/>
  <c r="G1583" i="1"/>
  <c r="H1583" i="1" s="1"/>
  <c r="H1582" i="1"/>
  <c r="G1582" i="1"/>
  <c r="G1581" i="1"/>
  <c r="H1581" i="1" s="1"/>
  <c r="G1580" i="1"/>
  <c r="H1580" i="1" s="1"/>
  <c r="G1579" i="1"/>
  <c r="H1579" i="1" s="1"/>
  <c r="G1578" i="1"/>
  <c r="H1578" i="1" s="1"/>
  <c r="G1577" i="1"/>
  <c r="H1577" i="1" s="1"/>
  <c r="G1576" i="1"/>
  <c r="H1576" i="1" s="1"/>
  <c r="G1575" i="1"/>
  <c r="H1575" i="1" s="1"/>
  <c r="G1574" i="1"/>
  <c r="H1574" i="1" s="1"/>
  <c r="G1573" i="1"/>
  <c r="H1573" i="1" s="1"/>
  <c r="G1572" i="1"/>
  <c r="H1572" i="1" s="1"/>
  <c r="G1571" i="1"/>
  <c r="H1571" i="1" s="1"/>
  <c r="G1570" i="1"/>
  <c r="H1570" i="1" s="1"/>
  <c r="G1569" i="1"/>
  <c r="H1569" i="1" s="1"/>
  <c r="G1568" i="1"/>
  <c r="H1568" i="1" s="1"/>
  <c r="G1567" i="1"/>
  <c r="H1567" i="1" s="1"/>
  <c r="G1566" i="1"/>
  <c r="H1566" i="1" s="1"/>
  <c r="G1565" i="1"/>
  <c r="H1565" i="1" s="1"/>
  <c r="H1564" i="1"/>
  <c r="G1564" i="1"/>
  <c r="H1563" i="1"/>
  <c r="G1563" i="1"/>
  <c r="G1562" i="1"/>
  <c r="H1562" i="1" s="1"/>
  <c r="H1561" i="1"/>
  <c r="G1561" i="1"/>
  <c r="G1560" i="1"/>
  <c r="H1560" i="1" s="1"/>
  <c r="G1559" i="1"/>
  <c r="H1559" i="1" s="1"/>
  <c r="G1558" i="1"/>
  <c r="H1558" i="1" s="1"/>
  <c r="G1557" i="1"/>
  <c r="H1557" i="1" s="1"/>
  <c r="G1556" i="1"/>
  <c r="H1556" i="1" s="1"/>
  <c r="H1555" i="1"/>
  <c r="G1555" i="1"/>
  <c r="G1554" i="1"/>
  <c r="H1554" i="1" s="1"/>
  <c r="G1553" i="1"/>
  <c r="H1553" i="1" s="1"/>
  <c r="G1552" i="1"/>
  <c r="H1552" i="1" s="1"/>
  <c r="G1551" i="1"/>
  <c r="H1551" i="1" s="1"/>
  <c r="G1550" i="1"/>
  <c r="H1550" i="1" s="1"/>
  <c r="G1549" i="1"/>
  <c r="H1549" i="1" s="1"/>
  <c r="G1548" i="1"/>
  <c r="H1548" i="1" s="1"/>
  <c r="G1547" i="1"/>
  <c r="H1547" i="1" s="1"/>
  <c r="G1546" i="1"/>
  <c r="H1546" i="1" s="1"/>
  <c r="G1545" i="1"/>
  <c r="H1545" i="1" s="1"/>
  <c r="G1544" i="1"/>
  <c r="H1544" i="1" s="1"/>
  <c r="G1543" i="1"/>
  <c r="H1543" i="1" s="1"/>
  <c r="G1542" i="1"/>
  <c r="H1542" i="1" s="1"/>
  <c r="G1541" i="1"/>
  <c r="H1541" i="1" s="1"/>
  <c r="G1540" i="1"/>
  <c r="H1540" i="1" s="1"/>
  <c r="H1539" i="1"/>
  <c r="G1539" i="1"/>
  <c r="G1538" i="1"/>
  <c r="H1538" i="1" s="1"/>
  <c r="G1537" i="1"/>
  <c r="H1537" i="1" s="1"/>
  <c r="H1536" i="1"/>
  <c r="G1536" i="1"/>
  <c r="H1535" i="1"/>
  <c r="G1535" i="1"/>
  <c r="G1534" i="1"/>
  <c r="H1534" i="1" s="1"/>
  <c r="G1533" i="1"/>
  <c r="H1533" i="1" s="1"/>
  <c r="G1532" i="1"/>
  <c r="H1532" i="1" s="1"/>
  <c r="G1531" i="1"/>
  <c r="H1531" i="1" s="1"/>
  <c r="G1530" i="1"/>
  <c r="H1530" i="1" s="1"/>
  <c r="G1529" i="1"/>
  <c r="H1529" i="1" s="1"/>
  <c r="G1528" i="1"/>
  <c r="H1528" i="1" s="1"/>
  <c r="G1527" i="1"/>
  <c r="H1527" i="1" s="1"/>
  <c r="G1526" i="1"/>
  <c r="H1526" i="1" s="1"/>
  <c r="G1525" i="1"/>
  <c r="H1525" i="1" s="1"/>
  <c r="H1524" i="1"/>
  <c r="G1524" i="1"/>
  <c r="G1523" i="1"/>
  <c r="H1523" i="1" s="1"/>
  <c r="G1522" i="1"/>
  <c r="H1522" i="1" s="1"/>
  <c r="H1521" i="1"/>
  <c r="G1521" i="1"/>
  <c r="G1520" i="1"/>
  <c r="H1520" i="1" s="1"/>
  <c r="H1519" i="1"/>
  <c r="G1519" i="1"/>
  <c r="G1518" i="1"/>
  <c r="H1518" i="1" s="1"/>
  <c r="G1517" i="1"/>
  <c r="H1517" i="1" s="1"/>
  <c r="G1516" i="1"/>
  <c r="H1516" i="1" s="1"/>
  <c r="G1515" i="1"/>
  <c r="H1515" i="1" s="1"/>
  <c r="H1514" i="1"/>
  <c r="G1514" i="1"/>
  <c r="G1513" i="1"/>
  <c r="H1513" i="1" s="1"/>
  <c r="G1512" i="1"/>
  <c r="H1512" i="1" s="1"/>
  <c r="G1511" i="1"/>
  <c r="H1511" i="1" s="1"/>
  <c r="G1510" i="1"/>
  <c r="H1510" i="1" s="1"/>
  <c r="G1509" i="1"/>
  <c r="H1509" i="1" s="1"/>
  <c r="G1508" i="1"/>
  <c r="H1508" i="1" s="1"/>
  <c r="G1507" i="1"/>
  <c r="H1507" i="1" s="1"/>
  <c r="G1506" i="1"/>
  <c r="H1506" i="1" s="1"/>
  <c r="G1505" i="1"/>
  <c r="H1505" i="1" s="1"/>
  <c r="G1504" i="1"/>
  <c r="H1504" i="1" s="1"/>
  <c r="H1503" i="1"/>
  <c r="G1503" i="1"/>
  <c r="H1502" i="1"/>
  <c r="G1502" i="1"/>
  <c r="G1501" i="1"/>
  <c r="H1501" i="1" s="1"/>
  <c r="G1500" i="1"/>
  <c r="H1500" i="1" s="1"/>
  <c r="G1499" i="1"/>
  <c r="H1499" i="1" s="1"/>
  <c r="G1498" i="1"/>
  <c r="H1498" i="1" s="1"/>
  <c r="G1497" i="1"/>
  <c r="H1497" i="1" s="1"/>
  <c r="H1496" i="1"/>
  <c r="G1496" i="1"/>
  <c r="G1495" i="1"/>
  <c r="H1495" i="1" s="1"/>
  <c r="G1494" i="1"/>
  <c r="H1494" i="1" s="1"/>
  <c r="H1493" i="1"/>
  <c r="G1493" i="1"/>
  <c r="G1492" i="1"/>
  <c r="H1492" i="1" s="1"/>
  <c r="G1491" i="1"/>
  <c r="H1491" i="1" s="1"/>
  <c r="G1490" i="1"/>
  <c r="H1490" i="1" s="1"/>
  <c r="H1489" i="1"/>
  <c r="G1489" i="1"/>
  <c r="G1488" i="1"/>
  <c r="H1488" i="1" s="1"/>
  <c r="G1487" i="1"/>
  <c r="H1487" i="1" s="1"/>
  <c r="G1486" i="1"/>
  <c r="H1486" i="1" s="1"/>
  <c r="G1485" i="1"/>
  <c r="H1485" i="1" s="1"/>
  <c r="G1484" i="1"/>
  <c r="H1484" i="1" s="1"/>
  <c r="G1483" i="1"/>
  <c r="H1483" i="1" s="1"/>
  <c r="G1482" i="1"/>
  <c r="H1482" i="1" s="1"/>
  <c r="G1481" i="1"/>
  <c r="H1481" i="1" s="1"/>
  <c r="G1480" i="1"/>
  <c r="H1480" i="1" s="1"/>
  <c r="G1479" i="1"/>
  <c r="H1479" i="1" s="1"/>
  <c r="G1478" i="1"/>
  <c r="H1478" i="1" s="1"/>
  <c r="G1477" i="1"/>
  <c r="H1477" i="1" s="1"/>
  <c r="H1476" i="1"/>
  <c r="G1476" i="1"/>
  <c r="G1475" i="1"/>
  <c r="H1475" i="1" s="1"/>
  <c r="G1474" i="1"/>
  <c r="H1474" i="1" s="1"/>
  <c r="G1473" i="1"/>
  <c r="H1473" i="1" s="1"/>
  <c r="G1472" i="1"/>
  <c r="H1472" i="1" s="1"/>
  <c r="G1471" i="1"/>
  <c r="H1471" i="1" s="1"/>
  <c r="G1470" i="1"/>
  <c r="H1470" i="1" s="1"/>
  <c r="G1469" i="1"/>
  <c r="H1469" i="1" s="1"/>
  <c r="G1468" i="1"/>
  <c r="H1468" i="1" s="1"/>
  <c r="G1467" i="1"/>
  <c r="H1467" i="1" s="1"/>
  <c r="H1466" i="1"/>
  <c r="G1466" i="1"/>
  <c r="G1465" i="1"/>
  <c r="H1465" i="1" s="1"/>
  <c r="G1464" i="1"/>
  <c r="H1464" i="1" s="1"/>
  <c r="G1463" i="1"/>
  <c r="H1463" i="1" s="1"/>
  <c r="G1462" i="1"/>
  <c r="H1462" i="1" s="1"/>
  <c r="G1461" i="1"/>
  <c r="H1461" i="1" s="1"/>
  <c r="G1460" i="1"/>
  <c r="H1460" i="1" s="1"/>
  <c r="G1459" i="1"/>
  <c r="H1459" i="1" s="1"/>
  <c r="H1458" i="1"/>
  <c r="G1458" i="1"/>
  <c r="G1457" i="1"/>
  <c r="H1457" i="1" s="1"/>
  <c r="G1456" i="1"/>
  <c r="H1456" i="1" s="1"/>
  <c r="G1455" i="1"/>
  <c r="H1455" i="1" s="1"/>
  <c r="G1454" i="1"/>
  <c r="H1454" i="1" s="1"/>
  <c r="H1453" i="1"/>
  <c r="G1453" i="1"/>
  <c r="H1452" i="1"/>
  <c r="G1452" i="1"/>
  <c r="G1451" i="1"/>
  <c r="H1451" i="1" s="1"/>
  <c r="G1450" i="1"/>
  <c r="H1450" i="1" s="1"/>
  <c r="G1449" i="1"/>
  <c r="H1449" i="1" s="1"/>
  <c r="G1448" i="1"/>
  <c r="H1448" i="1" s="1"/>
  <c r="G1447" i="1"/>
  <c r="H1447" i="1" s="1"/>
  <c r="G1446" i="1"/>
  <c r="H1446" i="1" s="1"/>
  <c r="G1445" i="1"/>
  <c r="H1445" i="1" s="1"/>
  <c r="H1444" i="1"/>
  <c r="G1444" i="1"/>
  <c r="G1443" i="1"/>
  <c r="H1443" i="1" s="1"/>
  <c r="G1442" i="1"/>
  <c r="H1442" i="1" s="1"/>
  <c r="G1441" i="1"/>
  <c r="H1441" i="1" s="1"/>
  <c r="G1440" i="1"/>
  <c r="H1440" i="1" s="1"/>
  <c r="G1439" i="1"/>
  <c r="H1439" i="1" s="1"/>
  <c r="G1438" i="1"/>
  <c r="H1438" i="1" s="1"/>
  <c r="G1437" i="1"/>
  <c r="H1437" i="1" s="1"/>
  <c r="G1436" i="1"/>
  <c r="H1436" i="1" s="1"/>
  <c r="G1435" i="1"/>
  <c r="H1435" i="1" s="1"/>
  <c r="G1434" i="1"/>
  <c r="H1434" i="1" s="1"/>
  <c r="G1433" i="1"/>
  <c r="H1433" i="1" s="1"/>
  <c r="G1432" i="1"/>
  <c r="H1432" i="1" s="1"/>
  <c r="G1431" i="1"/>
  <c r="H1431" i="1" s="1"/>
  <c r="G1430" i="1"/>
  <c r="H1430" i="1" s="1"/>
  <c r="G1429" i="1"/>
  <c r="H1429" i="1" s="1"/>
  <c r="G1428" i="1"/>
  <c r="H1428" i="1" s="1"/>
  <c r="G1427" i="1"/>
  <c r="H1427" i="1" s="1"/>
  <c r="G1426" i="1"/>
  <c r="H1426" i="1" s="1"/>
  <c r="G1425" i="1"/>
  <c r="H1425" i="1" s="1"/>
  <c r="G1424" i="1"/>
  <c r="H1424" i="1" s="1"/>
  <c r="G1423" i="1"/>
  <c r="H1423" i="1" s="1"/>
  <c r="G1422" i="1"/>
  <c r="H1422" i="1" s="1"/>
  <c r="G1421" i="1"/>
  <c r="H1421" i="1" s="1"/>
  <c r="H1420" i="1"/>
  <c r="G1420" i="1"/>
  <c r="G1419" i="1"/>
  <c r="H1419" i="1" s="1"/>
  <c r="G1418" i="1"/>
  <c r="H1418" i="1" s="1"/>
  <c r="G1417" i="1"/>
  <c r="H1417" i="1" s="1"/>
  <c r="G1416" i="1"/>
  <c r="H1416" i="1" s="1"/>
  <c r="G1415" i="1"/>
  <c r="H1415" i="1" s="1"/>
  <c r="G1414" i="1"/>
  <c r="H1414" i="1" s="1"/>
  <c r="G1413" i="1"/>
  <c r="H1413" i="1" s="1"/>
  <c r="G1412" i="1"/>
  <c r="H1412" i="1" s="1"/>
  <c r="G1411" i="1"/>
  <c r="H1411" i="1" s="1"/>
  <c r="G1410" i="1"/>
  <c r="H1410" i="1" s="1"/>
  <c r="G1409" i="1"/>
  <c r="H1409" i="1" s="1"/>
  <c r="G1408" i="1"/>
  <c r="H1408" i="1" s="1"/>
  <c r="G1407" i="1"/>
  <c r="H1407" i="1" s="1"/>
  <c r="G1406" i="1"/>
  <c r="H1406" i="1" s="1"/>
  <c r="G1405" i="1"/>
  <c r="H1405" i="1" s="1"/>
  <c r="G1404" i="1"/>
  <c r="H1404" i="1" s="1"/>
  <c r="G1403" i="1"/>
  <c r="H1403" i="1" s="1"/>
  <c r="H1402" i="1"/>
  <c r="G1402" i="1"/>
  <c r="B1402" i="1"/>
  <c r="B1414" i="1" s="1"/>
  <c r="B1426" i="1" s="1"/>
  <c r="B1438" i="1" s="1"/>
  <c r="B1450" i="1" s="1"/>
  <c r="B1462" i="1" s="1"/>
  <c r="B1474" i="1" s="1"/>
  <c r="B1486" i="1" s="1"/>
  <c r="B1498" i="1" s="1"/>
  <c r="B1510" i="1" s="1"/>
  <c r="B1522" i="1" s="1"/>
  <c r="B1534" i="1" s="1"/>
  <c r="B1546" i="1" s="1"/>
  <c r="B1558" i="1" s="1"/>
  <c r="B1570" i="1" s="1"/>
  <c r="B1582" i="1" s="1"/>
  <c r="B1594" i="1" s="1"/>
  <c r="B1606" i="1" s="1"/>
  <c r="B1618" i="1" s="1"/>
  <c r="B1630" i="1" s="1"/>
  <c r="B1642" i="1" s="1"/>
  <c r="B1654" i="1" s="1"/>
  <c r="B1666" i="1" s="1"/>
  <c r="B1678" i="1" s="1"/>
  <c r="G1401" i="1"/>
  <c r="H1401" i="1" s="1"/>
  <c r="G1400" i="1"/>
  <c r="H1400" i="1" s="1"/>
  <c r="G1399" i="1"/>
  <c r="H1399" i="1" s="1"/>
  <c r="G1398" i="1"/>
  <c r="H1398" i="1" s="1"/>
  <c r="G1397" i="1"/>
  <c r="H1397" i="1" s="1"/>
  <c r="G1396" i="1"/>
  <c r="H1396" i="1" s="1"/>
  <c r="H1395" i="1"/>
  <c r="G1395" i="1"/>
  <c r="G1394" i="1"/>
  <c r="H1394" i="1" s="1"/>
  <c r="G1393" i="1"/>
  <c r="H1393" i="1" s="1"/>
  <c r="H1392" i="1"/>
  <c r="G1392" i="1"/>
  <c r="G1391" i="1"/>
  <c r="H1391" i="1" s="1"/>
  <c r="G1390" i="1"/>
  <c r="H1390" i="1" s="1"/>
  <c r="B1390" i="1"/>
  <c r="G1389" i="1"/>
  <c r="H1389" i="1" s="1"/>
  <c r="H1388" i="1"/>
  <c r="G1388" i="1"/>
  <c r="G1387" i="1"/>
  <c r="H1387" i="1" s="1"/>
  <c r="G1386" i="1"/>
  <c r="H1386" i="1" s="1"/>
  <c r="B1386" i="1"/>
  <c r="B1398" i="1" s="1"/>
  <c r="B1410" i="1" s="1"/>
  <c r="B1422" i="1" s="1"/>
  <c r="B1434" i="1" s="1"/>
  <c r="B1446" i="1" s="1"/>
  <c r="B1458" i="1" s="1"/>
  <c r="B1470" i="1" s="1"/>
  <c r="B1482" i="1" s="1"/>
  <c r="B1494" i="1" s="1"/>
  <c r="B1506" i="1" s="1"/>
  <c r="B1518" i="1" s="1"/>
  <c r="B1530" i="1" s="1"/>
  <c r="B1542" i="1" s="1"/>
  <c r="B1554" i="1" s="1"/>
  <c r="B1566" i="1" s="1"/>
  <c r="B1578" i="1" s="1"/>
  <c r="B1590" i="1" s="1"/>
  <c r="B1602" i="1" s="1"/>
  <c r="B1614" i="1" s="1"/>
  <c r="B1626" i="1" s="1"/>
  <c r="B1638" i="1" s="1"/>
  <c r="B1650" i="1" s="1"/>
  <c r="B1662" i="1" s="1"/>
  <c r="B1674" i="1" s="1"/>
  <c r="B1686" i="1" s="1"/>
  <c r="G1385" i="1"/>
  <c r="H1385" i="1" s="1"/>
  <c r="G1384" i="1"/>
  <c r="H1384" i="1" s="1"/>
  <c r="G1383" i="1"/>
  <c r="H1383" i="1" s="1"/>
  <c r="G1382" i="1"/>
  <c r="H1382" i="1" s="1"/>
  <c r="G1381" i="1"/>
  <c r="H1381" i="1" s="1"/>
  <c r="G1380" i="1"/>
  <c r="H1380" i="1" s="1"/>
  <c r="B1380" i="1"/>
  <c r="G1379" i="1"/>
  <c r="H1379" i="1" s="1"/>
  <c r="B1379" i="1"/>
  <c r="B1391" i="1" s="1"/>
  <c r="B1403" i="1" s="1"/>
  <c r="B1415" i="1" s="1"/>
  <c r="B1427" i="1" s="1"/>
  <c r="B1439" i="1" s="1"/>
  <c r="B1451" i="1" s="1"/>
  <c r="B1463" i="1" s="1"/>
  <c r="B1475" i="1" s="1"/>
  <c r="B1487" i="1" s="1"/>
  <c r="B1499" i="1" s="1"/>
  <c r="B1511" i="1" s="1"/>
  <c r="B1523" i="1" s="1"/>
  <c r="B1535" i="1" s="1"/>
  <c r="B1547" i="1" s="1"/>
  <c r="B1559" i="1" s="1"/>
  <c r="B1571" i="1" s="1"/>
  <c r="B1583" i="1" s="1"/>
  <c r="B1595" i="1" s="1"/>
  <c r="B1607" i="1" s="1"/>
  <c r="B1619" i="1" s="1"/>
  <c r="B1631" i="1" s="1"/>
  <c r="B1643" i="1" s="1"/>
  <c r="B1655" i="1" s="1"/>
  <c r="B1667" i="1" s="1"/>
  <c r="B1679" i="1" s="1"/>
  <c r="G1378" i="1"/>
  <c r="H1378" i="1" s="1"/>
  <c r="G1377" i="1"/>
  <c r="H1377" i="1" s="1"/>
  <c r="G1376" i="1"/>
  <c r="H1376" i="1" s="1"/>
  <c r="B1376" i="1"/>
  <c r="G1375" i="1"/>
  <c r="H1375" i="1" s="1"/>
  <c r="B1375" i="1"/>
  <c r="B1387" i="1" s="1"/>
  <c r="B1399" i="1" s="1"/>
  <c r="B1411" i="1" s="1"/>
  <c r="B1423" i="1" s="1"/>
  <c r="B1435" i="1" s="1"/>
  <c r="B1447" i="1" s="1"/>
  <c r="B1459" i="1" s="1"/>
  <c r="B1471" i="1" s="1"/>
  <c r="B1483" i="1" s="1"/>
  <c r="B1495" i="1" s="1"/>
  <c r="B1507" i="1" s="1"/>
  <c r="B1519" i="1" s="1"/>
  <c r="B1531" i="1" s="1"/>
  <c r="B1543" i="1" s="1"/>
  <c r="B1555" i="1" s="1"/>
  <c r="B1567" i="1" s="1"/>
  <c r="B1579" i="1" s="1"/>
  <c r="B1591" i="1" s="1"/>
  <c r="B1603" i="1" s="1"/>
  <c r="B1615" i="1" s="1"/>
  <c r="B1627" i="1" s="1"/>
  <c r="B1639" i="1" s="1"/>
  <c r="B1651" i="1" s="1"/>
  <c r="B1663" i="1" s="1"/>
  <c r="B1675" i="1" s="1"/>
  <c r="B1687" i="1" s="1"/>
  <c r="G1374" i="1"/>
  <c r="H1374" i="1" s="1"/>
  <c r="G1373" i="1"/>
  <c r="H1373" i="1" s="1"/>
  <c r="G1372" i="1"/>
  <c r="H1372" i="1" s="1"/>
  <c r="G1371" i="1"/>
  <c r="H1371" i="1" s="1"/>
  <c r="G1370" i="1"/>
  <c r="H1370" i="1" s="1"/>
  <c r="G1369" i="1"/>
  <c r="H1369" i="1" s="1"/>
  <c r="G1368" i="1"/>
  <c r="H1368" i="1" s="1"/>
  <c r="G1367" i="1"/>
  <c r="H1367" i="1" s="1"/>
  <c r="B1367" i="1"/>
  <c r="B1368" i="1" s="1"/>
  <c r="B1369" i="1" s="1"/>
  <c r="B1370" i="1" s="1"/>
  <c r="B1371" i="1" s="1"/>
  <c r="B1372" i="1" s="1"/>
  <c r="B1373" i="1" s="1"/>
  <c r="G1366" i="1"/>
  <c r="H1366" i="1" s="1"/>
  <c r="H1365" i="1"/>
  <c r="G1365" i="1"/>
  <c r="G1364" i="1"/>
  <c r="H1364" i="1" s="1"/>
  <c r="G1363" i="1"/>
  <c r="H1363" i="1" s="1"/>
  <c r="B1363" i="1"/>
  <c r="B1364" i="1" s="1"/>
  <c r="B1365" i="1" s="1"/>
  <c r="G1362" i="1"/>
  <c r="H1362" i="1" s="1"/>
  <c r="G1361" i="1"/>
  <c r="H1361" i="1" s="1"/>
  <c r="G1360" i="1"/>
  <c r="H1360" i="1" s="1"/>
  <c r="H1359" i="1"/>
  <c r="G1359" i="1"/>
  <c r="G1358" i="1"/>
  <c r="H1358" i="1" s="1"/>
  <c r="B1358" i="1"/>
  <c r="B1359" i="1" s="1"/>
  <c r="B1360" i="1" s="1"/>
  <c r="B1361" i="1" s="1"/>
  <c r="G1357" i="1"/>
  <c r="H1357" i="1" s="1"/>
  <c r="G1356" i="1"/>
  <c r="H1356" i="1" s="1"/>
  <c r="H1355" i="1"/>
  <c r="G1355" i="1"/>
  <c r="B1355" i="1"/>
  <c r="B1356" i="1" s="1"/>
  <c r="B1357" i="1" s="1"/>
  <c r="G1354" i="1"/>
  <c r="H1354" i="1" s="1"/>
  <c r="G1353" i="1"/>
  <c r="H1353" i="1" s="1"/>
  <c r="G1352" i="1"/>
  <c r="H1352" i="1" s="1"/>
  <c r="G1351" i="1"/>
  <c r="H1351" i="1" s="1"/>
  <c r="B1351" i="1"/>
  <c r="B1352" i="1" s="1"/>
  <c r="B1353" i="1" s="1"/>
  <c r="G1350" i="1"/>
  <c r="H1350" i="1" s="1"/>
  <c r="G1349" i="1"/>
  <c r="H1349" i="1" s="1"/>
  <c r="H1348" i="1"/>
  <c r="G1348" i="1"/>
  <c r="G1347" i="1"/>
  <c r="H1347" i="1" s="1"/>
  <c r="G1346" i="1"/>
  <c r="H1346" i="1" s="1"/>
  <c r="G1345" i="1"/>
  <c r="H1345" i="1" s="1"/>
  <c r="G1344" i="1"/>
  <c r="H1344" i="1" s="1"/>
  <c r="H1343" i="1"/>
  <c r="G1343" i="1"/>
  <c r="B1343" i="1"/>
  <c r="B1344" i="1" s="1"/>
  <c r="B1345" i="1" s="1"/>
  <c r="B1346" i="1" s="1"/>
  <c r="B1347" i="1" s="1"/>
  <c r="B1348" i="1" s="1"/>
  <c r="B1349" i="1" s="1"/>
  <c r="G1342" i="1"/>
  <c r="H1342" i="1" s="1"/>
  <c r="G1341" i="1"/>
  <c r="H1341" i="1" s="1"/>
  <c r="G1340" i="1"/>
  <c r="H1340" i="1" s="1"/>
  <c r="H1339" i="1"/>
  <c r="G1339" i="1"/>
  <c r="B1339" i="1"/>
  <c r="B1340" i="1" s="1"/>
  <c r="B1341" i="1" s="1"/>
  <c r="G1338" i="1"/>
  <c r="H1338" i="1" s="1"/>
  <c r="H1337" i="1"/>
  <c r="G1337" i="1"/>
  <c r="G1336" i="1"/>
  <c r="H1336" i="1" s="1"/>
  <c r="G1335" i="1"/>
  <c r="H1335" i="1" s="1"/>
  <c r="G1334" i="1"/>
  <c r="H1334" i="1" s="1"/>
  <c r="G1333" i="1"/>
  <c r="H1333" i="1" s="1"/>
  <c r="G1332" i="1"/>
  <c r="H1332" i="1" s="1"/>
  <c r="G1331" i="1"/>
  <c r="H1331" i="1" s="1"/>
  <c r="B1331" i="1"/>
  <c r="B1332" i="1" s="1"/>
  <c r="B1333" i="1" s="1"/>
  <c r="B1334" i="1" s="1"/>
  <c r="B1335" i="1" s="1"/>
  <c r="B1336" i="1" s="1"/>
  <c r="B1337" i="1" s="1"/>
  <c r="G1330" i="1"/>
  <c r="H1330" i="1" s="1"/>
  <c r="G1329" i="1"/>
  <c r="H1329" i="1" s="1"/>
  <c r="H1328" i="1"/>
  <c r="G1328" i="1"/>
  <c r="H1327" i="1"/>
  <c r="G1327" i="1"/>
  <c r="B1327" i="1"/>
  <c r="B1328" i="1" s="1"/>
  <c r="B1329" i="1" s="1"/>
  <c r="G1326" i="1"/>
  <c r="H1326" i="1" s="1"/>
  <c r="G1325" i="1"/>
  <c r="H1325" i="1" s="1"/>
  <c r="G1324" i="1"/>
  <c r="H1324" i="1" s="1"/>
  <c r="G1323" i="1"/>
  <c r="H1323" i="1" s="1"/>
  <c r="G1322" i="1"/>
  <c r="H1322" i="1" s="1"/>
  <c r="G1321" i="1"/>
  <c r="H1321" i="1" s="1"/>
  <c r="G1320" i="1"/>
  <c r="H1320" i="1" s="1"/>
  <c r="H1319" i="1"/>
  <c r="G1319" i="1"/>
  <c r="B1319" i="1"/>
  <c r="B1320" i="1" s="1"/>
  <c r="B1321" i="1" s="1"/>
  <c r="B1322" i="1" s="1"/>
  <c r="B1323" i="1" s="1"/>
  <c r="B1324" i="1" s="1"/>
  <c r="B1325" i="1" s="1"/>
  <c r="G1318" i="1"/>
  <c r="H1318" i="1" s="1"/>
  <c r="H1317" i="1"/>
  <c r="G1317" i="1"/>
  <c r="G1316" i="1"/>
  <c r="H1316" i="1" s="1"/>
  <c r="G1315" i="1"/>
  <c r="H1315" i="1" s="1"/>
  <c r="B1315" i="1"/>
  <c r="B1316" i="1" s="1"/>
  <c r="B1317" i="1" s="1"/>
  <c r="G1314" i="1"/>
  <c r="H1314" i="1" s="1"/>
  <c r="H1313" i="1"/>
  <c r="G1313" i="1"/>
  <c r="H1312" i="1"/>
  <c r="G1312" i="1"/>
  <c r="H1311" i="1"/>
  <c r="G1311" i="1"/>
  <c r="G1310" i="1"/>
  <c r="H1310" i="1" s="1"/>
  <c r="G1309" i="1"/>
  <c r="H1309" i="1" s="1"/>
  <c r="G1308" i="1"/>
  <c r="H1308" i="1" s="1"/>
  <c r="G1307" i="1"/>
  <c r="H1307" i="1" s="1"/>
  <c r="G1306" i="1"/>
  <c r="H1306" i="1" s="1"/>
  <c r="G1305" i="1"/>
  <c r="H1305" i="1" s="1"/>
  <c r="H1304" i="1"/>
  <c r="G1304" i="1"/>
  <c r="G1303" i="1"/>
  <c r="H1303" i="1" s="1"/>
  <c r="G1302" i="1"/>
  <c r="H1302" i="1" s="1"/>
  <c r="H1301" i="1"/>
  <c r="G1301" i="1"/>
  <c r="H1300" i="1"/>
  <c r="G1300" i="1"/>
  <c r="G1299" i="1"/>
  <c r="H1299" i="1" s="1"/>
  <c r="H1298" i="1"/>
  <c r="G1298" i="1"/>
  <c r="G1297" i="1"/>
  <c r="H1297" i="1" s="1"/>
  <c r="G1296" i="1"/>
  <c r="H1296" i="1" s="1"/>
  <c r="G1295" i="1"/>
  <c r="H1295" i="1" s="1"/>
  <c r="G1294" i="1"/>
  <c r="H1294" i="1" s="1"/>
  <c r="G1293" i="1"/>
  <c r="H1293" i="1" s="1"/>
  <c r="G1292" i="1"/>
  <c r="H1292" i="1" s="1"/>
  <c r="B1292" i="1"/>
  <c r="B1304" i="1" s="1"/>
  <c r="G1291" i="1"/>
  <c r="H1291" i="1" s="1"/>
  <c r="G1290" i="1"/>
  <c r="H1290" i="1" s="1"/>
  <c r="G1289" i="1"/>
  <c r="H1289" i="1" s="1"/>
  <c r="G1288" i="1"/>
  <c r="H1288" i="1" s="1"/>
  <c r="G1287" i="1"/>
  <c r="H1287" i="1" s="1"/>
  <c r="G1286" i="1"/>
  <c r="H1286" i="1" s="1"/>
  <c r="G1285" i="1"/>
  <c r="H1285" i="1" s="1"/>
  <c r="G1284" i="1"/>
  <c r="H1284" i="1" s="1"/>
  <c r="H1283" i="1"/>
  <c r="G1283" i="1"/>
  <c r="G1282" i="1"/>
  <c r="H1282" i="1" s="1"/>
  <c r="B1282" i="1"/>
  <c r="B1294" i="1" s="1"/>
  <c r="B1306" i="1" s="1"/>
  <c r="G1281" i="1"/>
  <c r="H1281" i="1" s="1"/>
  <c r="G1280" i="1"/>
  <c r="H1280" i="1" s="1"/>
  <c r="G1279" i="1"/>
  <c r="H1279" i="1" s="1"/>
  <c r="B1279" i="1"/>
  <c r="B1291" i="1" s="1"/>
  <c r="B1303" i="1" s="1"/>
  <c r="G1278" i="1"/>
  <c r="H1278" i="1" s="1"/>
  <c r="B1278" i="1"/>
  <c r="B1290" i="1" s="1"/>
  <c r="B1302" i="1" s="1"/>
  <c r="H1277" i="1"/>
  <c r="G1277" i="1"/>
  <c r="G1276" i="1"/>
  <c r="H1276" i="1" s="1"/>
  <c r="G1275" i="1"/>
  <c r="H1275" i="1" s="1"/>
  <c r="G1274" i="1"/>
  <c r="H1274" i="1" s="1"/>
  <c r="H1273" i="1"/>
  <c r="G1273" i="1"/>
  <c r="G1272" i="1"/>
  <c r="H1272" i="1" s="1"/>
  <c r="H1271" i="1"/>
  <c r="G1271" i="1"/>
  <c r="B1271" i="1"/>
  <c r="B1283" i="1" s="1"/>
  <c r="B1295" i="1" s="1"/>
  <c r="B1307" i="1" s="1"/>
  <c r="G1270" i="1"/>
  <c r="H1270" i="1" s="1"/>
  <c r="G1269" i="1"/>
  <c r="H1269" i="1" s="1"/>
  <c r="G1268" i="1"/>
  <c r="H1268" i="1" s="1"/>
  <c r="G1267" i="1"/>
  <c r="H1267" i="1" s="1"/>
  <c r="B1267" i="1"/>
  <c r="B1268" i="1" s="1"/>
  <c r="B1280" i="1" s="1"/>
  <c r="G1266" i="1"/>
  <c r="H1266" i="1" s="1"/>
  <c r="G1265" i="1"/>
  <c r="H1265" i="1" s="1"/>
  <c r="G1264" i="1"/>
  <c r="H1264" i="1" s="1"/>
  <c r="G1263" i="1"/>
  <c r="H1263" i="1" s="1"/>
  <c r="G1262" i="1"/>
  <c r="H1262" i="1" s="1"/>
  <c r="G1261" i="1"/>
  <c r="H1261" i="1" s="1"/>
  <c r="G1260" i="1"/>
  <c r="H1260" i="1" s="1"/>
  <c r="G1259" i="1"/>
  <c r="H1259" i="1" s="1"/>
  <c r="B1259" i="1"/>
  <c r="B1260" i="1" s="1"/>
  <c r="B1261" i="1" s="1"/>
  <c r="B1262" i="1" s="1"/>
  <c r="B1263" i="1" s="1"/>
  <c r="B1264" i="1" s="1"/>
  <c r="B1265" i="1" s="1"/>
  <c r="H1258" i="1"/>
  <c r="G1258" i="1"/>
  <c r="G1257" i="1"/>
  <c r="H1257" i="1" s="1"/>
  <c r="G1256" i="1"/>
  <c r="H1256" i="1" s="1"/>
  <c r="B1256" i="1"/>
  <c r="B1257" i="1" s="1"/>
  <c r="G1255" i="1"/>
  <c r="H1255" i="1" s="1"/>
  <c r="B1255" i="1"/>
  <c r="G1254" i="1"/>
  <c r="H1254" i="1" s="1"/>
  <c r="G1253" i="1"/>
  <c r="H1253" i="1" s="1"/>
  <c r="G1252" i="1"/>
  <c r="H1252" i="1" s="1"/>
  <c r="G1251" i="1"/>
  <c r="H1251" i="1" s="1"/>
  <c r="G1250" i="1"/>
  <c r="H1250" i="1" s="1"/>
  <c r="H1249" i="1"/>
  <c r="G1249" i="1"/>
  <c r="G1248" i="1"/>
  <c r="H1248" i="1" s="1"/>
  <c r="H1247" i="1"/>
  <c r="G1247" i="1"/>
  <c r="B1247" i="1"/>
  <c r="B1248" i="1" s="1"/>
  <c r="B1249" i="1" s="1"/>
  <c r="B1250" i="1" s="1"/>
  <c r="B1251" i="1" s="1"/>
  <c r="B1252" i="1" s="1"/>
  <c r="B1253" i="1" s="1"/>
  <c r="G1246" i="1"/>
  <c r="H1246" i="1" s="1"/>
  <c r="G1245" i="1"/>
  <c r="H1245" i="1" s="1"/>
  <c r="G1244" i="1"/>
  <c r="H1244" i="1" s="1"/>
  <c r="G1243" i="1"/>
  <c r="H1243" i="1" s="1"/>
  <c r="B1243" i="1"/>
  <c r="B1244" i="1" s="1"/>
  <c r="B1245" i="1" s="1"/>
  <c r="G1242" i="1"/>
  <c r="H1242" i="1" s="1"/>
  <c r="G1241" i="1"/>
  <c r="H1241" i="1" s="1"/>
  <c r="G1240" i="1"/>
  <c r="H1240" i="1" s="1"/>
  <c r="G1239" i="1"/>
  <c r="H1239" i="1" s="1"/>
  <c r="G1238" i="1"/>
  <c r="H1238" i="1" s="1"/>
  <c r="G1237" i="1"/>
  <c r="H1237" i="1" s="1"/>
  <c r="G1236" i="1"/>
  <c r="H1236" i="1" s="1"/>
  <c r="B1236" i="1"/>
  <c r="B1237" i="1" s="1"/>
  <c r="B1238" i="1" s="1"/>
  <c r="B1239" i="1" s="1"/>
  <c r="B1240" i="1" s="1"/>
  <c r="B1241" i="1" s="1"/>
  <c r="G1235" i="1"/>
  <c r="H1235" i="1" s="1"/>
  <c r="B1235" i="1"/>
  <c r="G1234" i="1"/>
  <c r="H1234" i="1" s="1"/>
  <c r="G1233" i="1"/>
  <c r="H1233" i="1" s="1"/>
  <c r="G1232" i="1"/>
  <c r="H1232" i="1" s="1"/>
  <c r="B1232" i="1"/>
  <c r="B1233" i="1" s="1"/>
  <c r="G1231" i="1"/>
  <c r="H1231" i="1" s="1"/>
  <c r="B1231" i="1"/>
  <c r="G1230" i="1"/>
  <c r="H1230" i="1" s="1"/>
  <c r="G1229" i="1"/>
  <c r="H1229" i="1" s="1"/>
  <c r="G1228" i="1"/>
  <c r="H1228" i="1" s="1"/>
  <c r="H1227" i="1"/>
  <c r="G1227" i="1"/>
  <c r="G1226" i="1"/>
  <c r="H1226" i="1" s="1"/>
  <c r="H1225" i="1"/>
  <c r="G1225" i="1"/>
  <c r="G1224" i="1"/>
  <c r="H1224" i="1" s="1"/>
  <c r="H1223" i="1"/>
  <c r="G1223" i="1"/>
  <c r="B1223" i="1"/>
  <c r="B1224" i="1" s="1"/>
  <c r="B1225" i="1" s="1"/>
  <c r="B1226" i="1" s="1"/>
  <c r="B1227" i="1" s="1"/>
  <c r="B1228" i="1" s="1"/>
  <c r="B1229" i="1" s="1"/>
  <c r="G1222" i="1"/>
  <c r="H1222" i="1" s="1"/>
  <c r="G1221" i="1"/>
  <c r="H1221" i="1" s="1"/>
  <c r="H1220" i="1"/>
  <c r="G1220" i="1"/>
  <c r="G1219" i="1"/>
  <c r="H1219" i="1" s="1"/>
  <c r="B1219" i="1"/>
  <c r="B1220" i="1" s="1"/>
  <c r="B1221" i="1" s="1"/>
  <c r="G1218" i="1"/>
  <c r="H1218" i="1" s="1"/>
  <c r="G1217" i="1"/>
  <c r="H1217" i="1" s="1"/>
  <c r="G1216" i="1"/>
  <c r="H1216" i="1" s="1"/>
  <c r="G1215" i="1"/>
  <c r="H1215" i="1" s="1"/>
  <c r="H1214" i="1"/>
  <c r="G1214" i="1"/>
  <c r="H1213" i="1"/>
  <c r="G1213" i="1"/>
  <c r="G1212" i="1"/>
  <c r="H1212" i="1" s="1"/>
  <c r="G1211" i="1"/>
  <c r="H1211" i="1" s="1"/>
  <c r="B1211" i="1"/>
  <c r="B1212" i="1" s="1"/>
  <c r="B1213" i="1" s="1"/>
  <c r="B1214" i="1" s="1"/>
  <c r="B1215" i="1" s="1"/>
  <c r="B1216" i="1" s="1"/>
  <c r="B1217" i="1" s="1"/>
  <c r="G1210" i="1"/>
  <c r="H1210" i="1" s="1"/>
  <c r="G1209" i="1"/>
  <c r="H1209" i="1" s="1"/>
  <c r="G1208" i="1"/>
  <c r="H1208" i="1" s="1"/>
  <c r="G1207" i="1"/>
  <c r="H1207" i="1" s="1"/>
  <c r="B1207" i="1"/>
  <c r="B1208" i="1" s="1"/>
  <c r="B1209" i="1" s="1"/>
  <c r="G1206" i="1"/>
  <c r="H1206" i="1" s="1"/>
  <c r="G1205" i="1"/>
  <c r="H1205" i="1" s="1"/>
  <c r="G1204" i="1"/>
  <c r="H1204" i="1" s="1"/>
  <c r="H1203" i="1"/>
  <c r="G1203" i="1"/>
  <c r="G1202" i="1"/>
  <c r="H1202" i="1" s="1"/>
  <c r="G1201" i="1"/>
  <c r="H1201" i="1" s="1"/>
  <c r="G1200" i="1"/>
  <c r="H1200" i="1" s="1"/>
  <c r="G1199" i="1"/>
  <c r="H1199" i="1" s="1"/>
  <c r="B1199" i="1"/>
  <c r="B1200" i="1" s="1"/>
  <c r="B1201" i="1" s="1"/>
  <c r="B1202" i="1" s="1"/>
  <c r="B1203" i="1" s="1"/>
  <c r="B1204" i="1" s="1"/>
  <c r="B1205" i="1" s="1"/>
  <c r="G1198" i="1"/>
  <c r="H1198" i="1" s="1"/>
  <c r="G1197" i="1"/>
  <c r="H1197" i="1" s="1"/>
  <c r="G1196" i="1"/>
  <c r="H1196" i="1" s="1"/>
  <c r="B1196" i="1"/>
  <c r="B1197" i="1" s="1"/>
  <c r="G1195" i="1"/>
  <c r="H1195" i="1" s="1"/>
  <c r="B1195" i="1"/>
  <c r="H1194" i="1"/>
  <c r="G1194" i="1"/>
  <c r="G1193" i="1"/>
  <c r="H1193" i="1" s="1"/>
  <c r="G1192" i="1"/>
  <c r="H1192" i="1" s="1"/>
  <c r="G1191" i="1"/>
  <c r="H1191" i="1" s="1"/>
  <c r="G1190" i="1"/>
  <c r="H1190" i="1" s="1"/>
  <c r="G1189" i="1"/>
  <c r="H1189" i="1" s="1"/>
  <c r="G1188" i="1"/>
  <c r="H1188" i="1" s="1"/>
  <c r="G1187" i="1"/>
  <c r="H1187" i="1" s="1"/>
  <c r="G1186" i="1"/>
  <c r="H1186" i="1" s="1"/>
  <c r="G1185" i="1"/>
  <c r="H1185" i="1" s="1"/>
  <c r="G1184" i="1"/>
  <c r="H1184" i="1" s="1"/>
  <c r="H1183" i="1"/>
  <c r="G1183" i="1"/>
  <c r="G1182" i="1"/>
  <c r="H1182" i="1" s="1"/>
  <c r="G1181" i="1"/>
  <c r="H1181" i="1" s="1"/>
  <c r="G1180" i="1"/>
  <c r="H1180" i="1" s="1"/>
  <c r="H1179" i="1"/>
  <c r="G1179" i="1"/>
  <c r="G1178" i="1"/>
  <c r="H1178" i="1" s="1"/>
  <c r="G1177" i="1"/>
  <c r="H1177" i="1" s="1"/>
  <c r="G1176" i="1"/>
  <c r="H1176" i="1" s="1"/>
  <c r="G1175" i="1"/>
  <c r="H1175" i="1" s="1"/>
  <c r="G1174" i="1"/>
  <c r="H1174" i="1" s="1"/>
  <c r="G1173" i="1"/>
  <c r="H1173" i="1" s="1"/>
  <c r="G1172" i="1"/>
  <c r="H1172" i="1" s="1"/>
  <c r="G1171" i="1"/>
  <c r="H1171" i="1" s="1"/>
  <c r="G1170" i="1"/>
  <c r="H1170" i="1" s="1"/>
  <c r="G1169" i="1"/>
  <c r="H1169" i="1" s="1"/>
  <c r="H1168" i="1"/>
  <c r="G1168" i="1"/>
  <c r="G1167" i="1"/>
  <c r="H1167" i="1" s="1"/>
  <c r="H1166" i="1"/>
  <c r="G1166" i="1"/>
  <c r="G1165" i="1"/>
  <c r="H1165" i="1" s="1"/>
  <c r="G1164" i="1"/>
  <c r="H1164" i="1" s="1"/>
  <c r="G1163" i="1"/>
  <c r="H1163" i="1" s="1"/>
  <c r="G1162" i="1"/>
  <c r="H1162" i="1" s="1"/>
  <c r="G1161" i="1"/>
  <c r="H1161" i="1" s="1"/>
  <c r="H1160" i="1"/>
  <c r="G1160" i="1"/>
  <c r="H1159" i="1"/>
  <c r="G1159" i="1"/>
  <c r="G1158" i="1"/>
  <c r="H1158" i="1" s="1"/>
  <c r="G1157" i="1"/>
  <c r="H1157" i="1" s="1"/>
  <c r="G1156" i="1"/>
  <c r="H1156" i="1" s="1"/>
  <c r="H1155" i="1"/>
  <c r="G1155" i="1"/>
  <c r="H1154" i="1"/>
  <c r="G1154" i="1"/>
  <c r="H1153" i="1"/>
  <c r="G1153" i="1"/>
  <c r="H1152" i="1"/>
  <c r="G1152" i="1"/>
  <c r="H1151" i="1"/>
  <c r="G1151" i="1"/>
  <c r="G1150" i="1"/>
  <c r="H1150" i="1" s="1"/>
  <c r="H1149" i="1"/>
  <c r="G1149" i="1"/>
  <c r="G1148" i="1"/>
  <c r="H1148" i="1" s="1"/>
  <c r="G1147" i="1"/>
  <c r="H1147" i="1" s="1"/>
  <c r="G1146" i="1"/>
  <c r="H1146" i="1" s="1"/>
  <c r="G1145" i="1"/>
  <c r="H1145" i="1" s="1"/>
  <c r="G1144" i="1"/>
  <c r="H1144" i="1" s="1"/>
  <c r="H1143" i="1"/>
  <c r="G1143" i="1"/>
  <c r="G1142" i="1"/>
  <c r="H1142" i="1" s="1"/>
  <c r="G1141" i="1"/>
  <c r="H1141" i="1" s="1"/>
  <c r="H1140" i="1"/>
  <c r="G1140" i="1"/>
  <c r="H1139" i="1"/>
  <c r="G1139" i="1"/>
  <c r="H1138" i="1"/>
  <c r="G1138" i="1"/>
  <c r="G1137" i="1"/>
  <c r="H1137" i="1" s="1"/>
  <c r="G1136" i="1"/>
  <c r="H1136" i="1" s="1"/>
  <c r="G1135" i="1"/>
  <c r="H1135" i="1" s="1"/>
  <c r="G1134" i="1"/>
  <c r="H1134" i="1" s="1"/>
  <c r="G1133" i="1"/>
  <c r="H1133" i="1" s="1"/>
  <c r="G1132" i="1"/>
  <c r="H1132" i="1" s="1"/>
  <c r="G1131" i="1"/>
  <c r="H1131" i="1" s="1"/>
  <c r="G1130" i="1"/>
  <c r="H1130" i="1" s="1"/>
  <c r="G1129" i="1"/>
  <c r="H1129" i="1" s="1"/>
  <c r="G1128" i="1"/>
  <c r="H1128" i="1" s="1"/>
  <c r="G1127" i="1"/>
  <c r="H1127" i="1" s="1"/>
  <c r="G1126" i="1"/>
  <c r="H1126" i="1" s="1"/>
  <c r="H1125" i="1"/>
  <c r="G1125" i="1"/>
  <c r="H1124" i="1"/>
  <c r="G1124" i="1"/>
  <c r="G1123" i="1"/>
  <c r="H1123" i="1" s="1"/>
  <c r="G1122" i="1"/>
  <c r="H1122" i="1" s="1"/>
  <c r="H1121" i="1"/>
  <c r="G1121" i="1"/>
  <c r="G1120" i="1"/>
  <c r="H1120" i="1" s="1"/>
  <c r="G1119" i="1"/>
  <c r="H1119" i="1" s="1"/>
  <c r="G1118" i="1"/>
  <c r="H1118" i="1" s="1"/>
  <c r="G1117" i="1"/>
  <c r="H1117" i="1" s="1"/>
  <c r="G1116" i="1"/>
  <c r="H1116" i="1" s="1"/>
  <c r="G1115" i="1"/>
  <c r="H1115" i="1" s="1"/>
  <c r="H1114" i="1"/>
  <c r="G1114" i="1"/>
  <c r="G1113" i="1"/>
  <c r="H1113" i="1" s="1"/>
  <c r="G1112" i="1"/>
  <c r="H1112" i="1" s="1"/>
  <c r="G1111" i="1"/>
  <c r="H1111" i="1" s="1"/>
  <c r="H1110" i="1"/>
  <c r="G1110" i="1"/>
  <c r="G1109" i="1"/>
  <c r="H1109" i="1" s="1"/>
  <c r="G1108" i="1"/>
  <c r="H1108" i="1" s="1"/>
  <c r="G1107" i="1"/>
  <c r="H1107" i="1" s="1"/>
  <c r="H1106" i="1"/>
  <c r="G1106" i="1"/>
  <c r="G1105" i="1"/>
  <c r="H1105" i="1" s="1"/>
  <c r="G1104" i="1"/>
  <c r="H1104" i="1" s="1"/>
  <c r="G1103" i="1"/>
  <c r="H1103" i="1" s="1"/>
  <c r="H1102" i="1"/>
  <c r="G1102" i="1"/>
  <c r="G1101" i="1"/>
  <c r="H1101" i="1" s="1"/>
  <c r="G1100" i="1"/>
  <c r="H1100" i="1" s="1"/>
  <c r="G1099" i="1"/>
  <c r="H1099" i="1" s="1"/>
  <c r="H1098" i="1"/>
  <c r="G1098" i="1"/>
  <c r="H1097" i="1"/>
  <c r="G1097" i="1"/>
  <c r="H1096" i="1"/>
  <c r="G1096" i="1"/>
  <c r="G1095" i="1"/>
  <c r="H1095" i="1" s="1"/>
  <c r="G1094" i="1"/>
  <c r="H1094" i="1" s="1"/>
  <c r="G1093" i="1"/>
  <c r="H1093" i="1" s="1"/>
  <c r="G1092" i="1"/>
  <c r="H1092" i="1" s="1"/>
  <c r="G1091" i="1"/>
  <c r="H1091" i="1" s="1"/>
  <c r="G1090" i="1"/>
  <c r="H1090" i="1" s="1"/>
  <c r="G1089" i="1"/>
  <c r="H1089" i="1" s="1"/>
  <c r="G1088" i="1"/>
  <c r="H1088" i="1" s="1"/>
  <c r="G1087" i="1"/>
  <c r="H1087" i="1" s="1"/>
  <c r="G1086" i="1"/>
  <c r="H1086" i="1" s="1"/>
  <c r="G1085" i="1"/>
  <c r="H1085" i="1" s="1"/>
  <c r="G1084" i="1"/>
  <c r="H1084" i="1" s="1"/>
  <c r="G1083" i="1"/>
  <c r="H1083" i="1" s="1"/>
  <c r="G1082" i="1"/>
  <c r="H1082" i="1" s="1"/>
  <c r="G1081" i="1"/>
  <c r="H1081" i="1" s="1"/>
  <c r="G1080" i="1"/>
  <c r="H1080" i="1" s="1"/>
  <c r="G1079" i="1"/>
  <c r="H1079" i="1" s="1"/>
  <c r="G1078" i="1"/>
  <c r="H1078" i="1" s="1"/>
  <c r="G1077" i="1"/>
  <c r="H1077" i="1" s="1"/>
  <c r="G1076" i="1"/>
  <c r="H1076" i="1" s="1"/>
  <c r="G1075" i="1"/>
  <c r="H1075" i="1" s="1"/>
  <c r="G1074" i="1"/>
  <c r="H1074" i="1" s="1"/>
  <c r="G1073" i="1"/>
  <c r="H1073" i="1" s="1"/>
  <c r="G1072" i="1"/>
  <c r="H1072" i="1" s="1"/>
  <c r="G1071" i="1"/>
  <c r="H1071" i="1" s="1"/>
  <c r="G1070" i="1"/>
  <c r="H1070" i="1" s="1"/>
  <c r="G1069" i="1"/>
  <c r="H1069" i="1" s="1"/>
  <c r="G1068" i="1"/>
  <c r="H1068" i="1" s="1"/>
  <c r="G1067" i="1"/>
  <c r="H1067" i="1" s="1"/>
  <c r="G1066" i="1"/>
  <c r="H1066" i="1" s="1"/>
  <c r="G1065" i="1"/>
  <c r="H1065" i="1" s="1"/>
  <c r="G1064" i="1"/>
  <c r="H1064" i="1" s="1"/>
  <c r="G1063" i="1"/>
  <c r="H1063" i="1" s="1"/>
  <c r="G1062" i="1"/>
  <c r="H1062" i="1" s="1"/>
  <c r="G1061" i="1"/>
  <c r="H1061" i="1" s="1"/>
  <c r="G1060" i="1"/>
  <c r="H1060" i="1" s="1"/>
  <c r="G1059" i="1"/>
  <c r="H1059" i="1" s="1"/>
  <c r="G1058" i="1"/>
  <c r="H1058" i="1" s="1"/>
  <c r="G1057" i="1"/>
  <c r="H1057" i="1" s="1"/>
  <c r="G1056" i="1"/>
  <c r="H1056" i="1" s="1"/>
  <c r="G1055" i="1"/>
  <c r="H1055" i="1" s="1"/>
  <c r="G1054" i="1"/>
  <c r="H1054" i="1" s="1"/>
  <c r="G1053" i="1"/>
  <c r="H1053" i="1" s="1"/>
  <c r="G1052" i="1"/>
  <c r="H1052" i="1" s="1"/>
  <c r="G1051" i="1"/>
  <c r="H1051" i="1" s="1"/>
  <c r="G1050" i="1"/>
  <c r="H1050" i="1" s="1"/>
  <c r="G1049" i="1"/>
  <c r="H1049" i="1" s="1"/>
  <c r="H1048" i="1"/>
  <c r="G1048" i="1"/>
  <c r="G1047" i="1"/>
  <c r="H1047" i="1" s="1"/>
  <c r="G1046" i="1"/>
  <c r="H1046" i="1" s="1"/>
  <c r="G1045" i="1"/>
  <c r="H1045" i="1" s="1"/>
  <c r="G1044" i="1"/>
  <c r="H1044" i="1" s="1"/>
  <c r="G1043" i="1"/>
  <c r="H1043" i="1" s="1"/>
  <c r="G1042" i="1"/>
  <c r="H1042" i="1" s="1"/>
  <c r="G1041" i="1"/>
  <c r="H1041" i="1" s="1"/>
  <c r="G1040" i="1"/>
  <c r="H1040" i="1" s="1"/>
  <c r="G1039" i="1"/>
  <c r="H1039" i="1" s="1"/>
  <c r="G1038" i="1"/>
  <c r="H1038" i="1" s="1"/>
  <c r="H1037" i="1"/>
  <c r="G1037" i="1"/>
  <c r="G1036" i="1"/>
  <c r="H1036" i="1" s="1"/>
  <c r="G1035" i="1"/>
  <c r="H1035" i="1" s="1"/>
  <c r="G1034" i="1"/>
  <c r="H1034" i="1" s="1"/>
  <c r="G1033" i="1"/>
  <c r="H1033" i="1" s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H1023" i="1"/>
  <c r="G1023" i="1"/>
  <c r="H1022" i="1"/>
  <c r="G1022" i="1"/>
  <c r="H1021" i="1"/>
  <c r="G1021" i="1"/>
  <c r="G1020" i="1"/>
  <c r="H1020" i="1" s="1"/>
  <c r="G1019" i="1"/>
  <c r="H1019" i="1" s="1"/>
  <c r="G1018" i="1"/>
  <c r="H1018" i="1" s="1"/>
  <c r="H1017" i="1"/>
  <c r="G1017" i="1"/>
  <c r="G1016" i="1"/>
  <c r="H1016" i="1" s="1"/>
  <c r="G1015" i="1"/>
  <c r="H1015" i="1" s="1"/>
  <c r="G1014" i="1"/>
  <c r="H1014" i="1" s="1"/>
  <c r="G1013" i="1"/>
  <c r="H1013" i="1" s="1"/>
  <c r="G1012" i="1"/>
  <c r="H1012" i="1" s="1"/>
  <c r="G1011" i="1"/>
  <c r="H1011" i="1" s="1"/>
  <c r="G1010" i="1"/>
  <c r="H1010" i="1" s="1"/>
  <c r="G1009" i="1"/>
  <c r="H1009" i="1" s="1"/>
  <c r="G1008" i="1"/>
  <c r="H1008" i="1" s="1"/>
  <c r="G1007" i="1"/>
  <c r="H1007" i="1" s="1"/>
  <c r="G1006" i="1"/>
  <c r="H1006" i="1" s="1"/>
  <c r="G1005" i="1"/>
  <c r="H1005" i="1" s="1"/>
  <c r="G1004" i="1"/>
  <c r="H1004" i="1" s="1"/>
  <c r="G1003" i="1"/>
  <c r="H1003" i="1" s="1"/>
  <c r="G1002" i="1"/>
  <c r="H1002" i="1" s="1"/>
  <c r="G1001" i="1"/>
  <c r="H1001" i="1" s="1"/>
  <c r="G1000" i="1"/>
  <c r="H1000" i="1" s="1"/>
  <c r="H999" i="1"/>
  <c r="G999" i="1"/>
  <c r="G998" i="1"/>
  <c r="H998" i="1" s="1"/>
  <c r="G997" i="1"/>
  <c r="H997" i="1" s="1"/>
  <c r="H996" i="1"/>
  <c r="G996" i="1"/>
  <c r="G995" i="1"/>
  <c r="H995" i="1" s="1"/>
  <c r="G994" i="1"/>
  <c r="H994" i="1" s="1"/>
  <c r="G993" i="1"/>
  <c r="H993" i="1" s="1"/>
  <c r="G992" i="1"/>
  <c r="H992" i="1" s="1"/>
  <c r="G991" i="1"/>
  <c r="H991" i="1" s="1"/>
  <c r="H990" i="1"/>
  <c r="G990" i="1"/>
  <c r="G989" i="1"/>
  <c r="H989" i="1" s="1"/>
  <c r="G988" i="1"/>
  <c r="H988" i="1" s="1"/>
  <c r="G987" i="1"/>
  <c r="H987" i="1" s="1"/>
  <c r="G986" i="1"/>
  <c r="H986" i="1" s="1"/>
  <c r="G985" i="1"/>
  <c r="H985" i="1" s="1"/>
  <c r="G984" i="1"/>
  <c r="H984" i="1" s="1"/>
  <c r="G983" i="1"/>
  <c r="H983" i="1" s="1"/>
  <c r="G982" i="1"/>
  <c r="H982" i="1" s="1"/>
  <c r="H981" i="1"/>
  <c r="G981" i="1"/>
  <c r="G980" i="1"/>
  <c r="H980" i="1" s="1"/>
  <c r="G979" i="1"/>
  <c r="H979" i="1" s="1"/>
  <c r="G978" i="1"/>
  <c r="H978" i="1" s="1"/>
  <c r="H977" i="1"/>
  <c r="G977" i="1"/>
  <c r="G976" i="1"/>
  <c r="H976" i="1" s="1"/>
  <c r="G975" i="1"/>
  <c r="H975" i="1" s="1"/>
  <c r="H974" i="1"/>
  <c r="G974" i="1"/>
  <c r="H973" i="1"/>
  <c r="G973" i="1"/>
  <c r="H972" i="1"/>
  <c r="G972" i="1"/>
  <c r="G971" i="1"/>
  <c r="H971" i="1" s="1"/>
  <c r="G970" i="1"/>
  <c r="H970" i="1" s="1"/>
  <c r="G969" i="1"/>
  <c r="H969" i="1" s="1"/>
  <c r="G968" i="1"/>
  <c r="H968" i="1" s="1"/>
  <c r="G967" i="1"/>
  <c r="H967" i="1" s="1"/>
  <c r="H966" i="1"/>
  <c r="G966" i="1"/>
  <c r="H965" i="1"/>
  <c r="G965" i="1"/>
  <c r="G964" i="1"/>
  <c r="H964" i="1" s="1"/>
  <c r="G963" i="1"/>
  <c r="H963" i="1" s="1"/>
  <c r="H962" i="1"/>
  <c r="G962" i="1"/>
  <c r="G961" i="1"/>
  <c r="H961" i="1" s="1"/>
  <c r="G960" i="1"/>
  <c r="H960" i="1" s="1"/>
  <c r="G959" i="1"/>
  <c r="H959" i="1" s="1"/>
  <c r="H958" i="1"/>
  <c r="G958" i="1"/>
  <c r="H957" i="1"/>
  <c r="G957" i="1"/>
  <c r="G956" i="1"/>
  <c r="H956" i="1" s="1"/>
  <c r="G955" i="1"/>
  <c r="H955" i="1" s="1"/>
  <c r="H954" i="1"/>
  <c r="G954" i="1"/>
  <c r="G953" i="1"/>
  <c r="H953" i="1" s="1"/>
  <c r="G952" i="1"/>
  <c r="H952" i="1" s="1"/>
  <c r="G951" i="1"/>
  <c r="H951" i="1" s="1"/>
  <c r="G950" i="1"/>
  <c r="H950" i="1" s="1"/>
  <c r="G949" i="1"/>
  <c r="H949" i="1" s="1"/>
  <c r="H948" i="1"/>
  <c r="G948" i="1"/>
  <c r="B948" i="1"/>
  <c r="B960" i="1" s="1"/>
  <c r="B972" i="1" s="1"/>
  <c r="B984" i="1" s="1"/>
  <c r="B996" i="1" s="1"/>
  <c r="B1008" i="1" s="1"/>
  <c r="B1020" i="1" s="1"/>
  <c r="B1032" i="1" s="1"/>
  <c r="B1044" i="1" s="1"/>
  <c r="B1056" i="1" s="1"/>
  <c r="B1068" i="1" s="1"/>
  <c r="B1080" i="1" s="1"/>
  <c r="B1092" i="1" s="1"/>
  <c r="B1104" i="1" s="1"/>
  <c r="B1116" i="1" s="1"/>
  <c r="B1128" i="1" s="1"/>
  <c r="B1140" i="1" s="1"/>
  <c r="B1152" i="1" s="1"/>
  <c r="B1164" i="1" s="1"/>
  <c r="B1176" i="1" s="1"/>
  <c r="B1188" i="1" s="1"/>
  <c r="G947" i="1"/>
  <c r="H947" i="1" s="1"/>
  <c r="H946" i="1"/>
  <c r="G946" i="1"/>
  <c r="H945" i="1"/>
  <c r="G945" i="1"/>
  <c r="G944" i="1"/>
  <c r="H944" i="1" s="1"/>
  <c r="G943" i="1"/>
  <c r="H943" i="1" s="1"/>
  <c r="H942" i="1"/>
  <c r="G942" i="1"/>
  <c r="G941" i="1"/>
  <c r="H941" i="1" s="1"/>
  <c r="G940" i="1"/>
  <c r="H940" i="1" s="1"/>
  <c r="G939" i="1"/>
  <c r="H939" i="1" s="1"/>
  <c r="H938" i="1"/>
  <c r="G938" i="1"/>
  <c r="G937" i="1"/>
  <c r="H937" i="1" s="1"/>
  <c r="G936" i="1"/>
  <c r="H936" i="1" s="1"/>
  <c r="G935" i="1"/>
  <c r="H935" i="1" s="1"/>
  <c r="G934" i="1"/>
  <c r="H934" i="1" s="1"/>
  <c r="G933" i="1"/>
  <c r="H933" i="1" s="1"/>
  <c r="H932" i="1"/>
  <c r="G932" i="1"/>
  <c r="G931" i="1"/>
  <c r="H931" i="1" s="1"/>
  <c r="H930" i="1"/>
  <c r="G930" i="1"/>
  <c r="H929" i="1"/>
  <c r="G929" i="1"/>
  <c r="G928" i="1"/>
  <c r="H928" i="1" s="1"/>
  <c r="G927" i="1"/>
  <c r="H927" i="1" s="1"/>
  <c r="G926" i="1"/>
  <c r="H926" i="1" s="1"/>
  <c r="G925" i="1"/>
  <c r="H925" i="1" s="1"/>
  <c r="G924" i="1"/>
  <c r="H924" i="1" s="1"/>
  <c r="G923" i="1"/>
  <c r="H923" i="1" s="1"/>
  <c r="G922" i="1"/>
  <c r="H922" i="1" s="1"/>
  <c r="H921" i="1"/>
  <c r="G921" i="1"/>
  <c r="G920" i="1"/>
  <c r="H920" i="1" s="1"/>
  <c r="G919" i="1"/>
  <c r="H919" i="1" s="1"/>
  <c r="H918" i="1"/>
  <c r="G918" i="1"/>
  <c r="H917" i="1"/>
  <c r="G917" i="1"/>
  <c r="G916" i="1"/>
  <c r="H916" i="1" s="1"/>
  <c r="G915" i="1"/>
  <c r="H915" i="1" s="1"/>
  <c r="G914" i="1"/>
  <c r="H914" i="1" s="1"/>
  <c r="G913" i="1"/>
  <c r="H913" i="1" s="1"/>
  <c r="G912" i="1"/>
  <c r="H912" i="1" s="1"/>
  <c r="G911" i="1"/>
  <c r="H911" i="1" s="1"/>
  <c r="H910" i="1"/>
  <c r="G910" i="1"/>
  <c r="G909" i="1"/>
  <c r="H909" i="1" s="1"/>
  <c r="G908" i="1"/>
  <c r="H908" i="1" s="1"/>
  <c r="G907" i="1"/>
  <c r="H907" i="1" s="1"/>
  <c r="G906" i="1"/>
  <c r="H906" i="1" s="1"/>
  <c r="G905" i="1"/>
  <c r="H905" i="1" s="1"/>
  <c r="G904" i="1"/>
  <c r="H904" i="1" s="1"/>
  <c r="G903" i="1"/>
  <c r="H903" i="1" s="1"/>
  <c r="G902" i="1"/>
  <c r="H902" i="1" s="1"/>
  <c r="G901" i="1"/>
  <c r="H901" i="1" s="1"/>
  <c r="H900" i="1"/>
  <c r="G900" i="1"/>
  <c r="H899" i="1"/>
  <c r="G899" i="1"/>
  <c r="H898" i="1"/>
  <c r="G898" i="1"/>
  <c r="G897" i="1"/>
  <c r="H897" i="1" s="1"/>
  <c r="G896" i="1"/>
  <c r="H896" i="1" s="1"/>
  <c r="G895" i="1"/>
  <c r="H895" i="1" s="1"/>
  <c r="G894" i="1"/>
  <c r="H894" i="1" s="1"/>
  <c r="G893" i="1"/>
  <c r="H893" i="1" s="1"/>
  <c r="G892" i="1"/>
  <c r="H892" i="1" s="1"/>
  <c r="G891" i="1"/>
  <c r="H891" i="1" s="1"/>
  <c r="H890" i="1"/>
  <c r="G890" i="1"/>
  <c r="H889" i="1"/>
  <c r="G889" i="1"/>
  <c r="G888" i="1"/>
  <c r="H888" i="1" s="1"/>
  <c r="G887" i="1"/>
  <c r="H887" i="1" s="1"/>
  <c r="G886" i="1"/>
  <c r="H886" i="1" s="1"/>
  <c r="B886" i="1"/>
  <c r="B898" i="1" s="1"/>
  <c r="B910" i="1" s="1"/>
  <c r="B922" i="1" s="1"/>
  <c r="B934" i="1" s="1"/>
  <c r="B946" i="1" s="1"/>
  <c r="B958" i="1" s="1"/>
  <c r="B970" i="1" s="1"/>
  <c r="B982" i="1" s="1"/>
  <c r="B994" i="1" s="1"/>
  <c r="B1006" i="1" s="1"/>
  <c r="B1018" i="1" s="1"/>
  <c r="B1030" i="1" s="1"/>
  <c r="B1042" i="1" s="1"/>
  <c r="B1054" i="1" s="1"/>
  <c r="B1066" i="1" s="1"/>
  <c r="B1078" i="1" s="1"/>
  <c r="B1090" i="1" s="1"/>
  <c r="B1102" i="1" s="1"/>
  <c r="B1114" i="1" s="1"/>
  <c r="B1126" i="1" s="1"/>
  <c r="B1138" i="1" s="1"/>
  <c r="B1150" i="1" s="1"/>
  <c r="B1162" i="1" s="1"/>
  <c r="B1174" i="1" s="1"/>
  <c r="B1186" i="1" s="1"/>
  <c r="G885" i="1"/>
  <c r="H885" i="1" s="1"/>
  <c r="G884" i="1"/>
  <c r="H884" i="1" s="1"/>
  <c r="H883" i="1"/>
  <c r="G883" i="1"/>
  <c r="G882" i="1"/>
  <c r="H882" i="1" s="1"/>
  <c r="B882" i="1"/>
  <c r="B894" i="1" s="1"/>
  <c r="B906" i="1" s="1"/>
  <c r="B918" i="1" s="1"/>
  <c r="B930" i="1" s="1"/>
  <c r="B942" i="1" s="1"/>
  <c r="B954" i="1" s="1"/>
  <c r="B966" i="1" s="1"/>
  <c r="B978" i="1" s="1"/>
  <c r="B990" i="1" s="1"/>
  <c r="B1002" i="1" s="1"/>
  <c r="B1014" i="1" s="1"/>
  <c r="B1026" i="1" s="1"/>
  <c r="B1038" i="1" s="1"/>
  <c r="B1050" i="1" s="1"/>
  <c r="B1062" i="1" s="1"/>
  <c r="B1074" i="1" s="1"/>
  <c r="B1086" i="1" s="1"/>
  <c r="B1098" i="1" s="1"/>
  <c r="B1110" i="1" s="1"/>
  <c r="B1122" i="1" s="1"/>
  <c r="B1134" i="1" s="1"/>
  <c r="B1146" i="1" s="1"/>
  <c r="B1158" i="1" s="1"/>
  <c r="B1170" i="1" s="1"/>
  <c r="B1182" i="1" s="1"/>
  <c r="G881" i="1"/>
  <c r="H881" i="1" s="1"/>
  <c r="G880" i="1"/>
  <c r="H880" i="1" s="1"/>
  <c r="G879" i="1"/>
  <c r="H879" i="1" s="1"/>
  <c r="G878" i="1"/>
  <c r="H878" i="1" s="1"/>
  <c r="G877" i="1"/>
  <c r="H877" i="1" s="1"/>
  <c r="H876" i="1"/>
  <c r="G876" i="1"/>
  <c r="H875" i="1"/>
  <c r="G875" i="1"/>
  <c r="B875" i="1"/>
  <c r="B876" i="1" s="1"/>
  <c r="B888" i="1" s="1"/>
  <c r="B900" i="1" s="1"/>
  <c r="B912" i="1" s="1"/>
  <c r="B924" i="1" s="1"/>
  <c r="B936" i="1" s="1"/>
  <c r="G874" i="1"/>
  <c r="H874" i="1" s="1"/>
  <c r="H873" i="1"/>
  <c r="G873" i="1"/>
  <c r="G872" i="1"/>
  <c r="H872" i="1" s="1"/>
  <c r="G871" i="1"/>
  <c r="H871" i="1" s="1"/>
  <c r="B871" i="1"/>
  <c r="G870" i="1"/>
  <c r="H870" i="1" s="1"/>
  <c r="H869" i="1"/>
  <c r="G869" i="1"/>
  <c r="H868" i="1"/>
  <c r="G868" i="1"/>
  <c r="H867" i="1"/>
  <c r="G867" i="1"/>
  <c r="G866" i="1"/>
  <c r="H866" i="1" s="1"/>
  <c r="H865" i="1"/>
  <c r="G865" i="1"/>
  <c r="G864" i="1"/>
  <c r="H864" i="1" s="1"/>
  <c r="G863" i="1"/>
  <c r="H863" i="1" s="1"/>
  <c r="B863" i="1"/>
  <c r="B864" i="1" s="1"/>
  <c r="B865" i="1" s="1"/>
  <c r="B866" i="1" s="1"/>
  <c r="B867" i="1" s="1"/>
  <c r="B868" i="1" s="1"/>
  <c r="B869" i="1" s="1"/>
  <c r="G862" i="1"/>
  <c r="H862" i="1" s="1"/>
  <c r="G861" i="1"/>
  <c r="H861" i="1" s="1"/>
  <c r="G860" i="1"/>
  <c r="H860" i="1" s="1"/>
  <c r="G859" i="1"/>
  <c r="H859" i="1" s="1"/>
  <c r="B859" i="1"/>
  <c r="B860" i="1" s="1"/>
  <c r="B861" i="1" s="1"/>
  <c r="G858" i="1"/>
  <c r="H858" i="1" s="1"/>
  <c r="H857" i="1"/>
  <c r="G857" i="1"/>
  <c r="H856" i="1"/>
  <c r="G856" i="1"/>
  <c r="G855" i="1"/>
  <c r="H855" i="1" s="1"/>
  <c r="H854" i="1"/>
  <c r="G854" i="1"/>
  <c r="B854" i="1"/>
  <c r="B855" i="1" s="1"/>
  <c r="B856" i="1" s="1"/>
  <c r="B857" i="1" s="1"/>
  <c r="G853" i="1"/>
  <c r="H853" i="1" s="1"/>
  <c r="G852" i="1"/>
  <c r="H852" i="1" s="1"/>
  <c r="G851" i="1"/>
  <c r="H851" i="1" s="1"/>
  <c r="B851" i="1"/>
  <c r="B852" i="1" s="1"/>
  <c r="B853" i="1" s="1"/>
  <c r="G850" i="1"/>
  <c r="H850" i="1" s="1"/>
  <c r="G849" i="1"/>
  <c r="H849" i="1" s="1"/>
  <c r="G848" i="1"/>
  <c r="H848" i="1" s="1"/>
  <c r="H847" i="1"/>
  <c r="G847" i="1"/>
  <c r="B847" i="1"/>
  <c r="B848" i="1" s="1"/>
  <c r="B849" i="1" s="1"/>
  <c r="G846" i="1"/>
  <c r="H846" i="1" s="1"/>
  <c r="G845" i="1"/>
  <c r="H845" i="1" s="1"/>
  <c r="H844" i="1"/>
  <c r="G844" i="1"/>
  <c r="G843" i="1"/>
  <c r="H843" i="1" s="1"/>
  <c r="G842" i="1"/>
  <c r="H842" i="1" s="1"/>
  <c r="H841" i="1"/>
  <c r="G841" i="1"/>
  <c r="G840" i="1"/>
  <c r="H840" i="1" s="1"/>
  <c r="B840" i="1"/>
  <c r="B841" i="1" s="1"/>
  <c r="B842" i="1" s="1"/>
  <c r="B843" i="1" s="1"/>
  <c r="B844" i="1" s="1"/>
  <c r="B845" i="1" s="1"/>
  <c r="G839" i="1"/>
  <c r="H839" i="1" s="1"/>
  <c r="B839" i="1"/>
  <c r="H838" i="1"/>
  <c r="G838" i="1"/>
  <c r="G837" i="1"/>
  <c r="H837" i="1" s="1"/>
  <c r="G836" i="1"/>
  <c r="H836" i="1" s="1"/>
  <c r="H835" i="1"/>
  <c r="G835" i="1"/>
  <c r="B835" i="1"/>
  <c r="B836" i="1" s="1"/>
  <c r="B837" i="1" s="1"/>
  <c r="G834" i="1"/>
  <c r="H834" i="1" s="1"/>
  <c r="G833" i="1"/>
  <c r="H833" i="1" s="1"/>
  <c r="G832" i="1"/>
  <c r="H832" i="1" s="1"/>
  <c r="H831" i="1"/>
  <c r="G831" i="1"/>
  <c r="G830" i="1"/>
  <c r="H830" i="1" s="1"/>
  <c r="G829" i="1"/>
  <c r="H829" i="1" s="1"/>
  <c r="G828" i="1"/>
  <c r="H828" i="1" s="1"/>
  <c r="G827" i="1"/>
  <c r="H827" i="1" s="1"/>
  <c r="B827" i="1"/>
  <c r="B828" i="1" s="1"/>
  <c r="B829" i="1" s="1"/>
  <c r="B830" i="1" s="1"/>
  <c r="B831" i="1" s="1"/>
  <c r="B832" i="1" s="1"/>
  <c r="B833" i="1" s="1"/>
  <c r="H826" i="1"/>
  <c r="G826" i="1"/>
  <c r="G825" i="1"/>
  <c r="H825" i="1" s="1"/>
  <c r="B825" i="1"/>
  <c r="G824" i="1"/>
  <c r="H824" i="1" s="1"/>
  <c r="H823" i="1"/>
  <c r="G823" i="1"/>
  <c r="B823" i="1"/>
  <c r="B824" i="1" s="1"/>
  <c r="G822" i="1"/>
  <c r="H822" i="1" s="1"/>
  <c r="G821" i="1"/>
  <c r="H821" i="1" s="1"/>
  <c r="G820" i="1"/>
  <c r="H820" i="1" s="1"/>
  <c r="G819" i="1"/>
  <c r="H819" i="1" s="1"/>
  <c r="G818" i="1"/>
  <c r="H818" i="1" s="1"/>
  <c r="G817" i="1"/>
  <c r="H817" i="1" s="1"/>
  <c r="G816" i="1"/>
  <c r="H816" i="1" s="1"/>
  <c r="B816" i="1"/>
  <c r="B817" i="1" s="1"/>
  <c r="B818" i="1" s="1"/>
  <c r="B819" i="1" s="1"/>
  <c r="B820" i="1" s="1"/>
  <c r="B821" i="1" s="1"/>
  <c r="H815" i="1"/>
  <c r="G815" i="1"/>
  <c r="B815" i="1"/>
  <c r="G814" i="1"/>
  <c r="H814" i="1" s="1"/>
  <c r="H813" i="1"/>
  <c r="G813" i="1"/>
  <c r="G812" i="1"/>
  <c r="H812" i="1" s="1"/>
  <c r="H811" i="1"/>
  <c r="G811" i="1"/>
  <c r="B811" i="1"/>
  <c r="B812" i="1" s="1"/>
  <c r="B813" i="1" s="1"/>
  <c r="G810" i="1"/>
  <c r="H810" i="1" s="1"/>
  <c r="H809" i="1"/>
  <c r="G809" i="1"/>
  <c r="H808" i="1"/>
  <c r="G808" i="1"/>
  <c r="G807" i="1"/>
  <c r="H807" i="1" s="1"/>
  <c r="G806" i="1"/>
  <c r="H806" i="1" s="1"/>
  <c r="G805" i="1"/>
  <c r="H805" i="1" s="1"/>
  <c r="G804" i="1"/>
  <c r="H804" i="1" s="1"/>
  <c r="G803" i="1"/>
  <c r="H803" i="1" s="1"/>
  <c r="B803" i="1"/>
  <c r="B804" i="1" s="1"/>
  <c r="B805" i="1" s="1"/>
  <c r="B806" i="1" s="1"/>
  <c r="B807" i="1" s="1"/>
  <c r="B808" i="1" s="1"/>
  <c r="B809" i="1" s="1"/>
  <c r="G802" i="1"/>
  <c r="H802" i="1" s="1"/>
  <c r="G801" i="1"/>
  <c r="H801" i="1" s="1"/>
  <c r="H800" i="1"/>
  <c r="G800" i="1"/>
  <c r="G799" i="1"/>
  <c r="H799" i="1" s="1"/>
  <c r="B799" i="1"/>
  <c r="B800" i="1" s="1"/>
  <c r="B801" i="1" s="1"/>
  <c r="H798" i="1"/>
  <c r="G798" i="1"/>
  <c r="G797" i="1"/>
  <c r="H797" i="1" s="1"/>
  <c r="G796" i="1"/>
  <c r="H796" i="1" s="1"/>
  <c r="G795" i="1"/>
  <c r="H795" i="1" s="1"/>
  <c r="G794" i="1"/>
  <c r="H794" i="1" s="1"/>
  <c r="G793" i="1"/>
  <c r="H793" i="1" s="1"/>
  <c r="G792" i="1"/>
  <c r="H792" i="1" s="1"/>
  <c r="H791" i="1"/>
  <c r="G791" i="1"/>
  <c r="H790" i="1"/>
  <c r="G790" i="1"/>
  <c r="G789" i="1"/>
  <c r="H789" i="1" s="1"/>
  <c r="G788" i="1"/>
  <c r="H788" i="1" s="1"/>
  <c r="H787" i="1"/>
  <c r="G787" i="1"/>
  <c r="H786" i="1"/>
  <c r="G786" i="1"/>
  <c r="G785" i="1"/>
  <c r="H785" i="1" s="1"/>
  <c r="G784" i="1"/>
  <c r="H784" i="1" s="1"/>
  <c r="G783" i="1"/>
  <c r="H783" i="1" s="1"/>
  <c r="G782" i="1"/>
  <c r="H782" i="1" s="1"/>
  <c r="H781" i="1"/>
  <c r="G781" i="1"/>
  <c r="H780" i="1"/>
  <c r="G780" i="1"/>
  <c r="G779" i="1"/>
  <c r="H779" i="1" s="1"/>
  <c r="G778" i="1"/>
  <c r="H778" i="1" s="1"/>
  <c r="H777" i="1"/>
  <c r="G777" i="1"/>
  <c r="H776" i="1"/>
  <c r="G776" i="1"/>
  <c r="G775" i="1"/>
  <c r="H775" i="1" s="1"/>
  <c r="G774" i="1"/>
  <c r="H774" i="1" s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7" i="1"/>
  <c r="H767" i="1" s="1"/>
  <c r="G766" i="1"/>
  <c r="H766" i="1" s="1"/>
  <c r="H765" i="1"/>
  <c r="G765" i="1"/>
  <c r="G764" i="1"/>
  <c r="H764" i="1" s="1"/>
  <c r="G763" i="1"/>
  <c r="H763" i="1" s="1"/>
  <c r="G762" i="1"/>
  <c r="H762" i="1" s="1"/>
  <c r="G761" i="1"/>
  <c r="H761" i="1" s="1"/>
  <c r="G760" i="1"/>
  <c r="H760" i="1" s="1"/>
  <c r="G759" i="1"/>
  <c r="H759" i="1" s="1"/>
  <c r="G758" i="1"/>
  <c r="H758" i="1" s="1"/>
  <c r="G757" i="1"/>
  <c r="H757" i="1" s="1"/>
  <c r="G756" i="1"/>
  <c r="H756" i="1" s="1"/>
  <c r="G755" i="1"/>
  <c r="H755" i="1" s="1"/>
  <c r="G754" i="1"/>
  <c r="H754" i="1" s="1"/>
  <c r="G753" i="1"/>
  <c r="H753" i="1" s="1"/>
  <c r="G752" i="1"/>
  <c r="H752" i="1" s="1"/>
  <c r="G751" i="1"/>
  <c r="H751" i="1" s="1"/>
  <c r="G750" i="1"/>
  <c r="H750" i="1" s="1"/>
  <c r="H749" i="1"/>
  <c r="G749" i="1"/>
  <c r="G748" i="1"/>
  <c r="H748" i="1" s="1"/>
  <c r="G747" i="1"/>
  <c r="H747" i="1" s="1"/>
  <c r="G746" i="1"/>
  <c r="H746" i="1" s="1"/>
  <c r="H745" i="1"/>
  <c r="G745" i="1"/>
  <c r="G744" i="1"/>
  <c r="H744" i="1" s="1"/>
  <c r="G743" i="1"/>
  <c r="H743" i="1" s="1"/>
  <c r="G742" i="1"/>
  <c r="H742" i="1" s="1"/>
  <c r="G741" i="1"/>
  <c r="H741" i="1" s="1"/>
  <c r="G740" i="1"/>
  <c r="H740" i="1" s="1"/>
  <c r="H739" i="1"/>
  <c r="G739" i="1"/>
  <c r="G738" i="1"/>
  <c r="H738" i="1" s="1"/>
  <c r="G737" i="1"/>
  <c r="H737" i="1" s="1"/>
  <c r="G736" i="1"/>
  <c r="H736" i="1" s="1"/>
  <c r="H735" i="1"/>
  <c r="G735" i="1"/>
  <c r="G734" i="1"/>
  <c r="H734" i="1" s="1"/>
  <c r="G733" i="1"/>
  <c r="H733" i="1" s="1"/>
  <c r="G732" i="1"/>
  <c r="H732" i="1" s="1"/>
  <c r="G731" i="1"/>
  <c r="H731" i="1" s="1"/>
  <c r="G730" i="1"/>
  <c r="H730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H721" i="1"/>
  <c r="G721" i="1"/>
  <c r="G720" i="1"/>
  <c r="H720" i="1" s="1"/>
  <c r="H719" i="1"/>
  <c r="G719" i="1"/>
  <c r="H718" i="1"/>
  <c r="G718" i="1"/>
  <c r="G717" i="1"/>
  <c r="H717" i="1" s="1"/>
  <c r="G716" i="1"/>
  <c r="H716" i="1" s="1"/>
  <c r="G715" i="1"/>
  <c r="H715" i="1" s="1"/>
  <c r="G714" i="1"/>
  <c r="H714" i="1" s="1"/>
  <c r="G713" i="1"/>
  <c r="H713" i="1" s="1"/>
  <c r="G712" i="1"/>
  <c r="H712" i="1" s="1"/>
  <c r="G711" i="1"/>
  <c r="H711" i="1" s="1"/>
  <c r="G710" i="1"/>
  <c r="H710" i="1" s="1"/>
  <c r="G709" i="1"/>
  <c r="H709" i="1" s="1"/>
  <c r="G708" i="1"/>
  <c r="H708" i="1" s="1"/>
  <c r="G707" i="1"/>
  <c r="H707" i="1" s="1"/>
  <c r="G706" i="1"/>
  <c r="H706" i="1" s="1"/>
  <c r="H705" i="1"/>
  <c r="G705" i="1"/>
  <c r="H704" i="1"/>
  <c r="G704" i="1"/>
  <c r="G703" i="1"/>
  <c r="H703" i="1" s="1"/>
  <c r="G702" i="1"/>
  <c r="H702" i="1" s="1"/>
  <c r="G701" i="1"/>
  <c r="H701" i="1" s="1"/>
  <c r="G700" i="1"/>
  <c r="H700" i="1" s="1"/>
  <c r="G699" i="1"/>
  <c r="H699" i="1" s="1"/>
  <c r="G698" i="1"/>
  <c r="H698" i="1" s="1"/>
  <c r="G697" i="1"/>
  <c r="H697" i="1" s="1"/>
  <c r="G696" i="1"/>
  <c r="H696" i="1" s="1"/>
  <c r="G695" i="1"/>
  <c r="H695" i="1" s="1"/>
  <c r="G694" i="1"/>
  <c r="H694" i="1" s="1"/>
  <c r="G693" i="1"/>
  <c r="H693" i="1" s="1"/>
  <c r="G692" i="1"/>
  <c r="H692" i="1" s="1"/>
  <c r="G691" i="1"/>
  <c r="H691" i="1" s="1"/>
  <c r="G690" i="1"/>
  <c r="H690" i="1" s="1"/>
  <c r="G689" i="1"/>
  <c r="H689" i="1" s="1"/>
  <c r="G688" i="1"/>
  <c r="H688" i="1" s="1"/>
  <c r="G687" i="1"/>
  <c r="H687" i="1" s="1"/>
  <c r="G686" i="1"/>
  <c r="H686" i="1" s="1"/>
  <c r="G685" i="1"/>
  <c r="H685" i="1" s="1"/>
  <c r="G684" i="1"/>
  <c r="H684" i="1" s="1"/>
  <c r="G683" i="1"/>
  <c r="H683" i="1" s="1"/>
  <c r="G682" i="1"/>
  <c r="H682" i="1" s="1"/>
  <c r="G681" i="1"/>
  <c r="H681" i="1" s="1"/>
  <c r="G680" i="1"/>
  <c r="H680" i="1" s="1"/>
  <c r="G679" i="1"/>
  <c r="H679" i="1" s="1"/>
  <c r="G678" i="1"/>
  <c r="H678" i="1" s="1"/>
  <c r="G677" i="1"/>
  <c r="H677" i="1" s="1"/>
  <c r="G676" i="1"/>
  <c r="H676" i="1" s="1"/>
  <c r="H675" i="1"/>
  <c r="G675" i="1"/>
  <c r="H674" i="1"/>
  <c r="G674" i="1"/>
  <c r="G673" i="1"/>
  <c r="H673" i="1" s="1"/>
  <c r="G672" i="1"/>
  <c r="H672" i="1" s="1"/>
  <c r="G671" i="1"/>
  <c r="H671" i="1" s="1"/>
  <c r="G670" i="1"/>
  <c r="H670" i="1" s="1"/>
  <c r="G669" i="1"/>
  <c r="H669" i="1" s="1"/>
  <c r="G668" i="1"/>
  <c r="H668" i="1" s="1"/>
  <c r="G667" i="1"/>
  <c r="H667" i="1" s="1"/>
  <c r="G666" i="1"/>
  <c r="H666" i="1" s="1"/>
  <c r="G665" i="1"/>
  <c r="H665" i="1" s="1"/>
  <c r="G664" i="1"/>
  <c r="H664" i="1" s="1"/>
  <c r="H663" i="1"/>
  <c r="G663" i="1"/>
  <c r="G662" i="1"/>
  <c r="H662" i="1" s="1"/>
  <c r="G661" i="1"/>
  <c r="H661" i="1" s="1"/>
  <c r="G660" i="1"/>
  <c r="H660" i="1" s="1"/>
  <c r="H659" i="1"/>
  <c r="G659" i="1"/>
  <c r="G658" i="1"/>
  <c r="H658" i="1" s="1"/>
  <c r="G657" i="1"/>
  <c r="H657" i="1" s="1"/>
  <c r="G656" i="1"/>
  <c r="H656" i="1" s="1"/>
  <c r="G655" i="1"/>
  <c r="H655" i="1" s="1"/>
  <c r="G654" i="1"/>
  <c r="H654" i="1" s="1"/>
  <c r="H653" i="1"/>
  <c r="G653" i="1"/>
  <c r="G652" i="1"/>
  <c r="H652" i="1" s="1"/>
  <c r="G651" i="1"/>
  <c r="H651" i="1" s="1"/>
  <c r="G650" i="1"/>
  <c r="H650" i="1" s="1"/>
  <c r="H649" i="1"/>
  <c r="G649" i="1"/>
  <c r="G648" i="1"/>
  <c r="H648" i="1" s="1"/>
  <c r="G647" i="1"/>
  <c r="H647" i="1" s="1"/>
  <c r="G646" i="1"/>
  <c r="H646" i="1" s="1"/>
  <c r="H645" i="1"/>
  <c r="G645" i="1"/>
  <c r="H644" i="1"/>
  <c r="G644" i="1"/>
  <c r="G643" i="1"/>
  <c r="H643" i="1" s="1"/>
  <c r="G642" i="1"/>
  <c r="H642" i="1" s="1"/>
  <c r="G641" i="1"/>
  <c r="H641" i="1" s="1"/>
  <c r="G640" i="1"/>
  <c r="H640" i="1" s="1"/>
  <c r="G639" i="1"/>
  <c r="H639" i="1" s="1"/>
  <c r="G638" i="1"/>
  <c r="H638" i="1" s="1"/>
  <c r="G637" i="1"/>
  <c r="H637" i="1" s="1"/>
  <c r="H636" i="1"/>
  <c r="G636" i="1"/>
  <c r="H635" i="1"/>
  <c r="G635" i="1"/>
  <c r="G634" i="1"/>
  <c r="H634" i="1" s="1"/>
  <c r="G633" i="1"/>
  <c r="H633" i="1" s="1"/>
  <c r="H632" i="1"/>
  <c r="G632" i="1"/>
  <c r="G631" i="1"/>
  <c r="H631" i="1" s="1"/>
  <c r="G630" i="1"/>
  <c r="H630" i="1" s="1"/>
  <c r="G629" i="1"/>
  <c r="H629" i="1" s="1"/>
  <c r="G628" i="1"/>
  <c r="H628" i="1" s="1"/>
  <c r="H627" i="1"/>
  <c r="G627" i="1"/>
  <c r="G626" i="1"/>
  <c r="H626" i="1" s="1"/>
  <c r="G625" i="1"/>
  <c r="H625" i="1" s="1"/>
  <c r="G624" i="1"/>
  <c r="H624" i="1" s="1"/>
  <c r="H623" i="1"/>
  <c r="G623" i="1"/>
  <c r="G622" i="1"/>
  <c r="H622" i="1" s="1"/>
  <c r="G621" i="1"/>
  <c r="H621" i="1" s="1"/>
  <c r="G620" i="1"/>
  <c r="H620" i="1" s="1"/>
  <c r="G619" i="1"/>
  <c r="H619" i="1" s="1"/>
  <c r="G618" i="1"/>
  <c r="H618" i="1" s="1"/>
  <c r="H617" i="1"/>
  <c r="G617" i="1"/>
  <c r="H616" i="1"/>
  <c r="G616" i="1"/>
  <c r="H615" i="1"/>
  <c r="G615" i="1"/>
  <c r="H614" i="1"/>
  <c r="G614" i="1"/>
  <c r="G613" i="1"/>
  <c r="H613" i="1" s="1"/>
  <c r="G612" i="1"/>
  <c r="H612" i="1" s="1"/>
  <c r="G611" i="1"/>
  <c r="H611" i="1" s="1"/>
  <c r="G610" i="1"/>
  <c r="H610" i="1" s="1"/>
  <c r="G609" i="1"/>
  <c r="H609" i="1" s="1"/>
  <c r="G608" i="1"/>
  <c r="H608" i="1" s="1"/>
  <c r="G607" i="1"/>
  <c r="H607" i="1" s="1"/>
  <c r="G606" i="1"/>
  <c r="H606" i="1" s="1"/>
  <c r="G605" i="1"/>
  <c r="H605" i="1" s="1"/>
  <c r="H604" i="1"/>
  <c r="G604" i="1"/>
  <c r="G603" i="1"/>
  <c r="H603" i="1" s="1"/>
  <c r="H602" i="1"/>
  <c r="G602" i="1"/>
  <c r="G601" i="1"/>
  <c r="H601" i="1" s="1"/>
  <c r="G600" i="1"/>
  <c r="H600" i="1" s="1"/>
  <c r="H599" i="1"/>
  <c r="G599" i="1"/>
  <c r="G598" i="1"/>
  <c r="H598" i="1" s="1"/>
  <c r="G597" i="1"/>
  <c r="H597" i="1" s="1"/>
  <c r="G596" i="1"/>
  <c r="H596" i="1" s="1"/>
  <c r="G595" i="1"/>
  <c r="H595" i="1" s="1"/>
  <c r="G594" i="1"/>
  <c r="H594" i="1" s="1"/>
  <c r="H593" i="1"/>
  <c r="G593" i="1"/>
  <c r="H592" i="1"/>
  <c r="G592" i="1"/>
  <c r="H591" i="1"/>
  <c r="G591" i="1"/>
  <c r="G590" i="1"/>
  <c r="H590" i="1" s="1"/>
  <c r="G589" i="1"/>
  <c r="H589" i="1" s="1"/>
  <c r="G588" i="1"/>
  <c r="H588" i="1" s="1"/>
  <c r="H587" i="1"/>
  <c r="G587" i="1"/>
  <c r="G586" i="1"/>
  <c r="H586" i="1" s="1"/>
  <c r="G585" i="1"/>
  <c r="H585" i="1" s="1"/>
  <c r="G584" i="1"/>
  <c r="H584" i="1" s="1"/>
  <c r="H583" i="1"/>
  <c r="G583" i="1"/>
  <c r="H582" i="1"/>
  <c r="G582" i="1"/>
  <c r="G581" i="1"/>
  <c r="H581" i="1" s="1"/>
  <c r="G580" i="1"/>
  <c r="H580" i="1" s="1"/>
  <c r="G579" i="1"/>
  <c r="H579" i="1" s="1"/>
  <c r="G578" i="1"/>
  <c r="H578" i="1" s="1"/>
  <c r="G577" i="1"/>
  <c r="H577" i="1" s="1"/>
  <c r="H576" i="1"/>
  <c r="G576" i="1"/>
  <c r="G575" i="1"/>
  <c r="H575" i="1" s="1"/>
  <c r="G574" i="1"/>
  <c r="H574" i="1" s="1"/>
  <c r="G573" i="1"/>
  <c r="H573" i="1" s="1"/>
  <c r="G572" i="1"/>
  <c r="H572" i="1" s="1"/>
  <c r="G571" i="1"/>
  <c r="H571" i="1" s="1"/>
  <c r="G570" i="1"/>
  <c r="H570" i="1" s="1"/>
  <c r="G569" i="1"/>
  <c r="H569" i="1" s="1"/>
  <c r="G568" i="1"/>
  <c r="H568" i="1" s="1"/>
  <c r="G567" i="1"/>
  <c r="H567" i="1" s="1"/>
  <c r="H566" i="1"/>
  <c r="G566" i="1"/>
  <c r="H565" i="1"/>
  <c r="G565" i="1"/>
  <c r="H564" i="1"/>
  <c r="G564" i="1"/>
  <c r="H563" i="1"/>
  <c r="G563" i="1"/>
  <c r="H562" i="1"/>
  <c r="G562" i="1"/>
  <c r="H561" i="1"/>
  <c r="G561" i="1"/>
  <c r="G560" i="1"/>
  <c r="H560" i="1" s="1"/>
  <c r="G559" i="1"/>
  <c r="H559" i="1" s="1"/>
  <c r="G558" i="1"/>
  <c r="H558" i="1" s="1"/>
  <c r="G557" i="1"/>
  <c r="H557" i="1" s="1"/>
  <c r="G556" i="1"/>
  <c r="H556" i="1" s="1"/>
  <c r="H555" i="1"/>
  <c r="G555" i="1"/>
  <c r="G554" i="1"/>
  <c r="H554" i="1" s="1"/>
  <c r="G553" i="1"/>
  <c r="H553" i="1" s="1"/>
  <c r="G552" i="1"/>
  <c r="H552" i="1" s="1"/>
  <c r="G551" i="1"/>
  <c r="H551" i="1" s="1"/>
  <c r="G550" i="1"/>
  <c r="H550" i="1" s="1"/>
  <c r="G549" i="1"/>
  <c r="H549" i="1" s="1"/>
  <c r="G548" i="1"/>
  <c r="H548" i="1" s="1"/>
  <c r="H547" i="1"/>
  <c r="G547" i="1"/>
  <c r="H546" i="1"/>
  <c r="G546" i="1"/>
  <c r="H545" i="1"/>
  <c r="G545" i="1"/>
  <c r="G544" i="1"/>
  <c r="H544" i="1" s="1"/>
  <c r="G543" i="1"/>
  <c r="H543" i="1" s="1"/>
  <c r="G542" i="1"/>
  <c r="H542" i="1" s="1"/>
  <c r="G541" i="1"/>
  <c r="H541" i="1" s="1"/>
  <c r="G540" i="1"/>
  <c r="H540" i="1" s="1"/>
  <c r="G539" i="1"/>
  <c r="H539" i="1" s="1"/>
  <c r="H538" i="1"/>
  <c r="G538" i="1"/>
  <c r="H537" i="1"/>
  <c r="G537" i="1"/>
  <c r="G536" i="1"/>
  <c r="H536" i="1" s="1"/>
  <c r="G535" i="1"/>
  <c r="H535" i="1" s="1"/>
  <c r="H534" i="1"/>
  <c r="G534" i="1"/>
  <c r="H533" i="1"/>
  <c r="G533" i="1"/>
  <c r="G532" i="1"/>
  <c r="H532" i="1" s="1"/>
  <c r="G531" i="1"/>
  <c r="H531" i="1" s="1"/>
  <c r="G530" i="1"/>
  <c r="H530" i="1" s="1"/>
  <c r="G529" i="1"/>
  <c r="H529" i="1" s="1"/>
  <c r="G528" i="1"/>
  <c r="H528" i="1" s="1"/>
  <c r="G527" i="1"/>
  <c r="H527" i="1" s="1"/>
  <c r="G526" i="1"/>
  <c r="H526" i="1" s="1"/>
  <c r="G525" i="1"/>
  <c r="H525" i="1" s="1"/>
  <c r="G524" i="1"/>
  <c r="H524" i="1" s="1"/>
  <c r="G523" i="1"/>
  <c r="H523" i="1" s="1"/>
  <c r="G522" i="1"/>
  <c r="H522" i="1" s="1"/>
  <c r="G521" i="1"/>
  <c r="H521" i="1" s="1"/>
  <c r="G520" i="1"/>
  <c r="H520" i="1" s="1"/>
  <c r="G519" i="1"/>
  <c r="H519" i="1" s="1"/>
  <c r="H518" i="1"/>
  <c r="G518" i="1"/>
  <c r="G517" i="1"/>
  <c r="H517" i="1" s="1"/>
  <c r="G516" i="1"/>
  <c r="H516" i="1" s="1"/>
  <c r="G515" i="1"/>
  <c r="H515" i="1" s="1"/>
  <c r="G514" i="1"/>
  <c r="H514" i="1" s="1"/>
  <c r="G513" i="1"/>
  <c r="H513" i="1" s="1"/>
  <c r="G512" i="1"/>
  <c r="H512" i="1" s="1"/>
  <c r="G511" i="1"/>
  <c r="H511" i="1" s="1"/>
  <c r="G510" i="1"/>
  <c r="H510" i="1" s="1"/>
  <c r="H509" i="1"/>
  <c r="G509" i="1"/>
  <c r="H508" i="1"/>
  <c r="G508" i="1"/>
  <c r="G507" i="1"/>
  <c r="H507" i="1" s="1"/>
  <c r="G506" i="1"/>
  <c r="H506" i="1" s="1"/>
  <c r="G505" i="1"/>
  <c r="H505" i="1" s="1"/>
  <c r="G504" i="1"/>
  <c r="H504" i="1" s="1"/>
  <c r="G503" i="1"/>
  <c r="H503" i="1" s="1"/>
  <c r="G502" i="1"/>
  <c r="H502" i="1" s="1"/>
  <c r="B502" i="1"/>
  <c r="B514" i="1" s="1"/>
  <c r="B526" i="1" s="1"/>
  <c r="B538" i="1" s="1"/>
  <c r="B550" i="1" s="1"/>
  <c r="B562" i="1" s="1"/>
  <c r="B574" i="1" s="1"/>
  <c r="B586" i="1" s="1"/>
  <c r="B598" i="1" s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G501" i="1"/>
  <c r="H501" i="1" s="1"/>
  <c r="G500" i="1"/>
  <c r="H500" i="1" s="1"/>
  <c r="H499" i="1"/>
  <c r="G499" i="1"/>
  <c r="G498" i="1"/>
  <c r="H498" i="1" s="1"/>
  <c r="B498" i="1"/>
  <c r="B510" i="1" s="1"/>
  <c r="B522" i="1" s="1"/>
  <c r="B534" i="1" s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H497" i="1"/>
  <c r="G497" i="1"/>
  <c r="G496" i="1"/>
  <c r="H496" i="1" s="1"/>
  <c r="G495" i="1"/>
  <c r="H495" i="1" s="1"/>
  <c r="G494" i="1"/>
  <c r="H494" i="1" s="1"/>
  <c r="H493" i="1"/>
  <c r="G493" i="1"/>
  <c r="G492" i="1"/>
  <c r="H492" i="1" s="1"/>
  <c r="G491" i="1"/>
  <c r="H491" i="1" s="1"/>
  <c r="G490" i="1"/>
  <c r="H490" i="1" s="1"/>
  <c r="B490" i="1"/>
  <c r="G489" i="1"/>
  <c r="H489" i="1" s="1"/>
  <c r="G488" i="1"/>
  <c r="H488" i="1" s="1"/>
  <c r="G487" i="1"/>
  <c r="H487" i="1" s="1"/>
  <c r="B487" i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G486" i="1"/>
  <c r="H486" i="1" s="1"/>
  <c r="B486" i="1"/>
  <c r="G485" i="1"/>
  <c r="H485" i="1" s="1"/>
  <c r="G484" i="1"/>
  <c r="H484" i="1" s="1"/>
  <c r="G483" i="1"/>
  <c r="H483" i="1" s="1"/>
  <c r="H482" i="1"/>
  <c r="G482" i="1"/>
  <c r="G481" i="1"/>
  <c r="H481" i="1" s="1"/>
  <c r="H480" i="1"/>
  <c r="G480" i="1"/>
  <c r="H479" i="1"/>
  <c r="G479" i="1"/>
  <c r="B479" i="1"/>
  <c r="G478" i="1"/>
  <c r="H478" i="1" s="1"/>
  <c r="G477" i="1"/>
  <c r="H477" i="1" s="1"/>
  <c r="H476" i="1"/>
  <c r="G476" i="1"/>
  <c r="H475" i="1"/>
  <c r="G475" i="1"/>
  <c r="B475" i="1"/>
  <c r="B476" i="1" s="1"/>
  <c r="G474" i="1"/>
  <c r="H474" i="1" s="1"/>
  <c r="H473" i="1"/>
  <c r="G473" i="1"/>
  <c r="G472" i="1"/>
  <c r="H472" i="1" s="1"/>
  <c r="G471" i="1"/>
  <c r="H471" i="1" s="1"/>
  <c r="G470" i="1"/>
  <c r="H470" i="1" s="1"/>
  <c r="G469" i="1"/>
  <c r="H469" i="1" s="1"/>
  <c r="G468" i="1"/>
  <c r="H468" i="1" s="1"/>
  <c r="G467" i="1"/>
  <c r="H467" i="1" s="1"/>
  <c r="B467" i="1"/>
  <c r="B468" i="1" s="1"/>
  <c r="B469" i="1" s="1"/>
  <c r="B470" i="1" s="1"/>
  <c r="B471" i="1" s="1"/>
  <c r="B472" i="1" s="1"/>
  <c r="B473" i="1" s="1"/>
  <c r="G466" i="1"/>
  <c r="H466" i="1" s="1"/>
  <c r="G465" i="1"/>
  <c r="H465" i="1" s="1"/>
  <c r="G464" i="1"/>
  <c r="H464" i="1" s="1"/>
  <c r="B464" i="1"/>
  <c r="B465" i="1" s="1"/>
  <c r="G463" i="1"/>
  <c r="H463" i="1" s="1"/>
  <c r="B463" i="1"/>
  <c r="H462" i="1"/>
  <c r="G462" i="1"/>
  <c r="G461" i="1"/>
  <c r="H461" i="1" s="1"/>
  <c r="G460" i="1"/>
  <c r="H460" i="1" s="1"/>
  <c r="G459" i="1"/>
  <c r="H459" i="1" s="1"/>
  <c r="G458" i="1"/>
  <c r="H458" i="1" s="1"/>
  <c r="H457" i="1"/>
  <c r="G457" i="1"/>
  <c r="H456" i="1"/>
  <c r="G456" i="1"/>
  <c r="G455" i="1"/>
  <c r="H455" i="1" s="1"/>
  <c r="B455" i="1"/>
  <c r="B456" i="1" s="1"/>
  <c r="B457" i="1" s="1"/>
  <c r="B458" i="1" s="1"/>
  <c r="B459" i="1" s="1"/>
  <c r="B460" i="1" s="1"/>
  <c r="B461" i="1" s="1"/>
  <c r="H454" i="1"/>
  <c r="G454" i="1"/>
  <c r="G453" i="1"/>
  <c r="H453" i="1" s="1"/>
  <c r="G452" i="1"/>
  <c r="H452" i="1" s="1"/>
  <c r="G451" i="1"/>
  <c r="H451" i="1" s="1"/>
  <c r="B451" i="1"/>
  <c r="B452" i="1" s="1"/>
  <c r="B453" i="1" s="1"/>
  <c r="G450" i="1"/>
  <c r="H450" i="1" s="1"/>
  <c r="G449" i="1"/>
  <c r="H449" i="1" s="1"/>
  <c r="G448" i="1"/>
  <c r="H448" i="1" s="1"/>
  <c r="H447" i="1"/>
  <c r="G447" i="1"/>
  <c r="G446" i="1"/>
  <c r="H446" i="1" s="1"/>
  <c r="G445" i="1"/>
  <c r="H445" i="1" s="1"/>
  <c r="G444" i="1"/>
  <c r="H444" i="1" s="1"/>
  <c r="B444" i="1"/>
  <c r="B445" i="1" s="1"/>
  <c r="B446" i="1" s="1"/>
  <c r="B447" i="1" s="1"/>
  <c r="B448" i="1" s="1"/>
  <c r="B449" i="1" s="1"/>
  <c r="H443" i="1"/>
  <c r="G443" i="1"/>
  <c r="B443" i="1"/>
  <c r="G442" i="1"/>
  <c r="H442" i="1" s="1"/>
  <c r="G441" i="1"/>
  <c r="H441" i="1" s="1"/>
  <c r="G440" i="1"/>
  <c r="H440" i="1" s="1"/>
  <c r="G439" i="1"/>
  <c r="H439" i="1" s="1"/>
  <c r="B439" i="1"/>
  <c r="B440" i="1" s="1"/>
  <c r="B441" i="1" s="1"/>
  <c r="G438" i="1"/>
  <c r="H438" i="1" s="1"/>
  <c r="H437" i="1"/>
  <c r="G437" i="1"/>
  <c r="G436" i="1"/>
  <c r="H436" i="1" s="1"/>
  <c r="B436" i="1"/>
  <c r="B437" i="1" s="1"/>
  <c r="G435" i="1"/>
  <c r="H435" i="1" s="1"/>
  <c r="H434" i="1"/>
  <c r="G434" i="1"/>
  <c r="G433" i="1"/>
  <c r="H433" i="1" s="1"/>
  <c r="H432" i="1"/>
  <c r="G432" i="1"/>
  <c r="H431" i="1"/>
  <c r="G431" i="1"/>
  <c r="B431" i="1"/>
  <c r="B432" i="1" s="1"/>
  <c r="B433" i="1" s="1"/>
  <c r="B434" i="1" s="1"/>
  <c r="B435" i="1" s="1"/>
  <c r="G430" i="1"/>
  <c r="H430" i="1" s="1"/>
  <c r="G429" i="1"/>
  <c r="H429" i="1" s="1"/>
  <c r="G428" i="1"/>
  <c r="H428" i="1" s="1"/>
  <c r="G427" i="1"/>
  <c r="H427" i="1" s="1"/>
  <c r="B427" i="1"/>
  <c r="B428" i="1" s="1"/>
  <c r="B429" i="1" s="1"/>
  <c r="H426" i="1"/>
  <c r="G426" i="1"/>
  <c r="H425" i="1"/>
  <c r="G425" i="1"/>
  <c r="G424" i="1"/>
  <c r="H424" i="1" s="1"/>
  <c r="G423" i="1"/>
  <c r="H423" i="1" s="1"/>
  <c r="G422" i="1"/>
  <c r="H422" i="1" s="1"/>
  <c r="G421" i="1"/>
  <c r="H421" i="1" s="1"/>
  <c r="H420" i="1"/>
  <c r="G420" i="1"/>
  <c r="H419" i="1"/>
  <c r="G419" i="1"/>
  <c r="B419" i="1"/>
  <c r="B420" i="1" s="1"/>
  <c r="B421" i="1" s="1"/>
  <c r="B422" i="1" s="1"/>
  <c r="B423" i="1" s="1"/>
  <c r="B424" i="1" s="1"/>
  <c r="B425" i="1" s="1"/>
  <c r="G418" i="1"/>
  <c r="H418" i="1" s="1"/>
  <c r="G417" i="1"/>
  <c r="H417" i="1" s="1"/>
  <c r="H416" i="1"/>
  <c r="G416" i="1"/>
  <c r="G415" i="1"/>
  <c r="H415" i="1" s="1"/>
  <c r="B415" i="1"/>
  <c r="B416" i="1" s="1"/>
  <c r="B417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G408" i="1"/>
  <c r="H408" i="1" s="1"/>
  <c r="G407" i="1"/>
  <c r="H407" i="1" s="1"/>
  <c r="B407" i="1"/>
  <c r="B408" i="1" s="1"/>
  <c r="B409" i="1" s="1"/>
  <c r="B410" i="1" s="1"/>
  <c r="B411" i="1" s="1"/>
  <c r="B412" i="1" s="1"/>
  <c r="B413" i="1" s="1"/>
  <c r="G406" i="1"/>
  <c r="H406" i="1" s="1"/>
  <c r="G405" i="1"/>
  <c r="H405" i="1" s="1"/>
  <c r="G404" i="1"/>
  <c r="H404" i="1" s="1"/>
  <c r="B404" i="1"/>
  <c r="B405" i="1" s="1"/>
  <c r="G403" i="1"/>
  <c r="H403" i="1" s="1"/>
  <c r="B403" i="1"/>
  <c r="H402" i="1"/>
  <c r="G402" i="1"/>
  <c r="H401" i="1"/>
  <c r="G401" i="1"/>
  <c r="H400" i="1"/>
  <c r="G400" i="1"/>
  <c r="G399" i="1"/>
  <c r="H399" i="1" s="1"/>
  <c r="H398" i="1"/>
  <c r="G398" i="1"/>
  <c r="H397" i="1"/>
  <c r="G397" i="1"/>
  <c r="G396" i="1"/>
  <c r="H396" i="1" s="1"/>
  <c r="G395" i="1"/>
  <c r="H395" i="1" s="1"/>
  <c r="H394" i="1"/>
  <c r="G394" i="1"/>
  <c r="G393" i="1"/>
  <c r="H393" i="1" s="1"/>
  <c r="G392" i="1"/>
  <c r="H392" i="1" s="1"/>
  <c r="G391" i="1"/>
  <c r="H391" i="1" s="1"/>
  <c r="G390" i="1"/>
  <c r="H390" i="1" s="1"/>
  <c r="H389" i="1"/>
  <c r="G389" i="1"/>
  <c r="G388" i="1"/>
  <c r="H388" i="1" s="1"/>
  <c r="G387" i="1"/>
  <c r="H387" i="1" s="1"/>
  <c r="H386" i="1"/>
  <c r="G386" i="1"/>
  <c r="H385" i="1"/>
  <c r="G385" i="1"/>
  <c r="H384" i="1"/>
  <c r="G384" i="1"/>
  <c r="H383" i="1"/>
  <c r="G383" i="1"/>
  <c r="G382" i="1"/>
  <c r="H382" i="1" s="1"/>
  <c r="G381" i="1"/>
  <c r="H381" i="1" s="1"/>
  <c r="G380" i="1"/>
  <c r="H380" i="1" s="1"/>
  <c r="H379" i="1"/>
  <c r="G379" i="1"/>
  <c r="G378" i="1"/>
  <c r="H378" i="1" s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H370" i="1"/>
  <c r="G370" i="1"/>
  <c r="H369" i="1"/>
  <c r="G369" i="1"/>
  <c r="G368" i="1"/>
  <c r="H368" i="1" s="1"/>
  <c r="G367" i="1"/>
  <c r="H367" i="1" s="1"/>
  <c r="G366" i="1"/>
  <c r="H366" i="1" s="1"/>
  <c r="G365" i="1"/>
  <c r="H365" i="1" s="1"/>
  <c r="G364" i="1"/>
  <c r="H364" i="1" s="1"/>
  <c r="H363" i="1"/>
  <c r="G363" i="1"/>
  <c r="G362" i="1"/>
  <c r="H362" i="1" s="1"/>
  <c r="H361" i="1"/>
  <c r="G361" i="1"/>
  <c r="G360" i="1"/>
  <c r="H360" i="1" s="1"/>
  <c r="G359" i="1"/>
  <c r="H359" i="1" s="1"/>
  <c r="H358" i="1"/>
  <c r="G358" i="1"/>
  <c r="H357" i="1"/>
  <c r="G357" i="1"/>
  <c r="H356" i="1"/>
  <c r="G356" i="1"/>
  <c r="G355" i="1"/>
  <c r="H355" i="1" s="1"/>
  <c r="H354" i="1"/>
  <c r="G354" i="1"/>
  <c r="G353" i="1"/>
  <c r="H353" i="1" s="1"/>
  <c r="G352" i="1"/>
  <c r="H352" i="1" s="1"/>
  <c r="H351" i="1"/>
  <c r="G351" i="1"/>
  <c r="H350" i="1"/>
  <c r="G350" i="1"/>
  <c r="H349" i="1"/>
  <c r="G349" i="1"/>
  <c r="G348" i="1"/>
  <c r="H348" i="1" s="1"/>
  <c r="G347" i="1"/>
  <c r="H347" i="1" s="1"/>
  <c r="G346" i="1"/>
  <c r="H346" i="1" s="1"/>
  <c r="G345" i="1"/>
  <c r="H345" i="1" s="1"/>
  <c r="G344" i="1"/>
  <c r="H344" i="1" s="1"/>
  <c r="H343" i="1"/>
  <c r="G343" i="1"/>
  <c r="G342" i="1"/>
  <c r="H342" i="1" s="1"/>
  <c r="G341" i="1"/>
  <c r="H341" i="1" s="1"/>
  <c r="G340" i="1"/>
  <c r="H340" i="1" s="1"/>
  <c r="G339" i="1"/>
  <c r="H339" i="1" s="1"/>
  <c r="G338" i="1"/>
  <c r="H338" i="1" s="1"/>
  <c r="H337" i="1"/>
  <c r="G337" i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H328" i="1"/>
  <c r="G328" i="1"/>
  <c r="G327" i="1"/>
  <c r="H327" i="1" s="1"/>
  <c r="H326" i="1"/>
  <c r="G326" i="1"/>
  <c r="G325" i="1"/>
  <c r="H325" i="1" s="1"/>
  <c r="G324" i="1"/>
  <c r="H324" i="1" s="1"/>
  <c r="G323" i="1"/>
  <c r="H323" i="1" s="1"/>
  <c r="G322" i="1"/>
  <c r="H322" i="1" s="1"/>
  <c r="H321" i="1"/>
  <c r="G321" i="1"/>
  <c r="G320" i="1"/>
  <c r="H320" i="1" s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H304" i="1"/>
  <c r="G304" i="1"/>
  <c r="G303" i="1"/>
  <c r="H303" i="1" s="1"/>
  <c r="G302" i="1"/>
  <c r="H302" i="1" s="1"/>
  <c r="G301" i="1"/>
  <c r="H301" i="1" s="1"/>
  <c r="H300" i="1"/>
  <c r="G300" i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H293" i="1"/>
  <c r="G293" i="1"/>
  <c r="H292" i="1"/>
  <c r="G292" i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H282" i="1"/>
  <c r="G282" i="1"/>
  <c r="G281" i="1"/>
  <c r="H281" i="1" s="1"/>
  <c r="G280" i="1"/>
  <c r="H280" i="1" s="1"/>
  <c r="H279" i="1"/>
  <c r="G279" i="1"/>
  <c r="H278" i="1"/>
  <c r="G278" i="1"/>
  <c r="G277" i="1"/>
  <c r="H277" i="1" s="1"/>
  <c r="G276" i="1"/>
  <c r="H276" i="1" s="1"/>
  <c r="G275" i="1"/>
  <c r="H275" i="1" s="1"/>
  <c r="H274" i="1"/>
  <c r="G274" i="1"/>
  <c r="G273" i="1"/>
  <c r="H273" i="1" s="1"/>
  <c r="G272" i="1"/>
  <c r="H272" i="1" s="1"/>
  <c r="G271" i="1"/>
  <c r="H271" i="1" s="1"/>
  <c r="H270" i="1"/>
  <c r="G270" i="1"/>
  <c r="H269" i="1"/>
  <c r="G269" i="1"/>
  <c r="G268" i="1"/>
  <c r="H268" i="1" s="1"/>
  <c r="G267" i="1"/>
  <c r="H267" i="1" s="1"/>
  <c r="G266" i="1"/>
  <c r="H266" i="1" s="1"/>
  <c r="H265" i="1"/>
  <c r="G265" i="1"/>
  <c r="G264" i="1"/>
  <c r="H264" i="1" s="1"/>
  <c r="G263" i="1"/>
  <c r="H263" i="1" s="1"/>
  <c r="G262" i="1"/>
  <c r="H262" i="1" s="1"/>
  <c r="G261" i="1"/>
  <c r="H261" i="1" s="1"/>
  <c r="H260" i="1"/>
  <c r="G260" i="1"/>
  <c r="G259" i="1"/>
  <c r="H259" i="1" s="1"/>
  <c r="G258" i="1"/>
  <c r="H258" i="1" s="1"/>
  <c r="G257" i="1"/>
  <c r="H257" i="1" s="1"/>
  <c r="G256" i="1"/>
  <c r="H256" i="1" s="1"/>
  <c r="G255" i="1"/>
  <c r="H255" i="1" s="1"/>
  <c r="H254" i="1"/>
  <c r="G254" i="1"/>
  <c r="G253" i="1"/>
  <c r="H253" i="1" s="1"/>
  <c r="G252" i="1"/>
  <c r="H252" i="1" s="1"/>
  <c r="H251" i="1"/>
  <c r="G251" i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H240" i="1"/>
  <c r="G240" i="1"/>
  <c r="G239" i="1"/>
  <c r="H239" i="1" s="1"/>
  <c r="G238" i="1"/>
  <c r="H238" i="1" s="1"/>
  <c r="G237" i="1"/>
  <c r="H237" i="1" s="1"/>
  <c r="H236" i="1"/>
  <c r="G236" i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H227" i="1"/>
  <c r="G227" i="1"/>
  <c r="G226" i="1"/>
  <c r="H226" i="1" s="1"/>
  <c r="H225" i="1"/>
  <c r="G225" i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H217" i="1"/>
  <c r="G217" i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H207" i="1"/>
  <c r="G207" i="1"/>
  <c r="G206" i="1"/>
  <c r="H206" i="1" s="1"/>
  <c r="G205" i="1"/>
  <c r="H205" i="1" s="1"/>
  <c r="H204" i="1"/>
  <c r="G204" i="1"/>
  <c r="H203" i="1"/>
  <c r="G203" i="1"/>
  <c r="G202" i="1"/>
  <c r="H202" i="1" s="1"/>
  <c r="G201" i="1"/>
  <c r="H201" i="1" s="1"/>
  <c r="H200" i="1"/>
  <c r="G200" i="1"/>
  <c r="G199" i="1"/>
  <c r="H199" i="1" s="1"/>
  <c r="G198" i="1"/>
  <c r="H198" i="1" s="1"/>
  <c r="G197" i="1"/>
  <c r="H197" i="1" s="1"/>
  <c r="G196" i="1"/>
  <c r="H196" i="1" s="1"/>
  <c r="H195" i="1"/>
  <c r="G195" i="1"/>
  <c r="H194" i="1"/>
  <c r="G194" i="1"/>
  <c r="G193" i="1"/>
  <c r="H193" i="1" s="1"/>
  <c r="G192" i="1"/>
  <c r="H192" i="1" s="1"/>
  <c r="G191" i="1"/>
  <c r="H191" i="1" s="1"/>
  <c r="G190" i="1"/>
  <c r="H190" i="1" s="1"/>
  <c r="H189" i="1"/>
  <c r="G189" i="1"/>
  <c r="H188" i="1"/>
  <c r="G188" i="1"/>
  <c r="G187" i="1"/>
  <c r="H187" i="1" s="1"/>
  <c r="G186" i="1"/>
  <c r="H186" i="1" s="1"/>
  <c r="G185" i="1"/>
  <c r="H185" i="1" s="1"/>
  <c r="H184" i="1"/>
  <c r="G184" i="1"/>
  <c r="H183" i="1"/>
  <c r="G183" i="1"/>
  <c r="G182" i="1"/>
  <c r="H182" i="1" s="1"/>
  <c r="G181" i="1"/>
  <c r="H181" i="1" s="1"/>
  <c r="G180" i="1"/>
  <c r="H180" i="1" s="1"/>
  <c r="G179" i="1"/>
  <c r="H179" i="1" s="1"/>
  <c r="H178" i="1"/>
  <c r="G178" i="1"/>
  <c r="G177" i="1"/>
  <c r="H177" i="1" s="1"/>
  <c r="G176" i="1"/>
  <c r="H176" i="1" s="1"/>
  <c r="H175" i="1"/>
  <c r="G175" i="1"/>
  <c r="G174" i="1"/>
  <c r="H174" i="1" s="1"/>
  <c r="G173" i="1"/>
  <c r="H173" i="1" s="1"/>
  <c r="H172" i="1"/>
  <c r="G172" i="1"/>
  <c r="G171" i="1"/>
  <c r="H171" i="1" s="1"/>
  <c r="H170" i="1"/>
  <c r="G170" i="1"/>
  <c r="G169" i="1"/>
  <c r="H169" i="1" s="1"/>
  <c r="H168" i="1"/>
  <c r="G168" i="1"/>
  <c r="G167" i="1"/>
  <c r="H167" i="1" s="1"/>
  <c r="G166" i="1"/>
  <c r="H166" i="1" s="1"/>
  <c r="H165" i="1"/>
  <c r="G165" i="1"/>
  <c r="H164" i="1"/>
  <c r="G164" i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H148" i="1"/>
  <c r="G148" i="1"/>
  <c r="G147" i="1"/>
  <c r="H147" i="1" s="1"/>
  <c r="G146" i="1"/>
  <c r="H146" i="1" s="1"/>
  <c r="H145" i="1"/>
  <c r="G145" i="1"/>
  <c r="G144" i="1"/>
  <c r="H144" i="1" s="1"/>
  <c r="G143" i="1"/>
  <c r="H143" i="1" s="1"/>
  <c r="G142" i="1"/>
  <c r="H142" i="1" s="1"/>
  <c r="G141" i="1"/>
  <c r="H141" i="1" s="1"/>
  <c r="H140" i="1"/>
  <c r="G140" i="1"/>
  <c r="G139" i="1"/>
  <c r="H139" i="1" s="1"/>
  <c r="H138" i="1"/>
  <c r="G138" i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H130" i="1"/>
  <c r="G130" i="1"/>
  <c r="G129" i="1"/>
  <c r="H129" i="1" s="1"/>
  <c r="G128" i="1"/>
  <c r="H128" i="1" s="1"/>
  <c r="G127" i="1"/>
  <c r="H127" i="1" s="1"/>
  <c r="H126" i="1"/>
  <c r="G126" i="1"/>
  <c r="G125" i="1"/>
  <c r="H125" i="1" s="1"/>
  <c r="G124" i="1"/>
  <c r="H124" i="1" s="1"/>
  <c r="G123" i="1"/>
  <c r="H123" i="1" s="1"/>
  <c r="G122" i="1"/>
  <c r="H122" i="1" s="1"/>
  <c r="H121" i="1"/>
  <c r="G121" i="1"/>
  <c r="G120" i="1"/>
  <c r="H120" i="1" s="1"/>
  <c r="G119" i="1"/>
  <c r="H119" i="1" s="1"/>
  <c r="G118" i="1"/>
  <c r="H118" i="1" s="1"/>
  <c r="G117" i="1"/>
  <c r="H117" i="1" s="1"/>
  <c r="G116" i="1"/>
  <c r="H116" i="1" s="1"/>
  <c r="H115" i="1"/>
  <c r="G115" i="1"/>
  <c r="G114" i="1"/>
  <c r="H114" i="1" s="1"/>
  <c r="G113" i="1"/>
  <c r="H113" i="1" s="1"/>
  <c r="G112" i="1"/>
  <c r="H112" i="1" s="1"/>
  <c r="G111" i="1"/>
  <c r="H111" i="1" s="1"/>
  <c r="G110" i="1"/>
  <c r="H110" i="1" s="1"/>
  <c r="H109" i="1"/>
  <c r="G109" i="1"/>
  <c r="H108" i="1"/>
  <c r="G108" i="1"/>
  <c r="H107" i="1"/>
  <c r="G107" i="1"/>
  <c r="H106" i="1"/>
  <c r="G106" i="1"/>
  <c r="G105" i="1"/>
  <c r="H105" i="1" s="1"/>
  <c r="G104" i="1"/>
  <c r="H104" i="1" s="1"/>
  <c r="H103" i="1"/>
  <c r="G103" i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B94" i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G93" i="1"/>
  <c r="H93" i="1" s="1"/>
  <c r="H92" i="1"/>
  <c r="G92" i="1"/>
  <c r="G91" i="1"/>
  <c r="H91" i="1" s="1"/>
  <c r="G90" i="1"/>
  <c r="H90" i="1" s="1"/>
  <c r="B90" i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G89" i="1"/>
  <c r="H89" i="1" s="1"/>
  <c r="H88" i="1"/>
  <c r="G88" i="1"/>
  <c r="H87" i="1"/>
  <c r="G87" i="1"/>
  <c r="G86" i="1"/>
  <c r="H86" i="1" s="1"/>
  <c r="G85" i="1"/>
  <c r="H85" i="1" s="1"/>
  <c r="G84" i="1"/>
  <c r="H84" i="1" s="1"/>
  <c r="G83" i="1"/>
  <c r="H83" i="1" s="1"/>
  <c r="B83" i="1"/>
  <c r="B84" i="1" s="1"/>
  <c r="G82" i="1"/>
  <c r="H82" i="1" s="1"/>
  <c r="G81" i="1"/>
  <c r="H81" i="1" s="1"/>
  <c r="H80" i="1"/>
  <c r="G80" i="1"/>
  <c r="G79" i="1"/>
  <c r="H79" i="1" s="1"/>
  <c r="B79" i="1"/>
  <c r="H78" i="1"/>
  <c r="G78" i="1"/>
  <c r="G77" i="1"/>
  <c r="H77" i="1" s="1"/>
  <c r="B77" i="1"/>
  <c r="H76" i="1"/>
  <c r="G76" i="1"/>
  <c r="H75" i="1"/>
  <c r="G75" i="1"/>
  <c r="G74" i="1"/>
  <c r="H74" i="1" s="1"/>
  <c r="G73" i="1"/>
  <c r="H73" i="1" s="1"/>
  <c r="G72" i="1"/>
  <c r="H72" i="1" s="1"/>
  <c r="G71" i="1"/>
  <c r="H71" i="1" s="1"/>
  <c r="B71" i="1"/>
  <c r="B72" i="1" s="1"/>
  <c r="B73" i="1" s="1"/>
  <c r="B74" i="1" s="1"/>
  <c r="B75" i="1" s="1"/>
  <c r="B76" i="1" s="1"/>
  <c r="G70" i="1"/>
  <c r="H70" i="1" s="1"/>
  <c r="G69" i="1"/>
  <c r="H69" i="1" s="1"/>
  <c r="G68" i="1"/>
  <c r="H68" i="1" s="1"/>
  <c r="H67" i="1"/>
  <c r="G67" i="1"/>
  <c r="B67" i="1"/>
  <c r="B68" i="1" s="1"/>
  <c r="B69" i="1" s="1"/>
  <c r="G66" i="1"/>
  <c r="H66" i="1" s="1"/>
  <c r="G65" i="1"/>
  <c r="H65" i="1" s="1"/>
  <c r="G64" i="1"/>
  <c r="H64" i="1" s="1"/>
  <c r="G63" i="1"/>
  <c r="H63" i="1" s="1"/>
  <c r="G62" i="1"/>
  <c r="H62" i="1" s="1"/>
  <c r="H61" i="1"/>
  <c r="G61" i="1"/>
  <c r="H60" i="1"/>
  <c r="G60" i="1"/>
  <c r="G59" i="1"/>
  <c r="H59" i="1" s="1"/>
  <c r="B59" i="1"/>
  <c r="B60" i="1" s="1"/>
  <c r="B61" i="1" s="1"/>
  <c r="B62" i="1" s="1"/>
  <c r="B63" i="1" s="1"/>
  <c r="B64" i="1" s="1"/>
  <c r="B65" i="1" s="1"/>
  <c r="H58" i="1"/>
  <c r="G58" i="1"/>
  <c r="G57" i="1"/>
  <c r="H57" i="1" s="1"/>
  <c r="G56" i="1"/>
  <c r="H56" i="1" s="1"/>
  <c r="G55" i="1"/>
  <c r="H55" i="1" s="1"/>
  <c r="B55" i="1"/>
  <c r="B56" i="1" s="1"/>
  <c r="B57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B47" i="1"/>
  <c r="B48" i="1" s="1"/>
  <c r="B49" i="1" s="1"/>
  <c r="B50" i="1" s="1"/>
  <c r="B51" i="1" s="1"/>
  <c r="B52" i="1" s="1"/>
  <c r="B53" i="1" s="1"/>
  <c r="G46" i="1"/>
  <c r="H46" i="1" s="1"/>
  <c r="G45" i="1"/>
  <c r="H45" i="1" s="1"/>
  <c r="G44" i="1"/>
  <c r="H44" i="1" s="1"/>
  <c r="G43" i="1"/>
  <c r="H43" i="1" s="1"/>
  <c r="B43" i="1"/>
  <c r="B44" i="1" s="1"/>
  <c r="B45" i="1" s="1"/>
  <c r="G42" i="1"/>
  <c r="H42" i="1" s="1"/>
  <c r="G41" i="1"/>
  <c r="H41" i="1" s="1"/>
  <c r="H40" i="1"/>
  <c r="G40" i="1"/>
  <c r="G39" i="1"/>
  <c r="H39" i="1" s="1"/>
  <c r="G38" i="1"/>
  <c r="H38" i="1" s="1"/>
  <c r="G37" i="1"/>
  <c r="H37" i="1" s="1"/>
  <c r="B37" i="1"/>
  <c r="B38" i="1" s="1"/>
  <c r="B39" i="1" s="1"/>
  <c r="B40" i="1" s="1"/>
  <c r="B41" i="1" s="1"/>
  <c r="G36" i="1"/>
  <c r="H36" i="1" s="1"/>
  <c r="G35" i="1"/>
  <c r="H35" i="1" s="1"/>
  <c r="B35" i="1"/>
  <c r="B36" i="1" s="1"/>
  <c r="G34" i="1"/>
  <c r="H34" i="1" s="1"/>
  <c r="G33" i="1"/>
  <c r="H33" i="1" s="1"/>
  <c r="G32" i="1"/>
  <c r="H32" i="1" s="1"/>
  <c r="G31" i="1"/>
  <c r="H31" i="1" s="1"/>
  <c r="B31" i="1"/>
  <c r="B32" i="1" s="1"/>
  <c r="B33" i="1" s="1"/>
  <c r="G30" i="1"/>
  <c r="H30" i="1" s="1"/>
  <c r="G29" i="1"/>
  <c r="H29" i="1" s="1"/>
  <c r="G28" i="1"/>
  <c r="H28" i="1" s="1"/>
  <c r="H27" i="1"/>
  <c r="G27" i="1"/>
  <c r="G26" i="1"/>
  <c r="H26" i="1" s="1"/>
  <c r="G25" i="1"/>
  <c r="H25" i="1" s="1"/>
  <c r="G24" i="1"/>
  <c r="H24" i="1" s="1"/>
  <c r="G23" i="1"/>
  <c r="H23" i="1" s="1"/>
  <c r="B23" i="1"/>
  <c r="B24" i="1" s="1"/>
  <c r="B25" i="1" s="1"/>
  <c r="B26" i="1" s="1"/>
  <c r="B27" i="1" s="1"/>
  <c r="B28" i="1" s="1"/>
  <c r="B29" i="1" s="1"/>
  <c r="G22" i="1"/>
  <c r="H22" i="1" s="1"/>
  <c r="G21" i="1"/>
  <c r="H21" i="1" s="1"/>
  <c r="G20" i="1"/>
  <c r="H20" i="1" s="1"/>
  <c r="G19" i="1"/>
  <c r="H19" i="1" s="1"/>
  <c r="B19" i="1"/>
  <c r="B20" i="1" s="1"/>
  <c r="B21" i="1" s="1"/>
  <c r="H18" i="1"/>
  <c r="G18" i="1"/>
  <c r="G17" i="1"/>
  <c r="H17" i="1" s="1"/>
  <c r="G16" i="1"/>
  <c r="H16" i="1" s="1"/>
  <c r="H15" i="1"/>
  <c r="G15" i="1"/>
  <c r="G14" i="1"/>
  <c r="H14" i="1" s="1"/>
  <c r="G13" i="1"/>
  <c r="H13" i="1" s="1"/>
  <c r="G12" i="1"/>
  <c r="H12" i="1" s="1"/>
  <c r="H11" i="1"/>
  <c r="G11" i="1"/>
  <c r="B11" i="1"/>
  <c r="B12" i="1" s="1"/>
  <c r="B13" i="1" s="1"/>
  <c r="B14" i="1" s="1"/>
  <c r="B15" i="1" s="1"/>
  <c r="B16" i="1" s="1"/>
  <c r="B17" i="1" s="1"/>
  <c r="G10" i="1"/>
  <c r="H10" i="1" s="1"/>
  <c r="G9" i="1"/>
  <c r="H9" i="1" s="1"/>
  <c r="G8" i="1"/>
  <c r="H8" i="1" s="1"/>
  <c r="G7" i="1"/>
  <c r="H7" i="1" s="1"/>
  <c r="B7" i="1"/>
  <c r="B8" i="1" s="1"/>
  <c r="B9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G6" i="1"/>
  <c r="H6" i="1" s="1"/>
  <c r="I6" i="1" s="1"/>
  <c r="B877" i="1" l="1"/>
  <c r="B1272" i="1"/>
  <c r="B1269" i="1"/>
  <c r="B1281" i="1" s="1"/>
  <c r="B1293" i="1" s="1"/>
  <c r="B1305" i="1" s="1"/>
  <c r="B85" i="1"/>
  <c r="B96" i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J6" i="1"/>
  <c r="K6" i="1" s="1"/>
  <c r="B80" i="1"/>
  <c r="B91" i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B95" i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477" i="1"/>
  <c r="B489" i="1" s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B488" i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764" i="1" s="1"/>
  <c r="B776" i="1" s="1"/>
  <c r="B788" i="1" s="1"/>
  <c r="B480" i="1"/>
  <c r="B491" i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B889" i="1"/>
  <c r="B901" i="1" s="1"/>
  <c r="B913" i="1" s="1"/>
  <c r="B925" i="1" s="1"/>
  <c r="B937" i="1" s="1"/>
  <c r="B949" i="1" s="1"/>
  <c r="B961" i="1" s="1"/>
  <c r="B973" i="1" s="1"/>
  <c r="B985" i="1" s="1"/>
  <c r="B997" i="1" s="1"/>
  <c r="B1009" i="1" s="1"/>
  <c r="B1021" i="1" s="1"/>
  <c r="B1033" i="1" s="1"/>
  <c r="B1045" i="1" s="1"/>
  <c r="B1057" i="1" s="1"/>
  <c r="B1069" i="1" s="1"/>
  <c r="B1081" i="1" s="1"/>
  <c r="B1093" i="1" s="1"/>
  <c r="B1105" i="1" s="1"/>
  <c r="B1117" i="1" s="1"/>
  <c r="B1129" i="1" s="1"/>
  <c r="B1141" i="1" s="1"/>
  <c r="B1153" i="1" s="1"/>
  <c r="B1165" i="1" s="1"/>
  <c r="B1177" i="1" s="1"/>
  <c r="B1189" i="1" s="1"/>
  <c r="B878" i="1"/>
  <c r="B887" i="1"/>
  <c r="B899" i="1" s="1"/>
  <c r="B911" i="1" s="1"/>
  <c r="B923" i="1" s="1"/>
  <c r="B935" i="1" s="1"/>
  <c r="B947" i="1" s="1"/>
  <c r="B959" i="1" s="1"/>
  <c r="B971" i="1" s="1"/>
  <c r="B983" i="1" s="1"/>
  <c r="B995" i="1" s="1"/>
  <c r="B1007" i="1" s="1"/>
  <c r="B1019" i="1" s="1"/>
  <c r="B1031" i="1" s="1"/>
  <c r="B1043" i="1" s="1"/>
  <c r="B1055" i="1" s="1"/>
  <c r="B1067" i="1" s="1"/>
  <c r="B1079" i="1" s="1"/>
  <c r="B1091" i="1" s="1"/>
  <c r="B1103" i="1" s="1"/>
  <c r="B1115" i="1" s="1"/>
  <c r="B1127" i="1" s="1"/>
  <c r="B1139" i="1" s="1"/>
  <c r="B1151" i="1" s="1"/>
  <c r="B1163" i="1" s="1"/>
  <c r="B1175" i="1" s="1"/>
  <c r="B1187" i="1" s="1"/>
  <c r="B872" i="1"/>
  <c r="B883" i="1"/>
  <c r="B895" i="1" s="1"/>
  <c r="B907" i="1" s="1"/>
  <c r="B919" i="1" s="1"/>
  <c r="B931" i="1" s="1"/>
  <c r="B943" i="1" s="1"/>
  <c r="B955" i="1" s="1"/>
  <c r="B967" i="1" s="1"/>
  <c r="B979" i="1" s="1"/>
  <c r="B991" i="1" s="1"/>
  <c r="B1003" i="1" s="1"/>
  <c r="B1015" i="1" s="1"/>
  <c r="B1027" i="1" s="1"/>
  <c r="B1039" i="1" s="1"/>
  <c r="B1051" i="1" s="1"/>
  <c r="B1063" i="1" s="1"/>
  <c r="B1075" i="1" s="1"/>
  <c r="B1087" i="1" s="1"/>
  <c r="B1099" i="1" s="1"/>
  <c r="B1111" i="1" s="1"/>
  <c r="B1123" i="1" s="1"/>
  <c r="B1135" i="1" s="1"/>
  <c r="B1147" i="1" s="1"/>
  <c r="B1159" i="1" s="1"/>
  <c r="B1171" i="1" s="1"/>
  <c r="B1183" i="1" s="1"/>
  <c r="B1392" i="1"/>
  <c r="B1404" i="1" s="1"/>
  <c r="B1416" i="1" s="1"/>
  <c r="B1428" i="1" s="1"/>
  <c r="B1440" i="1" s="1"/>
  <c r="B1452" i="1" s="1"/>
  <c r="B1464" i="1" s="1"/>
  <c r="B1476" i="1" s="1"/>
  <c r="B1488" i="1" s="1"/>
  <c r="B1500" i="1" s="1"/>
  <c r="B1512" i="1" s="1"/>
  <c r="B1524" i="1" s="1"/>
  <c r="B1536" i="1" s="1"/>
  <c r="B1548" i="1" s="1"/>
  <c r="B1560" i="1" s="1"/>
  <c r="B1572" i="1" s="1"/>
  <c r="B1584" i="1" s="1"/>
  <c r="B1596" i="1" s="1"/>
  <c r="B1608" i="1" s="1"/>
  <c r="B1620" i="1" s="1"/>
  <c r="B1632" i="1" s="1"/>
  <c r="B1644" i="1" s="1"/>
  <c r="B1656" i="1" s="1"/>
  <c r="B1668" i="1" s="1"/>
  <c r="B1680" i="1" s="1"/>
  <c r="B1381" i="1"/>
  <c r="B1388" i="1"/>
  <c r="B1400" i="1" s="1"/>
  <c r="B1412" i="1" s="1"/>
  <c r="B1424" i="1" s="1"/>
  <c r="B1436" i="1" s="1"/>
  <c r="B1448" i="1" s="1"/>
  <c r="B1460" i="1" s="1"/>
  <c r="B1472" i="1" s="1"/>
  <c r="B1484" i="1" s="1"/>
  <c r="B1496" i="1" s="1"/>
  <c r="B1508" i="1" s="1"/>
  <c r="B1520" i="1" s="1"/>
  <c r="B1532" i="1" s="1"/>
  <c r="B1544" i="1" s="1"/>
  <c r="B1556" i="1" s="1"/>
  <c r="B1568" i="1" s="1"/>
  <c r="B1580" i="1" s="1"/>
  <c r="B1592" i="1" s="1"/>
  <c r="B1604" i="1" s="1"/>
  <c r="B1616" i="1" s="1"/>
  <c r="B1628" i="1" s="1"/>
  <c r="B1640" i="1" s="1"/>
  <c r="B1652" i="1" s="1"/>
  <c r="B1664" i="1" s="1"/>
  <c r="B1676" i="1" s="1"/>
  <c r="B1688" i="1" s="1"/>
  <c r="B1377" i="1"/>
  <c r="B1389" i="1" s="1"/>
  <c r="B1401" i="1" s="1"/>
  <c r="B1413" i="1" s="1"/>
  <c r="B1425" i="1" s="1"/>
  <c r="B1437" i="1" s="1"/>
  <c r="B1449" i="1" s="1"/>
  <c r="B1461" i="1" s="1"/>
  <c r="B1473" i="1" s="1"/>
  <c r="B1485" i="1" s="1"/>
  <c r="B1497" i="1" s="1"/>
  <c r="B1509" i="1" s="1"/>
  <c r="B1521" i="1" s="1"/>
  <c r="B1533" i="1" s="1"/>
  <c r="B1545" i="1" s="1"/>
  <c r="B1557" i="1" s="1"/>
  <c r="B1569" i="1" s="1"/>
  <c r="B1581" i="1" s="1"/>
  <c r="B1593" i="1" s="1"/>
  <c r="B1605" i="1" s="1"/>
  <c r="B1617" i="1" s="1"/>
  <c r="B1629" i="1" s="1"/>
  <c r="B1641" i="1" s="1"/>
  <c r="B1653" i="1" s="1"/>
  <c r="B1665" i="1" s="1"/>
  <c r="B1677" i="1" s="1"/>
  <c r="B1689" i="1" s="1"/>
  <c r="B1273" i="1" l="1"/>
  <c r="B1284" i="1"/>
  <c r="B1296" i="1" s="1"/>
  <c r="B1308" i="1" s="1"/>
  <c r="L6" i="1"/>
  <c r="M6" i="1" s="1"/>
  <c r="N6" i="1" s="1"/>
  <c r="O6" i="1" s="1"/>
  <c r="B97" i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86" i="1"/>
  <c r="B481" i="1"/>
  <c r="B492" i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1393" i="1"/>
  <c r="B1405" i="1" s="1"/>
  <c r="B1417" i="1" s="1"/>
  <c r="B1429" i="1" s="1"/>
  <c r="B1441" i="1" s="1"/>
  <c r="B1453" i="1" s="1"/>
  <c r="B1465" i="1" s="1"/>
  <c r="B1477" i="1" s="1"/>
  <c r="B1489" i="1" s="1"/>
  <c r="B1501" i="1" s="1"/>
  <c r="B1513" i="1" s="1"/>
  <c r="B1525" i="1" s="1"/>
  <c r="B1537" i="1" s="1"/>
  <c r="B1549" i="1" s="1"/>
  <c r="B1561" i="1" s="1"/>
  <c r="B1573" i="1" s="1"/>
  <c r="B1585" i="1" s="1"/>
  <c r="B1597" i="1" s="1"/>
  <c r="B1609" i="1" s="1"/>
  <c r="B1621" i="1" s="1"/>
  <c r="B1633" i="1" s="1"/>
  <c r="B1645" i="1" s="1"/>
  <c r="B1657" i="1" s="1"/>
  <c r="B1669" i="1" s="1"/>
  <c r="B1681" i="1" s="1"/>
  <c r="B1382" i="1"/>
  <c r="B884" i="1"/>
  <c r="B896" i="1" s="1"/>
  <c r="B908" i="1" s="1"/>
  <c r="B920" i="1" s="1"/>
  <c r="B932" i="1" s="1"/>
  <c r="B944" i="1" s="1"/>
  <c r="B956" i="1" s="1"/>
  <c r="B968" i="1" s="1"/>
  <c r="B980" i="1" s="1"/>
  <c r="B992" i="1" s="1"/>
  <c r="B1004" i="1" s="1"/>
  <c r="B1016" i="1" s="1"/>
  <c r="B1028" i="1" s="1"/>
  <c r="B1040" i="1" s="1"/>
  <c r="B1052" i="1" s="1"/>
  <c r="B1064" i="1" s="1"/>
  <c r="B1076" i="1" s="1"/>
  <c r="B1088" i="1" s="1"/>
  <c r="B1100" i="1" s="1"/>
  <c r="B1112" i="1" s="1"/>
  <c r="B1124" i="1" s="1"/>
  <c r="B1136" i="1" s="1"/>
  <c r="B1148" i="1" s="1"/>
  <c r="B1160" i="1" s="1"/>
  <c r="B1172" i="1" s="1"/>
  <c r="B1184" i="1" s="1"/>
  <c r="B873" i="1"/>
  <c r="B885" i="1" s="1"/>
  <c r="B897" i="1" s="1"/>
  <c r="B909" i="1" s="1"/>
  <c r="B921" i="1" s="1"/>
  <c r="B933" i="1" s="1"/>
  <c r="B945" i="1" s="1"/>
  <c r="B957" i="1" s="1"/>
  <c r="B969" i="1" s="1"/>
  <c r="B981" i="1" s="1"/>
  <c r="B993" i="1" s="1"/>
  <c r="B1005" i="1" s="1"/>
  <c r="B1017" i="1" s="1"/>
  <c r="B1029" i="1" s="1"/>
  <c r="B1041" i="1" s="1"/>
  <c r="B1053" i="1" s="1"/>
  <c r="B1065" i="1" s="1"/>
  <c r="B1077" i="1" s="1"/>
  <c r="B1089" i="1" s="1"/>
  <c r="B1101" i="1" s="1"/>
  <c r="B1113" i="1" s="1"/>
  <c r="B1125" i="1" s="1"/>
  <c r="B1137" i="1" s="1"/>
  <c r="B1149" i="1" s="1"/>
  <c r="B1161" i="1" s="1"/>
  <c r="B1173" i="1" s="1"/>
  <c r="B1185" i="1" s="1"/>
  <c r="B890" i="1"/>
  <c r="B902" i="1" s="1"/>
  <c r="B914" i="1" s="1"/>
  <c r="B926" i="1" s="1"/>
  <c r="B938" i="1" s="1"/>
  <c r="B950" i="1" s="1"/>
  <c r="B962" i="1" s="1"/>
  <c r="B974" i="1" s="1"/>
  <c r="B986" i="1" s="1"/>
  <c r="B998" i="1" s="1"/>
  <c r="B1010" i="1" s="1"/>
  <c r="B1022" i="1" s="1"/>
  <c r="B1034" i="1" s="1"/>
  <c r="B1046" i="1" s="1"/>
  <c r="B1058" i="1" s="1"/>
  <c r="B1070" i="1" s="1"/>
  <c r="B1082" i="1" s="1"/>
  <c r="B1094" i="1" s="1"/>
  <c r="B1106" i="1" s="1"/>
  <c r="B1118" i="1" s="1"/>
  <c r="B1130" i="1" s="1"/>
  <c r="B1142" i="1" s="1"/>
  <c r="B1154" i="1" s="1"/>
  <c r="B1166" i="1" s="1"/>
  <c r="B1178" i="1" s="1"/>
  <c r="B1190" i="1" s="1"/>
  <c r="B879" i="1"/>
  <c r="B92" i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81" i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1285" i="1" l="1"/>
  <c r="B1297" i="1" s="1"/>
  <c r="B1309" i="1" s="1"/>
  <c r="B1274" i="1"/>
  <c r="B880" i="1"/>
  <c r="B891" i="1"/>
  <c r="B903" i="1" s="1"/>
  <c r="B915" i="1" s="1"/>
  <c r="B927" i="1" s="1"/>
  <c r="B939" i="1" s="1"/>
  <c r="B951" i="1" s="1"/>
  <c r="B963" i="1" s="1"/>
  <c r="B975" i="1" s="1"/>
  <c r="B987" i="1" s="1"/>
  <c r="B999" i="1" s="1"/>
  <c r="B1011" i="1" s="1"/>
  <c r="B1023" i="1" s="1"/>
  <c r="B1035" i="1" s="1"/>
  <c r="B1047" i="1" s="1"/>
  <c r="B1059" i="1" s="1"/>
  <c r="B1071" i="1" s="1"/>
  <c r="B1083" i="1" s="1"/>
  <c r="B1095" i="1" s="1"/>
  <c r="B1107" i="1" s="1"/>
  <c r="B1119" i="1" s="1"/>
  <c r="B1131" i="1" s="1"/>
  <c r="B1143" i="1" s="1"/>
  <c r="B1155" i="1" s="1"/>
  <c r="B1167" i="1" s="1"/>
  <c r="B1179" i="1" s="1"/>
  <c r="B1191" i="1" s="1"/>
  <c r="B1383" i="1"/>
  <c r="B1394" i="1"/>
  <c r="B1406" i="1" s="1"/>
  <c r="B1418" i="1" s="1"/>
  <c r="B1430" i="1" s="1"/>
  <c r="B1442" i="1" s="1"/>
  <c r="B1454" i="1" s="1"/>
  <c r="B1466" i="1" s="1"/>
  <c r="B1478" i="1" s="1"/>
  <c r="B1490" i="1" s="1"/>
  <c r="B1502" i="1" s="1"/>
  <c r="B1514" i="1" s="1"/>
  <c r="B1526" i="1" s="1"/>
  <c r="B1538" i="1" s="1"/>
  <c r="B1550" i="1" s="1"/>
  <c r="B1562" i="1" s="1"/>
  <c r="B1574" i="1" s="1"/>
  <c r="B1586" i="1" s="1"/>
  <c r="B1598" i="1" s="1"/>
  <c r="B1610" i="1" s="1"/>
  <c r="B1622" i="1" s="1"/>
  <c r="B1634" i="1" s="1"/>
  <c r="B1646" i="1" s="1"/>
  <c r="B1658" i="1" s="1"/>
  <c r="B1670" i="1" s="1"/>
  <c r="B1682" i="1" s="1"/>
  <c r="B87" i="1"/>
  <c r="B98" i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493" i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B482" i="1"/>
  <c r="I7" i="1"/>
  <c r="B1286" i="1" l="1"/>
  <c r="B1298" i="1" s="1"/>
  <c r="B1310" i="1" s="1"/>
  <c r="B1275" i="1"/>
  <c r="B483" i="1"/>
  <c r="B494" i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88" i="1"/>
  <c r="B99" i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J7" i="1"/>
  <c r="K7" i="1" s="1"/>
  <c r="B1395" i="1"/>
  <c r="B1407" i="1" s="1"/>
  <c r="B1419" i="1" s="1"/>
  <c r="B1431" i="1" s="1"/>
  <c r="B1443" i="1" s="1"/>
  <c r="B1455" i="1" s="1"/>
  <c r="B1467" i="1" s="1"/>
  <c r="B1479" i="1" s="1"/>
  <c r="B1491" i="1" s="1"/>
  <c r="B1503" i="1" s="1"/>
  <c r="B1515" i="1" s="1"/>
  <c r="B1527" i="1" s="1"/>
  <c r="B1539" i="1" s="1"/>
  <c r="B1551" i="1" s="1"/>
  <c r="B1563" i="1" s="1"/>
  <c r="B1575" i="1" s="1"/>
  <c r="B1587" i="1" s="1"/>
  <c r="B1599" i="1" s="1"/>
  <c r="B1611" i="1" s="1"/>
  <c r="B1623" i="1" s="1"/>
  <c r="B1635" i="1" s="1"/>
  <c r="B1647" i="1" s="1"/>
  <c r="B1659" i="1" s="1"/>
  <c r="B1671" i="1" s="1"/>
  <c r="B1683" i="1" s="1"/>
  <c r="B1384" i="1"/>
  <c r="B881" i="1"/>
  <c r="B893" i="1" s="1"/>
  <c r="B905" i="1" s="1"/>
  <c r="B917" i="1" s="1"/>
  <c r="B929" i="1" s="1"/>
  <c r="B941" i="1" s="1"/>
  <c r="B953" i="1" s="1"/>
  <c r="B965" i="1" s="1"/>
  <c r="B977" i="1" s="1"/>
  <c r="B989" i="1" s="1"/>
  <c r="B1001" i="1" s="1"/>
  <c r="B1013" i="1" s="1"/>
  <c r="B1025" i="1" s="1"/>
  <c r="B1037" i="1" s="1"/>
  <c r="B1049" i="1" s="1"/>
  <c r="B1061" i="1" s="1"/>
  <c r="B1073" i="1" s="1"/>
  <c r="B1085" i="1" s="1"/>
  <c r="B1097" i="1" s="1"/>
  <c r="B1109" i="1" s="1"/>
  <c r="B1121" i="1" s="1"/>
  <c r="B1133" i="1" s="1"/>
  <c r="B1145" i="1" s="1"/>
  <c r="B1157" i="1" s="1"/>
  <c r="B1169" i="1" s="1"/>
  <c r="B1181" i="1" s="1"/>
  <c r="B1193" i="1" s="1"/>
  <c r="B892" i="1"/>
  <c r="B904" i="1" s="1"/>
  <c r="B916" i="1" s="1"/>
  <c r="B928" i="1" s="1"/>
  <c r="B940" i="1" s="1"/>
  <c r="B952" i="1" s="1"/>
  <c r="B964" i="1" s="1"/>
  <c r="B976" i="1" s="1"/>
  <c r="B988" i="1" s="1"/>
  <c r="B1000" i="1" s="1"/>
  <c r="B1012" i="1" s="1"/>
  <c r="B1024" i="1" s="1"/>
  <c r="B1036" i="1" s="1"/>
  <c r="B1048" i="1" s="1"/>
  <c r="B1060" i="1" s="1"/>
  <c r="B1072" i="1" s="1"/>
  <c r="B1084" i="1" s="1"/>
  <c r="B1096" i="1" s="1"/>
  <c r="B1108" i="1" s="1"/>
  <c r="B1120" i="1" s="1"/>
  <c r="B1132" i="1" s="1"/>
  <c r="B1144" i="1" s="1"/>
  <c r="B1156" i="1" s="1"/>
  <c r="B1168" i="1" s="1"/>
  <c r="B1180" i="1" s="1"/>
  <c r="B1192" i="1" s="1"/>
  <c r="B1287" i="1" l="1"/>
  <c r="B1299" i="1" s="1"/>
  <c r="B1311" i="1" s="1"/>
  <c r="B1276" i="1"/>
  <c r="L7" i="1"/>
  <c r="M7" i="1" s="1"/>
  <c r="N7" i="1" s="1"/>
  <c r="O7" i="1" s="1"/>
  <c r="I8" i="1"/>
  <c r="B1396" i="1"/>
  <c r="B1408" i="1" s="1"/>
  <c r="B1420" i="1" s="1"/>
  <c r="B1432" i="1" s="1"/>
  <c r="B1444" i="1" s="1"/>
  <c r="B1456" i="1" s="1"/>
  <c r="B1468" i="1" s="1"/>
  <c r="B1480" i="1" s="1"/>
  <c r="B1492" i="1" s="1"/>
  <c r="B1504" i="1" s="1"/>
  <c r="B1516" i="1" s="1"/>
  <c r="B1528" i="1" s="1"/>
  <c r="B1540" i="1" s="1"/>
  <c r="B1552" i="1" s="1"/>
  <c r="B1564" i="1" s="1"/>
  <c r="B1576" i="1" s="1"/>
  <c r="B1588" i="1" s="1"/>
  <c r="B1600" i="1" s="1"/>
  <c r="B1612" i="1" s="1"/>
  <c r="B1624" i="1" s="1"/>
  <c r="B1636" i="1" s="1"/>
  <c r="B1648" i="1" s="1"/>
  <c r="B1660" i="1" s="1"/>
  <c r="B1672" i="1" s="1"/>
  <c r="B1684" i="1" s="1"/>
  <c r="B1385" i="1"/>
  <c r="B1397" i="1" s="1"/>
  <c r="B1409" i="1" s="1"/>
  <c r="B1421" i="1" s="1"/>
  <c r="B1433" i="1" s="1"/>
  <c r="B1445" i="1" s="1"/>
  <c r="B1457" i="1" s="1"/>
  <c r="B1469" i="1" s="1"/>
  <c r="B1481" i="1" s="1"/>
  <c r="B1493" i="1" s="1"/>
  <c r="B1505" i="1" s="1"/>
  <c r="B1517" i="1" s="1"/>
  <c r="B1529" i="1" s="1"/>
  <c r="B1541" i="1" s="1"/>
  <c r="B1553" i="1" s="1"/>
  <c r="B1565" i="1" s="1"/>
  <c r="B1577" i="1" s="1"/>
  <c r="B1589" i="1" s="1"/>
  <c r="B1601" i="1" s="1"/>
  <c r="B1613" i="1" s="1"/>
  <c r="B1625" i="1" s="1"/>
  <c r="B1637" i="1" s="1"/>
  <c r="B1649" i="1" s="1"/>
  <c r="B1661" i="1" s="1"/>
  <c r="B1673" i="1" s="1"/>
  <c r="B1685" i="1" s="1"/>
  <c r="B89" i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100" i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495" i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B484" i="1"/>
  <c r="B1277" i="1" l="1"/>
  <c r="B1289" i="1" s="1"/>
  <c r="B1301" i="1" s="1"/>
  <c r="B1313" i="1" s="1"/>
  <c r="B1288" i="1"/>
  <c r="B1300" i="1" s="1"/>
  <c r="B1312" i="1" s="1"/>
  <c r="B485" i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496" i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J8" i="1"/>
  <c r="K8" i="1" s="1"/>
  <c r="L8" i="1" l="1"/>
  <c r="M8" i="1" s="1"/>
  <c r="N8" i="1" s="1"/>
  <c r="O8" i="1" s="1"/>
  <c r="I9" i="1"/>
  <c r="J9" i="1" l="1"/>
  <c r="K9" i="1" s="1"/>
  <c r="L9" i="1" l="1"/>
  <c r="M9" i="1" s="1"/>
  <c r="N9" i="1" s="1"/>
  <c r="O9" i="1" s="1"/>
  <c r="I10" i="1"/>
  <c r="J10" i="1" l="1"/>
  <c r="K10" i="1"/>
  <c r="L10" i="1" l="1"/>
  <c r="M10" i="1" s="1"/>
  <c r="N10" i="1" s="1"/>
  <c r="O10" i="1" s="1"/>
  <c r="I11" i="1"/>
  <c r="J11" i="1" l="1"/>
  <c r="K11" i="1" s="1"/>
  <c r="L11" i="1" l="1"/>
  <c r="M11" i="1" s="1"/>
  <c r="N11" i="1" s="1"/>
  <c r="O11" i="1" s="1"/>
  <c r="I12" i="1" l="1"/>
  <c r="J12" i="1" l="1"/>
  <c r="K12" i="1" s="1"/>
  <c r="L12" i="1" l="1"/>
  <c r="M12" i="1" s="1"/>
  <c r="N12" i="1" s="1"/>
  <c r="O12" i="1" s="1"/>
  <c r="I13" i="1"/>
  <c r="J13" i="1" l="1"/>
  <c r="K13" i="1" s="1"/>
  <c r="L13" i="1" l="1"/>
  <c r="M13" i="1" s="1"/>
  <c r="N13" i="1" s="1"/>
  <c r="O13" i="1" s="1"/>
  <c r="I14" i="1"/>
  <c r="J14" i="1" l="1"/>
  <c r="K14" i="1"/>
  <c r="L14" i="1" l="1"/>
  <c r="M14" i="1" s="1"/>
  <c r="N14" i="1" s="1"/>
  <c r="O14" i="1" s="1"/>
  <c r="I15" i="1" l="1"/>
  <c r="J15" i="1" l="1"/>
  <c r="K15" i="1" s="1"/>
  <c r="L15" i="1" l="1"/>
  <c r="M15" i="1" s="1"/>
  <c r="N15" i="1" s="1"/>
  <c r="O15" i="1" s="1"/>
  <c r="I16" i="1"/>
  <c r="J16" i="1" l="1"/>
  <c r="K16" i="1" s="1"/>
  <c r="L16" i="1" l="1"/>
  <c r="M16" i="1" s="1"/>
  <c r="N16" i="1" s="1"/>
  <c r="O16" i="1" s="1"/>
  <c r="I17" i="1"/>
  <c r="J17" i="1" l="1"/>
  <c r="K17" i="1" s="1"/>
  <c r="L17" i="1" l="1"/>
  <c r="M17" i="1" s="1"/>
  <c r="N17" i="1" s="1"/>
  <c r="O17" i="1" s="1"/>
  <c r="I18" i="1"/>
  <c r="J18" i="1" l="1"/>
  <c r="K18" i="1" s="1"/>
  <c r="L18" i="1" l="1"/>
  <c r="M18" i="1" s="1"/>
  <c r="N18" i="1" s="1"/>
  <c r="O18" i="1" s="1"/>
  <c r="I19" i="1"/>
  <c r="J19" i="1" l="1"/>
  <c r="K19" i="1"/>
  <c r="L19" i="1" l="1"/>
  <c r="M19" i="1" s="1"/>
  <c r="N19" i="1" s="1"/>
  <c r="O19" i="1" s="1"/>
  <c r="I20" i="1"/>
  <c r="J20" i="1" l="1"/>
  <c r="K20" i="1" s="1"/>
  <c r="L20" i="1" l="1"/>
  <c r="M20" i="1" s="1"/>
  <c r="N20" i="1" s="1"/>
  <c r="O20" i="1" s="1"/>
  <c r="I21" i="1"/>
  <c r="J21" i="1" l="1"/>
  <c r="K21" i="1" s="1"/>
  <c r="L21" i="1" l="1"/>
  <c r="M21" i="1" s="1"/>
  <c r="N21" i="1" s="1"/>
  <c r="O21" i="1" s="1"/>
  <c r="I22" i="1" l="1"/>
  <c r="J22" i="1" l="1"/>
  <c r="K22" i="1"/>
  <c r="L22" i="1" l="1"/>
  <c r="M22" i="1" s="1"/>
  <c r="N22" i="1" s="1"/>
  <c r="O22" i="1" s="1"/>
  <c r="I23" i="1" l="1"/>
  <c r="J23" i="1" l="1"/>
  <c r="K23" i="1" s="1"/>
  <c r="L23" i="1" l="1"/>
  <c r="M23" i="1" s="1"/>
  <c r="N23" i="1" s="1"/>
  <c r="O23" i="1" s="1"/>
  <c r="I24" i="1"/>
  <c r="J24" i="1" l="1"/>
  <c r="K24" i="1" s="1"/>
  <c r="L24" i="1" l="1"/>
  <c r="M24" i="1" s="1"/>
  <c r="N24" i="1" s="1"/>
  <c r="O24" i="1" s="1"/>
  <c r="I25" i="1"/>
  <c r="J25" i="1" l="1"/>
  <c r="K25" i="1" s="1"/>
  <c r="L25" i="1" l="1"/>
  <c r="M25" i="1" s="1"/>
  <c r="N25" i="1" s="1"/>
  <c r="O25" i="1" s="1"/>
  <c r="I26" i="1"/>
  <c r="J26" i="1" l="1"/>
  <c r="K26" i="1" s="1"/>
  <c r="L26" i="1" l="1"/>
  <c r="M26" i="1" s="1"/>
  <c r="N26" i="1" s="1"/>
  <c r="O26" i="1" s="1"/>
  <c r="I27" i="1"/>
  <c r="J27" i="1" l="1"/>
  <c r="K27" i="1" s="1"/>
  <c r="L27" i="1" l="1"/>
  <c r="M27" i="1" s="1"/>
  <c r="N27" i="1" s="1"/>
  <c r="O27" i="1" s="1"/>
  <c r="I28" i="1"/>
  <c r="J28" i="1" l="1"/>
  <c r="K28" i="1"/>
  <c r="L28" i="1" l="1"/>
  <c r="M28" i="1" s="1"/>
  <c r="N28" i="1" s="1"/>
  <c r="O28" i="1" s="1"/>
  <c r="I29" i="1" l="1"/>
  <c r="J29" i="1" l="1"/>
  <c r="K29" i="1" s="1"/>
  <c r="L29" i="1" l="1"/>
  <c r="M29" i="1" s="1"/>
  <c r="N29" i="1" s="1"/>
  <c r="O29" i="1" s="1"/>
  <c r="I30" i="1"/>
  <c r="J30" i="1" l="1"/>
  <c r="K30" i="1" s="1"/>
  <c r="L30" i="1" l="1"/>
  <c r="M30" i="1" s="1"/>
  <c r="N30" i="1" s="1"/>
  <c r="O30" i="1" s="1"/>
  <c r="I31" i="1"/>
  <c r="J31" i="1" l="1"/>
  <c r="K31" i="1" s="1"/>
  <c r="L31" i="1" l="1"/>
  <c r="M31" i="1" s="1"/>
  <c r="N31" i="1" s="1"/>
  <c r="O31" i="1" s="1"/>
  <c r="I32" i="1" l="1"/>
  <c r="J32" i="1" l="1"/>
  <c r="K32" i="1" s="1"/>
  <c r="L32" i="1" l="1"/>
  <c r="M32" i="1" s="1"/>
  <c r="N32" i="1" s="1"/>
  <c r="O32" i="1" s="1"/>
  <c r="I33" i="1" l="1"/>
  <c r="J33" i="1"/>
  <c r="K33" i="1" s="1"/>
  <c r="L33" i="1" l="1"/>
  <c r="M33" i="1" s="1"/>
  <c r="N33" i="1" s="1"/>
  <c r="O33" i="1" s="1"/>
  <c r="I34" i="1" l="1"/>
  <c r="J34" i="1" l="1"/>
  <c r="K34" i="1" s="1"/>
  <c r="L34" i="1" l="1"/>
  <c r="M34" i="1" s="1"/>
  <c r="N34" i="1" s="1"/>
  <c r="O34" i="1" s="1"/>
  <c r="I35" i="1" l="1"/>
  <c r="J35" i="1" l="1"/>
  <c r="K35" i="1"/>
  <c r="L35" i="1" l="1"/>
  <c r="M35" i="1" s="1"/>
  <c r="N35" i="1" s="1"/>
  <c r="O35" i="1" s="1"/>
  <c r="I36" i="1" l="1"/>
  <c r="J36" i="1" l="1"/>
  <c r="K36" i="1" s="1"/>
  <c r="L36" i="1" l="1"/>
  <c r="M36" i="1" s="1"/>
  <c r="N36" i="1" s="1"/>
  <c r="O36" i="1" s="1"/>
  <c r="I37" i="1"/>
  <c r="J37" i="1" l="1"/>
  <c r="K37" i="1" s="1"/>
  <c r="L37" i="1" l="1"/>
  <c r="M37" i="1" s="1"/>
  <c r="N37" i="1" s="1"/>
  <c r="O37" i="1" s="1"/>
  <c r="I38" i="1"/>
  <c r="J38" i="1" l="1"/>
  <c r="K38" i="1" s="1"/>
  <c r="L38" i="1" l="1"/>
  <c r="M38" i="1" s="1"/>
  <c r="N38" i="1" s="1"/>
  <c r="O38" i="1" s="1"/>
  <c r="I39" i="1"/>
  <c r="J39" i="1" l="1"/>
  <c r="K39" i="1" s="1"/>
  <c r="L39" i="1" l="1"/>
  <c r="M39" i="1" s="1"/>
  <c r="N39" i="1" s="1"/>
  <c r="O39" i="1" s="1"/>
  <c r="I40" i="1" l="1"/>
  <c r="J40" i="1" l="1"/>
  <c r="K40" i="1"/>
  <c r="L40" i="1" l="1"/>
  <c r="M40" i="1" s="1"/>
  <c r="N40" i="1" s="1"/>
  <c r="O40" i="1" s="1"/>
  <c r="I41" i="1"/>
  <c r="J41" i="1" l="1"/>
  <c r="K41" i="1" s="1"/>
  <c r="L41" i="1" l="1"/>
  <c r="M41" i="1" s="1"/>
  <c r="N41" i="1" s="1"/>
  <c r="O41" i="1" s="1"/>
  <c r="I42" i="1" l="1"/>
  <c r="J42" i="1" l="1"/>
  <c r="K42" i="1" s="1"/>
  <c r="L42" i="1" l="1"/>
  <c r="M42" i="1" s="1"/>
  <c r="N42" i="1" s="1"/>
  <c r="O42" i="1" s="1"/>
  <c r="I43" i="1"/>
  <c r="J43" i="1" l="1"/>
  <c r="K43" i="1" s="1"/>
  <c r="L43" i="1" l="1"/>
  <c r="M43" i="1" s="1"/>
  <c r="N43" i="1" s="1"/>
  <c r="O43" i="1" s="1"/>
  <c r="I44" i="1"/>
  <c r="J44" i="1" l="1"/>
  <c r="K44" i="1" s="1"/>
  <c r="L44" i="1" l="1"/>
  <c r="M44" i="1" s="1"/>
  <c r="N44" i="1" s="1"/>
  <c r="O44" i="1" s="1"/>
  <c r="I45" i="1"/>
  <c r="J45" i="1" l="1"/>
  <c r="K45" i="1" s="1"/>
  <c r="L45" i="1" l="1"/>
  <c r="M45" i="1" s="1"/>
  <c r="N45" i="1" s="1"/>
  <c r="O45" i="1" s="1"/>
  <c r="I46" i="1"/>
  <c r="J46" i="1" l="1"/>
  <c r="K46" i="1" s="1"/>
  <c r="L46" i="1" l="1"/>
  <c r="M46" i="1" s="1"/>
  <c r="N46" i="1" s="1"/>
  <c r="O46" i="1" s="1"/>
  <c r="I47" i="1"/>
  <c r="J47" i="1" l="1"/>
  <c r="K47" i="1" s="1"/>
  <c r="L47" i="1" l="1"/>
  <c r="M47" i="1" s="1"/>
  <c r="N47" i="1" s="1"/>
  <c r="O47" i="1" s="1"/>
  <c r="I48" i="1"/>
  <c r="J48" i="1" l="1"/>
  <c r="K48" i="1" s="1"/>
  <c r="L48" i="1" l="1"/>
  <c r="M48" i="1" s="1"/>
  <c r="N48" i="1" s="1"/>
  <c r="O48" i="1" s="1"/>
  <c r="I49" i="1" l="1"/>
  <c r="J49" i="1" l="1"/>
  <c r="K49" i="1" s="1"/>
  <c r="L49" i="1" l="1"/>
  <c r="M49" i="1" s="1"/>
  <c r="N49" i="1" s="1"/>
  <c r="O49" i="1" s="1"/>
  <c r="I50" i="1"/>
  <c r="J50" i="1" l="1"/>
  <c r="K50" i="1" s="1"/>
  <c r="L50" i="1" l="1"/>
  <c r="M50" i="1" s="1"/>
  <c r="N50" i="1" s="1"/>
  <c r="O50" i="1" s="1"/>
  <c r="I51" i="1"/>
  <c r="J51" i="1" l="1"/>
  <c r="K51" i="1" s="1"/>
  <c r="L51" i="1" l="1"/>
  <c r="M51" i="1" s="1"/>
  <c r="N51" i="1" s="1"/>
  <c r="O51" i="1" s="1"/>
  <c r="I52" i="1"/>
  <c r="J52" i="1" l="1"/>
  <c r="K52" i="1" s="1"/>
  <c r="L52" i="1" l="1"/>
  <c r="M52" i="1" s="1"/>
  <c r="N52" i="1" s="1"/>
  <c r="O52" i="1" s="1"/>
  <c r="I53" i="1"/>
  <c r="J53" i="1" l="1"/>
  <c r="K53" i="1" s="1"/>
  <c r="L53" i="1" l="1"/>
  <c r="M53" i="1" s="1"/>
  <c r="N53" i="1" s="1"/>
  <c r="O53" i="1" s="1"/>
  <c r="I54" i="1"/>
  <c r="J54" i="1" l="1"/>
  <c r="K54" i="1" s="1"/>
  <c r="L54" i="1" l="1"/>
  <c r="M54" i="1" s="1"/>
  <c r="N54" i="1" s="1"/>
  <c r="O54" i="1" s="1"/>
  <c r="I55" i="1" l="1"/>
  <c r="J55" i="1"/>
  <c r="K55" i="1" s="1"/>
  <c r="L55" i="1" l="1"/>
  <c r="M55" i="1" s="1"/>
  <c r="N55" i="1" s="1"/>
  <c r="O55" i="1" s="1"/>
  <c r="I56" i="1"/>
  <c r="J56" i="1" l="1"/>
  <c r="K56" i="1" s="1"/>
  <c r="L56" i="1" l="1"/>
  <c r="M56" i="1" s="1"/>
  <c r="N56" i="1" s="1"/>
  <c r="O56" i="1" s="1"/>
  <c r="I57" i="1" l="1"/>
  <c r="J57" i="1" l="1"/>
  <c r="K57" i="1" s="1"/>
  <c r="L57" i="1" l="1"/>
  <c r="M57" i="1" s="1"/>
  <c r="N57" i="1" s="1"/>
  <c r="O57" i="1" s="1"/>
  <c r="I58" i="1" l="1"/>
  <c r="J58" i="1" l="1"/>
  <c r="K58" i="1" s="1"/>
  <c r="L58" i="1" l="1"/>
  <c r="M58" i="1" s="1"/>
  <c r="N58" i="1" s="1"/>
  <c r="O58" i="1" s="1"/>
  <c r="I59" i="1"/>
  <c r="J59" i="1" l="1"/>
  <c r="K59" i="1"/>
  <c r="L59" i="1" l="1"/>
  <c r="M59" i="1" s="1"/>
  <c r="N59" i="1" s="1"/>
  <c r="O59" i="1" s="1"/>
  <c r="I60" i="1" l="1"/>
  <c r="J60" i="1" l="1"/>
  <c r="K60" i="1" s="1"/>
  <c r="L60" i="1" l="1"/>
  <c r="M60" i="1" s="1"/>
  <c r="N60" i="1" s="1"/>
  <c r="O60" i="1" s="1"/>
  <c r="I61" i="1" l="1"/>
  <c r="J61" i="1" l="1"/>
  <c r="K61" i="1" s="1"/>
  <c r="L61" i="1" l="1"/>
  <c r="M61" i="1" s="1"/>
  <c r="N61" i="1" s="1"/>
  <c r="O61" i="1" s="1"/>
  <c r="I62" i="1" l="1"/>
  <c r="J62" i="1" l="1"/>
  <c r="K62" i="1" s="1"/>
  <c r="L62" i="1" l="1"/>
  <c r="M62" i="1" s="1"/>
  <c r="N62" i="1" s="1"/>
  <c r="O62" i="1" s="1"/>
  <c r="I63" i="1"/>
  <c r="J63" i="1" l="1"/>
  <c r="K63" i="1" s="1"/>
  <c r="L63" i="1" l="1"/>
  <c r="M63" i="1" s="1"/>
  <c r="N63" i="1" s="1"/>
  <c r="O63" i="1" s="1"/>
  <c r="I64" i="1"/>
  <c r="J64" i="1" l="1"/>
  <c r="K64" i="1" s="1"/>
  <c r="L64" i="1" l="1"/>
  <c r="M64" i="1" s="1"/>
  <c r="N64" i="1" s="1"/>
  <c r="O64" i="1" s="1"/>
  <c r="I65" i="1" l="1"/>
  <c r="J65" i="1" l="1"/>
  <c r="K65" i="1" s="1"/>
  <c r="L65" i="1" l="1"/>
  <c r="M65" i="1" s="1"/>
  <c r="N65" i="1" s="1"/>
  <c r="O65" i="1" s="1"/>
  <c r="I66" i="1" l="1"/>
  <c r="J66" i="1" l="1"/>
  <c r="K66" i="1" s="1"/>
  <c r="L66" i="1" l="1"/>
  <c r="M66" i="1" s="1"/>
  <c r="N66" i="1" s="1"/>
  <c r="O66" i="1" s="1"/>
  <c r="I67" i="1" l="1"/>
  <c r="J67" i="1" l="1"/>
  <c r="K67" i="1"/>
  <c r="L67" i="1" l="1"/>
  <c r="M67" i="1" s="1"/>
  <c r="N67" i="1" s="1"/>
  <c r="O67" i="1" s="1"/>
  <c r="I68" i="1"/>
  <c r="J68" i="1" l="1"/>
  <c r="K68" i="1"/>
  <c r="L68" i="1" l="1"/>
  <c r="M68" i="1" s="1"/>
  <c r="N68" i="1" s="1"/>
  <c r="O68" i="1" s="1"/>
  <c r="I69" i="1"/>
  <c r="J69" i="1" l="1"/>
  <c r="K69" i="1" s="1"/>
  <c r="L69" i="1" l="1"/>
  <c r="M69" i="1" s="1"/>
  <c r="N69" i="1" s="1"/>
  <c r="O69" i="1" s="1"/>
  <c r="I70" i="1"/>
  <c r="J70" i="1" l="1"/>
  <c r="K70" i="1" s="1"/>
  <c r="L70" i="1" l="1"/>
  <c r="M70" i="1" s="1"/>
  <c r="N70" i="1" s="1"/>
  <c r="O70" i="1" s="1"/>
  <c r="I71" i="1"/>
  <c r="J71" i="1" l="1"/>
  <c r="K71" i="1" s="1"/>
  <c r="L71" i="1" l="1"/>
  <c r="M71" i="1" s="1"/>
  <c r="N71" i="1" s="1"/>
  <c r="O71" i="1" s="1"/>
  <c r="I72" i="1" l="1"/>
  <c r="J72" i="1" l="1"/>
  <c r="K72" i="1" s="1"/>
  <c r="L72" i="1" l="1"/>
  <c r="M72" i="1" s="1"/>
  <c r="N72" i="1" s="1"/>
  <c r="O72" i="1" s="1"/>
  <c r="I73" i="1" l="1"/>
  <c r="J73" i="1"/>
  <c r="K73" i="1" s="1"/>
  <c r="L73" i="1" l="1"/>
  <c r="M73" i="1" s="1"/>
  <c r="N73" i="1" s="1"/>
  <c r="O73" i="1" s="1"/>
  <c r="I74" i="1" l="1"/>
  <c r="J74" i="1" l="1"/>
  <c r="K74" i="1" s="1"/>
  <c r="L74" i="1" l="1"/>
  <c r="M74" i="1" s="1"/>
  <c r="N74" i="1" s="1"/>
  <c r="O74" i="1" s="1"/>
  <c r="I75" i="1" l="1"/>
  <c r="J75" i="1" l="1"/>
  <c r="K75" i="1" s="1"/>
  <c r="L75" i="1" l="1"/>
  <c r="M75" i="1" s="1"/>
  <c r="N75" i="1" s="1"/>
  <c r="O75" i="1" s="1"/>
  <c r="I76" i="1"/>
  <c r="J76" i="1" l="1"/>
  <c r="K76" i="1" s="1"/>
  <c r="L76" i="1" l="1"/>
  <c r="M76" i="1" s="1"/>
  <c r="N76" i="1" s="1"/>
  <c r="O76" i="1" s="1"/>
  <c r="I77" i="1"/>
  <c r="J77" i="1" l="1"/>
  <c r="K77" i="1"/>
  <c r="L77" i="1" l="1"/>
  <c r="M77" i="1" s="1"/>
  <c r="N77" i="1" s="1"/>
  <c r="O77" i="1" s="1"/>
  <c r="I78" i="1"/>
  <c r="J78" i="1" l="1"/>
  <c r="K78" i="1" s="1"/>
  <c r="L78" i="1" l="1"/>
  <c r="M78" i="1" s="1"/>
  <c r="N78" i="1" s="1"/>
  <c r="O78" i="1" s="1"/>
  <c r="I79" i="1" l="1"/>
  <c r="J79" i="1" l="1"/>
  <c r="K79" i="1" s="1"/>
  <c r="L79" i="1" l="1"/>
  <c r="M79" i="1" s="1"/>
  <c r="N79" i="1" s="1"/>
  <c r="O79" i="1" s="1"/>
  <c r="I80" i="1" l="1"/>
  <c r="J80" i="1" l="1"/>
  <c r="K80" i="1" s="1"/>
  <c r="L80" i="1" l="1"/>
  <c r="M80" i="1" s="1"/>
  <c r="N80" i="1" s="1"/>
  <c r="O80" i="1" s="1"/>
  <c r="I81" i="1"/>
  <c r="J81" i="1" l="1"/>
  <c r="K81" i="1" s="1"/>
  <c r="L81" i="1" l="1"/>
  <c r="M81" i="1" s="1"/>
  <c r="N81" i="1" s="1"/>
  <c r="O81" i="1" s="1"/>
  <c r="I82" i="1"/>
  <c r="J82" i="1" l="1"/>
  <c r="K82" i="1" s="1"/>
  <c r="L82" i="1" l="1"/>
  <c r="M82" i="1" s="1"/>
  <c r="N82" i="1" s="1"/>
  <c r="O82" i="1" s="1"/>
  <c r="I83" i="1"/>
  <c r="J83" i="1" l="1"/>
  <c r="K83" i="1" s="1"/>
  <c r="L83" i="1" l="1"/>
  <c r="M83" i="1" s="1"/>
  <c r="N83" i="1" s="1"/>
  <c r="O83" i="1" s="1"/>
  <c r="I84" i="1"/>
  <c r="J84" i="1" l="1"/>
  <c r="K84" i="1" s="1"/>
  <c r="L84" i="1" l="1"/>
  <c r="M84" i="1" s="1"/>
  <c r="N84" i="1" s="1"/>
  <c r="O84" i="1" s="1"/>
  <c r="I85" i="1" l="1"/>
  <c r="J85" i="1" l="1"/>
  <c r="K85" i="1" s="1"/>
  <c r="L85" i="1" l="1"/>
  <c r="M85" i="1" s="1"/>
  <c r="N85" i="1" s="1"/>
  <c r="O85" i="1" s="1"/>
  <c r="I86" i="1"/>
  <c r="J86" i="1" l="1"/>
  <c r="K86" i="1" s="1"/>
  <c r="L86" i="1" l="1"/>
  <c r="M86" i="1" s="1"/>
  <c r="N86" i="1" s="1"/>
  <c r="O86" i="1" s="1"/>
  <c r="I87" i="1"/>
  <c r="J87" i="1" l="1"/>
  <c r="K87" i="1"/>
  <c r="L87" i="1" l="1"/>
  <c r="M87" i="1" s="1"/>
  <c r="N87" i="1" s="1"/>
  <c r="O87" i="1" s="1"/>
  <c r="I88" i="1" l="1"/>
  <c r="J88" i="1" l="1"/>
  <c r="K88" i="1" s="1"/>
  <c r="L88" i="1" l="1"/>
  <c r="M88" i="1" s="1"/>
  <c r="N88" i="1" s="1"/>
  <c r="O88" i="1" s="1"/>
  <c r="I89" i="1"/>
  <c r="J89" i="1" l="1"/>
  <c r="K89" i="1" s="1"/>
  <c r="L89" i="1" l="1"/>
  <c r="M89" i="1" s="1"/>
  <c r="N89" i="1" s="1"/>
  <c r="O89" i="1" s="1"/>
  <c r="I90" i="1"/>
  <c r="J90" i="1" l="1"/>
  <c r="K90" i="1" s="1"/>
  <c r="L90" i="1" l="1"/>
  <c r="M90" i="1" s="1"/>
  <c r="N90" i="1" s="1"/>
  <c r="O90" i="1" s="1"/>
  <c r="I91" i="1" l="1"/>
  <c r="J91" i="1" l="1"/>
  <c r="K91" i="1" s="1"/>
  <c r="L91" i="1" l="1"/>
  <c r="M91" i="1" s="1"/>
  <c r="N91" i="1" s="1"/>
  <c r="O91" i="1" s="1"/>
  <c r="I92" i="1"/>
  <c r="J92" i="1" l="1"/>
  <c r="K92" i="1" s="1"/>
  <c r="L92" i="1" l="1"/>
  <c r="M92" i="1" s="1"/>
  <c r="N92" i="1" s="1"/>
  <c r="O92" i="1" s="1"/>
  <c r="I93" i="1"/>
  <c r="J93" i="1" l="1"/>
  <c r="K93" i="1" s="1"/>
  <c r="L93" i="1" l="1"/>
  <c r="M93" i="1" s="1"/>
  <c r="N93" i="1" s="1"/>
  <c r="O93" i="1" s="1"/>
  <c r="I94" i="1"/>
  <c r="J94" i="1" l="1"/>
  <c r="K94" i="1" s="1"/>
  <c r="L94" i="1" l="1"/>
  <c r="M94" i="1" s="1"/>
  <c r="N94" i="1" s="1"/>
  <c r="O94" i="1" s="1"/>
  <c r="I95" i="1" l="1"/>
  <c r="J95" i="1" l="1"/>
  <c r="K95" i="1" s="1"/>
  <c r="L95" i="1" l="1"/>
  <c r="M95" i="1" s="1"/>
  <c r="N95" i="1" s="1"/>
  <c r="O95" i="1" s="1"/>
  <c r="I96" i="1"/>
  <c r="J96" i="1" l="1"/>
  <c r="K96" i="1" s="1"/>
  <c r="L96" i="1" l="1"/>
  <c r="M96" i="1" s="1"/>
  <c r="N96" i="1" s="1"/>
  <c r="O96" i="1" s="1"/>
  <c r="I97" i="1"/>
  <c r="J97" i="1" l="1"/>
  <c r="K97" i="1" s="1"/>
  <c r="L97" i="1" l="1"/>
  <c r="M97" i="1" s="1"/>
  <c r="N97" i="1" s="1"/>
  <c r="O97" i="1" s="1"/>
  <c r="I98" i="1" l="1"/>
  <c r="J98" i="1" l="1"/>
  <c r="K98" i="1" s="1"/>
  <c r="L98" i="1" l="1"/>
  <c r="M98" i="1" s="1"/>
  <c r="N98" i="1" s="1"/>
  <c r="O98" i="1" s="1"/>
  <c r="I99" i="1" l="1"/>
  <c r="J99" i="1" l="1"/>
  <c r="K99" i="1" s="1"/>
  <c r="L99" i="1" l="1"/>
  <c r="M99" i="1" s="1"/>
  <c r="N99" i="1" s="1"/>
  <c r="O99" i="1" s="1"/>
  <c r="I100" i="1"/>
  <c r="J100" i="1" l="1"/>
  <c r="K100" i="1" s="1"/>
  <c r="L100" i="1" l="1"/>
  <c r="M100" i="1" s="1"/>
  <c r="N100" i="1" s="1"/>
  <c r="O100" i="1" s="1"/>
  <c r="I101" i="1"/>
  <c r="J101" i="1" l="1"/>
  <c r="K101" i="1" s="1"/>
  <c r="L101" i="1" l="1"/>
  <c r="M101" i="1" s="1"/>
  <c r="N101" i="1" s="1"/>
  <c r="O101" i="1" s="1"/>
  <c r="I102" i="1" l="1"/>
  <c r="J102" i="1" l="1"/>
  <c r="K102" i="1" s="1"/>
  <c r="L102" i="1" l="1"/>
  <c r="M102" i="1" s="1"/>
  <c r="N102" i="1" s="1"/>
  <c r="O102" i="1" s="1"/>
  <c r="I103" i="1"/>
  <c r="J103" i="1" l="1"/>
  <c r="K103" i="1"/>
  <c r="L103" i="1" l="1"/>
  <c r="M103" i="1" s="1"/>
  <c r="N103" i="1" s="1"/>
  <c r="O103" i="1" s="1"/>
  <c r="I104" i="1" l="1"/>
  <c r="J104" i="1" l="1"/>
  <c r="K104" i="1" s="1"/>
  <c r="L104" i="1" l="1"/>
  <c r="M104" i="1" s="1"/>
  <c r="N104" i="1" s="1"/>
  <c r="O104" i="1" s="1"/>
  <c r="I105" i="1"/>
  <c r="J105" i="1" l="1"/>
  <c r="K105" i="1" s="1"/>
  <c r="L105" i="1" l="1"/>
  <c r="M105" i="1" s="1"/>
  <c r="N105" i="1" s="1"/>
  <c r="O105" i="1" s="1"/>
  <c r="I106" i="1" l="1"/>
  <c r="J106" i="1" l="1"/>
  <c r="K106" i="1" s="1"/>
  <c r="L106" i="1" l="1"/>
  <c r="M106" i="1" s="1"/>
  <c r="N106" i="1" s="1"/>
  <c r="O106" i="1" s="1"/>
  <c r="I107" i="1"/>
  <c r="J107" i="1" l="1"/>
  <c r="K107" i="1" s="1"/>
  <c r="L107" i="1" l="1"/>
  <c r="M107" i="1" s="1"/>
  <c r="N107" i="1" s="1"/>
  <c r="O107" i="1" s="1"/>
  <c r="I108" i="1" l="1"/>
  <c r="J108" i="1" l="1"/>
  <c r="K108" i="1" s="1"/>
  <c r="L108" i="1" l="1"/>
  <c r="M108" i="1" s="1"/>
  <c r="N108" i="1" s="1"/>
  <c r="O108" i="1" s="1"/>
  <c r="I109" i="1"/>
  <c r="J109" i="1" l="1"/>
  <c r="K109" i="1"/>
  <c r="L109" i="1" l="1"/>
  <c r="M109" i="1" s="1"/>
  <c r="N109" i="1" s="1"/>
  <c r="O109" i="1" s="1"/>
  <c r="I110" i="1"/>
  <c r="J110" i="1" l="1"/>
  <c r="K110" i="1" s="1"/>
  <c r="L110" i="1" l="1"/>
  <c r="M110" i="1" s="1"/>
  <c r="N110" i="1" s="1"/>
  <c r="O110" i="1" s="1"/>
  <c r="I111" i="1"/>
  <c r="J111" i="1" l="1"/>
  <c r="K111" i="1"/>
  <c r="L111" i="1" l="1"/>
  <c r="M111" i="1" s="1"/>
  <c r="N111" i="1" s="1"/>
  <c r="O111" i="1" s="1"/>
  <c r="I112" i="1"/>
  <c r="J112" i="1" l="1"/>
  <c r="K112" i="1" s="1"/>
  <c r="L112" i="1" l="1"/>
  <c r="M112" i="1" s="1"/>
  <c r="N112" i="1" s="1"/>
  <c r="O112" i="1" s="1"/>
  <c r="I113" i="1"/>
  <c r="J113" i="1" l="1"/>
  <c r="K113" i="1" s="1"/>
  <c r="L113" i="1" l="1"/>
  <c r="M113" i="1" s="1"/>
  <c r="N113" i="1" s="1"/>
  <c r="O113" i="1" s="1"/>
  <c r="I114" i="1"/>
  <c r="J114" i="1" l="1"/>
  <c r="K114" i="1" s="1"/>
  <c r="L114" i="1" l="1"/>
  <c r="M114" i="1" s="1"/>
  <c r="N114" i="1" s="1"/>
  <c r="O114" i="1" s="1"/>
  <c r="I115" i="1" l="1"/>
  <c r="J115" i="1" l="1"/>
  <c r="K115" i="1"/>
  <c r="L115" i="1" l="1"/>
  <c r="M115" i="1" s="1"/>
  <c r="N115" i="1" s="1"/>
  <c r="O115" i="1" s="1"/>
  <c r="I116" i="1"/>
  <c r="J116" i="1" l="1"/>
  <c r="K116" i="1" s="1"/>
  <c r="L116" i="1" l="1"/>
  <c r="M116" i="1" s="1"/>
  <c r="N116" i="1" s="1"/>
  <c r="O116" i="1" s="1"/>
  <c r="I117" i="1"/>
  <c r="J117" i="1" l="1"/>
  <c r="K117" i="1" s="1"/>
  <c r="L117" i="1" l="1"/>
  <c r="M117" i="1" s="1"/>
  <c r="N117" i="1" s="1"/>
  <c r="O117" i="1" s="1"/>
  <c r="I118" i="1"/>
  <c r="J118" i="1" l="1"/>
  <c r="K118" i="1" s="1"/>
  <c r="L118" i="1" l="1"/>
  <c r="M118" i="1" s="1"/>
  <c r="N118" i="1" s="1"/>
  <c r="O118" i="1" s="1"/>
  <c r="I119" i="1"/>
  <c r="J119" i="1" l="1"/>
  <c r="K119" i="1" s="1"/>
  <c r="L119" i="1" l="1"/>
  <c r="M119" i="1" s="1"/>
  <c r="N119" i="1" s="1"/>
  <c r="O119" i="1" s="1"/>
  <c r="I120" i="1"/>
  <c r="J120" i="1" l="1"/>
  <c r="K120" i="1"/>
  <c r="L120" i="1" l="1"/>
  <c r="M120" i="1" s="1"/>
  <c r="N120" i="1" s="1"/>
  <c r="O120" i="1" s="1"/>
  <c r="I121" i="1" l="1"/>
  <c r="J121" i="1" l="1"/>
  <c r="K121" i="1"/>
  <c r="L121" i="1" l="1"/>
  <c r="M121" i="1" s="1"/>
  <c r="N121" i="1" s="1"/>
  <c r="O121" i="1" s="1"/>
  <c r="I122" i="1"/>
  <c r="J122" i="1" l="1"/>
  <c r="K122" i="1" s="1"/>
  <c r="L122" i="1" l="1"/>
  <c r="M122" i="1" s="1"/>
  <c r="N122" i="1" s="1"/>
  <c r="O122" i="1" s="1"/>
  <c r="I123" i="1"/>
  <c r="J123" i="1" l="1"/>
  <c r="K123" i="1"/>
  <c r="L123" i="1" l="1"/>
  <c r="M123" i="1" s="1"/>
  <c r="N123" i="1" s="1"/>
  <c r="O123" i="1" s="1"/>
  <c r="I124" i="1" l="1"/>
  <c r="J124" i="1" l="1"/>
  <c r="K124" i="1" s="1"/>
  <c r="L124" i="1" l="1"/>
  <c r="M124" i="1" s="1"/>
  <c r="N124" i="1" s="1"/>
  <c r="O124" i="1" s="1"/>
  <c r="I125" i="1"/>
  <c r="J125" i="1" l="1"/>
  <c r="K125" i="1"/>
  <c r="L125" i="1" l="1"/>
  <c r="M125" i="1" s="1"/>
  <c r="N125" i="1" s="1"/>
  <c r="O125" i="1" s="1"/>
  <c r="I126" i="1"/>
  <c r="J126" i="1" l="1"/>
  <c r="K126" i="1" s="1"/>
  <c r="L126" i="1" l="1"/>
  <c r="M126" i="1" s="1"/>
  <c r="N126" i="1" s="1"/>
  <c r="O126" i="1" s="1"/>
  <c r="I127" i="1" l="1"/>
  <c r="J127" i="1" l="1"/>
  <c r="K127" i="1" s="1"/>
  <c r="L127" i="1" l="1"/>
  <c r="M127" i="1" s="1"/>
  <c r="N127" i="1" s="1"/>
  <c r="O127" i="1" s="1"/>
  <c r="I128" i="1"/>
  <c r="J128" i="1" l="1"/>
  <c r="K128" i="1" s="1"/>
  <c r="L128" i="1" l="1"/>
  <c r="M128" i="1" s="1"/>
  <c r="N128" i="1" s="1"/>
  <c r="O128" i="1" s="1"/>
  <c r="I129" i="1"/>
  <c r="J129" i="1" l="1"/>
  <c r="K129" i="1" s="1"/>
  <c r="L129" i="1" l="1"/>
  <c r="M129" i="1" s="1"/>
  <c r="N129" i="1" s="1"/>
  <c r="O129" i="1" s="1"/>
  <c r="I130" i="1"/>
  <c r="J130" i="1" l="1"/>
  <c r="K130" i="1"/>
  <c r="L130" i="1" l="1"/>
  <c r="M130" i="1" s="1"/>
  <c r="N130" i="1" s="1"/>
  <c r="O130" i="1" s="1"/>
  <c r="I131" i="1" l="1"/>
  <c r="J131" i="1" l="1"/>
  <c r="K131" i="1" s="1"/>
  <c r="L131" i="1" l="1"/>
  <c r="M131" i="1" s="1"/>
  <c r="N131" i="1" s="1"/>
  <c r="O131" i="1" s="1"/>
  <c r="I132" i="1" l="1"/>
  <c r="J132" i="1" l="1"/>
  <c r="K132" i="1" s="1"/>
  <c r="L132" i="1" l="1"/>
  <c r="M132" i="1" s="1"/>
  <c r="N132" i="1" s="1"/>
  <c r="O132" i="1" s="1"/>
  <c r="I133" i="1"/>
  <c r="J133" i="1" l="1"/>
  <c r="K133" i="1" s="1"/>
  <c r="L133" i="1" l="1"/>
  <c r="M133" i="1" s="1"/>
  <c r="N133" i="1" s="1"/>
  <c r="O133" i="1" s="1"/>
  <c r="I134" i="1"/>
  <c r="J134" i="1" l="1"/>
  <c r="K134" i="1" s="1"/>
  <c r="L134" i="1" l="1"/>
  <c r="M134" i="1" s="1"/>
  <c r="N134" i="1" s="1"/>
  <c r="O134" i="1" s="1"/>
  <c r="I135" i="1"/>
  <c r="J135" i="1" l="1"/>
  <c r="K135" i="1" s="1"/>
  <c r="L135" i="1" l="1"/>
  <c r="M135" i="1" s="1"/>
  <c r="N135" i="1" s="1"/>
  <c r="O135" i="1" s="1"/>
  <c r="I136" i="1" l="1"/>
  <c r="J136" i="1" l="1"/>
  <c r="K136" i="1"/>
  <c r="L136" i="1" l="1"/>
  <c r="M136" i="1" s="1"/>
  <c r="N136" i="1" s="1"/>
  <c r="O136" i="1" s="1"/>
  <c r="I137" i="1"/>
  <c r="J137" i="1" l="1"/>
  <c r="K137" i="1" s="1"/>
  <c r="L137" i="1" l="1"/>
  <c r="M137" i="1" s="1"/>
  <c r="N137" i="1" s="1"/>
  <c r="O137" i="1" s="1"/>
  <c r="I138" i="1"/>
  <c r="J138" i="1" l="1"/>
  <c r="K138" i="1" s="1"/>
  <c r="L138" i="1" l="1"/>
  <c r="M138" i="1" s="1"/>
  <c r="N138" i="1" s="1"/>
  <c r="O138" i="1" s="1"/>
  <c r="I139" i="1"/>
  <c r="J139" i="1" l="1"/>
  <c r="K139" i="1"/>
  <c r="L139" i="1" l="1"/>
  <c r="M139" i="1" s="1"/>
  <c r="N139" i="1" s="1"/>
  <c r="O139" i="1" s="1"/>
  <c r="I140" i="1" l="1"/>
  <c r="J140" i="1" l="1"/>
  <c r="K140" i="1"/>
  <c r="L140" i="1" l="1"/>
  <c r="M140" i="1" s="1"/>
  <c r="N140" i="1" s="1"/>
  <c r="O140" i="1" s="1"/>
  <c r="I141" i="1"/>
  <c r="J141" i="1" l="1"/>
  <c r="K141" i="1" s="1"/>
  <c r="L141" i="1" l="1"/>
  <c r="M141" i="1" s="1"/>
  <c r="N141" i="1" s="1"/>
  <c r="O141" i="1" s="1"/>
  <c r="I142" i="1"/>
  <c r="J142" i="1" l="1"/>
  <c r="K142" i="1" s="1"/>
  <c r="L142" i="1" l="1"/>
  <c r="M142" i="1" s="1"/>
  <c r="N142" i="1" s="1"/>
  <c r="O142" i="1" s="1"/>
  <c r="I143" i="1" l="1"/>
  <c r="J143" i="1" l="1"/>
  <c r="K143" i="1" s="1"/>
  <c r="L143" i="1" l="1"/>
  <c r="M143" i="1" s="1"/>
  <c r="N143" i="1" s="1"/>
  <c r="O143" i="1" s="1"/>
  <c r="I144" i="1"/>
  <c r="J144" i="1" l="1"/>
  <c r="K144" i="1"/>
  <c r="L144" i="1" l="1"/>
  <c r="M144" i="1" s="1"/>
  <c r="N144" i="1" s="1"/>
  <c r="O144" i="1" s="1"/>
  <c r="I145" i="1"/>
  <c r="J145" i="1" l="1"/>
  <c r="K145" i="1" s="1"/>
  <c r="L145" i="1" l="1"/>
  <c r="M145" i="1" s="1"/>
  <c r="N145" i="1" s="1"/>
  <c r="O145" i="1" s="1"/>
  <c r="I146" i="1"/>
  <c r="J146" i="1" l="1"/>
  <c r="K146" i="1" s="1"/>
  <c r="L146" i="1" l="1"/>
  <c r="M146" i="1" s="1"/>
  <c r="N146" i="1" s="1"/>
  <c r="O146" i="1" s="1"/>
  <c r="I147" i="1"/>
  <c r="J147" i="1" l="1"/>
  <c r="K147" i="1" s="1"/>
  <c r="L147" i="1" l="1"/>
  <c r="M147" i="1" s="1"/>
  <c r="N147" i="1" s="1"/>
  <c r="O147" i="1" s="1"/>
  <c r="I148" i="1"/>
  <c r="J148" i="1" l="1"/>
  <c r="K148" i="1" s="1"/>
  <c r="L148" i="1" l="1"/>
  <c r="M148" i="1" s="1"/>
  <c r="N148" i="1" s="1"/>
  <c r="O148" i="1" s="1"/>
  <c r="I149" i="1" l="1"/>
  <c r="J149" i="1" l="1"/>
  <c r="K149" i="1" s="1"/>
  <c r="L149" i="1" l="1"/>
  <c r="M149" i="1" s="1"/>
  <c r="N149" i="1" s="1"/>
  <c r="O149" i="1" s="1"/>
  <c r="I150" i="1"/>
  <c r="J150" i="1" l="1"/>
  <c r="K150" i="1" s="1"/>
  <c r="L150" i="1" l="1"/>
  <c r="M150" i="1" s="1"/>
  <c r="N150" i="1" s="1"/>
  <c r="O150" i="1" s="1"/>
  <c r="I151" i="1"/>
  <c r="J151" i="1" l="1"/>
  <c r="K151" i="1"/>
  <c r="L151" i="1" l="1"/>
  <c r="M151" i="1" s="1"/>
  <c r="N151" i="1" s="1"/>
  <c r="O151" i="1" s="1"/>
  <c r="I152" i="1"/>
  <c r="J152" i="1" l="1"/>
  <c r="K152" i="1" s="1"/>
  <c r="L152" i="1" l="1"/>
  <c r="M152" i="1" s="1"/>
  <c r="N152" i="1" s="1"/>
  <c r="O152" i="1" s="1"/>
  <c r="I153" i="1"/>
  <c r="J153" i="1" l="1"/>
  <c r="K153" i="1" s="1"/>
  <c r="L153" i="1" l="1"/>
  <c r="M153" i="1" s="1"/>
  <c r="N153" i="1" s="1"/>
  <c r="O153" i="1" s="1"/>
  <c r="I154" i="1"/>
  <c r="J154" i="1" l="1"/>
  <c r="K154" i="1" s="1"/>
  <c r="L154" i="1" l="1"/>
  <c r="M154" i="1" s="1"/>
  <c r="N154" i="1" s="1"/>
  <c r="O154" i="1" s="1"/>
  <c r="I155" i="1" l="1"/>
  <c r="J155" i="1" l="1"/>
  <c r="K155" i="1" s="1"/>
  <c r="L155" i="1" l="1"/>
  <c r="M155" i="1" s="1"/>
  <c r="N155" i="1" s="1"/>
  <c r="O155" i="1" s="1"/>
  <c r="I156" i="1"/>
  <c r="J156" i="1" l="1"/>
  <c r="K156" i="1" s="1"/>
  <c r="L156" i="1" l="1"/>
  <c r="M156" i="1" s="1"/>
  <c r="N156" i="1" s="1"/>
  <c r="O156" i="1" s="1"/>
  <c r="I157" i="1"/>
  <c r="J157" i="1" l="1"/>
  <c r="K157" i="1" s="1"/>
  <c r="L157" i="1" l="1"/>
  <c r="M157" i="1" s="1"/>
  <c r="N157" i="1" s="1"/>
  <c r="O157" i="1" s="1"/>
  <c r="I158" i="1"/>
  <c r="J158" i="1" l="1"/>
  <c r="K158" i="1" s="1"/>
  <c r="L158" i="1" l="1"/>
  <c r="M158" i="1" s="1"/>
  <c r="N158" i="1" s="1"/>
  <c r="O158" i="1" s="1"/>
  <c r="I159" i="1"/>
  <c r="J159" i="1" l="1"/>
  <c r="K159" i="1"/>
  <c r="L159" i="1" l="1"/>
  <c r="M159" i="1" s="1"/>
  <c r="N159" i="1" s="1"/>
  <c r="O159" i="1" s="1"/>
  <c r="I160" i="1"/>
  <c r="J160" i="1" l="1"/>
  <c r="K160" i="1" s="1"/>
  <c r="L160" i="1" l="1"/>
  <c r="M160" i="1" s="1"/>
  <c r="N160" i="1" s="1"/>
  <c r="O160" i="1" s="1"/>
  <c r="I161" i="1"/>
  <c r="J161" i="1" l="1"/>
  <c r="K161" i="1" s="1"/>
  <c r="L161" i="1" l="1"/>
  <c r="M161" i="1" s="1"/>
  <c r="N161" i="1" s="1"/>
  <c r="O161" i="1" s="1"/>
  <c r="I162" i="1"/>
  <c r="J162" i="1" l="1"/>
  <c r="K162" i="1" s="1"/>
  <c r="L162" i="1" l="1"/>
  <c r="M162" i="1" s="1"/>
  <c r="N162" i="1" s="1"/>
  <c r="O162" i="1" s="1"/>
  <c r="I163" i="1"/>
  <c r="J163" i="1" l="1"/>
  <c r="K163" i="1" s="1"/>
  <c r="L163" i="1" l="1"/>
  <c r="M163" i="1" s="1"/>
  <c r="N163" i="1" s="1"/>
  <c r="O163" i="1" s="1"/>
  <c r="I164" i="1"/>
  <c r="J164" i="1" l="1"/>
  <c r="K164" i="1"/>
  <c r="L164" i="1" l="1"/>
  <c r="M164" i="1" s="1"/>
  <c r="N164" i="1" s="1"/>
  <c r="O164" i="1" s="1"/>
  <c r="I165" i="1"/>
  <c r="J165" i="1" l="1"/>
  <c r="K165" i="1"/>
  <c r="L165" i="1" l="1"/>
  <c r="M165" i="1" s="1"/>
  <c r="N165" i="1" s="1"/>
  <c r="O165" i="1" s="1"/>
  <c r="I166" i="1"/>
  <c r="J166" i="1" l="1"/>
  <c r="K166" i="1" s="1"/>
  <c r="L166" i="1" l="1"/>
  <c r="M166" i="1" s="1"/>
  <c r="N166" i="1" s="1"/>
  <c r="O166" i="1" s="1"/>
  <c r="I167" i="1"/>
  <c r="J167" i="1" l="1"/>
  <c r="K167" i="1"/>
  <c r="L167" i="1" l="1"/>
  <c r="M167" i="1" s="1"/>
  <c r="N167" i="1" s="1"/>
  <c r="O167" i="1" s="1"/>
  <c r="I168" i="1" l="1"/>
  <c r="J168" i="1"/>
  <c r="K168" i="1" s="1"/>
  <c r="L168" i="1" l="1"/>
  <c r="M168" i="1" s="1"/>
  <c r="N168" i="1" s="1"/>
  <c r="O168" i="1" s="1"/>
  <c r="I169" i="1"/>
  <c r="J169" i="1" l="1"/>
  <c r="K169" i="1" s="1"/>
  <c r="L169" i="1" l="1"/>
  <c r="M169" i="1" s="1"/>
  <c r="N169" i="1" s="1"/>
  <c r="O169" i="1" s="1"/>
  <c r="I170" i="1"/>
  <c r="J170" i="1" l="1"/>
  <c r="K170" i="1" s="1"/>
  <c r="L170" i="1" l="1"/>
  <c r="M170" i="1" s="1"/>
  <c r="N170" i="1" s="1"/>
  <c r="O170" i="1" s="1"/>
  <c r="I171" i="1"/>
  <c r="J171" i="1" l="1"/>
  <c r="K171" i="1"/>
  <c r="L171" i="1" l="1"/>
  <c r="M171" i="1" s="1"/>
  <c r="N171" i="1" s="1"/>
  <c r="O171" i="1" s="1"/>
  <c r="I172" i="1" l="1"/>
  <c r="J172" i="1" l="1"/>
  <c r="K172" i="1" s="1"/>
  <c r="L172" i="1" l="1"/>
  <c r="M172" i="1" s="1"/>
  <c r="N172" i="1" s="1"/>
  <c r="O172" i="1" s="1"/>
  <c r="I173" i="1"/>
  <c r="J173" i="1" l="1"/>
  <c r="K173" i="1"/>
  <c r="L173" i="1" l="1"/>
  <c r="M173" i="1" s="1"/>
  <c r="N173" i="1" s="1"/>
  <c r="O173" i="1" s="1"/>
  <c r="I174" i="1"/>
  <c r="J174" i="1" l="1"/>
  <c r="K174" i="1"/>
  <c r="L174" i="1" l="1"/>
  <c r="M174" i="1" s="1"/>
  <c r="N174" i="1" s="1"/>
  <c r="O174" i="1" s="1"/>
  <c r="I175" i="1"/>
  <c r="J175" i="1" l="1"/>
  <c r="K175" i="1" s="1"/>
  <c r="L175" i="1" l="1"/>
  <c r="M175" i="1" s="1"/>
  <c r="N175" i="1" s="1"/>
  <c r="O175" i="1" s="1"/>
  <c r="I176" i="1"/>
  <c r="J176" i="1" l="1"/>
  <c r="K176" i="1" s="1"/>
  <c r="L176" i="1" l="1"/>
  <c r="M176" i="1" s="1"/>
  <c r="N176" i="1" s="1"/>
  <c r="O176" i="1" s="1"/>
  <c r="I177" i="1"/>
  <c r="J177" i="1" l="1"/>
  <c r="K177" i="1" s="1"/>
  <c r="L177" i="1" l="1"/>
  <c r="M177" i="1" s="1"/>
  <c r="N177" i="1" s="1"/>
  <c r="O177" i="1" s="1"/>
  <c r="I178" i="1" l="1"/>
  <c r="J178" i="1" l="1"/>
  <c r="K178" i="1" s="1"/>
  <c r="L178" i="1" l="1"/>
  <c r="M178" i="1" s="1"/>
  <c r="N178" i="1" s="1"/>
  <c r="O178" i="1" s="1"/>
  <c r="I179" i="1" l="1"/>
  <c r="J179" i="1" l="1"/>
  <c r="K179" i="1" s="1"/>
  <c r="L179" i="1" l="1"/>
  <c r="M179" i="1" s="1"/>
  <c r="N179" i="1" s="1"/>
  <c r="O179" i="1" s="1"/>
  <c r="I180" i="1" l="1"/>
  <c r="J180" i="1" l="1"/>
  <c r="K180" i="1" s="1"/>
  <c r="L180" i="1" l="1"/>
  <c r="M180" i="1" s="1"/>
  <c r="N180" i="1" s="1"/>
  <c r="O180" i="1" s="1"/>
  <c r="I181" i="1" l="1"/>
  <c r="J181" i="1" l="1"/>
  <c r="K181" i="1" s="1"/>
  <c r="L181" i="1" l="1"/>
  <c r="M181" i="1" s="1"/>
  <c r="N181" i="1" s="1"/>
  <c r="O181" i="1" s="1"/>
  <c r="I182" i="1"/>
  <c r="J182" i="1" l="1"/>
  <c r="K182" i="1" s="1"/>
  <c r="L182" i="1" l="1"/>
  <c r="M182" i="1" s="1"/>
  <c r="N182" i="1" s="1"/>
  <c r="O182" i="1" s="1"/>
  <c r="I183" i="1"/>
  <c r="J183" i="1" l="1"/>
  <c r="K183" i="1" s="1"/>
  <c r="L183" i="1" l="1"/>
  <c r="M183" i="1" s="1"/>
  <c r="N183" i="1" s="1"/>
  <c r="O183" i="1" s="1"/>
  <c r="I184" i="1"/>
  <c r="J184" i="1" l="1"/>
  <c r="K184" i="1" s="1"/>
  <c r="L184" i="1" l="1"/>
  <c r="M184" i="1" s="1"/>
  <c r="N184" i="1" s="1"/>
  <c r="O184" i="1" s="1"/>
  <c r="I185" i="1"/>
  <c r="J185" i="1" l="1"/>
  <c r="K185" i="1" s="1"/>
  <c r="L185" i="1" l="1"/>
  <c r="M185" i="1" s="1"/>
  <c r="N185" i="1" s="1"/>
  <c r="O185" i="1" s="1"/>
  <c r="I186" i="1" l="1"/>
  <c r="J186" i="1" l="1"/>
  <c r="K186" i="1" s="1"/>
  <c r="L186" i="1" l="1"/>
  <c r="M186" i="1" s="1"/>
  <c r="N186" i="1" s="1"/>
  <c r="O186" i="1" s="1"/>
  <c r="I187" i="1"/>
  <c r="J187" i="1" l="1"/>
  <c r="K187" i="1"/>
  <c r="L187" i="1" l="1"/>
  <c r="M187" i="1" s="1"/>
  <c r="N187" i="1" s="1"/>
  <c r="O187" i="1" s="1"/>
  <c r="I188" i="1" l="1"/>
  <c r="J188" i="1" l="1"/>
  <c r="K188" i="1" s="1"/>
  <c r="L188" i="1" l="1"/>
  <c r="M188" i="1" s="1"/>
  <c r="N188" i="1" s="1"/>
  <c r="O188" i="1" s="1"/>
  <c r="I189" i="1"/>
  <c r="J189" i="1" l="1"/>
  <c r="K189" i="1" s="1"/>
  <c r="L189" i="1" l="1"/>
  <c r="M189" i="1" s="1"/>
  <c r="N189" i="1" s="1"/>
  <c r="O189" i="1" s="1"/>
  <c r="I190" i="1"/>
  <c r="J190" i="1" l="1"/>
  <c r="K190" i="1" s="1"/>
  <c r="L190" i="1" l="1"/>
  <c r="M190" i="1" s="1"/>
  <c r="N190" i="1" s="1"/>
  <c r="O190" i="1" s="1"/>
  <c r="I191" i="1" l="1"/>
  <c r="J191" i="1" l="1"/>
  <c r="K191" i="1" s="1"/>
  <c r="L191" i="1" l="1"/>
  <c r="M191" i="1" s="1"/>
  <c r="N191" i="1" s="1"/>
  <c r="O191" i="1" s="1"/>
  <c r="I192" i="1"/>
  <c r="J192" i="1" l="1"/>
  <c r="K192" i="1" s="1"/>
  <c r="L192" i="1" l="1"/>
  <c r="M192" i="1" s="1"/>
  <c r="N192" i="1" s="1"/>
  <c r="O192" i="1" s="1"/>
  <c r="I193" i="1"/>
  <c r="J193" i="1" l="1"/>
  <c r="K193" i="1" s="1"/>
  <c r="L193" i="1" l="1"/>
  <c r="M193" i="1" s="1"/>
  <c r="N193" i="1" s="1"/>
  <c r="O193" i="1" s="1"/>
  <c r="I194" i="1" l="1"/>
  <c r="J194" i="1" l="1"/>
  <c r="K194" i="1" s="1"/>
  <c r="L194" i="1" l="1"/>
  <c r="M194" i="1" s="1"/>
  <c r="N194" i="1" s="1"/>
  <c r="O194" i="1" s="1"/>
  <c r="I195" i="1" l="1"/>
  <c r="J195" i="1" l="1"/>
  <c r="K195" i="1" s="1"/>
  <c r="L195" i="1" l="1"/>
  <c r="M195" i="1" s="1"/>
  <c r="N195" i="1" s="1"/>
  <c r="O195" i="1" s="1"/>
  <c r="I196" i="1"/>
  <c r="J196" i="1" l="1"/>
  <c r="K196" i="1" s="1"/>
  <c r="L196" i="1" l="1"/>
  <c r="M196" i="1" s="1"/>
  <c r="N196" i="1" s="1"/>
  <c r="O196" i="1" s="1"/>
  <c r="I197" i="1" l="1"/>
  <c r="J197" i="1" l="1"/>
  <c r="K197" i="1" s="1"/>
  <c r="L197" i="1" l="1"/>
  <c r="M197" i="1" s="1"/>
  <c r="N197" i="1" s="1"/>
  <c r="O197" i="1" s="1"/>
  <c r="I198" i="1" l="1"/>
  <c r="J198" i="1" l="1"/>
  <c r="K198" i="1"/>
  <c r="L198" i="1" l="1"/>
  <c r="M198" i="1" s="1"/>
  <c r="N198" i="1" s="1"/>
  <c r="O198" i="1" s="1"/>
  <c r="I199" i="1"/>
  <c r="J199" i="1" l="1"/>
  <c r="K199" i="1"/>
  <c r="L199" i="1" l="1"/>
  <c r="M199" i="1" s="1"/>
  <c r="N199" i="1" s="1"/>
  <c r="O199" i="1" s="1"/>
  <c r="I200" i="1"/>
  <c r="J200" i="1" l="1"/>
  <c r="K200" i="1" s="1"/>
  <c r="L200" i="1" l="1"/>
  <c r="M200" i="1" s="1"/>
  <c r="N200" i="1" s="1"/>
  <c r="O200" i="1" s="1"/>
  <c r="I201" i="1" l="1"/>
  <c r="J201" i="1" l="1"/>
  <c r="K201" i="1" s="1"/>
  <c r="L201" i="1" l="1"/>
  <c r="M201" i="1" s="1"/>
  <c r="N201" i="1" s="1"/>
  <c r="O201" i="1" s="1"/>
  <c r="I202" i="1"/>
  <c r="J202" i="1" l="1"/>
  <c r="K202" i="1" s="1"/>
  <c r="L202" i="1" l="1"/>
  <c r="M202" i="1" s="1"/>
  <c r="N202" i="1" s="1"/>
  <c r="O202" i="1" s="1"/>
  <c r="I203" i="1"/>
  <c r="J203" i="1" l="1"/>
  <c r="K203" i="1" s="1"/>
  <c r="L203" i="1" l="1"/>
  <c r="M203" i="1" s="1"/>
  <c r="N203" i="1" s="1"/>
  <c r="O203" i="1" s="1"/>
  <c r="I204" i="1" l="1"/>
  <c r="J204" i="1"/>
  <c r="K204" i="1" s="1"/>
  <c r="L204" i="1" l="1"/>
  <c r="M204" i="1" s="1"/>
  <c r="N204" i="1" s="1"/>
  <c r="O204" i="1" s="1"/>
  <c r="I205" i="1"/>
  <c r="J205" i="1" l="1"/>
  <c r="K205" i="1" s="1"/>
  <c r="L205" i="1" l="1"/>
  <c r="M205" i="1" s="1"/>
  <c r="N205" i="1" s="1"/>
  <c r="O205" i="1" s="1"/>
  <c r="I206" i="1"/>
  <c r="J206" i="1" l="1"/>
  <c r="K206" i="1" s="1"/>
  <c r="L206" i="1" l="1"/>
  <c r="M206" i="1" s="1"/>
  <c r="N206" i="1" s="1"/>
  <c r="O206" i="1" s="1"/>
  <c r="I207" i="1"/>
  <c r="J207" i="1" l="1"/>
  <c r="K207" i="1" s="1"/>
  <c r="L207" i="1" l="1"/>
  <c r="M207" i="1" s="1"/>
  <c r="N207" i="1" s="1"/>
  <c r="O207" i="1" s="1"/>
  <c r="I208" i="1"/>
  <c r="J208" i="1" l="1"/>
  <c r="K208" i="1" s="1"/>
  <c r="L208" i="1" l="1"/>
  <c r="M208" i="1" s="1"/>
  <c r="N208" i="1" s="1"/>
  <c r="O208" i="1" s="1"/>
  <c r="I209" i="1"/>
  <c r="J209" i="1" l="1"/>
  <c r="K209" i="1" s="1"/>
  <c r="L209" i="1" l="1"/>
  <c r="M209" i="1" s="1"/>
  <c r="N209" i="1" s="1"/>
  <c r="O209" i="1" s="1"/>
  <c r="I210" i="1"/>
  <c r="J210" i="1" l="1"/>
  <c r="K210" i="1"/>
  <c r="L210" i="1" l="1"/>
  <c r="M210" i="1" s="1"/>
  <c r="N210" i="1" s="1"/>
  <c r="O210" i="1" s="1"/>
  <c r="I211" i="1"/>
  <c r="J211" i="1" l="1"/>
  <c r="K211" i="1" s="1"/>
  <c r="L211" i="1" l="1"/>
  <c r="M211" i="1" s="1"/>
  <c r="N211" i="1" s="1"/>
  <c r="O211" i="1" s="1"/>
  <c r="I212" i="1"/>
  <c r="J212" i="1" l="1"/>
  <c r="K212" i="1" s="1"/>
  <c r="L212" i="1" l="1"/>
  <c r="M212" i="1" s="1"/>
  <c r="N212" i="1" s="1"/>
  <c r="O212" i="1" s="1"/>
  <c r="I213" i="1"/>
  <c r="J213" i="1" l="1"/>
  <c r="K213" i="1"/>
  <c r="L213" i="1" l="1"/>
  <c r="M213" i="1" s="1"/>
  <c r="N213" i="1" s="1"/>
  <c r="O213" i="1" s="1"/>
  <c r="I214" i="1"/>
  <c r="J214" i="1" l="1"/>
  <c r="K214" i="1" s="1"/>
  <c r="L214" i="1" l="1"/>
  <c r="M214" i="1" s="1"/>
  <c r="N214" i="1" s="1"/>
  <c r="O214" i="1" s="1"/>
  <c r="I215" i="1"/>
  <c r="J215" i="1" l="1"/>
  <c r="K215" i="1" s="1"/>
  <c r="L215" i="1" l="1"/>
  <c r="M215" i="1" s="1"/>
  <c r="N215" i="1" s="1"/>
  <c r="O215" i="1" s="1"/>
  <c r="I216" i="1"/>
  <c r="J216" i="1" l="1"/>
  <c r="K216" i="1" s="1"/>
  <c r="L216" i="1" l="1"/>
  <c r="M216" i="1" s="1"/>
  <c r="N216" i="1" s="1"/>
  <c r="O216" i="1" s="1"/>
  <c r="I217" i="1"/>
  <c r="J217" i="1" l="1"/>
  <c r="K217" i="1" s="1"/>
  <c r="L217" i="1" l="1"/>
  <c r="M217" i="1" s="1"/>
  <c r="N217" i="1" s="1"/>
  <c r="O217" i="1" s="1"/>
  <c r="I218" i="1"/>
  <c r="J218" i="1" l="1"/>
  <c r="K218" i="1" s="1"/>
  <c r="L218" i="1" l="1"/>
  <c r="M218" i="1" s="1"/>
  <c r="N218" i="1" s="1"/>
  <c r="O218" i="1" s="1"/>
  <c r="I219" i="1"/>
  <c r="J219" i="1" l="1"/>
  <c r="K219" i="1" s="1"/>
  <c r="L219" i="1" l="1"/>
  <c r="M219" i="1" s="1"/>
  <c r="N219" i="1" s="1"/>
  <c r="O219" i="1" s="1"/>
  <c r="I220" i="1"/>
  <c r="J220" i="1" l="1"/>
  <c r="K220" i="1" s="1"/>
  <c r="L220" i="1" l="1"/>
  <c r="M220" i="1" s="1"/>
  <c r="N220" i="1" s="1"/>
  <c r="O220" i="1" s="1"/>
  <c r="I221" i="1"/>
  <c r="J221" i="1" l="1"/>
  <c r="K221" i="1" s="1"/>
  <c r="L221" i="1" l="1"/>
  <c r="M221" i="1" s="1"/>
  <c r="N221" i="1" s="1"/>
  <c r="O221" i="1" s="1"/>
  <c r="I222" i="1" l="1"/>
  <c r="J222" i="1" l="1"/>
  <c r="K222" i="1" s="1"/>
  <c r="L222" i="1" l="1"/>
  <c r="M222" i="1" s="1"/>
  <c r="N222" i="1" s="1"/>
  <c r="O222" i="1" s="1"/>
  <c r="I223" i="1" l="1"/>
  <c r="J223" i="1" l="1"/>
  <c r="K223" i="1" s="1"/>
  <c r="L223" i="1" l="1"/>
  <c r="M223" i="1" s="1"/>
  <c r="N223" i="1" s="1"/>
  <c r="O223" i="1" s="1"/>
  <c r="I224" i="1"/>
  <c r="J224" i="1" l="1"/>
  <c r="K224" i="1"/>
  <c r="L224" i="1" l="1"/>
  <c r="M224" i="1" s="1"/>
  <c r="N224" i="1" s="1"/>
  <c r="O224" i="1" s="1"/>
  <c r="I225" i="1"/>
  <c r="J225" i="1" l="1"/>
  <c r="K225" i="1" s="1"/>
  <c r="L225" i="1" l="1"/>
  <c r="M225" i="1" s="1"/>
  <c r="N225" i="1" s="1"/>
  <c r="O225" i="1" s="1"/>
  <c r="I226" i="1"/>
  <c r="J226" i="1" l="1"/>
  <c r="K226" i="1" s="1"/>
  <c r="L226" i="1" l="1"/>
  <c r="M226" i="1" s="1"/>
  <c r="N226" i="1" s="1"/>
  <c r="O226" i="1" s="1"/>
  <c r="I227" i="1"/>
  <c r="J227" i="1" l="1"/>
  <c r="K227" i="1" s="1"/>
  <c r="L227" i="1" l="1"/>
  <c r="M227" i="1" s="1"/>
  <c r="N227" i="1" s="1"/>
  <c r="O227" i="1" s="1"/>
  <c r="I228" i="1" l="1"/>
  <c r="J228" i="1"/>
  <c r="K228" i="1" s="1"/>
  <c r="L228" i="1" l="1"/>
  <c r="M228" i="1" s="1"/>
  <c r="N228" i="1" s="1"/>
  <c r="O228" i="1" s="1"/>
  <c r="I229" i="1" l="1"/>
  <c r="J229" i="1" l="1"/>
  <c r="K229" i="1" s="1"/>
  <c r="L229" i="1" l="1"/>
  <c r="M229" i="1" s="1"/>
  <c r="N229" i="1" s="1"/>
  <c r="O229" i="1" s="1"/>
  <c r="I230" i="1" l="1"/>
  <c r="J230" i="1" l="1"/>
  <c r="K230" i="1" s="1"/>
  <c r="L230" i="1" l="1"/>
  <c r="M230" i="1" s="1"/>
  <c r="N230" i="1" s="1"/>
  <c r="O230" i="1" s="1"/>
  <c r="I231" i="1"/>
  <c r="J231" i="1" l="1"/>
  <c r="K231" i="1" s="1"/>
  <c r="L231" i="1" l="1"/>
  <c r="M231" i="1" s="1"/>
  <c r="N231" i="1" s="1"/>
  <c r="O231" i="1" s="1"/>
  <c r="I232" i="1"/>
  <c r="J232" i="1" l="1"/>
  <c r="K232" i="1" s="1"/>
  <c r="L232" i="1" l="1"/>
  <c r="M232" i="1" s="1"/>
  <c r="N232" i="1" s="1"/>
  <c r="O232" i="1" s="1"/>
  <c r="I233" i="1"/>
  <c r="J233" i="1" l="1"/>
  <c r="K233" i="1" s="1"/>
  <c r="L233" i="1" l="1"/>
  <c r="M233" i="1" s="1"/>
  <c r="N233" i="1" s="1"/>
  <c r="O233" i="1" s="1"/>
  <c r="I234" i="1"/>
  <c r="J234" i="1" l="1"/>
  <c r="K234" i="1" s="1"/>
  <c r="L234" i="1" l="1"/>
  <c r="M234" i="1" s="1"/>
  <c r="N234" i="1" s="1"/>
  <c r="O234" i="1" s="1"/>
  <c r="I235" i="1" l="1"/>
  <c r="J235" i="1" l="1"/>
  <c r="K235" i="1" s="1"/>
  <c r="L235" i="1" l="1"/>
  <c r="M235" i="1" s="1"/>
  <c r="N235" i="1" s="1"/>
  <c r="O235" i="1" s="1"/>
  <c r="I236" i="1"/>
  <c r="J236" i="1" l="1"/>
  <c r="K236" i="1" s="1"/>
  <c r="L236" i="1" l="1"/>
  <c r="M236" i="1" s="1"/>
  <c r="N236" i="1" s="1"/>
  <c r="O236" i="1" s="1"/>
  <c r="I237" i="1" l="1"/>
  <c r="J237" i="1" l="1"/>
  <c r="K237" i="1" s="1"/>
  <c r="L237" i="1" l="1"/>
  <c r="M237" i="1" s="1"/>
  <c r="N237" i="1" s="1"/>
  <c r="O237" i="1" s="1"/>
  <c r="I238" i="1"/>
  <c r="J238" i="1" l="1"/>
  <c r="K238" i="1" s="1"/>
  <c r="L238" i="1" l="1"/>
  <c r="M238" i="1" s="1"/>
  <c r="N238" i="1" s="1"/>
  <c r="O238" i="1" s="1"/>
  <c r="I239" i="1"/>
  <c r="J239" i="1" l="1"/>
  <c r="K239" i="1" s="1"/>
  <c r="L239" i="1" l="1"/>
  <c r="M239" i="1" s="1"/>
  <c r="N239" i="1" s="1"/>
  <c r="O239" i="1" s="1"/>
  <c r="I240" i="1"/>
  <c r="J240" i="1" l="1"/>
  <c r="K240" i="1" s="1"/>
  <c r="L240" i="1" l="1"/>
  <c r="M240" i="1" s="1"/>
  <c r="N240" i="1" s="1"/>
  <c r="O240" i="1" s="1"/>
  <c r="I241" i="1"/>
  <c r="J241" i="1" l="1"/>
  <c r="K241" i="1" s="1"/>
  <c r="L241" i="1" l="1"/>
  <c r="M241" i="1" s="1"/>
  <c r="N241" i="1" s="1"/>
  <c r="O241" i="1" s="1"/>
  <c r="I242" i="1" l="1"/>
  <c r="J242" i="1" l="1"/>
  <c r="K242" i="1" s="1"/>
  <c r="L242" i="1" l="1"/>
  <c r="M242" i="1" s="1"/>
  <c r="N242" i="1" s="1"/>
  <c r="O242" i="1" s="1"/>
  <c r="I243" i="1"/>
  <c r="J243" i="1" l="1"/>
  <c r="K243" i="1" s="1"/>
  <c r="L243" i="1" l="1"/>
  <c r="M243" i="1" s="1"/>
  <c r="N243" i="1" s="1"/>
  <c r="O243" i="1" s="1"/>
  <c r="I244" i="1"/>
  <c r="J244" i="1" l="1"/>
  <c r="K244" i="1" s="1"/>
  <c r="L244" i="1" l="1"/>
  <c r="M244" i="1" s="1"/>
  <c r="N244" i="1" s="1"/>
  <c r="O244" i="1" s="1"/>
  <c r="I245" i="1" l="1"/>
  <c r="J245" i="1" l="1"/>
  <c r="K245" i="1" s="1"/>
  <c r="L245" i="1" l="1"/>
  <c r="M245" i="1" s="1"/>
  <c r="N245" i="1" s="1"/>
  <c r="O245" i="1" s="1"/>
  <c r="I246" i="1"/>
  <c r="J246" i="1" l="1"/>
  <c r="K246" i="1" s="1"/>
  <c r="L246" i="1" l="1"/>
  <c r="M246" i="1" s="1"/>
  <c r="N246" i="1" s="1"/>
  <c r="O246" i="1" s="1"/>
  <c r="I247" i="1"/>
  <c r="J247" i="1" l="1"/>
  <c r="K247" i="1" s="1"/>
  <c r="L247" i="1" l="1"/>
  <c r="M247" i="1" s="1"/>
  <c r="N247" i="1" s="1"/>
  <c r="O247" i="1" s="1"/>
  <c r="I248" i="1"/>
  <c r="J248" i="1" l="1"/>
  <c r="K248" i="1" s="1"/>
  <c r="L248" i="1" l="1"/>
  <c r="M248" i="1" s="1"/>
  <c r="N248" i="1" s="1"/>
  <c r="O248" i="1" s="1"/>
  <c r="I249" i="1" l="1"/>
  <c r="J249" i="1" l="1"/>
  <c r="K249" i="1" s="1"/>
  <c r="L249" i="1" l="1"/>
  <c r="M249" i="1" s="1"/>
  <c r="N249" i="1" s="1"/>
  <c r="O249" i="1" s="1"/>
  <c r="I250" i="1"/>
  <c r="J250" i="1" l="1"/>
  <c r="K250" i="1" s="1"/>
  <c r="L250" i="1" l="1"/>
  <c r="M250" i="1" s="1"/>
  <c r="N250" i="1" s="1"/>
  <c r="O250" i="1" s="1"/>
  <c r="I251" i="1"/>
  <c r="J251" i="1" l="1"/>
  <c r="K251" i="1" s="1"/>
  <c r="L251" i="1" l="1"/>
  <c r="M251" i="1" s="1"/>
  <c r="N251" i="1" s="1"/>
  <c r="O251" i="1" s="1"/>
  <c r="I252" i="1" l="1"/>
  <c r="J252" i="1" l="1"/>
  <c r="K252" i="1" s="1"/>
  <c r="L252" i="1" l="1"/>
  <c r="M252" i="1" s="1"/>
  <c r="N252" i="1" s="1"/>
  <c r="O252" i="1" s="1"/>
  <c r="I253" i="1"/>
  <c r="J253" i="1" l="1"/>
  <c r="K253" i="1" s="1"/>
  <c r="L253" i="1" l="1"/>
  <c r="M253" i="1" s="1"/>
  <c r="N253" i="1" s="1"/>
  <c r="O253" i="1" s="1"/>
  <c r="I254" i="1"/>
  <c r="J254" i="1" l="1"/>
  <c r="K254" i="1" s="1"/>
  <c r="L254" i="1" l="1"/>
  <c r="M254" i="1" s="1"/>
  <c r="N254" i="1" s="1"/>
  <c r="O254" i="1" s="1"/>
  <c r="I255" i="1"/>
  <c r="J255" i="1" l="1"/>
  <c r="K255" i="1" s="1"/>
  <c r="L255" i="1" l="1"/>
  <c r="M255" i="1" s="1"/>
  <c r="N255" i="1" s="1"/>
  <c r="O255" i="1" s="1"/>
  <c r="I256" i="1"/>
  <c r="J256" i="1" l="1"/>
  <c r="K256" i="1" s="1"/>
  <c r="L256" i="1" l="1"/>
  <c r="M256" i="1" s="1"/>
  <c r="N256" i="1" s="1"/>
  <c r="O256" i="1" s="1"/>
  <c r="I257" i="1"/>
  <c r="J257" i="1" l="1"/>
  <c r="K257" i="1" s="1"/>
  <c r="L257" i="1" l="1"/>
  <c r="M257" i="1" s="1"/>
  <c r="N257" i="1" s="1"/>
  <c r="O257" i="1" s="1"/>
  <c r="I258" i="1"/>
  <c r="J258" i="1" l="1"/>
  <c r="K258" i="1" s="1"/>
  <c r="L258" i="1" l="1"/>
  <c r="M258" i="1" s="1"/>
  <c r="N258" i="1" s="1"/>
  <c r="O258" i="1" s="1"/>
  <c r="I259" i="1"/>
  <c r="J259" i="1" l="1"/>
  <c r="K259" i="1" s="1"/>
  <c r="L259" i="1" l="1"/>
  <c r="M259" i="1" s="1"/>
  <c r="N259" i="1" s="1"/>
  <c r="O259" i="1" s="1"/>
  <c r="I260" i="1"/>
  <c r="J260" i="1" l="1"/>
  <c r="K260" i="1" s="1"/>
  <c r="L260" i="1" l="1"/>
  <c r="M260" i="1" s="1"/>
  <c r="N260" i="1" s="1"/>
  <c r="O260" i="1" s="1"/>
  <c r="I261" i="1"/>
  <c r="J261" i="1" l="1"/>
  <c r="K261" i="1" s="1"/>
  <c r="L261" i="1" l="1"/>
  <c r="M261" i="1" s="1"/>
  <c r="N261" i="1" s="1"/>
  <c r="O261" i="1" s="1"/>
  <c r="I262" i="1"/>
  <c r="J262" i="1" l="1"/>
  <c r="K262" i="1" s="1"/>
  <c r="L262" i="1" l="1"/>
  <c r="M262" i="1" s="1"/>
  <c r="N262" i="1" s="1"/>
  <c r="O262" i="1" s="1"/>
  <c r="I263" i="1"/>
  <c r="J263" i="1" l="1"/>
  <c r="K263" i="1" s="1"/>
  <c r="L263" i="1" l="1"/>
  <c r="M263" i="1" s="1"/>
  <c r="N263" i="1" s="1"/>
  <c r="O263" i="1" s="1"/>
  <c r="I264" i="1"/>
  <c r="J264" i="1" l="1"/>
  <c r="K264" i="1" s="1"/>
  <c r="L264" i="1" l="1"/>
  <c r="M264" i="1" s="1"/>
  <c r="N264" i="1" s="1"/>
  <c r="O264" i="1" s="1"/>
  <c r="I265" i="1" l="1"/>
  <c r="J265" i="1" l="1"/>
  <c r="K265" i="1" s="1"/>
  <c r="L265" i="1" l="1"/>
  <c r="M265" i="1" s="1"/>
  <c r="N265" i="1" s="1"/>
  <c r="O265" i="1" s="1"/>
  <c r="I266" i="1"/>
  <c r="J266" i="1" l="1"/>
  <c r="K266" i="1" s="1"/>
  <c r="L266" i="1" l="1"/>
  <c r="M266" i="1" s="1"/>
  <c r="N266" i="1" s="1"/>
  <c r="O266" i="1" s="1"/>
  <c r="I267" i="1"/>
  <c r="J267" i="1" l="1"/>
  <c r="K267" i="1" s="1"/>
  <c r="L267" i="1" l="1"/>
  <c r="M267" i="1" s="1"/>
  <c r="N267" i="1" s="1"/>
  <c r="O267" i="1" s="1"/>
  <c r="I268" i="1"/>
  <c r="J268" i="1" l="1"/>
  <c r="K268" i="1" s="1"/>
  <c r="L268" i="1" l="1"/>
  <c r="M268" i="1" s="1"/>
  <c r="N268" i="1" s="1"/>
  <c r="O268" i="1" s="1"/>
  <c r="I269" i="1"/>
  <c r="J269" i="1" l="1"/>
  <c r="K269" i="1" s="1"/>
  <c r="L269" i="1" l="1"/>
  <c r="M269" i="1" s="1"/>
  <c r="N269" i="1" s="1"/>
  <c r="O269" i="1" s="1"/>
  <c r="I270" i="1"/>
  <c r="J270" i="1" l="1"/>
  <c r="K270" i="1" s="1"/>
  <c r="L270" i="1" l="1"/>
  <c r="M270" i="1" s="1"/>
  <c r="N270" i="1" s="1"/>
  <c r="O270" i="1" s="1"/>
  <c r="I271" i="1"/>
  <c r="J271" i="1" l="1"/>
  <c r="K271" i="1" s="1"/>
  <c r="L271" i="1" l="1"/>
  <c r="M271" i="1" s="1"/>
  <c r="N271" i="1" s="1"/>
  <c r="O271" i="1" s="1"/>
  <c r="I272" i="1"/>
  <c r="J272" i="1" l="1"/>
  <c r="K272" i="1" s="1"/>
  <c r="L272" i="1" l="1"/>
  <c r="M272" i="1" s="1"/>
  <c r="N272" i="1" s="1"/>
  <c r="O272" i="1" s="1"/>
  <c r="I273" i="1"/>
  <c r="J273" i="1" l="1"/>
  <c r="K273" i="1" s="1"/>
  <c r="L273" i="1" l="1"/>
  <c r="M273" i="1" s="1"/>
  <c r="N273" i="1" s="1"/>
  <c r="O273" i="1" s="1"/>
  <c r="I274" i="1"/>
  <c r="J274" i="1" l="1"/>
  <c r="K274" i="1" s="1"/>
  <c r="L274" i="1" l="1"/>
  <c r="M274" i="1" s="1"/>
  <c r="N274" i="1" s="1"/>
  <c r="O274" i="1" s="1"/>
  <c r="I275" i="1"/>
  <c r="J275" i="1" l="1"/>
  <c r="K275" i="1" s="1"/>
  <c r="L275" i="1" l="1"/>
  <c r="M275" i="1" s="1"/>
  <c r="N275" i="1" s="1"/>
  <c r="O275" i="1" s="1"/>
  <c r="I276" i="1"/>
  <c r="J276" i="1" l="1"/>
  <c r="K276" i="1" s="1"/>
  <c r="L276" i="1" l="1"/>
  <c r="M276" i="1" s="1"/>
  <c r="N276" i="1" s="1"/>
  <c r="O276" i="1" s="1"/>
  <c r="I277" i="1"/>
  <c r="J277" i="1" l="1"/>
  <c r="K277" i="1" s="1"/>
  <c r="L277" i="1" l="1"/>
  <c r="M277" i="1" s="1"/>
  <c r="N277" i="1" s="1"/>
  <c r="O277" i="1" s="1"/>
  <c r="I278" i="1"/>
  <c r="J278" i="1" l="1"/>
  <c r="K278" i="1" s="1"/>
  <c r="L278" i="1" l="1"/>
  <c r="M278" i="1" s="1"/>
  <c r="N278" i="1" s="1"/>
  <c r="O278" i="1" s="1"/>
  <c r="I279" i="1" l="1"/>
  <c r="J279" i="1" l="1"/>
  <c r="K279" i="1" s="1"/>
  <c r="L279" i="1" l="1"/>
  <c r="M279" i="1" s="1"/>
  <c r="N279" i="1" s="1"/>
  <c r="O279" i="1" s="1"/>
  <c r="I280" i="1" l="1"/>
  <c r="J280" i="1" l="1"/>
  <c r="K280" i="1" s="1"/>
  <c r="L280" i="1" l="1"/>
  <c r="M280" i="1" s="1"/>
  <c r="N280" i="1" s="1"/>
  <c r="O280" i="1" s="1"/>
  <c r="I281" i="1"/>
  <c r="J281" i="1" l="1"/>
  <c r="K281" i="1" s="1"/>
  <c r="L281" i="1" l="1"/>
  <c r="M281" i="1" s="1"/>
  <c r="N281" i="1" s="1"/>
  <c r="O281" i="1" s="1"/>
  <c r="I282" i="1"/>
  <c r="J282" i="1" l="1"/>
  <c r="K282" i="1" s="1"/>
  <c r="L282" i="1" l="1"/>
  <c r="M282" i="1" s="1"/>
  <c r="N282" i="1" s="1"/>
  <c r="O282" i="1" s="1"/>
  <c r="I283" i="1"/>
  <c r="J283" i="1" l="1"/>
  <c r="K283" i="1" s="1"/>
  <c r="L283" i="1" l="1"/>
  <c r="M283" i="1" s="1"/>
  <c r="N283" i="1" s="1"/>
  <c r="O283" i="1" s="1"/>
  <c r="I284" i="1"/>
  <c r="J284" i="1" l="1"/>
  <c r="K284" i="1" s="1"/>
  <c r="L284" i="1" l="1"/>
  <c r="M284" i="1" s="1"/>
  <c r="N284" i="1" s="1"/>
  <c r="O284" i="1" s="1"/>
  <c r="I285" i="1"/>
  <c r="J285" i="1" l="1"/>
  <c r="K285" i="1" s="1"/>
  <c r="L285" i="1" l="1"/>
  <c r="M285" i="1" s="1"/>
  <c r="N285" i="1" s="1"/>
  <c r="O285" i="1" s="1"/>
  <c r="I286" i="1"/>
  <c r="J286" i="1" l="1"/>
  <c r="K286" i="1" s="1"/>
  <c r="L286" i="1" l="1"/>
  <c r="M286" i="1" s="1"/>
  <c r="N286" i="1" s="1"/>
  <c r="O286" i="1" s="1"/>
  <c r="I287" i="1"/>
  <c r="J287" i="1" l="1"/>
  <c r="K287" i="1" s="1"/>
  <c r="L287" i="1" l="1"/>
  <c r="M287" i="1" s="1"/>
  <c r="N287" i="1" s="1"/>
  <c r="O287" i="1" s="1"/>
  <c r="I288" i="1"/>
  <c r="J288" i="1" l="1"/>
  <c r="K288" i="1" s="1"/>
  <c r="L288" i="1" l="1"/>
  <c r="M288" i="1" s="1"/>
  <c r="N288" i="1" s="1"/>
  <c r="O288" i="1" s="1"/>
  <c r="I289" i="1"/>
  <c r="J289" i="1" l="1"/>
  <c r="K289" i="1" s="1"/>
  <c r="L289" i="1" l="1"/>
  <c r="M289" i="1" s="1"/>
  <c r="N289" i="1" s="1"/>
  <c r="O289" i="1" s="1"/>
  <c r="I290" i="1"/>
  <c r="J290" i="1" l="1"/>
  <c r="K290" i="1" s="1"/>
  <c r="L290" i="1" l="1"/>
  <c r="M290" i="1" s="1"/>
  <c r="N290" i="1" s="1"/>
  <c r="O290" i="1" s="1"/>
  <c r="I291" i="1"/>
  <c r="J291" i="1" l="1"/>
  <c r="K291" i="1" s="1"/>
  <c r="L291" i="1" l="1"/>
  <c r="M291" i="1" s="1"/>
  <c r="N291" i="1" s="1"/>
  <c r="O291" i="1" s="1"/>
  <c r="I292" i="1"/>
  <c r="J292" i="1" l="1"/>
  <c r="K292" i="1" s="1"/>
  <c r="L292" i="1" l="1"/>
  <c r="M292" i="1" s="1"/>
  <c r="N292" i="1" s="1"/>
  <c r="O292" i="1" s="1"/>
  <c r="I293" i="1"/>
  <c r="J293" i="1" l="1"/>
  <c r="K293" i="1" s="1"/>
  <c r="L293" i="1" l="1"/>
  <c r="M293" i="1" s="1"/>
  <c r="N293" i="1" s="1"/>
  <c r="O293" i="1" s="1"/>
  <c r="I294" i="1"/>
  <c r="J294" i="1" l="1"/>
  <c r="K294" i="1" s="1"/>
  <c r="L294" i="1" l="1"/>
  <c r="M294" i="1" s="1"/>
  <c r="N294" i="1" s="1"/>
  <c r="O294" i="1" s="1"/>
  <c r="I295" i="1"/>
  <c r="J295" i="1" l="1"/>
  <c r="K295" i="1" s="1"/>
  <c r="L295" i="1" l="1"/>
  <c r="M295" i="1" s="1"/>
  <c r="N295" i="1" s="1"/>
  <c r="O295" i="1" s="1"/>
  <c r="I296" i="1"/>
  <c r="J296" i="1" l="1"/>
  <c r="K296" i="1" s="1"/>
  <c r="L296" i="1" l="1"/>
  <c r="M296" i="1" s="1"/>
  <c r="N296" i="1" s="1"/>
  <c r="O296" i="1" s="1"/>
  <c r="I297" i="1"/>
  <c r="J297" i="1" l="1"/>
  <c r="K297" i="1" s="1"/>
  <c r="L297" i="1" l="1"/>
  <c r="M297" i="1" s="1"/>
  <c r="N297" i="1" s="1"/>
  <c r="O297" i="1" s="1"/>
  <c r="I298" i="1"/>
  <c r="J298" i="1" l="1"/>
  <c r="K298" i="1" s="1"/>
  <c r="L298" i="1" l="1"/>
  <c r="M298" i="1" s="1"/>
  <c r="N298" i="1" s="1"/>
  <c r="O298" i="1" s="1"/>
  <c r="I299" i="1"/>
  <c r="J299" i="1" l="1"/>
  <c r="K299" i="1" s="1"/>
  <c r="L299" i="1" l="1"/>
  <c r="M299" i="1" s="1"/>
  <c r="N299" i="1" s="1"/>
  <c r="O299" i="1" s="1"/>
  <c r="I300" i="1"/>
  <c r="J300" i="1" l="1"/>
  <c r="K300" i="1" s="1"/>
  <c r="L300" i="1" l="1"/>
  <c r="M300" i="1" s="1"/>
  <c r="N300" i="1" s="1"/>
  <c r="O300" i="1" s="1"/>
  <c r="I301" i="1"/>
  <c r="J301" i="1" l="1"/>
  <c r="K301" i="1" s="1"/>
  <c r="L301" i="1" l="1"/>
  <c r="M301" i="1" s="1"/>
  <c r="N301" i="1" s="1"/>
  <c r="O301" i="1" s="1"/>
  <c r="I302" i="1"/>
  <c r="J302" i="1" l="1"/>
  <c r="K302" i="1" s="1"/>
  <c r="L302" i="1" l="1"/>
  <c r="M302" i="1" s="1"/>
  <c r="N302" i="1" s="1"/>
  <c r="O302" i="1" s="1"/>
  <c r="I303" i="1"/>
  <c r="J303" i="1" l="1"/>
  <c r="K303" i="1" s="1"/>
  <c r="L303" i="1" l="1"/>
  <c r="M303" i="1" s="1"/>
  <c r="N303" i="1" s="1"/>
  <c r="O303" i="1" s="1"/>
  <c r="I304" i="1"/>
  <c r="J304" i="1" l="1"/>
  <c r="K304" i="1" s="1"/>
  <c r="L304" i="1" l="1"/>
  <c r="M304" i="1" s="1"/>
  <c r="N304" i="1" s="1"/>
  <c r="O304" i="1" s="1"/>
  <c r="I305" i="1"/>
  <c r="J305" i="1" l="1"/>
  <c r="K305" i="1" s="1"/>
  <c r="L305" i="1" l="1"/>
  <c r="M305" i="1" s="1"/>
  <c r="N305" i="1" s="1"/>
  <c r="O305" i="1" s="1"/>
  <c r="I306" i="1"/>
  <c r="J306" i="1" l="1"/>
  <c r="K306" i="1" s="1"/>
  <c r="L306" i="1" l="1"/>
  <c r="M306" i="1" s="1"/>
  <c r="N306" i="1" s="1"/>
  <c r="O306" i="1" s="1"/>
  <c r="I307" i="1" l="1"/>
  <c r="J307" i="1" l="1"/>
  <c r="K307" i="1" s="1"/>
  <c r="L307" i="1" l="1"/>
  <c r="M307" i="1" s="1"/>
  <c r="N307" i="1" s="1"/>
  <c r="O307" i="1" s="1"/>
  <c r="I308" i="1"/>
  <c r="J308" i="1" l="1"/>
  <c r="K308" i="1" s="1"/>
  <c r="L308" i="1" l="1"/>
  <c r="M308" i="1" s="1"/>
  <c r="N308" i="1" s="1"/>
  <c r="O308" i="1" s="1"/>
  <c r="I309" i="1"/>
  <c r="J309" i="1" l="1"/>
  <c r="K309" i="1" s="1"/>
  <c r="L309" i="1" l="1"/>
  <c r="M309" i="1" s="1"/>
  <c r="N309" i="1" s="1"/>
  <c r="O309" i="1" s="1"/>
  <c r="I310" i="1"/>
  <c r="J310" i="1" l="1"/>
  <c r="K310" i="1" s="1"/>
  <c r="L310" i="1" l="1"/>
  <c r="M310" i="1" s="1"/>
  <c r="N310" i="1" s="1"/>
  <c r="O310" i="1" s="1"/>
  <c r="I311" i="1"/>
  <c r="J311" i="1" l="1"/>
  <c r="K311" i="1" s="1"/>
  <c r="L311" i="1" l="1"/>
  <c r="M311" i="1" s="1"/>
  <c r="N311" i="1" s="1"/>
  <c r="O311" i="1" s="1"/>
  <c r="I312" i="1" l="1"/>
  <c r="J312" i="1" l="1"/>
  <c r="K312" i="1" s="1"/>
  <c r="L312" i="1" l="1"/>
  <c r="M312" i="1" s="1"/>
  <c r="N312" i="1" s="1"/>
  <c r="O312" i="1" s="1"/>
  <c r="I313" i="1"/>
  <c r="J313" i="1" l="1"/>
  <c r="K313" i="1" s="1"/>
  <c r="L313" i="1" l="1"/>
  <c r="M313" i="1" s="1"/>
  <c r="N313" i="1" s="1"/>
  <c r="O313" i="1" s="1"/>
  <c r="I314" i="1"/>
  <c r="J314" i="1" l="1"/>
  <c r="K314" i="1" s="1"/>
  <c r="L314" i="1" l="1"/>
  <c r="M314" i="1" s="1"/>
  <c r="N314" i="1" s="1"/>
  <c r="O314" i="1" s="1"/>
  <c r="I315" i="1"/>
  <c r="J315" i="1" l="1"/>
  <c r="K315" i="1" s="1"/>
  <c r="L315" i="1" l="1"/>
  <c r="M315" i="1" s="1"/>
  <c r="N315" i="1" s="1"/>
  <c r="O315" i="1" s="1"/>
  <c r="I316" i="1"/>
  <c r="J316" i="1" l="1"/>
  <c r="K316" i="1" s="1"/>
  <c r="L316" i="1" l="1"/>
  <c r="M316" i="1" s="1"/>
  <c r="N316" i="1" s="1"/>
  <c r="O316" i="1" s="1"/>
  <c r="I317" i="1"/>
  <c r="J317" i="1" l="1"/>
  <c r="K317" i="1" s="1"/>
  <c r="L317" i="1" l="1"/>
  <c r="M317" i="1" s="1"/>
  <c r="N317" i="1" s="1"/>
  <c r="O317" i="1" s="1"/>
  <c r="I318" i="1"/>
  <c r="J318" i="1" l="1"/>
  <c r="K318" i="1" s="1"/>
  <c r="L318" i="1" l="1"/>
  <c r="M318" i="1" s="1"/>
  <c r="N318" i="1" s="1"/>
  <c r="O318" i="1" s="1"/>
  <c r="I319" i="1"/>
  <c r="J319" i="1" l="1"/>
  <c r="K319" i="1" s="1"/>
  <c r="L319" i="1" l="1"/>
  <c r="M319" i="1" s="1"/>
  <c r="N319" i="1" s="1"/>
  <c r="O319" i="1" s="1"/>
  <c r="I320" i="1"/>
  <c r="J320" i="1" l="1"/>
  <c r="K320" i="1" s="1"/>
  <c r="L320" i="1" l="1"/>
  <c r="M320" i="1" s="1"/>
  <c r="N320" i="1" s="1"/>
  <c r="O320" i="1" s="1"/>
  <c r="I321" i="1"/>
  <c r="J321" i="1" l="1"/>
  <c r="K321" i="1" s="1"/>
  <c r="L321" i="1" l="1"/>
  <c r="M321" i="1" s="1"/>
  <c r="N321" i="1" s="1"/>
  <c r="O321" i="1" s="1"/>
  <c r="I322" i="1"/>
  <c r="J322" i="1" l="1"/>
  <c r="K322" i="1" s="1"/>
  <c r="L322" i="1" l="1"/>
  <c r="M322" i="1" s="1"/>
  <c r="N322" i="1" s="1"/>
  <c r="O322" i="1" s="1"/>
  <c r="I323" i="1"/>
  <c r="J323" i="1" l="1"/>
  <c r="K323" i="1" s="1"/>
  <c r="L323" i="1" l="1"/>
  <c r="M323" i="1" s="1"/>
  <c r="N323" i="1" s="1"/>
  <c r="O323" i="1" s="1"/>
  <c r="I324" i="1"/>
  <c r="J324" i="1" l="1"/>
  <c r="K324" i="1" s="1"/>
  <c r="L324" i="1" l="1"/>
  <c r="M324" i="1" s="1"/>
  <c r="N324" i="1" s="1"/>
  <c r="O324" i="1" s="1"/>
  <c r="I325" i="1"/>
  <c r="J325" i="1" l="1"/>
  <c r="K325" i="1" s="1"/>
  <c r="L325" i="1" l="1"/>
  <c r="M325" i="1" s="1"/>
  <c r="N325" i="1" s="1"/>
  <c r="O325" i="1" s="1"/>
  <c r="I326" i="1"/>
  <c r="J326" i="1" l="1"/>
  <c r="K326" i="1" s="1"/>
  <c r="L326" i="1" l="1"/>
  <c r="M326" i="1" s="1"/>
  <c r="N326" i="1" s="1"/>
  <c r="O326" i="1" s="1"/>
  <c r="I327" i="1"/>
  <c r="J327" i="1" l="1"/>
  <c r="K327" i="1" s="1"/>
  <c r="L327" i="1" l="1"/>
  <c r="M327" i="1" s="1"/>
  <c r="N327" i="1" s="1"/>
  <c r="O327" i="1" s="1"/>
  <c r="I328" i="1"/>
  <c r="J328" i="1" l="1"/>
  <c r="K328" i="1" s="1"/>
  <c r="L328" i="1" l="1"/>
  <c r="M328" i="1" s="1"/>
  <c r="N328" i="1" s="1"/>
  <c r="O328" i="1" s="1"/>
  <c r="I329" i="1"/>
  <c r="J329" i="1" l="1"/>
  <c r="K329" i="1" s="1"/>
  <c r="L329" i="1" l="1"/>
  <c r="M329" i="1" s="1"/>
  <c r="N329" i="1" s="1"/>
  <c r="O329" i="1" s="1"/>
  <c r="I330" i="1"/>
  <c r="J330" i="1" l="1"/>
  <c r="K330" i="1" s="1"/>
  <c r="L330" i="1" l="1"/>
  <c r="M330" i="1" s="1"/>
  <c r="N330" i="1" s="1"/>
  <c r="O330" i="1" s="1"/>
  <c r="I331" i="1"/>
  <c r="J331" i="1" l="1"/>
  <c r="K331" i="1" s="1"/>
  <c r="L331" i="1" l="1"/>
  <c r="M331" i="1" s="1"/>
  <c r="N331" i="1" s="1"/>
  <c r="O331" i="1" s="1"/>
  <c r="I332" i="1"/>
  <c r="J332" i="1" l="1"/>
  <c r="K332" i="1" s="1"/>
  <c r="L332" i="1" l="1"/>
  <c r="M332" i="1" s="1"/>
  <c r="N332" i="1" s="1"/>
  <c r="O332" i="1" s="1"/>
  <c r="I333" i="1"/>
  <c r="J333" i="1" l="1"/>
  <c r="K333" i="1" s="1"/>
  <c r="L333" i="1" l="1"/>
  <c r="M333" i="1" s="1"/>
  <c r="N333" i="1" s="1"/>
  <c r="O333" i="1" s="1"/>
  <c r="I334" i="1"/>
  <c r="J334" i="1" l="1"/>
  <c r="K334" i="1" s="1"/>
  <c r="L334" i="1" l="1"/>
  <c r="M334" i="1" s="1"/>
  <c r="N334" i="1" s="1"/>
  <c r="O334" i="1" s="1"/>
  <c r="I335" i="1"/>
  <c r="J335" i="1" l="1"/>
  <c r="K335" i="1" s="1"/>
  <c r="L335" i="1" l="1"/>
  <c r="M335" i="1" s="1"/>
  <c r="N335" i="1" s="1"/>
  <c r="O335" i="1" s="1"/>
  <c r="I336" i="1"/>
  <c r="J336" i="1" l="1"/>
  <c r="K336" i="1" s="1"/>
  <c r="L336" i="1" l="1"/>
  <c r="M336" i="1" s="1"/>
  <c r="N336" i="1" s="1"/>
  <c r="O336" i="1" s="1"/>
  <c r="I337" i="1"/>
  <c r="J337" i="1" l="1"/>
  <c r="K337" i="1" s="1"/>
  <c r="L337" i="1" l="1"/>
  <c r="M337" i="1" s="1"/>
  <c r="N337" i="1" s="1"/>
  <c r="O337" i="1" s="1"/>
  <c r="I338" i="1"/>
  <c r="J338" i="1" l="1"/>
  <c r="K338" i="1" s="1"/>
  <c r="L338" i="1" l="1"/>
  <c r="M338" i="1" s="1"/>
  <c r="N338" i="1" s="1"/>
  <c r="O338" i="1" s="1"/>
  <c r="I339" i="1"/>
  <c r="J339" i="1" l="1"/>
  <c r="K339" i="1" s="1"/>
  <c r="L339" i="1" l="1"/>
  <c r="M339" i="1" s="1"/>
  <c r="N339" i="1" s="1"/>
  <c r="O339" i="1" s="1"/>
  <c r="I340" i="1"/>
  <c r="J340" i="1" l="1"/>
  <c r="K340" i="1" s="1"/>
  <c r="L340" i="1" l="1"/>
  <c r="M340" i="1" s="1"/>
  <c r="N340" i="1" s="1"/>
  <c r="O340" i="1" s="1"/>
  <c r="I341" i="1"/>
  <c r="J341" i="1" l="1"/>
  <c r="K341" i="1" s="1"/>
  <c r="L341" i="1" l="1"/>
  <c r="M341" i="1" s="1"/>
  <c r="N341" i="1" s="1"/>
  <c r="O341" i="1" s="1"/>
  <c r="I342" i="1"/>
  <c r="J342" i="1" l="1"/>
  <c r="K342" i="1" s="1"/>
  <c r="L342" i="1" l="1"/>
  <c r="M342" i="1" s="1"/>
  <c r="N342" i="1" s="1"/>
  <c r="O342" i="1" s="1"/>
  <c r="I343" i="1"/>
  <c r="J343" i="1" l="1"/>
  <c r="K343" i="1" s="1"/>
  <c r="L343" i="1" l="1"/>
  <c r="M343" i="1" s="1"/>
  <c r="N343" i="1" s="1"/>
  <c r="O343" i="1" s="1"/>
  <c r="I344" i="1"/>
  <c r="J344" i="1" l="1"/>
  <c r="K344" i="1" s="1"/>
  <c r="L344" i="1" l="1"/>
  <c r="M344" i="1" s="1"/>
  <c r="N344" i="1" s="1"/>
  <c r="O344" i="1" s="1"/>
  <c r="I345" i="1"/>
  <c r="J345" i="1" l="1"/>
  <c r="K345" i="1" s="1"/>
  <c r="L345" i="1" l="1"/>
  <c r="M345" i="1" s="1"/>
  <c r="N345" i="1" s="1"/>
  <c r="O345" i="1" s="1"/>
  <c r="I346" i="1"/>
  <c r="J346" i="1" l="1"/>
  <c r="K346" i="1" s="1"/>
  <c r="L346" i="1" l="1"/>
  <c r="M346" i="1" s="1"/>
  <c r="N346" i="1" s="1"/>
  <c r="O346" i="1" s="1"/>
  <c r="I347" i="1"/>
  <c r="J347" i="1" l="1"/>
  <c r="K347" i="1" s="1"/>
  <c r="L347" i="1" l="1"/>
  <c r="M347" i="1" s="1"/>
  <c r="N347" i="1" s="1"/>
  <c r="O347" i="1" s="1"/>
  <c r="I348" i="1"/>
  <c r="J348" i="1" l="1"/>
  <c r="K348" i="1" s="1"/>
  <c r="L348" i="1" l="1"/>
  <c r="M348" i="1" s="1"/>
  <c r="N348" i="1" s="1"/>
  <c r="O348" i="1" s="1"/>
  <c r="I349" i="1"/>
  <c r="J349" i="1" l="1"/>
  <c r="K349" i="1" s="1"/>
  <c r="L349" i="1" l="1"/>
  <c r="M349" i="1" s="1"/>
  <c r="N349" i="1" s="1"/>
  <c r="O349" i="1" s="1"/>
  <c r="I350" i="1"/>
  <c r="J350" i="1" l="1"/>
  <c r="K350" i="1" s="1"/>
  <c r="L350" i="1" l="1"/>
  <c r="M350" i="1" s="1"/>
  <c r="N350" i="1" s="1"/>
  <c r="O350" i="1" s="1"/>
  <c r="I351" i="1"/>
  <c r="J351" i="1" l="1"/>
  <c r="K351" i="1" s="1"/>
  <c r="L351" i="1" l="1"/>
  <c r="M351" i="1" s="1"/>
  <c r="N351" i="1" s="1"/>
  <c r="O351" i="1" s="1"/>
  <c r="I352" i="1"/>
  <c r="J352" i="1" l="1"/>
  <c r="K352" i="1" s="1"/>
  <c r="L352" i="1" l="1"/>
  <c r="M352" i="1" s="1"/>
  <c r="N352" i="1" s="1"/>
  <c r="O352" i="1" s="1"/>
  <c r="I353" i="1"/>
  <c r="J353" i="1" l="1"/>
  <c r="K353" i="1" s="1"/>
  <c r="L353" i="1" l="1"/>
  <c r="M353" i="1" s="1"/>
  <c r="N353" i="1" s="1"/>
  <c r="O353" i="1" s="1"/>
  <c r="I354" i="1"/>
  <c r="J354" i="1" l="1"/>
  <c r="K354" i="1" s="1"/>
  <c r="L354" i="1" l="1"/>
  <c r="M354" i="1" s="1"/>
  <c r="N354" i="1" s="1"/>
  <c r="O354" i="1" s="1"/>
  <c r="I355" i="1" l="1"/>
  <c r="J355" i="1" l="1"/>
  <c r="K355" i="1" s="1"/>
  <c r="L355" i="1" l="1"/>
  <c r="M355" i="1" s="1"/>
  <c r="N355" i="1" s="1"/>
  <c r="O355" i="1" s="1"/>
  <c r="I356" i="1"/>
  <c r="J356" i="1" l="1"/>
  <c r="K356" i="1" s="1"/>
  <c r="L356" i="1" l="1"/>
  <c r="M356" i="1" s="1"/>
  <c r="N356" i="1" s="1"/>
  <c r="O356" i="1" s="1"/>
  <c r="I357" i="1"/>
  <c r="J357" i="1" l="1"/>
  <c r="K357" i="1" s="1"/>
  <c r="L357" i="1" l="1"/>
  <c r="M357" i="1" s="1"/>
  <c r="N357" i="1" s="1"/>
  <c r="O357" i="1" s="1"/>
  <c r="I358" i="1" l="1"/>
  <c r="J358" i="1" l="1"/>
  <c r="K358" i="1" s="1"/>
  <c r="L358" i="1" l="1"/>
  <c r="M358" i="1" s="1"/>
  <c r="N358" i="1" s="1"/>
  <c r="O358" i="1" s="1"/>
  <c r="I359" i="1"/>
  <c r="J359" i="1" l="1"/>
  <c r="K359" i="1" s="1"/>
  <c r="L359" i="1" l="1"/>
  <c r="M359" i="1" s="1"/>
  <c r="N359" i="1" s="1"/>
  <c r="O359" i="1" s="1"/>
  <c r="I360" i="1"/>
  <c r="J360" i="1" l="1"/>
  <c r="K360" i="1" s="1"/>
  <c r="L360" i="1" l="1"/>
  <c r="M360" i="1" s="1"/>
  <c r="N360" i="1" s="1"/>
  <c r="O360" i="1" s="1"/>
  <c r="I361" i="1" l="1"/>
  <c r="J361" i="1" l="1"/>
  <c r="K361" i="1" s="1"/>
  <c r="L361" i="1" l="1"/>
  <c r="M361" i="1" s="1"/>
  <c r="N361" i="1" s="1"/>
  <c r="O361" i="1" s="1"/>
  <c r="I362" i="1"/>
  <c r="J362" i="1" l="1"/>
  <c r="K362" i="1" s="1"/>
  <c r="L362" i="1" l="1"/>
  <c r="M362" i="1" s="1"/>
  <c r="N362" i="1" s="1"/>
  <c r="O362" i="1" s="1"/>
  <c r="I363" i="1"/>
  <c r="J363" i="1" l="1"/>
  <c r="K363" i="1" s="1"/>
  <c r="L363" i="1" l="1"/>
  <c r="M363" i="1" s="1"/>
  <c r="N363" i="1" s="1"/>
  <c r="O363" i="1" s="1"/>
  <c r="I364" i="1" l="1"/>
  <c r="J364" i="1" l="1"/>
  <c r="K364" i="1" s="1"/>
  <c r="L364" i="1" l="1"/>
  <c r="M364" i="1" s="1"/>
  <c r="N364" i="1" s="1"/>
  <c r="O364" i="1" s="1"/>
  <c r="I365" i="1"/>
  <c r="J365" i="1" l="1"/>
  <c r="K365" i="1" s="1"/>
  <c r="L365" i="1" l="1"/>
  <c r="M365" i="1" s="1"/>
  <c r="N365" i="1" s="1"/>
  <c r="O365" i="1" s="1"/>
  <c r="I366" i="1"/>
  <c r="J366" i="1" l="1"/>
  <c r="K366" i="1" s="1"/>
  <c r="L366" i="1" l="1"/>
  <c r="M366" i="1" s="1"/>
  <c r="N366" i="1" s="1"/>
  <c r="O366" i="1" s="1"/>
  <c r="I367" i="1"/>
  <c r="J367" i="1" l="1"/>
  <c r="K367" i="1" s="1"/>
  <c r="L367" i="1" l="1"/>
  <c r="M367" i="1" s="1"/>
  <c r="N367" i="1" s="1"/>
  <c r="O367" i="1" s="1"/>
  <c r="I368" i="1"/>
  <c r="J368" i="1" l="1"/>
  <c r="K368" i="1" s="1"/>
  <c r="L368" i="1" l="1"/>
  <c r="M368" i="1" s="1"/>
  <c r="N368" i="1" s="1"/>
  <c r="O368" i="1" s="1"/>
  <c r="I369" i="1"/>
  <c r="J369" i="1" l="1"/>
  <c r="K369" i="1" s="1"/>
  <c r="L369" i="1" l="1"/>
  <c r="M369" i="1" s="1"/>
  <c r="N369" i="1" s="1"/>
  <c r="O369" i="1" s="1"/>
  <c r="I370" i="1"/>
  <c r="J370" i="1" l="1"/>
  <c r="K370" i="1" s="1"/>
  <c r="L370" i="1" l="1"/>
  <c r="M370" i="1" s="1"/>
  <c r="N370" i="1" s="1"/>
  <c r="O370" i="1" s="1"/>
  <c r="I371" i="1"/>
  <c r="J371" i="1" l="1"/>
  <c r="K371" i="1" s="1"/>
  <c r="L371" i="1" l="1"/>
  <c r="M371" i="1" s="1"/>
  <c r="N371" i="1" s="1"/>
  <c r="O371" i="1" s="1"/>
  <c r="I372" i="1"/>
  <c r="J372" i="1" l="1"/>
  <c r="K372" i="1" s="1"/>
  <c r="L372" i="1" l="1"/>
  <c r="M372" i="1" s="1"/>
  <c r="N372" i="1" s="1"/>
  <c r="O372" i="1" s="1"/>
  <c r="I373" i="1"/>
  <c r="J373" i="1" l="1"/>
  <c r="K373" i="1" s="1"/>
  <c r="L373" i="1" l="1"/>
  <c r="M373" i="1" s="1"/>
  <c r="N373" i="1" s="1"/>
  <c r="O373" i="1" s="1"/>
  <c r="I374" i="1"/>
  <c r="J374" i="1" l="1"/>
  <c r="K374" i="1" s="1"/>
  <c r="L374" i="1" l="1"/>
  <c r="M374" i="1" s="1"/>
  <c r="N374" i="1" s="1"/>
  <c r="O374" i="1" s="1"/>
  <c r="I375" i="1"/>
  <c r="J375" i="1" l="1"/>
  <c r="K375" i="1" s="1"/>
  <c r="L375" i="1" l="1"/>
  <c r="M375" i="1" s="1"/>
  <c r="N375" i="1" s="1"/>
  <c r="O375" i="1" s="1"/>
  <c r="I376" i="1" l="1"/>
  <c r="J376" i="1" l="1"/>
  <c r="K376" i="1" s="1"/>
  <c r="L376" i="1" l="1"/>
  <c r="M376" i="1" s="1"/>
  <c r="N376" i="1" s="1"/>
  <c r="O376" i="1" s="1"/>
  <c r="I377" i="1"/>
  <c r="J377" i="1" l="1"/>
  <c r="K377" i="1" s="1"/>
  <c r="L377" i="1" l="1"/>
  <c r="M377" i="1" s="1"/>
  <c r="N377" i="1" s="1"/>
  <c r="O377" i="1" s="1"/>
  <c r="I378" i="1"/>
  <c r="J378" i="1" l="1"/>
  <c r="K378" i="1" s="1"/>
  <c r="L378" i="1" l="1"/>
  <c r="M378" i="1" s="1"/>
  <c r="N378" i="1" s="1"/>
  <c r="O378" i="1" s="1"/>
  <c r="I379" i="1"/>
  <c r="J379" i="1" l="1"/>
  <c r="K379" i="1" s="1"/>
  <c r="L379" i="1" l="1"/>
  <c r="M379" i="1" s="1"/>
  <c r="N379" i="1" s="1"/>
  <c r="O379" i="1" s="1"/>
  <c r="I380" i="1"/>
  <c r="J380" i="1" l="1"/>
  <c r="K380" i="1" s="1"/>
  <c r="L380" i="1" l="1"/>
  <c r="M380" i="1" s="1"/>
  <c r="N380" i="1" s="1"/>
  <c r="O380" i="1" s="1"/>
  <c r="I381" i="1"/>
  <c r="J381" i="1" l="1"/>
  <c r="K381" i="1" s="1"/>
  <c r="L381" i="1" l="1"/>
  <c r="M381" i="1" s="1"/>
  <c r="N381" i="1" s="1"/>
  <c r="O381" i="1" s="1"/>
  <c r="I382" i="1"/>
  <c r="J382" i="1" l="1"/>
  <c r="K382" i="1" s="1"/>
  <c r="L382" i="1" l="1"/>
  <c r="M382" i="1" s="1"/>
  <c r="N382" i="1" s="1"/>
  <c r="O382" i="1" s="1"/>
  <c r="I383" i="1"/>
  <c r="J383" i="1" l="1"/>
  <c r="K383" i="1" s="1"/>
  <c r="L383" i="1" l="1"/>
  <c r="M383" i="1" s="1"/>
  <c r="N383" i="1" s="1"/>
  <c r="O383" i="1" s="1"/>
  <c r="I384" i="1"/>
  <c r="J384" i="1" l="1"/>
  <c r="K384" i="1" s="1"/>
  <c r="L384" i="1" l="1"/>
  <c r="M384" i="1" s="1"/>
  <c r="N384" i="1" s="1"/>
  <c r="O384" i="1" s="1"/>
  <c r="I385" i="1"/>
  <c r="J385" i="1" l="1"/>
  <c r="K385" i="1" s="1"/>
  <c r="L385" i="1" l="1"/>
  <c r="M385" i="1" s="1"/>
  <c r="N385" i="1" s="1"/>
  <c r="O385" i="1" s="1"/>
  <c r="I386" i="1"/>
  <c r="J386" i="1" l="1"/>
  <c r="K386" i="1" s="1"/>
  <c r="L386" i="1" l="1"/>
  <c r="M386" i="1" s="1"/>
  <c r="N386" i="1" s="1"/>
  <c r="O386" i="1" s="1"/>
  <c r="I387" i="1"/>
  <c r="J387" i="1" l="1"/>
  <c r="K387" i="1" s="1"/>
  <c r="L387" i="1" l="1"/>
  <c r="M387" i="1" s="1"/>
  <c r="N387" i="1" s="1"/>
  <c r="O387" i="1" s="1"/>
  <c r="I388" i="1"/>
  <c r="J388" i="1" l="1"/>
  <c r="K388" i="1" s="1"/>
  <c r="L388" i="1" l="1"/>
  <c r="M388" i="1" s="1"/>
  <c r="N388" i="1" s="1"/>
  <c r="O388" i="1" s="1"/>
  <c r="I389" i="1"/>
  <c r="J389" i="1" l="1"/>
  <c r="K389" i="1" s="1"/>
  <c r="L389" i="1" l="1"/>
  <c r="M389" i="1" s="1"/>
  <c r="N389" i="1" s="1"/>
  <c r="O389" i="1" s="1"/>
  <c r="I390" i="1"/>
  <c r="J390" i="1" l="1"/>
  <c r="K390" i="1" s="1"/>
  <c r="L390" i="1" l="1"/>
  <c r="M390" i="1" s="1"/>
  <c r="N390" i="1" s="1"/>
  <c r="O390" i="1" s="1"/>
  <c r="I391" i="1"/>
  <c r="J391" i="1" l="1"/>
  <c r="K391" i="1" s="1"/>
  <c r="L391" i="1" l="1"/>
  <c r="M391" i="1" s="1"/>
  <c r="N391" i="1" s="1"/>
  <c r="O391" i="1" s="1"/>
  <c r="I392" i="1"/>
  <c r="J392" i="1" l="1"/>
  <c r="K392" i="1" s="1"/>
  <c r="L392" i="1" l="1"/>
  <c r="M392" i="1" s="1"/>
  <c r="N392" i="1" s="1"/>
  <c r="O392" i="1" s="1"/>
  <c r="I393" i="1"/>
  <c r="J393" i="1" l="1"/>
  <c r="K393" i="1" s="1"/>
  <c r="L393" i="1" l="1"/>
  <c r="M393" i="1" s="1"/>
  <c r="N393" i="1" s="1"/>
  <c r="O393" i="1" s="1"/>
  <c r="I394" i="1"/>
  <c r="J394" i="1" l="1"/>
  <c r="K394" i="1" s="1"/>
  <c r="L394" i="1" l="1"/>
  <c r="M394" i="1" s="1"/>
  <c r="N394" i="1" s="1"/>
  <c r="O394" i="1" s="1"/>
  <c r="I395" i="1" l="1"/>
  <c r="J395" i="1" s="1"/>
  <c r="K395" i="1" s="1"/>
  <c r="L395" i="1" l="1"/>
  <c r="M395" i="1" s="1"/>
  <c r="N395" i="1" s="1"/>
  <c r="O395" i="1" s="1"/>
  <c r="I396" i="1"/>
  <c r="J396" i="1" l="1"/>
  <c r="K396" i="1" s="1"/>
  <c r="L396" i="1" l="1"/>
  <c r="M396" i="1" s="1"/>
  <c r="N396" i="1" s="1"/>
  <c r="O396" i="1" s="1"/>
  <c r="I397" i="1"/>
  <c r="J397" i="1" l="1"/>
  <c r="K397" i="1" s="1"/>
  <c r="L397" i="1" l="1"/>
  <c r="M397" i="1" s="1"/>
  <c r="N397" i="1" s="1"/>
  <c r="O397" i="1" s="1"/>
  <c r="I398" i="1" l="1"/>
  <c r="J398" i="1"/>
  <c r="K398" i="1" s="1"/>
  <c r="L398" i="1" l="1"/>
  <c r="M398" i="1" s="1"/>
  <c r="N398" i="1" s="1"/>
  <c r="O398" i="1" s="1"/>
  <c r="I399" i="1" l="1"/>
  <c r="J399" i="1" l="1"/>
  <c r="K399" i="1" s="1"/>
  <c r="L399" i="1" l="1"/>
  <c r="M399" i="1" s="1"/>
  <c r="N399" i="1" s="1"/>
  <c r="O399" i="1" s="1"/>
  <c r="I400" i="1"/>
  <c r="J400" i="1" l="1"/>
  <c r="K400" i="1" s="1"/>
  <c r="L400" i="1" l="1"/>
  <c r="M400" i="1" s="1"/>
  <c r="N400" i="1" s="1"/>
  <c r="O400" i="1" s="1"/>
  <c r="I401" i="1"/>
  <c r="J401" i="1" l="1"/>
  <c r="K401" i="1" s="1"/>
  <c r="L401" i="1" l="1"/>
  <c r="M401" i="1" s="1"/>
  <c r="N401" i="1" s="1"/>
  <c r="O401" i="1" s="1"/>
  <c r="I402" i="1"/>
  <c r="J402" i="1" l="1"/>
  <c r="K402" i="1" s="1"/>
  <c r="L402" i="1" l="1"/>
  <c r="M402" i="1" s="1"/>
  <c r="N402" i="1" s="1"/>
  <c r="O402" i="1" s="1"/>
  <c r="I403" i="1"/>
  <c r="J403" i="1" l="1"/>
  <c r="K403" i="1" s="1"/>
  <c r="L403" i="1" l="1"/>
  <c r="M403" i="1" s="1"/>
  <c r="N403" i="1" s="1"/>
  <c r="O403" i="1" s="1"/>
  <c r="I404" i="1"/>
  <c r="J404" i="1" l="1"/>
  <c r="K404" i="1" s="1"/>
  <c r="L404" i="1" l="1"/>
  <c r="M404" i="1" s="1"/>
  <c r="N404" i="1" s="1"/>
  <c r="O404" i="1" s="1"/>
  <c r="I405" i="1" l="1"/>
  <c r="J405" i="1" l="1"/>
  <c r="K405" i="1" s="1"/>
  <c r="L405" i="1" l="1"/>
  <c r="M405" i="1" s="1"/>
  <c r="N405" i="1" s="1"/>
  <c r="O405" i="1" s="1"/>
  <c r="I406" i="1"/>
  <c r="J406" i="1" l="1"/>
  <c r="K406" i="1" s="1"/>
  <c r="L406" i="1" l="1"/>
  <c r="M406" i="1" s="1"/>
  <c r="N406" i="1" s="1"/>
  <c r="O406" i="1" s="1"/>
  <c r="I407" i="1"/>
  <c r="J407" i="1" l="1"/>
  <c r="K407" i="1" s="1"/>
  <c r="L407" i="1" l="1"/>
  <c r="M407" i="1" s="1"/>
  <c r="N407" i="1" s="1"/>
  <c r="O407" i="1" s="1"/>
  <c r="I408" i="1" l="1"/>
  <c r="J408" i="1" l="1"/>
  <c r="K408" i="1" s="1"/>
  <c r="L408" i="1" l="1"/>
  <c r="M408" i="1" s="1"/>
  <c r="N408" i="1" s="1"/>
  <c r="O408" i="1" s="1"/>
  <c r="I409" i="1"/>
  <c r="J409" i="1" l="1"/>
  <c r="K409" i="1" s="1"/>
  <c r="L409" i="1" l="1"/>
  <c r="M409" i="1" s="1"/>
  <c r="N409" i="1" s="1"/>
  <c r="O409" i="1" s="1"/>
  <c r="I410" i="1"/>
  <c r="J410" i="1" l="1"/>
  <c r="K410" i="1" s="1"/>
  <c r="L410" i="1" l="1"/>
  <c r="M410" i="1" s="1"/>
  <c r="N410" i="1" s="1"/>
  <c r="O410" i="1" s="1"/>
  <c r="I411" i="1"/>
  <c r="J411" i="1" l="1"/>
  <c r="K411" i="1" s="1"/>
  <c r="L411" i="1" l="1"/>
  <c r="M411" i="1" s="1"/>
  <c r="N411" i="1" s="1"/>
  <c r="O411" i="1" s="1"/>
  <c r="I412" i="1"/>
  <c r="J412" i="1" l="1"/>
  <c r="K412" i="1" s="1"/>
  <c r="L412" i="1" l="1"/>
  <c r="M412" i="1" s="1"/>
  <c r="N412" i="1" s="1"/>
  <c r="O412" i="1" s="1"/>
  <c r="I413" i="1"/>
  <c r="J413" i="1" l="1"/>
  <c r="K413" i="1" s="1"/>
  <c r="L413" i="1" l="1"/>
  <c r="M413" i="1" s="1"/>
  <c r="N413" i="1" s="1"/>
  <c r="O413" i="1" s="1"/>
  <c r="I414" i="1" l="1"/>
  <c r="J414" i="1" l="1"/>
  <c r="K414" i="1" s="1"/>
  <c r="L414" i="1" l="1"/>
  <c r="M414" i="1" s="1"/>
  <c r="N414" i="1" s="1"/>
  <c r="O414" i="1" s="1"/>
  <c r="I415" i="1"/>
  <c r="J415" i="1" l="1"/>
  <c r="K415" i="1" s="1"/>
  <c r="L415" i="1" l="1"/>
  <c r="M415" i="1" s="1"/>
  <c r="N415" i="1" s="1"/>
  <c r="O415" i="1" s="1"/>
  <c r="I416" i="1"/>
  <c r="J416" i="1" l="1"/>
  <c r="K416" i="1" s="1"/>
  <c r="L416" i="1" l="1"/>
  <c r="M416" i="1" s="1"/>
  <c r="N416" i="1" s="1"/>
  <c r="O416" i="1" s="1"/>
  <c r="I417" i="1" l="1"/>
  <c r="J417" i="1" l="1"/>
  <c r="K417" i="1" s="1"/>
  <c r="L417" i="1" l="1"/>
  <c r="M417" i="1" s="1"/>
  <c r="N417" i="1" s="1"/>
  <c r="O417" i="1" s="1"/>
  <c r="I418" i="1"/>
  <c r="J418" i="1" l="1"/>
  <c r="K418" i="1" s="1"/>
  <c r="L418" i="1" l="1"/>
  <c r="M418" i="1" s="1"/>
  <c r="N418" i="1" s="1"/>
  <c r="O418" i="1" s="1"/>
  <c r="I419" i="1"/>
  <c r="J419" i="1" l="1"/>
  <c r="K419" i="1" s="1"/>
  <c r="L419" i="1" l="1"/>
  <c r="M419" i="1" s="1"/>
  <c r="N419" i="1" s="1"/>
  <c r="O419" i="1" s="1"/>
  <c r="I420" i="1" l="1"/>
  <c r="J420" i="1" l="1"/>
  <c r="K420" i="1" s="1"/>
  <c r="L420" i="1" l="1"/>
  <c r="M420" i="1" s="1"/>
  <c r="N420" i="1" s="1"/>
  <c r="O420" i="1" s="1"/>
  <c r="I421" i="1"/>
  <c r="J421" i="1" l="1"/>
  <c r="K421" i="1" s="1"/>
  <c r="L421" i="1" l="1"/>
  <c r="M421" i="1" s="1"/>
  <c r="N421" i="1" s="1"/>
  <c r="O421" i="1" s="1"/>
  <c r="I422" i="1"/>
  <c r="J422" i="1" l="1"/>
  <c r="K422" i="1" s="1"/>
  <c r="L422" i="1" l="1"/>
  <c r="M422" i="1" s="1"/>
  <c r="N422" i="1" s="1"/>
  <c r="O422" i="1" s="1"/>
  <c r="I423" i="1"/>
  <c r="J423" i="1" l="1"/>
  <c r="K423" i="1" s="1"/>
  <c r="L423" i="1" l="1"/>
  <c r="M423" i="1" s="1"/>
  <c r="N423" i="1" s="1"/>
  <c r="O423" i="1" s="1"/>
  <c r="I424" i="1"/>
  <c r="J424" i="1" l="1"/>
  <c r="K424" i="1" s="1"/>
  <c r="L424" i="1" l="1"/>
  <c r="M424" i="1" s="1"/>
  <c r="N424" i="1" s="1"/>
  <c r="O424" i="1" s="1"/>
  <c r="I425" i="1"/>
  <c r="J425" i="1" l="1"/>
  <c r="K425" i="1" s="1"/>
  <c r="L425" i="1" l="1"/>
  <c r="M425" i="1" s="1"/>
  <c r="N425" i="1" s="1"/>
  <c r="O425" i="1" s="1"/>
  <c r="I426" i="1"/>
  <c r="J426" i="1" l="1"/>
  <c r="K426" i="1" s="1"/>
  <c r="L426" i="1" l="1"/>
  <c r="M426" i="1" s="1"/>
  <c r="N426" i="1" s="1"/>
  <c r="O426" i="1" s="1"/>
  <c r="I427" i="1"/>
  <c r="J427" i="1" l="1"/>
  <c r="K427" i="1" s="1"/>
  <c r="L427" i="1" l="1"/>
  <c r="M427" i="1" s="1"/>
  <c r="N427" i="1" s="1"/>
  <c r="O427" i="1" s="1"/>
  <c r="I428" i="1"/>
  <c r="J428" i="1" l="1"/>
  <c r="K428" i="1"/>
  <c r="L428" i="1" l="1"/>
  <c r="M428" i="1" s="1"/>
  <c r="N428" i="1" s="1"/>
  <c r="O428" i="1" s="1"/>
  <c r="I429" i="1"/>
  <c r="J429" i="1" l="1"/>
  <c r="K429" i="1" s="1"/>
  <c r="L429" i="1" l="1"/>
  <c r="M429" i="1" s="1"/>
  <c r="N429" i="1" s="1"/>
  <c r="O429" i="1" s="1"/>
  <c r="I430" i="1"/>
  <c r="J430" i="1" l="1"/>
  <c r="K430" i="1" s="1"/>
  <c r="L430" i="1" l="1"/>
  <c r="M430" i="1" s="1"/>
  <c r="N430" i="1" s="1"/>
  <c r="O430" i="1" s="1"/>
  <c r="I431" i="1"/>
  <c r="J431" i="1" l="1"/>
  <c r="K431" i="1" s="1"/>
  <c r="L431" i="1" l="1"/>
  <c r="M431" i="1" s="1"/>
  <c r="N431" i="1" s="1"/>
  <c r="O431" i="1" s="1"/>
  <c r="I432" i="1"/>
  <c r="J432" i="1" l="1"/>
  <c r="K432" i="1" s="1"/>
  <c r="L432" i="1" l="1"/>
  <c r="M432" i="1" s="1"/>
  <c r="N432" i="1" s="1"/>
  <c r="O432" i="1" s="1"/>
  <c r="I433" i="1"/>
  <c r="J433" i="1" l="1"/>
  <c r="K433" i="1" s="1"/>
  <c r="L433" i="1" l="1"/>
  <c r="M433" i="1" s="1"/>
  <c r="N433" i="1" s="1"/>
  <c r="O433" i="1" s="1"/>
  <c r="I434" i="1"/>
  <c r="J434" i="1" l="1"/>
  <c r="K434" i="1" s="1"/>
  <c r="L434" i="1" l="1"/>
  <c r="M434" i="1" s="1"/>
  <c r="N434" i="1" s="1"/>
  <c r="O434" i="1" s="1"/>
  <c r="I435" i="1"/>
  <c r="J435" i="1" l="1"/>
  <c r="K435" i="1" s="1"/>
  <c r="L435" i="1" l="1"/>
  <c r="M435" i="1" s="1"/>
  <c r="N435" i="1" s="1"/>
  <c r="O435" i="1" s="1"/>
  <c r="I436" i="1"/>
  <c r="J436" i="1" l="1"/>
  <c r="K436" i="1" s="1"/>
  <c r="L436" i="1" l="1"/>
  <c r="M436" i="1" s="1"/>
  <c r="N436" i="1" s="1"/>
  <c r="O436" i="1" s="1"/>
  <c r="I437" i="1"/>
  <c r="J437" i="1" l="1"/>
  <c r="K437" i="1" s="1"/>
  <c r="L437" i="1" l="1"/>
  <c r="M437" i="1" s="1"/>
  <c r="N437" i="1" s="1"/>
  <c r="O437" i="1" s="1"/>
  <c r="I438" i="1"/>
  <c r="J438" i="1" l="1"/>
  <c r="K438" i="1" s="1"/>
  <c r="L438" i="1" l="1"/>
  <c r="M438" i="1" s="1"/>
  <c r="N438" i="1" s="1"/>
  <c r="O438" i="1" s="1"/>
  <c r="I439" i="1"/>
  <c r="J439" i="1" l="1"/>
  <c r="K439" i="1" s="1"/>
  <c r="L439" i="1" l="1"/>
  <c r="M439" i="1" s="1"/>
  <c r="N439" i="1" s="1"/>
  <c r="O439" i="1" s="1"/>
  <c r="I440" i="1"/>
  <c r="J440" i="1" l="1"/>
  <c r="K440" i="1" s="1"/>
  <c r="L440" i="1" l="1"/>
  <c r="M440" i="1" s="1"/>
  <c r="N440" i="1" s="1"/>
  <c r="O440" i="1" s="1"/>
  <c r="I441" i="1"/>
  <c r="J441" i="1" l="1"/>
  <c r="K441" i="1" s="1"/>
  <c r="L441" i="1" l="1"/>
  <c r="M441" i="1" s="1"/>
  <c r="N441" i="1" s="1"/>
  <c r="O441" i="1" s="1"/>
  <c r="I442" i="1"/>
  <c r="J442" i="1" l="1"/>
  <c r="K442" i="1" s="1"/>
  <c r="L442" i="1" l="1"/>
  <c r="M442" i="1" s="1"/>
  <c r="N442" i="1" s="1"/>
  <c r="O442" i="1" s="1"/>
  <c r="I443" i="1"/>
  <c r="J443" i="1" l="1"/>
  <c r="K443" i="1" s="1"/>
  <c r="L443" i="1" l="1"/>
  <c r="M443" i="1" s="1"/>
  <c r="N443" i="1" s="1"/>
  <c r="O443" i="1" s="1"/>
  <c r="I444" i="1"/>
  <c r="J444" i="1" l="1"/>
  <c r="K444" i="1" s="1"/>
  <c r="L444" i="1" l="1"/>
  <c r="M444" i="1" s="1"/>
  <c r="N444" i="1" s="1"/>
  <c r="O444" i="1" s="1"/>
  <c r="I445" i="1"/>
  <c r="J445" i="1" l="1"/>
  <c r="K445" i="1" s="1"/>
  <c r="L445" i="1" l="1"/>
  <c r="M445" i="1" s="1"/>
  <c r="N445" i="1" s="1"/>
  <c r="O445" i="1" s="1"/>
  <c r="I446" i="1"/>
  <c r="J446" i="1" l="1"/>
  <c r="K446" i="1" s="1"/>
  <c r="L446" i="1" l="1"/>
  <c r="M446" i="1" s="1"/>
  <c r="N446" i="1" s="1"/>
  <c r="O446" i="1" s="1"/>
  <c r="I447" i="1"/>
  <c r="J447" i="1" l="1"/>
  <c r="K447" i="1" s="1"/>
  <c r="L447" i="1" l="1"/>
  <c r="M447" i="1" s="1"/>
  <c r="N447" i="1" s="1"/>
  <c r="O447" i="1" s="1"/>
  <c r="I448" i="1" l="1"/>
  <c r="J448" i="1" l="1"/>
  <c r="K448" i="1" s="1"/>
  <c r="L448" i="1" l="1"/>
  <c r="M448" i="1" s="1"/>
  <c r="N448" i="1" s="1"/>
  <c r="O448" i="1" s="1"/>
  <c r="I449" i="1"/>
  <c r="J449" i="1" l="1"/>
  <c r="K449" i="1" s="1"/>
  <c r="L449" i="1" l="1"/>
  <c r="M449" i="1" s="1"/>
  <c r="N449" i="1" s="1"/>
  <c r="O449" i="1" s="1"/>
  <c r="I450" i="1"/>
  <c r="J450" i="1" l="1"/>
  <c r="K450" i="1" s="1"/>
  <c r="L450" i="1" l="1"/>
  <c r="M450" i="1" s="1"/>
  <c r="N450" i="1" s="1"/>
  <c r="O450" i="1" s="1"/>
  <c r="I451" i="1" l="1"/>
  <c r="J451" i="1" l="1"/>
  <c r="K451" i="1" s="1"/>
  <c r="L451" i="1" l="1"/>
  <c r="M451" i="1" s="1"/>
  <c r="N451" i="1" s="1"/>
  <c r="O451" i="1" s="1"/>
  <c r="I452" i="1"/>
  <c r="J452" i="1" l="1"/>
  <c r="K452" i="1" s="1"/>
  <c r="L452" i="1" l="1"/>
  <c r="M452" i="1" s="1"/>
  <c r="N452" i="1" s="1"/>
  <c r="O452" i="1" s="1"/>
  <c r="I453" i="1"/>
  <c r="J453" i="1" l="1"/>
  <c r="K453" i="1" s="1"/>
  <c r="L453" i="1" l="1"/>
  <c r="M453" i="1" s="1"/>
  <c r="N453" i="1" s="1"/>
  <c r="O453" i="1" s="1"/>
  <c r="I454" i="1" l="1"/>
  <c r="J454" i="1" l="1"/>
  <c r="K454" i="1" s="1"/>
  <c r="L454" i="1" l="1"/>
  <c r="M454" i="1" s="1"/>
  <c r="N454" i="1" s="1"/>
  <c r="O454" i="1" s="1"/>
  <c r="I455" i="1" l="1"/>
  <c r="J455" i="1" l="1"/>
  <c r="K455" i="1" s="1"/>
  <c r="L455" i="1" l="1"/>
  <c r="M455" i="1" s="1"/>
  <c r="N455" i="1" s="1"/>
  <c r="O455" i="1" s="1"/>
  <c r="I456" i="1"/>
  <c r="J456" i="1" l="1"/>
  <c r="K456" i="1" s="1"/>
  <c r="L456" i="1" l="1"/>
  <c r="M456" i="1" s="1"/>
  <c r="N456" i="1" s="1"/>
  <c r="O456" i="1" s="1"/>
  <c r="I457" i="1" l="1"/>
  <c r="J457" i="1" l="1"/>
  <c r="K457" i="1" s="1"/>
  <c r="L457" i="1" l="1"/>
  <c r="M457" i="1" s="1"/>
  <c r="N457" i="1" s="1"/>
  <c r="O457" i="1" s="1"/>
  <c r="I458" i="1"/>
  <c r="J458" i="1" l="1"/>
  <c r="K458" i="1" s="1"/>
  <c r="L458" i="1" l="1"/>
  <c r="M458" i="1" s="1"/>
  <c r="N458" i="1" s="1"/>
  <c r="O458" i="1" s="1"/>
  <c r="I459" i="1" l="1"/>
  <c r="J459" i="1" l="1"/>
  <c r="K459" i="1" s="1"/>
  <c r="L459" i="1" l="1"/>
  <c r="M459" i="1" s="1"/>
  <c r="N459" i="1" s="1"/>
  <c r="O459" i="1" s="1"/>
  <c r="I460" i="1" l="1"/>
  <c r="J460" i="1" l="1"/>
  <c r="K460" i="1" s="1"/>
  <c r="L460" i="1" l="1"/>
  <c r="M460" i="1" s="1"/>
  <c r="N460" i="1" s="1"/>
  <c r="O460" i="1" s="1"/>
  <c r="I461" i="1"/>
  <c r="J461" i="1" l="1"/>
  <c r="K461" i="1" s="1"/>
  <c r="L461" i="1" l="1"/>
  <c r="M461" i="1" s="1"/>
  <c r="N461" i="1" s="1"/>
  <c r="O461" i="1" s="1"/>
  <c r="I462" i="1" l="1"/>
  <c r="J462" i="1" l="1"/>
  <c r="K462" i="1" s="1"/>
  <c r="L462" i="1" l="1"/>
  <c r="M462" i="1" s="1"/>
  <c r="N462" i="1" s="1"/>
  <c r="O462" i="1" s="1"/>
  <c r="I463" i="1" l="1"/>
  <c r="J463" i="1" l="1"/>
  <c r="K463" i="1" s="1"/>
  <c r="L463" i="1" l="1"/>
  <c r="M463" i="1" s="1"/>
  <c r="N463" i="1" s="1"/>
  <c r="O463" i="1" s="1"/>
  <c r="I464" i="1"/>
  <c r="J464" i="1" l="1"/>
  <c r="K464" i="1" s="1"/>
  <c r="L464" i="1" l="1"/>
  <c r="M464" i="1" s="1"/>
  <c r="N464" i="1" s="1"/>
  <c r="O464" i="1" s="1"/>
  <c r="I465" i="1"/>
  <c r="J465" i="1" l="1"/>
  <c r="K465" i="1" s="1"/>
  <c r="L465" i="1" l="1"/>
  <c r="M465" i="1" s="1"/>
  <c r="N465" i="1" s="1"/>
  <c r="O465" i="1" s="1"/>
  <c r="I466" i="1" l="1"/>
  <c r="J466" i="1" l="1"/>
  <c r="K466" i="1" s="1"/>
  <c r="L466" i="1" l="1"/>
  <c r="M466" i="1" s="1"/>
  <c r="N466" i="1" s="1"/>
  <c r="O466" i="1" s="1"/>
  <c r="I467" i="1"/>
  <c r="J467" i="1" l="1"/>
  <c r="K467" i="1" s="1"/>
  <c r="L467" i="1" l="1"/>
  <c r="M467" i="1" s="1"/>
  <c r="N467" i="1" s="1"/>
  <c r="O467" i="1" s="1"/>
  <c r="I468" i="1" l="1"/>
  <c r="J468" i="1" l="1"/>
  <c r="K468" i="1"/>
  <c r="L468" i="1" l="1"/>
  <c r="M468" i="1" s="1"/>
  <c r="N468" i="1" s="1"/>
  <c r="O468" i="1" s="1"/>
  <c r="I469" i="1" l="1"/>
  <c r="J469" i="1" l="1"/>
  <c r="K469" i="1" s="1"/>
  <c r="L469" i="1" l="1"/>
  <c r="M469" i="1" s="1"/>
  <c r="N469" i="1" s="1"/>
  <c r="O469" i="1" s="1"/>
  <c r="I470" i="1"/>
  <c r="J470" i="1" l="1"/>
  <c r="K470" i="1" s="1"/>
  <c r="L470" i="1" l="1"/>
  <c r="M470" i="1" s="1"/>
  <c r="N470" i="1" s="1"/>
  <c r="O470" i="1" s="1"/>
  <c r="I471" i="1" l="1"/>
  <c r="J471" i="1" l="1"/>
  <c r="K471" i="1" s="1"/>
  <c r="L471" i="1" l="1"/>
  <c r="M471" i="1" s="1"/>
  <c r="N471" i="1" s="1"/>
  <c r="O471" i="1" s="1"/>
  <c r="I472" i="1"/>
  <c r="J472" i="1" l="1"/>
  <c r="K472" i="1" s="1"/>
  <c r="L472" i="1" l="1"/>
  <c r="M472" i="1" s="1"/>
  <c r="N472" i="1" s="1"/>
  <c r="O472" i="1" s="1"/>
  <c r="I473" i="1"/>
  <c r="J473" i="1" l="1"/>
  <c r="K473" i="1" s="1"/>
  <c r="L473" i="1" l="1"/>
  <c r="M473" i="1" s="1"/>
  <c r="N473" i="1" s="1"/>
  <c r="O473" i="1" s="1"/>
  <c r="I474" i="1"/>
  <c r="J474" i="1" l="1"/>
  <c r="K474" i="1" s="1"/>
  <c r="L474" i="1" l="1"/>
  <c r="M474" i="1" s="1"/>
  <c r="N474" i="1" s="1"/>
  <c r="O474" i="1" s="1"/>
  <c r="I475" i="1"/>
  <c r="J475" i="1" l="1"/>
  <c r="K475" i="1"/>
  <c r="L475" i="1" l="1"/>
  <c r="M475" i="1" s="1"/>
  <c r="N475" i="1" s="1"/>
  <c r="O475" i="1" s="1"/>
  <c r="I476" i="1"/>
  <c r="J476" i="1" l="1"/>
  <c r="K476" i="1" s="1"/>
  <c r="L476" i="1" l="1"/>
  <c r="M476" i="1" s="1"/>
  <c r="N476" i="1" s="1"/>
  <c r="O476" i="1" s="1"/>
  <c r="I477" i="1"/>
  <c r="J477" i="1" l="1"/>
  <c r="K477" i="1" s="1"/>
  <c r="L477" i="1" l="1"/>
  <c r="M477" i="1" s="1"/>
  <c r="N477" i="1" s="1"/>
  <c r="O477" i="1" s="1"/>
  <c r="I478" i="1" l="1"/>
  <c r="J478" i="1" l="1"/>
  <c r="K478" i="1" s="1"/>
  <c r="L478" i="1" l="1"/>
  <c r="M478" i="1" s="1"/>
  <c r="N478" i="1" s="1"/>
  <c r="O478" i="1" s="1"/>
  <c r="I479" i="1"/>
  <c r="J479" i="1" l="1"/>
  <c r="K479" i="1" s="1"/>
  <c r="L479" i="1" l="1"/>
  <c r="M479" i="1" s="1"/>
  <c r="N479" i="1" s="1"/>
  <c r="O479" i="1" s="1"/>
  <c r="I480" i="1" l="1"/>
  <c r="J480" i="1" l="1"/>
  <c r="K480" i="1" s="1"/>
  <c r="L480" i="1" l="1"/>
  <c r="M480" i="1" s="1"/>
  <c r="N480" i="1" s="1"/>
  <c r="O480" i="1" s="1"/>
  <c r="I481" i="1" l="1"/>
  <c r="J481" i="1" l="1"/>
  <c r="K481" i="1"/>
  <c r="L481" i="1" l="1"/>
  <c r="M481" i="1" s="1"/>
  <c r="N481" i="1" s="1"/>
  <c r="O481" i="1" s="1"/>
  <c r="I482" i="1"/>
  <c r="J482" i="1" l="1"/>
  <c r="K482" i="1"/>
  <c r="L482" i="1" l="1"/>
  <c r="M482" i="1" s="1"/>
  <c r="N482" i="1" s="1"/>
  <c r="O482" i="1" s="1"/>
  <c r="I483" i="1"/>
  <c r="J483" i="1" l="1"/>
  <c r="K483" i="1" s="1"/>
  <c r="L483" i="1" l="1"/>
  <c r="M483" i="1" s="1"/>
  <c r="N483" i="1" s="1"/>
  <c r="O483" i="1" s="1"/>
  <c r="I484" i="1"/>
  <c r="J484" i="1" l="1"/>
  <c r="K484" i="1" s="1"/>
  <c r="L484" i="1" l="1"/>
  <c r="M484" i="1" s="1"/>
  <c r="N484" i="1" s="1"/>
  <c r="O484" i="1" s="1"/>
  <c r="I485" i="1"/>
  <c r="J485" i="1" l="1"/>
  <c r="K485" i="1" s="1"/>
  <c r="L485" i="1" l="1"/>
  <c r="M485" i="1" s="1"/>
  <c r="N485" i="1" s="1"/>
  <c r="O485" i="1" s="1"/>
  <c r="I486" i="1" l="1"/>
  <c r="J486" i="1" l="1"/>
  <c r="K486" i="1" s="1"/>
  <c r="L486" i="1" l="1"/>
  <c r="M486" i="1" s="1"/>
  <c r="N486" i="1" s="1"/>
  <c r="O486" i="1" s="1"/>
  <c r="I487" i="1"/>
  <c r="J487" i="1" l="1"/>
  <c r="K487" i="1" s="1"/>
  <c r="L487" i="1" l="1"/>
  <c r="M487" i="1" s="1"/>
  <c r="N487" i="1" s="1"/>
  <c r="O487" i="1" s="1"/>
  <c r="I488" i="1" l="1"/>
  <c r="J488" i="1" l="1"/>
  <c r="K488" i="1" s="1"/>
  <c r="L488" i="1" l="1"/>
  <c r="M488" i="1" s="1"/>
  <c r="N488" i="1" s="1"/>
  <c r="O488" i="1" s="1"/>
  <c r="I489" i="1" l="1"/>
  <c r="J489" i="1" l="1"/>
  <c r="K489" i="1" s="1"/>
  <c r="L489" i="1" l="1"/>
  <c r="M489" i="1" s="1"/>
  <c r="N489" i="1" s="1"/>
  <c r="O489" i="1" s="1"/>
  <c r="I490" i="1"/>
  <c r="J490" i="1" l="1"/>
  <c r="K490" i="1" s="1"/>
  <c r="L490" i="1" l="1"/>
  <c r="M490" i="1" s="1"/>
  <c r="N490" i="1" s="1"/>
  <c r="O490" i="1" s="1"/>
  <c r="I491" i="1"/>
  <c r="J491" i="1" l="1"/>
  <c r="K491" i="1" s="1"/>
  <c r="L491" i="1" l="1"/>
  <c r="M491" i="1" s="1"/>
  <c r="N491" i="1" s="1"/>
  <c r="O491" i="1" s="1"/>
  <c r="I492" i="1" l="1"/>
  <c r="J492" i="1" l="1"/>
  <c r="K492" i="1" s="1"/>
  <c r="L492" i="1" l="1"/>
  <c r="M492" i="1" s="1"/>
  <c r="N492" i="1" s="1"/>
  <c r="O492" i="1" s="1"/>
  <c r="I493" i="1"/>
  <c r="J493" i="1" l="1"/>
  <c r="K493" i="1"/>
  <c r="L493" i="1" l="1"/>
  <c r="M493" i="1" s="1"/>
  <c r="N493" i="1" s="1"/>
  <c r="O493" i="1" s="1"/>
  <c r="I494" i="1" l="1"/>
  <c r="J494" i="1" l="1"/>
  <c r="K494" i="1" s="1"/>
  <c r="L494" i="1" l="1"/>
  <c r="M494" i="1" s="1"/>
  <c r="N494" i="1" s="1"/>
  <c r="O494" i="1" s="1"/>
  <c r="I495" i="1"/>
  <c r="J495" i="1" l="1"/>
  <c r="K495" i="1" s="1"/>
  <c r="L495" i="1" l="1"/>
  <c r="M495" i="1" s="1"/>
  <c r="N495" i="1" s="1"/>
  <c r="O495" i="1" s="1"/>
  <c r="I496" i="1" l="1"/>
  <c r="J496" i="1" l="1"/>
  <c r="K496" i="1" s="1"/>
  <c r="L496" i="1" l="1"/>
  <c r="M496" i="1" s="1"/>
  <c r="N496" i="1" s="1"/>
  <c r="O496" i="1" s="1"/>
  <c r="I497" i="1"/>
  <c r="J497" i="1" l="1"/>
  <c r="K497" i="1" s="1"/>
  <c r="L497" i="1" l="1"/>
  <c r="M497" i="1" s="1"/>
  <c r="N497" i="1" s="1"/>
  <c r="O497" i="1" s="1"/>
  <c r="I498" i="1" l="1"/>
  <c r="J498" i="1" l="1"/>
  <c r="K498" i="1" s="1"/>
  <c r="L498" i="1" l="1"/>
  <c r="M498" i="1" s="1"/>
  <c r="N498" i="1" s="1"/>
  <c r="O498" i="1" s="1"/>
  <c r="I499" i="1"/>
  <c r="J499" i="1" l="1"/>
  <c r="K499" i="1" s="1"/>
  <c r="L499" i="1" l="1"/>
  <c r="M499" i="1" s="1"/>
  <c r="N499" i="1" s="1"/>
  <c r="O499" i="1" s="1"/>
  <c r="I500" i="1"/>
  <c r="J500" i="1" l="1"/>
  <c r="K500" i="1" s="1"/>
  <c r="L500" i="1" l="1"/>
  <c r="M500" i="1" s="1"/>
  <c r="N500" i="1" s="1"/>
  <c r="O500" i="1" s="1"/>
  <c r="I501" i="1" l="1"/>
  <c r="J501" i="1" l="1"/>
  <c r="K501" i="1" s="1"/>
  <c r="L501" i="1" l="1"/>
  <c r="M501" i="1" s="1"/>
  <c r="N501" i="1" s="1"/>
  <c r="O501" i="1" s="1"/>
  <c r="I502" i="1"/>
  <c r="J502" i="1" l="1"/>
  <c r="K502" i="1" s="1"/>
  <c r="L502" i="1" l="1"/>
  <c r="M502" i="1" s="1"/>
  <c r="N502" i="1" s="1"/>
  <c r="O502" i="1" s="1"/>
  <c r="I503" i="1" l="1"/>
  <c r="J503" i="1" l="1"/>
  <c r="K503" i="1" s="1"/>
  <c r="L503" i="1" l="1"/>
  <c r="M503" i="1" s="1"/>
  <c r="N503" i="1" s="1"/>
  <c r="O503" i="1" s="1"/>
  <c r="I504" i="1"/>
  <c r="J504" i="1" l="1"/>
  <c r="K504" i="1" s="1"/>
  <c r="L504" i="1" l="1"/>
  <c r="M504" i="1" s="1"/>
  <c r="N504" i="1" s="1"/>
  <c r="O504" i="1" s="1"/>
  <c r="I505" i="1"/>
  <c r="J505" i="1" l="1"/>
  <c r="K505" i="1" s="1"/>
  <c r="L505" i="1" l="1"/>
  <c r="M505" i="1" s="1"/>
  <c r="N505" i="1" s="1"/>
  <c r="O505" i="1" s="1"/>
  <c r="I506" i="1"/>
  <c r="J506" i="1" l="1"/>
  <c r="K506" i="1" s="1"/>
  <c r="L506" i="1" l="1"/>
  <c r="M506" i="1" s="1"/>
  <c r="N506" i="1" s="1"/>
  <c r="O506" i="1" s="1"/>
  <c r="I507" i="1"/>
  <c r="J507" i="1" l="1"/>
  <c r="K507" i="1" s="1"/>
  <c r="L507" i="1" l="1"/>
  <c r="M507" i="1" s="1"/>
  <c r="N507" i="1" s="1"/>
  <c r="O507" i="1" s="1"/>
  <c r="I508" i="1"/>
  <c r="J508" i="1" l="1"/>
  <c r="K508" i="1"/>
  <c r="L508" i="1" l="1"/>
  <c r="M508" i="1" s="1"/>
  <c r="N508" i="1" s="1"/>
  <c r="O508" i="1" s="1"/>
  <c r="I509" i="1"/>
  <c r="J509" i="1" l="1"/>
  <c r="K509" i="1"/>
  <c r="L509" i="1" l="1"/>
  <c r="M509" i="1" s="1"/>
  <c r="N509" i="1" s="1"/>
  <c r="O509" i="1" s="1"/>
  <c r="I510" i="1" l="1"/>
  <c r="J510" i="1" l="1"/>
  <c r="K510" i="1" s="1"/>
  <c r="L510" i="1" l="1"/>
  <c r="M510" i="1" s="1"/>
  <c r="N510" i="1" s="1"/>
  <c r="O510" i="1" s="1"/>
  <c r="I511" i="1" l="1"/>
  <c r="J511" i="1" l="1"/>
  <c r="K511" i="1"/>
  <c r="L511" i="1" l="1"/>
  <c r="M511" i="1" s="1"/>
  <c r="N511" i="1" s="1"/>
  <c r="O511" i="1" s="1"/>
  <c r="I512" i="1"/>
  <c r="J512" i="1" l="1"/>
  <c r="K512" i="1" s="1"/>
  <c r="L512" i="1" l="1"/>
  <c r="M512" i="1" s="1"/>
  <c r="N512" i="1" s="1"/>
  <c r="O512" i="1" s="1"/>
  <c r="I513" i="1" l="1"/>
  <c r="J513" i="1" l="1"/>
  <c r="K513" i="1" s="1"/>
  <c r="L513" i="1" l="1"/>
  <c r="M513" i="1" s="1"/>
  <c r="N513" i="1" s="1"/>
  <c r="O513" i="1" s="1"/>
  <c r="I514" i="1"/>
  <c r="J514" i="1" l="1"/>
  <c r="K514" i="1" s="1"/>
  <c r="L514" i="1" l="1"/>
  <c r="M514" i="1" s="1"/>
  <c r="N514" i="1" s="1"/>
  <c r="O514" i="1" s="1"/>
  <c r="I515" i="1"/>
  <c r="J515" i="1" l="1"/>
  <c r="K515" i="1" s="1"/>
  <c r="L515" i="1" l="1"/>
  <c r="M515" i="1" s="1"/>
  <c r="N515" i="1" s="1"/>
  <c r="O515" i="1" s="1"/>
  <c r="I516" i="1" l="1"/>
  <c r="J516" i="1" l="1"/>
  <c r="K516" i="1" s="1"/>
  <c r="L516" i="1" l="1"/>
  <c r="M516" i="1" s="1"/>
  <c r="N516" i="1" s="1"/>
  <c r="O516" i="1" s="1"/>
  <c r="I517" i="1" l="1"/>
  <c r="J517" i="1" l="1"/>
  <c r="K517" i="1" s="1"/>
  <c r="L517" i="1" l="1"/>
  <c r="M517" i="1" s="1"/>
  <c r="N517" i="1" s="1"/>
  <c r="O517" i="1" s="1"/>
  <c r="I518" i="1"/>
  <c r="J518" i="1" l="1"/>
  <c r="K518" i="1" s="1"/>
  <c r="L518" i="1" l="1"/>
  <c r="M518" i="1" s="1"/>
  <c r="N518" i="1" s="1"/>
  <c r="O518" i="1" s="1"/>
  <c r="I519" i="1"/>
  <c r="J519" i="1" l="1"/>
  <c r="K519" i="1" s="1"/>
  <c r="L519" i="1" l="1"/>
  <c r="M519" i="1" s="1"/>
  <c r="N519" i="1" s="1"/>
  <c r="O519" i="1" s="1"/>
  <c r="I520" i="1"/>
  <c r="J520" i="1" l="1"/>
  <c r="K520" i="1" s="1"/>
  <c r="L520" i="1" l="1"/>
  <c r="M520" i="1" s="1"/>
  <c r="N520" i="1" s="1"/>
  <c r="O520" i="1" s="1"/>
  <c r="I521" i="1"/>
  <c r="J521" i="1" l="1"/>
  <c r="K521" i="1" s="1"/>
  <c r="L521" i="1" l="1"/>
  <c r="M521" i="1" s="1"/>
  <c r="N521" i="1" s="1"/>
  <c r="O521" i="1" s="1"/>
  <c r="I522" i="1"/>
  <c r="J522" i="1" l="1"/>
  <c r="K522" i="1"/>
  <c r="L522" i="1" l="1"/>
  <c r="M522" i="1" s="1"/>
  <c r="N522" i="1" s="1"/>
  <c r="O522" i="1" s="1"/>
  <c r="I523" i="1"/>
  <c r="J523" i="1" l="1"/>
  <c r="K523" i="1" s="1"/>
  <c r="L523" i="1" l="1"/>
  <c r="M523" i="1" s="1"/>
  <c r="N523" i="1" s="1"/>
  <c r="O523" i="1" s="1"/>
  <c r="I524" i="1"/>
  <c r="J524" i="1" l="1"/>
  <c r="K524" i="1"/>
  <c r="L524" i="1" l="1"/>
  <c r="M524" i="1" s="1"/>
  <c r="N524" i="1" s="1"/>
  <c r="O524" i="1" s="1"/>
  <c r="I525" i="1"/>
  <c r="J525" i="1" l="1"/>
  <c r="K525" i="1" s="1"/>
  <c r="L525" i="1" l="1"/>
  <c r="M525" i="1" s="1"/>
  <c r="N525" i="1" s="1"/>
  <c r="O525" i="1" s="1"/>
  <c r="I526" i="1"/>
  <c r="J526" i="1" l="1"/>
  <c r="K526" i="1" s="1"/>
  <c r="L526" i="1" l="1"/>
  <c r="M526" i="1" s="1"/>
  <c r="N526" i="1" s="1"/>
  <c r="O526" i="1" s="1"/>
  <c r="I527" i="1"/>
  <c r="J527" i="1" l="1"/>
  <c r="K527" i="1" s="1"/>
  <c r="L527" i="1" l="1"/>
  <c r="M527" i="1" s="1"/>
  <c r="N527" i="1" s="1"/>
  <c r="O527" i="1" s="1"/>
  <c r="I528" i="1"/>
  <c r="J528" i="1" l="1"/>
  <c r="K528" i="1" s="1"/>
  <c r="L528" i="1" l="1"/>
  <c r="M528" i="1" s="1"/>
  <c r="N528" i="1" s="1"/>
  <c r="O528" i="1" s="1"/>
  <c r="I529" i="1"/>
  <c r="J529" i="1" l="1"/>
  <c r="K529" i="1" s="1"/>
  <c r="L529" i="1" l="1"/>
  <c r="M529" i="1" s="1"/>
  <c r="N529" i="1" s="1"/>
  <c r="O529" i="1" s="1"/>
  <c r="I530" i="1"/>
  <c r="J530" i="1" l="1"/>
  <c r="K530" i="1" s="1"/>
  <c r="L530" i="1" l="1"/>
  <c r="M530" i="1" s="1"/>
  <c r="N530" i="1" s="1"/>
  <c r="O530" i="1" s="1"/>
  <c r="I531" i="1" l="1"/>
  <c r="J531" i="1" l="1"/>
  <c r="K531" i="1" s="1"/>
  <c r="L531" i="1" l="1"/>
  <c r="M531" i="1" s="1"/>
  <c r="N531" i="1" s="1"/>
  <c r="O531" i="1" s="1"/>
  <c r="I532" i="1"/>
  <c r="J532" i="1" l="1"/>
  <c r="K532" i="1" s="1"/>
  <c r="L532" i="1" l="1"/>
  <c r="M532" i="1" s="1"/>
  <c r="N532" i="1" s="1"/>
  <c r="O532" i="1" s="1"/>
  <c r="I533" i="1"/>
  <c r="J533" i="1" l="1"/>
  <c r="K533" i="1" s="1"/>
  <c r="L533" i="1" l="1"/>
  <c r="M533" i="1" s="1"/>
  <c r="N533" i="1" s="1"/>
  <c r="O533" i="1" s="1"/>
  <c r="I534" i="1"/>
  <c r="J534" i="1" l="1"/>
  <c r="K534" i="1"/>
  <c r="L534" i="1" l="1"/>
  <c r="M534" i="1" s="1"/>
  <c r="N534" i="1" s="1"/>
  <c r="O534" i="1" s="1"/>
  <c r="I535" i="1"/>
  <c r="J535" i="1" l="1"/>
  <c r="K535" i="1" s="1"/>
  <c r="L535" i="1" l="1"/>
  <c r="M535" i="1" s="1"/>
  <c r="N535" i="1" s="1"/>
  <c r="O535" i="1" s="1"/>
  <c r="I536" i="1"/>
  <c r="J536" i="1" l="1"/>
  <c r="K536" i="1" s="1"/>
  <c r="L536" i="1" l="1"/>
  <c r="M536" i="1" s="1"/>
  <c r="N536" i="1" s="1"/>
  <c r="O536" i="1" s="1"/>
  <c r="I537" i="1"/>
  <c r="J537" i="1" l="1"/>
  <c r="K537" i="1"/>
  <c r="L537" i="1" l="1"/>
  <c r="M537" i="1" s="1"/>
  <c r="N537" i="1" s="1"/>
  <c r="O537" i="1" s="1"/>
  <c r="I538" i="1"/>
  <c r="J538" i="1" l="1"/>
  <c r="K538" i="1"/>
  <c r="L538" i="1" l="1"/>
  <c r="M538" i="1" s="1"/>
  <c r="N538" i="1" s="1"/>
  <c r="O538" i="1" s="1"/>
  <c r="I539" i="1"/>
  <c r="J539" i="1" l="1"/>
  <c r="K539" i="1" s="1"/>
  <c r="L539" i="1" l="1"/>
  <c r="M539" i="1" s="1"/>
  <c r="N539" i="1" s="1"/>
  <c r="O539" i="1" s="1"/>
  <c r="I540" i="1"/>
  <c r="J540" i="1" l="1"/>
  <c r="K540" i="1" s="1"/>
  <c r="L540" i="1" l="1"/>
  <c r="M540" i="1" s="1"/>
  <c r="N540" i="1" s="1"/>
  <c r="O540" i="1" s="1"/>
  <c r="I541" i="1"/>
  <c r="J541" i="1" l="1"/>
  <c r="K541" i="1" s="1"/>
  <c r="L541" i="1" l="1"/>
  <c r="M541" i="1" s="1"/>
  <c r="N541" i="1" s="1"/>
  <c r="O541" i="1" s="1"/>
  <c r="I542" i="1"/>
  <c r="J542" i="1" l="1"/>
  <c r="K542" i="1"/>
  <c r="L542" i="1" l="1"/>
  <c r="M542" i="1" s="1"/>
  <c r="N542" i="1" s="1"/>
  <c r="O542" i="1" s="1"/>
  <c r="I543" i="1"/>
  <c r="J543" i="1" l="1"/>
  <c r="K543" i="1" s="1"/>
  <c r="L543" i="1" l="1"/>
  <c r="M543" i="1" s="1"/>
  <c r="N543" i="1" s="1"/>
  <c r="O543" i="1" s="1"/>
  <c r="I544" i="1"/>
  <c r="J544" i="1" l="1"/>
  <c r="K544" i="1" s="1"/>
  <c r="L544" i="1" l="1"/>
  <c r="M544" i="1" s="1"/>
  <c r="N544" i="1" s="1"/>
  <c r="O544" i="1" s="1"/>
  <c r="I545" i="1"/>
  <c r="J545" i="1" l="1"/>
  <c r="K545" i="1" s="1"/>
  <c r="L545" i="1" l="1"/>
  <c r="M545" i="1" s="1"/>
  <c r="N545" i="1" s="1"/>
  <c r="O545" i="1" s="1"/>
  <c r="I546" i="1" l="1"/>
  <c r="J546" i="1" l="1"/>
  <c r="K546" i="1" s="1"/>
  <c r="L546" i="1" l="1"/>
  <c r="M546" i="1" s="1"/>
  <c r="N546" i="1" s="1"/>
  <c r="O546" i="1" s="1"/>
  <c r="I547" i="1"/>
  <c r="J547" i="1" l="1"/>
  <c r="K547" i="1" s="1"/>
  <c r="L547" i="1" l="1"/>
  <c r="M547" i="1" s="1"/>
  <c r="N547" i="1" s="1"/>
  <c r="O547" i="1" s="1"/>
  <c r="I548" i="1"/>
  <c r="J548" i="1" l="1"/>
  <c r="K548" i="1" s="1"/>
  <c r="L548" i="1" l="1"/>
  <c r="M548" i="1" s="1"/>
  <c r="N548" i="1" s="1"/>
  <c r="O548" i="1" s="1"/>
  <c r="I549" i="1" l="1"/>
  <c r="J549" i="1" l="1"/>
  <c r="K549" i="1"/>
  <c r="L549" i="1" l="1"/>
  <c r="M549" i="1" s="1"/>
  <c r="N549" i="1" s="1"/>
  <c r="O549" i="1" s="1"/>
  <c r="I550" i="1" l="1"/>
  <c r="J550" i="1" l="1"/>
  <c r="K550" i="1" s="1"/>
  <c r="L550" i="1" l="1"/>
  <c r="M550" i="1" s="1"/>
  <c r="N550" i="1" s="1"/>
  <c r="O550" i="1" s="1"/>
  <c r="I551" i="1"/>
  <c r="J551" i="1" l="1"/>
  <c r="K551" i="1" s="1"/>
  <c r="L551" i="1" l="1"/>
  <c r="M551" i="1" s="1"/>
  <c r="N551" i="1" s="1"/>
  <c r="O551" i="1" s="1"/>
  <c r="I552" i="1" l="1"/>
  <c r="J552" i="1" l="1"/>
  <c r="K552" i="1"/>
  <c r="L552" i="1" l="1"/>
  <c r="M552" i="1" s="1"/>
  <c r="N552" i="1" s="1"/>
  <c r="O552" i="1" s="1"/>
  <c r="I553" i="1" l="1"/>
  <c r="J553" i="1" l="1"/>
  <c r="K553" i="1" s="1"/>
  <c r="L553" i="1" l="1"/>
  <c r="M553" i="1" s="1"/>
  <c r="N553" i="1" s="1"/>
  <c r="O553" i="1" s="1"/>
  <c r="I554" i="1"/>
  <c r="J554" i="1" l="1"/>
  <c r="K554" i="1" s="1"/>
  <c r="L554" i="1" l="1"/>
  <c r="M554" i="1" s="1"/>
  <c r="N554" i="1" s="1"/>
  <c r="O554" i="1" s="1"/>
  <c r="I555" i="1" l="1"/>
  <c r="J555" i="1" l="1"/>
  <c r="K555" i="1" s="1"/>
  <c r="L555" i="1" l="1"/>
  <c r="M555" i="1" s="1"/>
  <c r="N555" i="1" s="1"/>
  <c r="O555" i="1" s="1"/>
  <c r="I556" i="1"/>
  <c r="J556" i="1" l="1"/>
  <c r="K556" i="1" s="1"/>
  <c r="L556" i="1" l="1"/>
  <c r="M556" i="1" s="1"/>
  <c r="N556" i="1" s="1"/>
  <c r="O556" i="1" s="1"/>
  <c r="I557" i="1"/>
  <c r="J557" i="1" l="1"/>
  <c r="K557" i="1" s="1"/>
  <c r="L557" i="1" l="1"/>
  <c r="M557" i="1" s="1"/>
  <c r="N557" i="1" s="1"/>
  <c r="O557" i="1" s="1"/>
  <c r="I558" i="1"/>
  <c r="J558" i="1" l="1"/>
  <c r="K558" i="1"/>
  <c r="L558" i="1" l="1"/>
  <c r="M558" i="1" s="1"/>
  <c r="N558" i="1" s="1"/>
  <c r="O558" i="1" s="1"/>
  <c r="I559" i="1"/>
  <c r="J559" i="1" l="1"/>
  <c r="K559" i="1" s="1"/>
  <c r="L559" i="1" l="1"/>
  <c r="M559" i="1" s="1"/>
  <c r="N559" i="1" s="1"/>
  <c r="O559" i="1" s="1"/>
  <c r="I560" i="1"/>
  <c r="J560" i="1" l="1"/>
  <c r="K560" i="1"/>
  <c r="L560" i="1" l="1"/>
  <c r="M560" i="1" s="1"/>
  <c r="N560" i="1" s="1"/>
  <c r="O560" i="1" s="1"/>
  <c r="I561" i="1"/>
  <c r="J561" i="1" l="1"/>
  <c r="K561" i="1" s="1"/>
  <c r="L561" i="1" l="1"/>
  <c r="M561" i="1" s="1"/>
  <c r="N561" i="1" s="1"/>
  <c r="O561" i="1" s="1"/>
  <c r="I562" i="1"/>
  <c r="J562" i="1" l="1"/>
  <c r="K562" i="1" s="1"/>
  <c r="L562" i="1" l="1"/>
  <c r="M562" i="1" s="1"/>
  <c r="N562" i="1" s="1"/>
  <c r="O562" i="1" s="1"/>
  <c r="I563" i="1"/>
  <c r="J563" i="1" l="1"/>
  <c r="K563" i="1" s="1"/>
  <c r="L563" i="1" l="1"/>
  <c r="M563" i="1" s="1"/>
  <c r="N563" i="1" s="1"/>
  <c r="O563" i="1" s="1"/>
  <c r="I564" i="1"/>
  <c r="J564" i="1" l="1"/>
  <c r="K564" i="1"/>
  <c r="L564" i="1" l="1"/>
  <c r="M564" i="1" s="1"/>
  <c r="N564" i="1" s="1"/>
  <c r="O564" i="1" s="1"/>
  <c r="I565" i="1" l="1"/>
  <c r="J565" i="1" l="1"/>
  <c r="K565" i="1" s="1"/>
  <c r="L565" i="1" l="1"/>
  <c r="M565" i="1" s="1"/>
  <c r="N565" i="1" s="1"/>
  <c r="O565" i="1" s="1"/>
  <c r="I566" i="1"/>
  <c r="J566" i="1" l="1"/>
  <c r="K566" i="1"/>
  <c r="L566" i="1" l="1"/>
  <c r="M566" i="1" s="1"/>
  <c r="N566" i="1" s="1"/>
  <c r="O566" i="1" s="1"/>
  <c r="I567" i="1"/>
  <c r="J567" i="1" l="1"/>
  <c r="K567" i="1" s="1"/>
  <c r="L567" i="1" l="1"/>
  <c r="M567" i="1" s="1"/>
  <c r="N567" i="1" s="1"/>
  <c r="O567" i="1" s="1"/>
  <c r="I568" i="1"/>
  <c r="J568" i="1" l="1"/>
  <c r="K568" i="1"/>
  <c r="L568" i="1" l="1"/>
  <c r="M568" i="1" s="1"/>
  <c r="N568" i="1" s="1"/>
  <c r="O568" i="1" s="1"/>
  <c r="I569" i="1"/>
  <c r="J569" i="1" l="1"/>
  <c r="K569" i="1" s="1"/>
  <c r="L569" i="1" l="1"/>
  <c r="M569" i="1" s="1"/>
  <c r="N569" i="1" s="1"/>
  <c r="O569" i="1" s="1"/>
  <c r="I570" i="1" l="1"/>
  <c r="J570" i="1" l="1"/>
  <c r="K570" i="1" s="1"/>
  <c r="L570" i="1" l="1"/>
  <c r="M570" i="1" s="1"/>
  <c r="N570" i="1" s="1"/>
  <c r="O570" i="1" s="1"/>
  <c r="I571" i="1"/>
  <c r="J571" i="1" l="1"/>
  <c r="K571" i="1" s="1"/>
  <c r="L571" i="1" l="1"/>
  <c r="M571" i="1" s="1"/>
  <c r="N571" i="1" s="1"/>
  <c r="O571" i="1" s="1"/>
  <c r="I572" i="1"/>
  <c r="J572" i="1" l="1"/>
  <c r="K572" i="1" s="1"/>
  <c r="L572" i="1" l="1"/>
  <c r="M572" i="1" s="1"/>
  <c r="N572" i="1" s="1"/>
  <c r="O572" i="1" s="1"/>
  <c r="I573" i="1"/>
  <c r="J573" i="1" l="1"/>
  <c r="K573" i="1"/>
  <c r="L573" i="1" l="1"/>
  <c r="M573" i="1" s="1"/>
  <c r="N573" i="1" s="1"/>
  <c r="O573" i="1" s="1"/>
  <c r="I574" i="1"/>
  <c r="J574" i="1" l="1"/>
  <c r="K574" i="1" s="1"/>
  <c r="L574" i="1" l="1"/>
  <c r="M574" i="1" s="1"/>
  <c r="N574" i="1" s="1"/>
  <c r="O574" i="1" s="1"/>
  <c r="I575" i="1"/>
  <c r="J575" i="1" l="1"/>
  <c r="K575" i="1" s="1"/>
  <c r="L575" i="1" l="1"/>
  <c r="M575" i="1" s="1"/>
  <c r="N575" i="1" s="1"/>
  <c r="O575" i="1" s="1"/>
  <c r="I576" i="1"/>
  <c r="J576" i="1" l="1"/>
  <c r="K576" i="1" s="1"/>
  <c r="L576" i="1" l="1"/>
  <c r="M576" i="1" s="1"/>
  <c r="N576" i="1" s="1"/>
  <c r="O576" i="1" s="1"/>
  <c r="I577" i="1"/>
  <c r="J577" i="1" l="1"/>
  <c r="K577" i="1" s="1"/>
  <c r="L577" i="1" l="1"/>
  <c r="M577" i="1" s="1"/>
  <c r="N577" i="1" s="1"/>
  <c r="O577" i="1" s="1"/>
  <c r="I578" i="1"/>
  <c r="J578" i="1" l="1"/>
  <c r="K578" i="1" s="1"/>
  <c r="L578" i="1" l="1"/>
  <c r="M578" i="1" s="1"/>
  <c r="N578" i="1" s="1"/>
  <c r="O578" i="1" s="1"/>
  <c r="I579" i="1"/>
  <c r="J579" i="1" l="1"/>
  <c r="K579" i="1" s="1"/>
  <c r="L579" i="1" l="1"/>
  <c r="M579" i="1" s="1"/>
  <c r="N579" i="1" s="1"/>
  <c r="O579" i="1" s="1"/>
  <c r="I580" i="1" l="1"/>
  <c r="J580" i="1" l="1"/>
  <c r="K580" i="1"/>
  <c r="L580" i="1" l="1"/>
  <c r="M580" i="1" s="1"/>
  <c r="N580" i="1" s="1"/>
  <c r="O580" i="1" s="1"/>
  <c r="I581" i="1"/>
  <c r="J581" i="1" l="1"/>
  <c r="K581" i="1" s="1"/>
  <c r="L581" i="1" l="1"/>
  <c r="M581" i="1" s="1"/>
  <c r="N581" i="1" s="1"/>
  <c r="O581" i="1" s="1"/>
  <c r="I582" i="1"/>
  <c r="J582" i="1" l="1"/>
  <c r="K582" i="1" s="1"/>
  <c r="L582" i="1" l="1"/>
  <c r="M582" i="1" s="1"/>
  <c r="N582" i="1" s="1"/>
  <c r="O582" i="1" s="1"/>
  <c r="I583" i="1"/>
  <c r="J583" i="1" l="1"/>
  <c r="K583" i="1"/>
  <c r="L583" i="1" l="1"/>
  <c r="M583" i="1" s="1"/>
  <c r="N583" i="1" s="1"/>
  <c r="O583" i="1" s="1"/>
  <c r="I584" i="1" l="1"/>
  <c r="J584" i="1" l="1"/>
  <c r="K584" i="1"/>
  <c r="L584" i="1" l="1"/>
  <c r="M584" i="1" s="1"/>
  <c r="N584" i="1" s="1"/>
  <c r="O584" i="1" s="1"/>
  <c r="I585" i="1"/>
  <c r="J585" i="1" l="1"/>
  <c r="K585" i="1" s="1"/>
  <c r="L585" i="1" l="1"/>
  <c r="M585" i="1" s="1"/>
  <c r="N585" i="1" s="1"/>
  <c r="O585" i="1" s="1"/>
  <c r="I586" i="1"/>
  <c r="J586" i="1" l="1"/>
  <c r="K586" i="1" s="1"/>
  <c r="L586" i="1" l="1"/>
  <c r="M586" i="1" s="1"/>
  <c r="N586" i="1" s="1"/>
  <c r="O586" i="1" s="1"/>
  <c r="I587" i="1"/>
  <c r="J587" i="1" l="1"/>
  <c r="K587" i="1" s="1"/>
  <c r="L587" i="1" l="1"/>
  <c r="M587" i="1" s="1"/>
  <c r="N587" i="1" s="1"/>
  <c r="O587" i="1" s="1"/>
  <c r="I588" i="1"/>
  <c r="J588" i="1" l="1"/>
  <c r="K588" i="1"/>
  <c r="L588" i="1" l="1"/>
  <c r="M588" i="1" s="1"/>
  <c r="N588" i="1" s="1"/>
  <c r="O588" i="1" s="1"/>
  <c r="I589" i="1"/>
  <c r="J589" i="1" l="1"/>
  <c r="K589" i="1" s="1"/>
  <c r="L589" i="1" l="1"/>
  <c r="M589" i="1" s="1"/>
  <c r="N589" i="1" s="1"/>
  <c r="O589" i="1" s="1"/>
  <c r="I590" i="1" l="1"/>
  <c r="J590" i="1" l="1"/>
  <c r="K590" i="1" s="1"/>
  <c r="L590" i="1" l="1"/>
  <c r="M590" i="1" s="1"/>
  <c r="N590" i="1" s="1"/>
  <c r="O590" i="1" s="1"/>
  <c r="I591" i="1"/>
  <c r="J591" i="1" l="1"/>
  <c r="K591" i="1" s="1"/>
  <c r="L591" i="1" l="1"/>
  <c r="M591" i="1" s="1"/>
  <c r="N591" i="1" s="1"/>
  <c r="O591" i="1" s="1"/>
  <c r="I592" i="1" l="1"/>
  <c r="J592" i="1" l="1"/>
  <c r="K592" i="1" s="1"/>
  <c r="L592" i="1" l="1"/>
  <c r="M592" i="1" s="1"/>
  <c r="N592" i="1" s="1"/>
  <c r="O592" i="1" s="1"/>
  <c r="I593" i="1"/>
  <c r="J593" i="1" l="1"/>
  <c r="K593" i="1" s="1"/>
  <c r="L593" i="1" l="1"/>
  <c r="M593" i="1" s="1"/>
  <c r="N593" i="1" s="1"/>
  <c r="O593" i="1" s="1"/>
  <c r="I594" i="1"/>
  <c r="J594" i="1" l="1"/>
  <c r="K594" i="1" s="1"/>
  <c r="L594" i="1" l="1"/>
  <c r="M594" i="1" s="1"/>
  <c r="N594" i="1" s="1"/>
  <c r="O594" i="1" s="1"/>
  <c r="I595" i="1"/>
  <c r="J595" i="1" l="1"/>
  <c r="K595" i="1"/>
  <c r="L595" i="1" l="1"/>
  <c r="M595" i="1" s="1"/>
  <c r="N595" i="1" s="1"/>
  <c r="O595" i="1" s="1"/>
  <c r="I596" i="1"/>
  <c r="J596" i="1" l="1"/>
  <c r="K596" i="1" s="1"/>
  <c r="L596" i="1" l="1"/>
  <c r="M596" i="1" s="1"/>
  <c r="N596" i="1" s="1"/>
  <c r="O596" i="1" s="1"/>
  <c r="I597" i="1" l="1"/>
  <c r="J597" i="1" l="1"/>
  <c r="K597" i="1" s="1"/>
  <c r="L597" i="1" l="1"/>
  <c r="M597" i="1" s="1"/>
  <c r="N597" i="1" s="1"/>
  <c r="O597" i="1" s="1"/>
  <c r="I598" i="1"/>
  <c r="J598" i="1" l="1"/>
  <c r="K598" i="1" s="1"/>
  <c r="L598" i="1" l="1"/>
  <c r="M598" i="1" s="1"/>
  <c r="N598" i="1" s="1"/>
  <c r="O598" i="1" s="1"/>
  <c r="I599" i="1"/>
  <c r="J599" i="1" l="1"/>
  <c r="K599" i="1" s="1"/>
  <c r="L599" i="1" l="1"/>
  <c r="M599" i="1" s="1"/>
  <c r="N599" i="1" s="1"/>
  <c r="O599" i="1" s="1"/>
  <c r="I600" i="1"/>
  <c r="J600" i="1" l="1"/>
  <c r="K600" i="1" s="1"/>
  <c r="L600" i="1" l="1"/>
  <c r="M600" i="1" s="1"/>
  <c r="N600" i="1" s="1"/>
  <c r="O600" i="1" s="1"/>
  <c r="I601" i="1" l="1"/>
  <c r="J601" i="1" l="1"/>
  <c r="K601" i="1" s="1"/>
  <c r="L601" i="1" l="1"/>
  <c r="M601" i="1" s="1"/>
  <c r="N601" i="1" s="1"/>
  <c r="O601" i="1" s="1"/>
  <c r="I602" i="1"/>
  <c r="J602" i="1" l="1"/>
  <c r="K602" i="1" s="1"/>
  <c r="L602" i="1" l="1"/>
  <c r="M602" i="1" s="1"/>
  <c r="N602" i="1" s="1"/>
  <c r="O602" i="1" s="1"/>
  <c r="I603" i="1"/>
  <c r="J603" i="1" l="1"/>
  <c r="K603" i="1"/>
  <c r="L603" i="1" l="1"/>
  <c r="M603" i="1" s="1"/>
  <c r="N603" i="1" s="1"/>
  <c r="O603" i="1" s="1"/>
  <c r="I604" i="1"/>
  <c r="J604" i="1" l="1"/>
  <c r="K604" i="1" s="1"/>
  <c r="L604" i="1" l="1"/>
  <c r="M604" i="1" s="1"/>
  <c r="N604" i="1" s="1"/>
  <c r="O604" i="1" s="1"/>
  <c r="I605" i="1"/>
  <c r="J605" i="1" l="1"/>
  <c r="K605" i="1" s="1"/>
  <c r="L605" i="1" l="1"/>
  <c r="M605" i="1" s="1"/>
  <c r="N605" i="1" s="1"/>
  <c r="O605" i="1" s="1"/>
  <c r="I606" i="1"/>
  <c r="J606" i="1" l="1"/>
  <c r="K606" i="1" s="1"/>
  <c r="L606" i="1" l="1"/>
  <c r="M606" i="1" s="1"/>
  <c r="N606" i="1" s="1"/>
  <c r="O606" i="1" s="1"/>
  <c r="I607" i="1"/>
  <c r="J607" i="1" l="1"/>
  <c r="K607" i="1"/>
  <c r="L607" i="1" l="1"/>
  <c r="M607" i="1" s="1"/>
  <c r="N607" i="1" s="1"/>
  <c r="O607" i="1" s="1"/>
  <c r="I608" i="1"/>
  <c r="J608" i="1" l="1"/>
  <c r="K608" i="1"/>
  <c r="L608" i="1" l="1"/>
  <c r="M608" i="1" s="1"/>
  <c r="N608" i="1" s="1"/>
  <c r="O608" i="1" s="1"/>
  <c r="I609" i="1"/>
  <c r="J609" i="1" l="1"/>
  <c r="K609" i="1"/>
  <c r="L609" i="1" l="1"/>
  <c r="M609" i="1" s="1"/>
  <c r="N609" i="1" s="1"/>
  <c r="O609" i="1" s="1"/>
  <c r="I610" i="1" l="1"/>
  <c r="J610" i="1" l="1"/>
  <c r="K610" i="1" s="1"/>
  <c r="L610" i="1" l="1"/>
  <c r="M610" i="1" s="1"/>
  <c r="N610" i="1" s="1"/>
  <c r="O610" i="1" s="1"/>
  <c r="I611" i="1"/>
  <c r="J611" i="1" l="1"/>
  <c r="K611" i="1" s="1"/>
  <c r="L611" i="1" l="1"/>
  <c r="M611" i="1" s="1"/>
  <c r="N611" i="1" s="1"/>
  <c r="O611" i="1" s="1"/>
  <c r="I612" i="1" l="1"/>
  <c r="J612" i="1" l="1"/>
  <c r="K612" i="1" s="1"/>
  <c r="L612" i="1" l="1"/>
  <c r="M612" i="1" s="1"/>
  <c r="N612" i="1" s="1"/>
  <c r="O612" i="1" s="1"/>
  <c r="I613" i="1"/>
  <c r="J613" i="1" l="1"/>
  <c r="K613" i="1" s="1"/>
  <c r="L613" i="1" l="1"/>
  <c r="M613" i="1" s="1"/>
  <c r="N613" i="1" s="1"/>
  <c r="O613" i="1" s="1"/>
  <c r="I614" i="1" l="1"/>
  <c r="J614" i="1" l="1"/>
  <c r="K614" i="1" s="1"/>
  <c r="L614" i="1" l="1"/>
  <c r="M614" i="1" s="1"/>
  <c r="N614" i="1" s="1"/>
  <c r="O614" i="1" s="1"/>
  <c r="I615" i="1"/>
  <c r="J615" i="1" l="1"/>
  <c r="K615" i="1" s="1"/>
  <c r="L615" i="1" l="1"/>
  <c r="M615" i="1" s="1"/>
  <c r="N615" i="1" s="1"/>
  <c r="O615" i="1" s="1"/>
  <c r="I616" i="1"/>
  <c r="J616" i="1" l="1"/>
  <c r="K616" i="1" s="1"/>
  <c r="L616" i="1" l="1"/>
  <c r="M616" i="1" s="1"/>
  <c r="N616" i="1" s="1"/>
  <c r="O616" i="1" s="1"/>
  <c r="I617" i="1"/>
  <c r="J617" i="1" l="1"/>
  <c r="K617" i="1" s="1"/>
  <c r="L617" i="1" l="1"/>
  <c r="M617" i="1" s="1"/>
  <c r="N617" i="1" s="1"/>
  <c r="O617" i="1" s="1"/>
  <c r="I618" i="1" l="1"/>
  <c r="J618" i="1" l="1"/>
  <c r="K618" i="1"/>
  <c r="L618" i="1" l="1"/>
  <c r="M618" i="1" s="1"/>
  <c r="N618" i="1" s="1"/>
  <c r="O618" i="1" s="1"/>
  <c r="I619" i="1"/>
  <c r="J619" i="1" l="1"/>
  <c r="K619" i="1" s="1"/>
  <c r="L619" i="1" l="1"/>
  <c r="M619" i="1" s="1"/>
  <c r="N619" i="1" s="1"/>
  <c r="O619" i="1" s="1"/>
  <c r="I620" i="1"/>
  <c r="J620" i="1" l="1"/>
  <c r="K620" i="1" s="1"/>
  <c r="L620" i="1" l="1"/>
  <c r="M620" i="1" s="1"/>
  <c r="N620" i="1" s="1"/>
  <c r="O620" i="1" s="1"/>
  <c r="I621" i="1" l="1"/>
  <c r="J621" i="1" l="1"/>
  <c r="K621" i="1" s="1"/>
  <c r="L621" i="1" l="1"/>
  <c r="M621" i="1" s="1"/>
  <c r="N621" i="1" s="1"/>
  <c r="O621" i="1" s="1"/>
  <c r="I622" i="1"/>
  <c r="J622" i="1" l="1"/>
  <c r="K622" i="1"/>
  <c r="L622" i="1" l="1"/>
  <c r="M622" i="1" s="1"/>
  <c r="N622" i="1" s="1"/>
  <c r="O622" i="1" s="1"/>
  <c r="I623" i="1"/>
  <c r="J623" i="1" l="1"/>
  <c r="K623" i="1" s="1"/>
  <c r="L623" i="1" l="1"/>
  <c r="M623" i="1" s="1"/>
  <c r="N623" i="1" s="1"/>
  <c r="O623" i="1" s="1"/>
  <c r="I624" i="1" l="1"/>
  <c r="J624" i="1" l="1"/>
  <c r="K624" i="1" s="1"/>
  <c r="L624" i="1" l="1"/>
  <c r="M624" i="1" s="1"/>
  <c r="N624" i="1" s="1"/>
  <c r="O624" i="1" s="1"/>
  <c r="I625" i="1"/>
  <c r="J625" i="1" l="1"/>
  <c r="K625" i="1" s="1"/>
  <c r="L625" i="1" l="1"/>
  <c r="M625" i="1" s="1"/>
  <c r="N625" i="1" s="1"/>
  <c r="O625" i="1" s="1"/>
  <c r="I626" i="1"/>
  <c r="J626" i="1" l="1"/>
  <c r="K626" i="1" s="1"/>
  <c r="L626" i="1" l="1"/>
  <c r="M626" i="1" s="1"/>
  <c r="N626" i="1" s="1"/>
  <c r="O626" i="1" s="1"/>
  <c r="I627" i="1"/>
  <c r="J627" i="1" l="1"/>
  <c r="K627" i="1" s="1"/>
  <c r="L627" i="1" l="1"/>
  <c r="M627" i="1" s="1"/>
  <c r="N627" i="1" s="1"/>
  <c r="O627" i="1" s="1"/>
  <c r="I628" i="1"/>
  <c r="J628" i="1" l="1"/>
  <c r="K628" i="1" s="1"/>
  <c r="L628" i="1" l="1"/>
  <c r="M628" i="1" s="1"/>
  <c r="N628" i="1" s="1"/>
  <c r="O628" i="1" s="1"/>
  <c r="I629" i="1" l="1"/>
  <c r="J629" i="1" l="1"/>
  <c r="K629" i="1"/>
  <c r="L629" i="1" l="1"/>
  <c r="M629" i="1" s="1"/>
  <c r="N629" i="1" s="1"/>
  <c r="O629" i="1" s="1"/>
  <c r="I630" i="1"/>
  <c r="J630" i="1" l="1"/>
  <c r="K630" i="1" s="1"/>
  <c r="L630" i="1" l="1"/>
  <c r="M630" i="1" s="1"/>
  <c r="N630" i="1" s="1"/>
  <c r="O630" i="1" s="1"/>
  <c r="I631" i="1"/>
  <c r="J631" i="1" l="1"/>
  <c r="K631" i="1" s="1"/>
  <c r="L631" i="1" l="1"/>
  <c r="M631" i="1" s="1"/>
  <c r="N631" i="1" s="1"/>
  <c r="O631" i="1" s="1"/>
  <c r="I632" i="1"/>
  <c r="J632" i="1" l="1"/>
  <c r="K632" i="1"/>
  <c r="L632" i="1" l="1"/>
  <c r="M632" i="1" s="1"/>
  <c r="N632" i="1" s="1"/>
  <c r="O632" i="1" s="1"/>
  <c r="I633" i="1"/>
  <c r="J633" i="1" l="1"/>
  <c r="K633" i="1" s="1"/>
  <c r="L633" i="1" l="1"/>
  <c r="M633" i="1" s="1"/>
  <c r="N633" i="1" s="1"/>
  <c r="O633" i="1" s="1"/>
  <c r="I634" i="1" l="1"/>
  <c r="J634" i="1" l="1"/>
  <c r="K634" i="1" s="1"/>
  <c r="L634" i="1" l="1"/>
  <c r="M634" i="1" s="1"/>
  <c r="N634" i="1" s="1"/>
  <c r="O634" i="1" s="1"/>
  <c r="I635" i="1"/>
  <c r="J635" i="1" l="1"/>
  <c r="K635" i="1" s="1"/>
  <c r="L635" i="1" l="1"/>
  <c r="M635" i="1" s="1"/>
  <c r="N635" i="1" s="1"/>
  <c r="O635" i="1" s="1"/>
  <c r="I636" i="1"/>
  <c r="J636" i="1" l="1"/>
  <c r="K636" i="1"/>
  <c r="L636" i="1" l="1"/>
  <c r="M636" i="1" s="1"/>
  <c r="N636" i="1" s="1"/>
  <c r="O636" i="1" s="1"/>
  <c r="I637" i="1"/>
  <c r="J637" i="1" l="1"/>
  <c r="K637" i="1"/>
  <c r="L637" i="1" l="1"/>
  <c r="M637" i="1" s="1"/>
  <c r="N637" i="1" s="1"/>
  <c r="O637" i="1" s="1"/>
  <c r="I638" i="1"/>
  <c r="J638" i="1" l="1"/>
  <c r="K638" i="1" s="1"/>
  <c r="L638" i="1" l="1"/>
  <c r="M638" i="1" s="1"/>
  <c r="N638" i="1" s="1"/>
  <c r="O638" i="1" s="1"/>
  <c r="I639" i="1"/>
  <c r="J639" i="1" l="1"/>
  <c r="K639" i="1"/>
  <c r="L639" i="1" l="1"/>
  <c r="M639" i="1" s="1"/>
  <c r="N639" i="1" s="1"/>
  <c r="O639" i="1" s="1"/>
  <c r="I640" i="1"/>
  <c r="J640" i="1" l="1"/>
  <c r="K640" i="1" s="1"/>
  <c r="L640" i="1" l="1"/>
  <c r="M640" i="1" s="1"/>
  <c r="N640" i="1" s="1"/>
  <c r="O640" i="1" s="1"/>
  <c r="I641" i="1"/>
  <c r="J641" i="1" l="1"/>
  <c r="K641" i="1" s="1"/>
  <c r="L641" i="1" l="1"/>
  <c r="M641" i="1" s="1"/>
  <c r="N641" i="1" s="1"/>
  <c r="O641" i="1" s="1"/>
  <c r="I642" i="1"/>
  <c r="J642" i="1" l="1"/>
  <c r="K642" i="1" s="1"/>
  <c r="L642" i="1" l="1"/>
  <c r="M642" i="1" s="1"/>
  <c r="N642" i="1" s="1"/>
  <c r="O642" i="1" s="1"/>
  <c r="I643" i="1"/>
  <c r="J643" i="1" l="1"/>
  <c r="K643" i="1" s="1"/>
  <c r="L643" i="1" l="1"/>
  <c r="M643" i="1" s="1"/>
  <c r="N643" i="1" s="1"/>
  <c r="O643" i="1" s="1"/>
  <c r="I644" i="1"/>
  <c r="J644" i="1" l="1"/>
  <c r="K644" i="1" s="1"/>
  <c r="L644" i="1" l="1"/>
  <c r="M644" i="1" s="1"/>
  <c r="N644" i="1" s="1"/>
  <c r="O644" i="1" s="1"/>
  <c r="I645" i="1"/>
  <c r="J645" i="1" l="1"/>
  <c r="K645" i="1" s="1"/>
  <c r="L645" i="1" l="1"/>
  <c r="M645" i="1" s="1"/>
  <c r="N645" i="1" s="1"/>
  <c r="O645" i="1" s="1"/>
  <c r="I646" i="1"/>
  <c r="J646" i="1" l="1"/>
  <c r="K646" i="1" s="1"/>
  <c r="L646" i="1" l="1"/>
  <c r="M646" i="1" s="1"/>
  <c r="N646" i="1" s="1"/>
  <c r="O646" i="1" s="1"/>
  <c r="I647" i="1"/>
  <c r="J647" i="1" l="1"/>
  <c r="K647" i="1" s="1"/>
  <c r="L647" i="1" l="1"/>
  <c r="M647" i="1" s="1"/>
  <c r="N647" i="1" s="1"/>
  <c r="O647" i="1" s="1"/>
  <c r="I648" i="1"/>
  <c r="J648" i="1" l="1"/>
  <c r="K648" i="1" s="1"/>
  <c r="L648" i="1" l="1"/>
  <c r="M648" i="1" s="1"/>
  <c r="N648" i="1" s="1"/>
  <c r="O648" i="1" s="1"/>
  <c r="I649" i="1" l="1"/>
  <c r="J649" i="1" l="1"/>
  <c r="K649" i="1" s="1"/>
  <c r="L649" i="1" l="1"/>
  <c r="M649" i="1" s="1"/>
  <c r="N649" i="1" s="1"/>
  <c r="O649" i="1" s="1"/>
  <c r="I650" i="1" l="1"/>
  <c r="J650" i="1" l="1"/>
  <c r="K650" i="1" s="1"/>
  <c r="L650" i="1" l="1"/>
  <c r="M650" i="1" s="1"/>
  <c r="N650" i="1" s="1"/>
  <c r="O650" i="1" s="1"/>
  <c r="I651" i="1" l="1"/>
  <c r="J651" i="1" l="1"/>
  <c r="K651" i="1" s="1"/>
  <c r="L651" i="1" l="1"/>
  <c r="M651" i="1" s="1"/>
  <c r="N651" i="1" s="1"/>
  <c r="O651" i="1" s="1"/>
  <c r="I652" i="1"/>
  <c r="J652" i="1" l="1"/>
  <c r="K652" i="1" s="1"/>
  <c r="L652" i="1" l="1"/>
  <c r="M652" i="1" s="1"/>
  <c r="N652" i="1" s="1"/>
  <c r="O652" i="1" s="1"/>
  <c r="I653" i="1"/>
  <c r="J653" i="1" l="1"/>
  <c r="K653" i="1" s="1"/>
  <c r="L653" i="1" l="1"/>
  <c r="M653" i="1" s="1"/>
  <c r="N653" i="1" s="1"/>
  <c r="O653" i="1" s="1"/>
  <c r="I654" i="1"/>
  <c r="J654" i="1" l="1"/>
  <c r="K654" i="1" s="1"/>
  <c r="L654" i="1" l="1"/>
  <c r="M654" i="1" s="1"/>
  <c r="N654" i="1" s="1"/>
  <c r="O654" i="1" s="1"/>
  <c r="I655" i="1"/>
  <c r="J655" i="1" l="1"/>
  <c r="K655" i="1" s="1"/>
  <c r="L655" i="1" l="1"/>
  <c r="M655" i="1" s="1"/>
  <c r="N655" i="1" s="1"/>
  <c r="O655" i="1" s="1"/>
  <c r="I656" i="1"/>
  <c r="J656" i="1" l="1"/>
  <c r="K656" i="1" s="1"/>
  <c r="L656" i="1" l="1"/>
  <c r="M656" i="1" s="1"/>
  <c r="N656" i="1" s="1"/>
  <c r="O656" i="1" s="1"/>
  <c r="I657" i="1"/>
  <c r="J657" i="1" l="1"/>
  <c r="K657" i="1" s="1"/>
  <c r="L657" i="1" l="1"/>
  <c r="M657" i="1" s="1"/>
  <c r="N657" i="1" s="1"/>
  <c r="O657" i="1" s="1"/>
  <c r="I658" i="1" l="1"/>
  <c r="J658" i="1" l="1"/>
  <c r="K658" i="1" s="1"/>
  <c r="L658" i="1" l="1"/>
  <c r="M658" i="1" s="1"/>
  <c r="N658" i="1" s="1"/>
  <c r="O658" i="1" s="1"/>
  <c r="I659" i="1" l="1"/>
  <c r="J659" i="1" l="1"/>
  <c r="K659" i="1" s="1"/>
  <c r="L659" i="1" l="1"/>
  <c r="M659" i="1" s="1"/>
  <c r="N659" i="1" s="1"/>
  <c r="O659" i="1" s="1"/>
  <c r="I660" i="1"/>
  <c r="J660" i="1" l="1"/>
  <c r="K660" i="1" s="1"/>
  <c r="L660" i="1" l="1"/>
  <c r="M660" i="1" s="1"/>
  <c r="N660" i="1" s="1"/>
  <c r="O660" i="1" s="1"/>
  <c r="I661" i="1"/>
  <c r="J661" i="1" l="1"/>
  <c r="K661" i="1" s="1"/>
  <c r="L661" i="1" l="1"/>
  <c r="M661" i="1" s="1"/>
  <c r="N661" i="1" s="1"/>
  <c r="O661" i="1" s="1"/>
  <c r="I662" i="1" l="1"/>
  <c r="J662" i="1"/>
  <c r="K662" i="1" s="1"/>
  <c r="L662" i="1" l="1"/>
  <c r="M662" i="1" s="1"/>
  <c r="N662" i="1" s="1"/>
  <c r="O662" i="1" s="1"/>
  <c r="I663" i="1"/>
  <c r="J663" i="1" l="1"/>
  <c r="K663" i="1" s="1"/>
  <c r="L663" i="1" l="1"/>
  <c r="M663" i="1" s="1"/>
  <c r="N663" i="1" s="1"/>
  <c r="O663" i="1" s="1"/>
  <c r="I664" i="1"/>
  <c r="J664" i="1" l="1"/>
  <c r="K664" i="1" s="1"/>
  <c r="L664" i="1" l="1"/>
  <c r="M664" i="1" s="1"/>
  <c r="N664" i="1" s="1"/>
  <c r="O664" i="1" s="1"/>
  <c r="I665" i="1"/>
  <c r="J665" i="1" l="1"/>
  <c r="K665" i="1" s="1"/>
  <c r="L665" i="1" l="1"/>
  <c r="M665" i="1" s="1"/>
  <c r="N665" i="1" s="1"/>
  <c r="O665" i="1" s="1"/>
  <c r="I666" i="1" l="1"/>
  <c r="J666" i="1" l="1"/>
  <c r="K666" i="1"/>
  <c r="L666" i="1" l="1"/>
  <c r="M666" i="1" s="1"/>
  <c r="N666" i="1" s="1"/>
  <c r="O666" i="1" s="1"/>
  <c r="I667" i="1"/>
  <c r="J667" i="1" l="1"/>
  <c r="K667" i="1" s="1"/>
  <c r="L667" i="1" l="1"/>
  <c r="M667" i="1" s="1"/>
  <c r="N667" i="1" s="1"/>
  <c r="O667" i="1" s="1"/>
  <c r="I668" i="1" l="1"/>
  <c r="J668" i="1" l="1"/>
  <c r="K668" i="1" s="1"/>
  <c r="L668" i="1" l="1"/>
  <c r="M668" i="1" s="1"/>
  <c r="N668" i="1" s="1"/>
  <c r="O668" i="1" s="1"/>
  <c r="I669" i="1"/>
  <c r="J669" i="1" l="1"/>
  <c r="K669" i="1" s="1"/>
  <c r="L669" i="1" l="1"/>
  <c r="M669" i="1" s="1"/>
  <c r="N669" i="1" s="1"/>
  <c r="O669" i="1" s="1"/>
  <c r="I670" i="1"/>
  <c r="J670" i="1" l="1"/>
  <c r="K670" i="1" s="1"/>
  <c r="L670" i="1" l="1"/>
  <c r="M670" i="1" s="1"/>
  <c r="N670" i="1" s="1"/>
  <c r="O670" i="1" s="1"/>
  <c r="I671" i="1"/>
  <c r="J671" i="1" l="1"/>
  <c r="K671" i="1"/>
  <c r="L671" i="1" l="1"/>
  <c r="M671" i="1" s="1"/>
  <c r="N671" i="1" s="1"/>
  <c r="O671" i="1" s="1"/>
  <c r="I672" i="1"/>
  <c r="J672" i="1" l="1"/>
  <c r="K672" i="1" s="1"/>
  <c r="L672" i="1" l="1"/>
  <c r="M672" i="1" s="1"/>
  <c r="N672" i="1" s="1"/>
  <c r="O672" i="1" s="1"/>
  <c r="I673" i="1"/>
  <c r="J673" i="1" l="1"/>
  <c r="K673" i="1" s="1"/>
  <c r="L673" i="1" l="1"/>
  <c r="M673" i="1" s="1"/>
  <c r="N673" i="1" s="1"/>
  <c r="O673" i="1" s="1"/>
  <c r="I674" i="1" l="1"/>
  <c r="J674" i="1" l="1"/>
  <c r="K674" i="1" s="1"/>
  <c r="L674" i="1" l="1"/>
  <c r="M674" i="1" s="1"/>
  <c r="N674" i="1" s="1"/>
  <c r="O674" i="1" s="1"/>
  <c r="I675" i="1"/>
  <c r="J675" i="1" l="1"/>
  <c r="K675" i="1" s="1"/>
  <c r="L675" i="1" l="1"/>
  <c r="M675" i="1" s="1"/>
  <c r="N675" i="1" s="1"/>
  <c r="O675" i="1" s="1"/>
  <c r="I676" i="1"/>
  <c r="J676" i="1" l="1"/>
  <c r="K676" i="1" s="1"/>
  <c r="L676" i="1" l="1"/>
  <c r="M676" i="1" s="1"/>
  <c r="N676" i="1" s="1"/>
  <c r="O676" i="1" s="1"/>
  <c r="I677" i="1" l="1"/>
  <c r="J677" i="1" l="1"/>
  <c r="K677" i="1" s="1"/>
  <c r="L677" i="1" l="1"/>
  <c r="M677" i="1" s="1"/>
  <c r="N677" i="1" s="1"/>
  <c r="O677" i="1" s="1"/>
  <c r="I678" i="1" l="1"/>
  <c r="J678" i="1" l="1"/>
  <c r="K678" i="1" s="1"/>
  <c r="L678" i="1" l="1"/>
  <c r="M678" i="1" s="1"/>
  <c r="N678" i="1" s="1"/>
  <c r="O678" i="1" s="1"/>
  <c r="I679" i="1"/>
  <c r="J679" i="1" l="1"/>
  <c r="K679" i="1" s="1"/>
  <c r="L679" i="1" l="1"/>
  <c r="M679" i="1" s="1"/>
  <c r="N679" i="1" s="1"/>
  <c r="O679" i="1" s="1"/>
  <c r="I680" i="1"/>
  <c r="J680" i="1" l="1"/>
  <c r="K680" i="1" s="1"/>
  <c r="L680" i="1" l="1"/>
  <c r="M680" i="1" s="1"/>
  <c r="N680" i="1" s="1"/>
  <c r="O680" i="1" s="1"/>
  <c r="I681" i="1"/>
  <c r="J681" i="1" l="1"/>
  <c r="K681" i="1" s="1"/>
  <c r="L681" i="1" l="1"/>
  <c r="M681" i="1" s="1"/>
  <c r="N681" i="1" s="1"/>
  <c r="O681" i="1" s="1"/>
  <c r="I682" i="1"/>
  <c r="J682" i="1" l="1"/>
  <c r="K682" i="1" s="1"/>
  <c r="L682" i="1" l="1"/>
  <c r="M682" i="1" s="1"/>
  <c r="N682" i="1" s="1"/>
  <c r="O682" i="1" s="1"/>
  <c r="I683" i="1"/>
  <c r="J683" i="1" l="1"/>
  <c r="K683" i="1" s="1"/>
  <c r="L683" i="1" l="1"/>
  <c r="M683" i="1" s="1"/>
  <c r="N683" i="1" s="1"/>
  <c r="O683" i="1" s="1"/>
  <c r="I684" i="1"/>
  <c r="J684" i="1" l="1"/>
  <c r="K684" i="1" s="1"/>
  <c r="L684" i="1" l="1"/>
  <c r="M684" i="1" s="1"/>
  <c r="N684" i="1" s="1"/>
  <c r="O684" i="1" s="1"/>
  <c r="I685" i="1"/>
  <c r="J685" i="1" l="1"/>
  <c r="K685" i="1" s="1"/>
  <c r="L685" i="1" l="1"/>
  <c r="M685" i="1" s="1"/>
  <c r="N685" i="1" s="1"/>
  <c r="O685" i="1" s="1"/>
  <c r="I686" i="1"/>
  <c r="J686" i="1" l="1"/>
  <c r="K686" i="1" s="1"/>
  <c r="L686" i="1" l="1"/>
  <c r="M686" i="1" s="1"/>
  <c r="N686" i="1" s="1"/>
  <c r="O686" i="1" s="1"/>
  <c r="I687" i="1"/>
  <c r="J687" i="1" l="1"/>
  <c r="K687" i="1" s="1"/>
  <c r="L687" i="1" l="1"/>
  <c r="M687" i="1" s="1"/>
  <c r="N687" i="1" s="1"/>
  <c r="O687" i="1" s="1"/>
  <c r="I688" i="1"/>
  <c r="J688" i="1" l="1"/>
  <c r="K688" i="1" s="1"/>
  <c r="L688" i="1" l="1"/>
  <c r="M688" i="1" s="1"/>
  <c r="N688" i="1" s="1"/>
  <c r="O688" i="1" s="1"/>
  <c r="I689" i="1"/>
  <c r="J689" i="1" l="1"/>
  <c r="K689" i="1" s="1"/>
  <c r="L689" i="1" l="1"/>
  <c r="M689" i="1" s="1"/>
  <c r="N689" i="1" s="1"/>
  <c r="O689" i="1" s="1"/>
  <c r="I690" i="1"/>
  <c r="J690" i="1" l="1"/>
  <c r="K690" i="1" s="1"/>
  <c r="L690" i="1" l="1"/>
  <c r="M690" i="1" s="1"/>
  <c r="N690" i="1" s="1"/>
  <c r="O690" i="1" s="1"/>
  <c r="I691" i="1"/>
  <c r="J691" i="1" l="1"/>
  <c r="K691" i="1" s="1"/>
  <c r="L691" i="1" l="1"/>
  <c r="M691" i="1" s="1"/>
  <c r="N691" i="1" s="1"/>
  <c r="O691" i="1" s="1"/>
  <c r="I692" i="1"/>
  <c r="J692" i="1" l="1"/>
  <c r="K692" i="1" s="1"/>
  <c r="L692" i="1" l="1"/>
  <c r="M692" i="1" s="1"/>
  <c r="N692" i="1" s="1"/>
  <c r="O692" i="1" s="1"/>
  <c r="I693" i="1" l="1"/>
  <c r="J693" i="1" l="1"/>
  <c r="K693" i="1" s="1"/>
  <c r="L693" i="1" l="1"/>
  <c r="M693" i="1" s="1"/>
  <c r="N693" i="1" s="1"/>
  <c r="O693" i="1" s="1"/>
  <c r="I694" i="1"/>
  <c r="J694" i="1" l="1"/>
  <c r="K694" i="1" s="1"/>
  <c r="L694" i="1" l="1"/>
  <c r="M694" i="1" s="1"/>
  <c r="N694" i="1" s="1"/>
  <c r="O694" i="1" s="1"/>
  <c r="I695" i="1"/>
  <c r="J695" i="1" l="1"/>
  <c r="K695" i="1" s="1"/>
  <c r="L695" i="1" l="1"/>
  <c r="M695" i="1" s="1"/>
  <c r="N695" i="1" s="1"/>
  <c r="O695" i="1" s="1"/>
  <c r="I696" i="1" l="1"/>
  <c r="J696" i="1" l="1"/>
  <c r="K696" i="1" s="1"/>
  <c r="L696" i="1" l="1"/>
  <c r="M696" i="1" s="1"/>
  <c r="N696" i="1" s="1"/>
  <c r="O696" i="1" s="1"/>
  <c r="I697" i="1"/>
  <c r="J697" i="1" l="1"/>
  <c r="K697" i="1" s="1"/>
  <c r="L697" i="1" l="1"/>
  <c r="M697" i="1" s="1"/>
  <c r="N697" i="1" s="1"/>
  <c r="O697" i="1" s="1"/>
  <c r="I698" i="1"/>
  <c r="J698" i="1" l="1"/>
  <c r="K698" i="1" s="1"/>
  <c r="L698" i="1" l="1"/>
  <c r="M698" i="1" s="1"/>
  <c r="N698" i="1" s="1"/>
  <c r="O698" i="1" s="1"/>
  <c r="I699" i="1"/>
  <c r="J699" i="1" l="1"/>
  <c r="K699" i="1" s="1"/>
  <c r="L699" i="1" l="1"/>
  <c r="M699" i="1" s="1"/>
  <c r="N699" i="1" s="1"/>
  <c r="O699" i="1" s="1"/>
  <c r="I700" i="1"/>
  <c r="J700" i="1" l="1"/>
  <c r="K700" i="1" s="1"/>
  <c r="L700" i="1" l="1"/>
  <c r="M700" i="1" s="1"/>
  <c r="N700" i="1" s="1"/>
  <c r="O700" i="1" s="1"/>
  <c r="I701" i="1"/>
  <c r="J701" i="1" l="1"/>
  <c r="K701" i="1" s="1"/>
  <c r="L701" i="1" l="1"/>
  <c r="M701" i="1" s="1"/>
  <c r="N701" i="1" s="1"/>
  <c r="O701" i="1" s="1"/>
  <c r="I702" i="1"/>
  <c r="J702" i="1" l="1"/>
  <c r="K702" i="1" s="1"/>
  <c r="L702" i="1" l="1"/>
  <c r="M702" i="1" s="1"/>
  <c r="N702" i="1" s="1"/>
  <c r="O702" i="1" s="1"/>
  <c r="I703" i="1"/>
  <c r="J703" i="1" l="1"/>
  <c r="K703" i="1" s="1"/>
  <c r="L703" i="1" l="1"/>
  <c r="M703" i="1" s="1"/>
  <c r="N703" i="1" s="1"/>
  <c r="O703" i="1" s="1"/>
  <c r="I704" i="1" l="1"/>
  <c r="J704" i="1" l="1"/>
  <c r="K704" i="1" s="1"/>
  <c r="L704" i="1" l="1"/>
  <c r="M704" i="1" s="1"/>
  <c r="N704" i="1" s="1"/>
  <c r="O704" i="1" s="1"/>
  <c r="I705" i="1"/>
  <c r="J705" i="1" l="1"/>
  <c r="K705" i="1" s="1"/>
  <c r="L705" i="1" l="1"/>
  <c r="M705" i="1" s="1"/>
  <c r="N705" i="1" s="1"/>
  <c r="O705" i="1" s="1"/>
  <c r="I706" i="1"/>
  <c r="J706" i="1" l="1"/>
  <c r="K706" i="1" s="1"/>
  <c r="L706" i="1" l="1"/>
  <c r="M706" i="1" s="1"/>
  <c r="N706" i="1" s="1"/>
  <c r="O706" i="1" s="1"/>
  <c r="I707" i="1"/>
  <c r="J707" i="1" l="1"/>
  <c r="K707" i="1" s="1"/>
  <c r="L707" i="1" l="1"/>
  <c r="M707" i="1" s="1"/>
  <c r="N707" i="1" s="1"/>
  <c r="O707" i="1" s="1"/>
  <c r="I708" i="1"/>
  <c r="J708" i="1" l="1"/>
  <c r="K708" i="1" s="1"/>
  <c r="L708" i="1" l="1"/>
  <c r="M708" i="1" s="1"/>
  <c r="N708" i="1" s="1"/>
  <c r="O708" i="1" s="1"/>
  <c r="I709" i="1"/>
  <c r="J709" i="1" l="1"/>
  <c r="K709" i="1" s="1"/>
  <c r="L709" i="1" l="1"/>
  <c r="M709" i="1" s="1"/>
  <c r="N709" i="1" s="1"/>
  <c r="O709" i="1" s="1"/>
  <c r="I710" i="1"/>
  <c r="J710" i="1" l="1"/>
  <c r="K710" i="1" s="1"/>
  <c r="L710" i="1" l="1"/>
  <c r="M710" i="1" s="1"/>
  <c r="N710" i="1" s="1"/>
  <c r="O710" i="1" s="1"/>
  <c r="I711" i="1"/>
  <c r="J711" i="1" l="1"/>
  <c r="K711" i="1" s="1"/>
  <c r="L711" i="1" l="1"/>
  <c r="M711" i="1" s="1"/>
  <c r="N711" i="1" s="1"/>
  <c r="O711" i="1" s="1"/>
  <c r="I712" i="1"/>
  <c r="J712" i="1" l="1"/>
  <c r="K712" i="1" s="1"/>
  <c r="L712" i="1" l="1"/>
  <c r="M712" i="1" s="1"/>
  <c r="N712" i="1" s="1"/>
  <c r="O712" i="1" s="1"/>
  <c r="I713" i="1"/>
  <c r="J713" i="1" l="1"/>
  <c r="K713" i="1" s="1"/>
  <c r="L713" i="1" l="1"/>
  <c r="M713" i="1" s="1"/>
  <c r="N713" i="1" s="1"/>
  <c r="O713" i="1" s="1"/>
  <c r="I714" i="1"/>
  <c r="J714" i="1" l="1"/>
  <c r="K714" i="1" s="1"/>
  <c r="L714" i="1" l="1"/>
  <c r="M714" i="1" s="1"/>
  <c r="N714" i="1" s="1"/>
  <c r="O714" i="1" s="1"/>
  <c r="I715" i="1"/>
  <c r="J715" i="1" l="1"/>
  <c r="K715" i="1" s="1"/>
  <c r="L715" i="1" l="1"/>
  <c r="M715" i="1" s="1"/>
  <c r="N715" i="1" s="1"/>
  <c r="O715" i="1" s="1"/>
  <c r="I716" i="1"/>
  <c r="J716" i="1" l="1"/>
  <c r="K716" i="1" s="1"/>
  <c r="L716" i="1" l="1"/>
  <c r="M716" i="1" s="1"/>
  <c r="N716" i="1" s="1"/>
  <c r="O716" i="1" s="1"/>
  <c r="I717" i="1"/>
  <c r="J717" i="1" l="1"/>
  <c r="K717" i="1" s="1"/>
  <c r="L717" i="1" l="1"/>
  <c r="M717" i="1" s="1"/>
  <c r="N717" i="1" s="1"/>
  <c r="O717" i="1" s="1"/>
  <c r="I718" i="1" l="1"/>
  <c r="J718" i="1" l="1"/>
  <c r="K718" i="1" s="1"/>
  <c r="L718" i="1" l="1"/>
  <c r="M718" i="1" s="1"/>
  <c r="N718" i="1" s="1"/>
  <c r="O718" i="1" s="1"/>
  <c r="I719" i="1" l="1"/>
  <c r="J719" i="1" l="1"/>
  <c r="K719" i="1" s="1"/>
  <c r="L719" i="1" l="1"/>
  <c r="M719" i="1" s="1"/>
  <c r="N719" i="1" s="1"/>
  <c r="O719" i="1" s="1"/>
  <c r="I720" i="1"/>
  <c r="J720" i="1" l="1"/>
  <c r="K720" i="1" s="1"/>
  <c r="L720" i="1" l="1"/>
  <c r="M720" i="1" s="1"/>
  <c r="N720" i="1" s="1"/>
  <c r="O720" i="1" s="1"/>
  <c r="I721" i="1" l="1"/>
  <c r="J721" i="1" l="1"/>
  <c r="K721" i="1" s="1"/>
  <c r="L721" i="1" l="1"/>
  <c r="M721" i="1" s="1"/>
  <c r="N721" i="1" s="1"/>
  <c r="O721" i="1" s="1"/>
  <c r="I722" i="1"/>
  <c r="J722" i="1" l="1"/>
  <c r="K722" i="1" s="1"/>
  <c r="L722" i="1" l="1"/>
  <c r="M722" i="1" s="1"/>
  <c r="N722" i="1" s="1"/>
  <c r="O722" i="1" s="1"/>
  <c r="I723" i="1"/>
  <c r="J723" i="1" l="1"/>
  <c r="K723" i="1" s="1"/>
  <c r="L723" i="1" l="1"/>
  <c r="M723" i="1" s="1"/>
  <c r="N723" i="1" s="1"/>
  <c r="O723" i="1" s="1"/>
  <c r="I724" i="1" l="1"/>
  <c r="J724" i="1" l="1"/>
  <c r="K724" i="1" s="1"/>
  <c r="L724" i="1" l="1"/>
  <c r="M724" i="1" s="1"/>
  <c r="N724" i="1" s="1"/>
  <c r="O724" i="1" s="1"/>
  <c r="I725" i="1"/>
  <c r="J725" i="1" l="1"/>
  <c r="K725" i="1" s="1"/>
  <c r="L725" i="1" l="1"/>
  <c r="M725" i="1" s="1"/>
  <c r="N725" i="1" s="1"/>
  <c r="O725" i="1" s="1"/>
  <c r="I726" i="1"/>
  <c r="J726" i="1" l="1"/>
  <c r="K726" i="1" s="1"/>
  <c r="L726" i="1" l="1"/>
  <c r="M726" i="1" s="1"/>
  <c r="N726" i="1" s="1"/>
  <c r="O726" i="1" s="1"/>
  <c r="I727" i="1"/>
  <c r="J727" i="1" l="1"/>
  <c r="K727" i="1" s="1"/>
  <c r="L727" i="1" l="1"/>
  <c r="M727" i="1" s="1"/>
  <c r="N727" i="1" s="1"/>
  <c r="O727" i="1" s="1"/>
  <c r="I728" i="1"/>
  <c r="J728" i="1" l="1"/>
  <c r="K728" i="1" s="1"/>
  <c r="L728" i="1" l="1"/>
  <c r="M728" i="1" s="1"/>
  <c r="N728" i="1" s="1"/>
  <c r="O728" i="1" s="1"/>
  <c r="I729" i="1"/>
  <c r="J729" i="1" l="1"/>
  <c r="K729" i="1" s="1"/>
  <c r="L729" i="1" l="1"/>
  <c r="M729" i="1" s="1"/>
  <c r="N729" i="1" s="1"/>
  <c r="O729" i="1" s="1"/>
  <c r="I730" i="1"/>
  <c r="J730" i="1" l="1"/>
  <c r="K730" i="1" s="1"/>
  <c r="L730" i="1" l="1"/>
  <c r="M730" i="1" s="1"/>
  <c r="N730" i="1" s="1"/>
  <c r="O730" i="1" s="1"/>
  <c r="I731" i="1"/>
  <c r="J731" i="1" l="1"/>
  <c r="K731" i="1" s="1"/>
  <c r="L731" i="1" l="1"/>
  <c r="M731" i="1" s="1"/>
  <c r="N731" i="1" s="1"/>
  <c r="O731" i="1" s="1"/>
  <c r="I732" i="1"/>
  <c r="J732" i="1" l="1"/>
  <c r="K732" i="1" s="1"/>
  <c r="L732" i="1" l="1"/>
  <c r="M732" i="1" s="1"/>
  <c r="N732" i="1" s="1"/>
  <c r="O732" i="1" s="1"/>
  <c r="I733" i="1"/>
  <c r="J733" i="1" l="1"/>
  <c r="K733" i="1" s="1"/>
  <c r="L733" i="1" l="1"/>
  <c r="M733" i="1" s="1"/>
  <c r="N733" i="1" s="1"/>
  <c r="O733" i="1" s="1"/>
  <c r="I734" i="1"/>
  <c r="J734" i="1" l="1"/>
  <c r="K734" i="1" s="1"/>
  <c r="L734" i="1" l="1"/>
  <c r="M734" i="1" s="1"/>
  <c r="N734" i="1" s="1"/>
  <c r="O734" i="1" s="1"/>
  <c r="I735" i="1"/>
  <c r="J735" i="1" l="1"/>
  <c r="K735" i="1" s="1"/>
  <c r="L735" i="1" l="1"/>
  <c r="M735" i="1" s="1"/>
  <c r="N735" i="1" s="1"/>
  <c r="O735" i="1" s="1"/>
  <c r="I736" i="1"/>
  <c r="J736" i="1" l="1"/>
  <c r="K736" i="1"/>
  <c r="L736" i="1" l="1"/>
  <c r="M736" i="1" s="1"/>
  <c r="N736" i="1" s="1"/>
  <c r="O736" i="1" s="1"/>
  <c r="I737" i="1"/>
  <c r="J737" i="1" l="1"/>
  <c r="K737" i="1" s="1"/>
  <c r="L737" i="1" l="1"/>
  <c r="M737" i="1" s="1"/>
  <c r="N737" i="1" s="1"/>
  <c r="O737" i="1" s="1"/>
  <c r="I738" i="1"/>
  <c r="J738" i="1" l="1"/>
  <c r="K738" i="1" s="1"/>
  <c r="L738" i="1" l="1"/>
  <c r="M738" i="1" s="1"/>
  <c r="N738" i="1" s="1"/>
  <c r="O738" i="1" s="1"/>
  <c r="I739" i="1"/>
  <c r="J739" i="1" l="1"/>
  <c r="K739" i="1" s="1"/>
  <c r="L739" i="1" l="1"/>
  <c r="M739" i="1" s="1"/>
  <c r="N739" i="1" s="1"/>
  <c r="O739" i="1" s="1"/>
  <c r="I740" i="1"/>
  <c r="J740" i="1" l="1"/>
  <c r="K740" i="1" s="1"/>
  <c r="L740" i="1" l="1"/>
  <c r="M740" i="1" s="1"/>
  <c r="N740" i="1" s="1"/>
  <c r="O740" i="1" s="1"/>
  <c r="I741" i="1"/>
  <c r="J741" i="1" l="1"/>
  <c r="K741" i="1" s="1"/>
  <c r="L741" i="1" l="1"/>
  <c r="M741" i="1" s="1"/>
  <c r="N741" i="1" s="1"/>
  <c r="O741" i="1" s="1"/>
  <c r="I742" i="1"/>
  <c r="J742" i="1" l="1"/>
  <c r="K742" i="1" s="1"/>
  <c r="L742" i="1" l="1"/>
  <c r="M742" i="1" s="1"/>
  <c r="N742" i="1" s="1"/>
  <c r="O742" i="1" s="1"/>
  <c r="I743" i="1"/>
  <c r="J743" i="1" l="1"/>
  <c r="K743" i="1" s="1"/>
  <c r="L743" i="1" l="1"/>
  <c r="M743" i="1" s="1"/>
  <c r="N743" i="1" s="1"/>
  <c r="O743" i="1" s="1"/>
  <c r="I744" i="1"/>
  <c r="J744" i="1" l="1"/>
  <c r="K744" i="1" s="1"/>
  <c r="L744" i="1" l="1"/>
  <c r="M744" i="1" s="1"/>
  <c r="N744" i="1" s="1"/>
  <c r="O744" i="1" s="1"/>
  <c r="I745" i="1"/>
  <c r="J745" i="1" l="1"/>
  <c r="K745" i="1" s="1"/>
  <c r="L745" i="1" l="1"/>
  <c r="M745" i="1" s="1"/>
  <c r="N745" i="1" s="1"/>
  <c r="O745" i="1" s="1"/>
  <c r="I746" i="1"/>
  <c r="J746" i="1" l="1"/>
  <c r="K746" i="1" s="1"/>
  <c r="L746" i="1" l="1"/>
  <c r="M746" i="1" s="1"/>
  <c r="N746" i="1" s="1"/>
  <c r="O746" i="1" s="1"/>
  <c r="I747" i="1"/>
  <c r="J747" i="1" l="1"/>
  <c r="K747" i="1" s="1"/>
  <c r="L747" i="1" l="1"/>
  <c r="M747" i="1" s="1"/>
  <c r="N747" i="1" s="1"/>
  <c r="O747" i="1" s="1"/>
  <c r="I748" i="1"/>
  <c r="J748" i="1" l="1"/>
  <c r="K748" i="1" s="1"/>
  <c r="L748" i="1" l="1"/>
  <c r="M748" i="1" s="1"/>
  <c r="N748" i="1" s="1"/>
  <c r="O748" i="1" s="1"/>
  <c r="I749" i="1"/>
  <c r="J749" i="1" l="1"/>
  <c r="K749" i="1" s="1"/>
  <c r="L749" i="1" l="1"/>
  <c r="M749" i="1" s="1"/>
  <c r="N749" i="1" s="1"/>
  <c r="O749" i="1" s="1"/>
  <c r="I750" i="1"/>
  <c r="J750" i="1" l="1"/>
  <c r="K750" i="1" s="1"/>
  <c r="L750" i="1" l="1"/>
  <c r="M750" i="1" s="1"/>
  <c r="N750" i="1" s="1"/>
  <c r="O750" i="1" s="1"/>
  <c r="I751" i="1"/>
  <c r="J751" i="1" l="1"/>
  <c r="K751" i="1"/>
  <c r="L751" i="1" l="1"/>
  <c r="M751" i="1" s="1"/>
  <c r="N751" i="1" s="1"/>
  <c r="O751" i="1" s="1"/>
  <c r="I752" i="1"/>
  <c r="J752" i="1" l="1"/>
  <c r="K752" i="1" s="1"/>
  <c r="L752" i="1" l="1"/>
  <c r="M752" i="1" s="1"/>
  <c r="N752" i="1" s="1"/>
  <c r="O752" i="1" s="1"/>
  <c r="I753" i="1"/>
  <c r="J753" i="1" l="1"/>
  <c r="K753" i="1" s="1"/>
  <c r="L753" i="1" l="1"/>
  <c r="M753" i="1" s="1"/>
  <c r="N753" i="1" s="1"/>
  <c r="O753" i="1" s="1"/>
  <c r="I754" i="1"/>
  <c r="J754" i="1" l="1"/>
  <c r="K754" i="1" s="1"/>
  <c r="L754" i="1" l="1"/>
  <c r="M754" i="1" s="1"/>
  <c r="N754" i="1" s="1"/>
  <c r="O754" i="1" s="1"/>
  <c r="I755" i="1"/>
  <c r="J755" i="1" l="1"/>
  <c r="K755" i="1" s="1"/>
  <c r="L755" i="1" l="1"/>
  <c r="M755" i="1" s="1"/>
  <c r="N755" i="1" s="1"/>
  <c r="O755" i="1" s="1"/>
  <c r="I756" i="1"/>
  <c r="J756" i="1" l="1"/>
  <c r="K756" i="1" s="1"/>
  <c r="L756" i="1" l="1"/>
  <c r="M756" i="1" s="1"/>
  <c r="N756" i="1" s="1"/>
  <c r="O756" i="1" s="1"/>
  <c r="I757" i="1"/>
  <c r="J757" i="1" l="1"/>
  <c r="K757" i="1" s="1"/>
  <c r="L757" i="1" l="1"/>
  <c r="M757" i="1" s="1"/>
  <c r="N757" i="1" s="1"/>
  <c r="O757" i="1" s="1"/>
  <c r="I758" i="1"/>
  <c r="J758" i="1" l="1"/>
  <c r="K758" i="1" s="1"/>
  <c r="L758" i="1" l="1"/>
  <c r="M758" i="1" s="1"/>
  <c r="N758" i="1" s="1"/>
  <c r="O758" i="1" s="1"/>
  <c r="I759" i="1"/>
  <c r="J759" i="1" l="1"/>
  <c r="K759" i="1"/>
  <c r="L759" i="1" l="1"/>
  <c r="M759" i="1" s="1"/>
  <c r="N759" i="1" s="1"/>
  <c r="O759" i="1" s="1"/>
  <c r="I760" i="1"/>
  <c r="J760" i="1" l="1"/>
  <c r="K760" i="1" s="1"/>
  <c r="L760" i="1" l="1"/>
  <c r="M760" i="1" s="1"/>
  <c r="N760" i="1" s="1"/>
  <c r="O760" i="1" s="1"/>
  <c r="I761" i="1"/>
  <c r="J761" i="1" l="1"/>
  <c r="K761" i="1" s="1"/>
  <c r="L761" i="1" l="1"/>
  <c r="M761" i="1" s="1"/>
  <c r="N761" i="1" s="1"/>
  <c r="O761" i="1" s="1"/>
  <c r="I762" i="1"/>
  <c r="J762" i="1" l="1"/>
  <c r="K762" i="1" s="1"/>
  <c r="L762" i="1" l="1"/>
  <c r="M762" i="1" s="1"/>
  <c r="N762" i="1" s="1"/>
  <c r="O762" i="1" s="1"/>
  <c r="I763" i="1" l="1"/>
  <c r="J763" i="1" l="1"/>
  <c r="K763" i="1"/>
  <c r="L763" i="1" l="1"/>
  <c r="M763" i="1" s="1"/>
  <c r="N763" i="1" s="1"/>
  <c r="O763" i="1" s="1"/>
  <c r="I764" i="1"/>
  <c r="J764" i="1" l="1"/>
  <c r="K764" i="1" s="1"/>
  <c r="L764" i="1" l="1"/>
  <c r="M764" i="1" s="1"/>
  <c r="N764" i="1" s="1"/>
  <c r="O764" i="1" s="1"/>
  <c r="I765" i="1" l="1"/>
  <c r="J765" i="1" l="1"/>
  <c r="K765" i="1" s="1"/>
  <c r="L765" i="1" l="1"/>
  <c r="M765" i="1" s="1"/>
  <c r="N765" i="1" s="1"/>
  <c r="O765" i="1" s="1"/>
  <c r="I766" i="1"/>
  <c r="J766" i="1" l="1"/>
  <c r="K766" i="1" s="1"/>
  <c r="L766" i="1" l="1"/>
  <c r="M766" i="1" s="1"/>
  <c r="N766" i="1" s="1"/>
  <c r="O766" i="1" s="1"/>
  <c r="I767" i="1"/>
  <c r="J767" i="1" l="1"/>
  <c r="K767" i="1" s="1"/>
  <c r="L767" i="1" l="1"/>
  <c r="M767" i="1" s="1"/>
  <c r="N767" i="1" s="1"/>
  <c r="O767" i="1" s="1"/>
  <c r="I768" i="1"/>
  <c r="J768" i="1" l="1"/>
  <c r="K768" i="1" s="1"/>
  <c r="L768" i="1" l="1"/>
  <c r="M768" i="1" s="1"/>
  <c r="N768" i="1" s="1"/>
  <c r="O768" i="1" s="1"/>
  <c r="I769" i="1" l="1"/>
  <c r="J769" i="1" l="1"/>
  <c r="K769" i="1" s="1"/>
  <c r="L769" i="1" l="1"/>
  <c r="M769" i="1" s="1"/>
  <c r="N769" i="1" s="1"/>
  <c r="O769" i="1" s="1"/>
  <c r="I770" i="1" l="1"/>
  <c r="J770" i="1" l="1"/>
  <c r="K770" i="1" s="1"/>
  <c r="L770" i="1" l="1"/>
  <c r="M770" i="1" s="1"/>
  <c r="N770" i="1" s="1"/>
  <c r="O770" i="1" s="1"/>
  <c r="I771" i="1"/>
  <c r="J771" i="1" l="1"/>
  <c r="K771" i="1" s="1"/>
  <c r="L771" i="1" l="1"/>
  <c r="M771" i="1" s="1"/>
  <c r="N771" i="1" s="1"/>
  <c r="O771" i="1" s="1"/>
  <c r="I772" i="1"/>
  <c r="J772" i="1" l="1"/>
  <c r="K772" i="1" s="1"/>
  <c r="L772" i="1" l="1"/>
  <c r="M772" i="1" s="1"/>
  <c r="N772" i="1" s="1"/>
  <c r="O772" i="1" s="1"/>
  <c r="I773" i="1" l="1"/>
  <c r="J773" i="1" l="1"/>
  <c r="K773" i="1" s="1"/>
  <c r="L773" i="1" l="1"/>
  <c r="M773" i="1" s="1"/>
  <c r="N773" i="1" s="1"/>
  <c r="O773" i="1" s="1"/>
  <c r="I774" i="1" l="1"/>
  <c r="J774" i="1" l="1"/>
  <c r="K774" i="1" s="1"/>
  <c r="L774" i="1" l="1"/>
  <c r="M774" i="1" s="1"/>
  <c r="N774" i="1" s="1"/>
  <c r="O774" i="1" s="1"/>
  <c r="I775" i="1"/>
  <c r="J775" i="1" l="1"/>
  <c r="K775" i="1" s="1"/>
  <c r="L775" i="1" l="1"/>
  <c r="M775" i="1" s="1"/>
  <c r="N775" i="1" s="1"/>
  <c r="O775" i="1" s="1"/>
  <c r="I776" i="1"/>
  <c r="J776" i="1" l="1"/>
  <c r="K776" i="1" s="1"/>
  <c r="L776" i="1" l="1"/>
  <c r="M776" i="1" s="1"/>
  <c r="N776" i="1" s="1"/>
  <c r="O776" i="1" s="1"/>
  <c r="I777" i="1"/>
  <c r="J777" i="1" l="1"/>
  <c r="K777" i="1" s="1"/>
  <c r="L777" i="1" l="1"/>
  <c r="M777" i="1" s="1"/>
  <c r="N777" i="1" s="1"/>
  <c r="O777" i="1" s="1"/>
  <c r="I778" i="1"/>
  <c r="J778" i="1" l="1"/>
  <c r="K778" i="1" s="1"/>
  <c r="L778" i="1" l="1"/>
  <c r="M778" i="1" s="1"/>
  <c r="N778" i="1" s="1"/>
  <c r="O778" i="1" s="1"/>
  <c r="I779" i="1"/>
  <c r="J779" i="1" l="1"/>
  <c r="K779" i="1" s="1"/>
  <c r="L779" i="1" l="1"/>
  <c r="M779" i="1" s="1"/>
  <c r="N779" i="1" s="1"/>
  <c r="O779" i="1" s="1"/>
  <c r="I780" i="1"/>
  <c r="J780" i="1" l="1"/>
  <c r="K780" i="1" s="1"/>
  <c r="L780" i="1" l="1"/>
  <c r="M780" i="1" s="1"/>
  <c r="N780" i="1" s="1"/>
  <c r="O780" i="1" s="1"/>
  <c r="I781" i="1"/>
  <c r="J781" i="1" l="1"/>
  <c r="K781" i="1" s="1"/>
  <c r="L781" i="1" l="1"/>
  <c r="M781" i="1" s="1"/>
  <c r="N781" i="1" s="1"/>
  <c r="O781" i="1" s="1"/>
  <c r="I782" i="1" l="1"/>
  <c r="J782" i="1" l="1"/>
  <c r="K782" i="1" s="1"/>
  <c r="L782" i="1" l="1"/>
  <c r="M782" i="1" s="1"/>
  <c r="N782" i="1" s="1"/>
  <c r="O782" i="1" s="1"/>
  <c r="I783" i="1"/>
  <c r="J783" i="1" l="1"/>
  <c r="K783" i="1" s="1"/>
  <c r="L783" i="1" l="1"/>
  <c r="M783" i="1" s="1"/>
  <c r="N783" i="1" s="1"/>
  <c r="O783" i="1" s="1"/>
  <c r="I784" i="1" l="1"/>
  <c r="J784" i="1" l="1"/>
  <c r="K784" i="1" s="1"/>
  <c r="L784" i="1" l="1"/>
  <c r="M784" i="1" s="1"/>
  <c r="N784" i="1" s="1"/>
  <c r="O784" i="1" s="1"/>
  <c r="I785" i="1"/>
  <c r="J785" i="1" l="1"/>
  <c r="K785" i="1" s="1"/>
  <c r="L785" i="1" l="1"/>
  <c r="M785" i="1" s="1"/>
  <c r="N785" i="1" s="1"/>
  <c r="O785" i="1" s="1"/>
  <c r="I786" i="1"/>
  <c r="J786" i="1" l="1"/>
  <c r="K786" i="1" s="1"/>
  <c r="L786" i="1" l="1"/>
  <c r="M786" i="1" s="1"/>
  <c r="N786" i="1" s="1"/>
  <c r="O786" i="1" s="1"/>
  <c r="I787" i="1"/>
  <c r="J787" i="1" l="1"/>
  <c r="K787" i="1" s="1"/>
  <c r="L787" i="1" l="1"/>
  <c r="M787" i="1" s="1"/>
  <c r="N787" i="1" s="1"/>
  <c r="O787" i="1" s="1"/>
  <c r="I788" i="1"/>
  <c r="J788" i="1" l="1"/>
  <c r="K788" i="1" s="1"/>
  <c r="L788" i="1" l="1"/>
  <c r="M788" i="1" s="1"/>
  <c r="N788" i="1" s="1"/>
  <c r="O788" i="1" s="1"/>
  <c r="I789" i="1"/>
  <c r="J789" i="1" l="1"/>
  <c r="K789" i="1" s="1"/>
  <c r="L789" i="1" l="1"/>
  <c r="M789" i="1" s="1"/>
  <c r="N789" i="1" s="1"/>
  <c r="O789" i="1" s="1"/>
  <c r="I790" i="1"/>
  <c r="J790" i="1" l="1"/>
  <c r="K790" i="1" s="1"/>
  <c r="L790" i="1" l="1"/>
  <c r="M790" i="1" s="1"/>
  <c r="N790" i="1" s="1"/>
  <c r="O790" i="1" s="1"/>
  <c r="I791" i="1"/>
  <c r="J791" i="1" l="1"/>
  <c r="K791" i="1"/>
  <c r="L791" i="1" l="1"/>
  <c r="M791" i="1" s="1"/>
  <c r="N791" i="1" s="1"/>
  <c r="O791" i="1" s="1"/>
  <c r="I792" i="1"/>
  <c r="J792" i="1" l="1"/>
  <c r="K792" i="1" s="1"/>
  <c r="L792" i="1" l="1"/>
  <c r="M792" i="1" s="1"/>
  <c r="N792" i="1" s="1"/>
  <c r="O792" i="1" s="1"/>
  <c r="I793" i="1"/>
  <c r="J793" i="1" l="1"/>
  <c r="K793" i="1"/>
  <c r="L793" i="1" l="1"/>
  <c r="M793" i="1" s="1"/>
  <c r="N793" i="1" s="1"/>
  <c r="O793" i="1" s="1"/>
  <c r="I794" i="1"/>
  <c r="J794" i="1" l="1"/>
  <c r="K794" i="1" s="1"/>
  <c r="L794" i="1" l="1"/>
  <c r="M794" i="1" s="1"/>
  <c r="N794" i="1" s="1"/>
  <c r="O794" i="1" s="1"/>
  <c r="I795" i="1" l="1"/>
  <c r="J795" i="1" l="1"/>
  <c r="K795" i="1" s="1"/>
  <c r="L795" i="1" l="1"/>
  <c r="M795" i="1" s="1"/>
  <c r="N795" i="1" s="1"/>
  <c r="O795" i="1" s="1"/>
  <c r="I796" i="1"/>
  <c r="J796" i="1" l="1"/>
  <c r="K796" i="1" s="1"/>
  <c r="L796" i="1" l="1"/>
  <c r="M796" i="1" s="1"/>
  <c r="N796" i="1" s="1"/>
  <c r="O796" i="1" s="1"/>
  <c r="I797" i="1"/>
  <c r="J797" i="1" l="1"/>
  <c r="K797" i="1" s="1"/>
  <c r="L797" i="1" l="1"/>
  <c r="M797" i="1" s="1"/>
  <c r="N797" i="1" s="1"/>
  <c r="O797" i="1" s="1"/>
  <c r="I798" i="1"/>
  <c r="J798" i="1" l="1"/>
  <c r="K798" i="1" s="1"/>
  <c r="L798" i="1" l="1"/>
  <c r="M798" i="1" s="1"/>
  <c r="N798" i="1" s="1"/>
  <c r="O798" i="1" s="1"/>
  <c r="I799" i="1"/>
  <c r="J799" i="1" l="1"/>
  <c r="K799" i="1" s="1"/>
  <c r="L799" i="1" l="1"/>
  <c r="M799" i="1" s="1"/>
  <c r="N799" i="1" s="1"/>
  <c r="O799" i="1" s="1"/>
  <c r="I800" i="1" l="1"/>
  <c r="J800" i="1" l="1"/>
  <c r="K800" i="1"/>
  <c r="L800" i="1" l="1"/>
  <c r="M800" i="1" s="1"/>
  <c r="N800" i="1" s="1"/>
  <c r="O800" i="1" s="1"/>
  <c r="I801" i="1" l="1"/>
  <c r="J801" i="1" l="1"/>
  <c r="K801" i="1" s="1"/>
  <c r="L801" i="1" l="1"/>
  <c r="M801" i="1" s="1"/>
  <c r="N801" i="1" s="1"/>
  <c r="O801" i="1" s="1"/>
  <c r="I802" i="1"/>
  <c r="J802" i="1" l="1"/>
  <c r="K802" i="1" s="1"/>
  <c r="L802" i="1" l="1"/>
  <c r="M802" i="1" s="1"/>
  <c r="N802" i="1" s="1"/>
  <c r="O802" i="1" s="1"/>
  <c r="I803" i="1"/>
  <c r="J803" i="1" l="1"/>
  <c r="K803" i="1" s="1"/>
  <c r="L803" i="1" l="1"/>
  <c r="M803" i="1" s="1"/>
  <c r="N803" i="1" s="1"/>
  <c r="O803" i="1" s="1"/>
  <c r="I804" i="1" l="1"/>
  <c r="J804" i="1" l="1"/>
  <c r="K804" i="1" s="1"/>
  <c r="L804" i="1" l="1"/>
  <c r="M804" i="1" s="1"/>
  <c r="N804" i="1" s="1"/>
  <c r="O804" i="1" s="1"/>
  <c r="I805" i="1"/>
  <c r="J805" i="1" l="1"/>
  <c r="K805" i="1" s="1"/>
  <c r="L805" i="1" l="1"/>
  <c r="M805" i="1" s="1"/>
  <c r="N805" i="1" s="1"/>
  <c r="O805" i="1" s="1"/>
  <c r="I806" i="1" l="1"/>
  <c r="J806" i="1" l="1"/>
  <c r="K806" i="1" s="1"/>
  <c r="L806" i="1" l="1"/>
  <c r="M806" i="1" s="1"/>
  <c r="N806" i="1" s="1"/>
  <c r="O806" i="1" s="1"/>
  <c r="I807" i="1"/>
  <c r="J807" i="1" l="1"/>
  <c r="K807" i="1" s="1"/>
  <c r="L807" i="1" l="1"/>
  <c r="M807" i="1" s="1"/>
  <c r="N807" i="1" s="1"/>
  <c r="O807" i="1" s="1"/>
  <c r="I808" i="1"/>
  <c r="J808" i="1" l="1"/>
  <c r="K808" i="1"/>
  <c r="L808" i="1" l="1"/>
  <c r="M808" i="1" s="1"/>
  <c r="N808" i="1" s="1"/>
  <c r="O808" i="1" s="1"/>
  <c r="I809" i="1" l="1"/>
  <c r="J809" i="1" l="1"/>
  <c r="K809" i="1" s="1"/>
  <c r="L809" i="1" l="1"/>
  <c r="M809" i="1" s="1"/>
  <c r="N809" i="1" s="1"/>
  <c r="O809" i="1" s="1"/>
  <c r="I810" i="1"/>
  <c r="J810" i="1" l="1"/>
  <c r="K810" i="1" s="1"/>
  <c r="L810" i="1" l="1"/>
  <c r="M810" i="1" s="1"/>
  <c r="N810" i="1" s="1"/>
  <c r="O810" i="1" s="1"/>
  <c r="I811" i="1"/>
  <c r="J811" i="1" l="1"/>
  <c r="K811" i="1" s="1"/>
  <c r="L811" i="1" l="1"/>
  <c r="M811" i="1" s="1"/>
  <c r="N811" i="1" s="1"/>
  <c r="O811" i="1" s="1"/>
  <c r="I812" i="1"/>
  <c r="J812" i="1" l="1"/>
  <c r="K812" i="1" s="1"/>
  <c r="L812" i="1" l="1"/>
  <c r="M812" i="1" s="1"/>
  <c r="N812" i="1" s="1"/>
  <c r="O812" i="1" s="1"/>
  <c r="I813" i="1"/>
  <c r="J813" i="1" l="1"/>
  <c r="K813" i="1" s="1"/>
  <c r="L813" i="1" l="1"/>
  <c r="M813" i="1" s="1"/>
  <c r="N813" i="1" s="1"/>
  <c r="O813" i="1" s="1"/>
  <c r="I814" i="1" l="1"/>
  <c r="J814" i="1" l="1"/>
  <c r="K814" i="1" s="1"/>
  <c r="L814" i="1" l="1"/>
  <c r="M814" i="1" s="1"/>
  <c r="N814" i="1" s="1"/>
  <c r="O814" i="1" s="1"/>
  <c r="I815" i="1"/>
  <c r="J815" i="1" l="1"/>
  <c r="K815" i="1"/>
  <c r="L815" i="1" l="1"/>
  <c r="M815" i="1" s="1"/>
  <c r="N815" i="1" s="1"/>
  <c r="O815" i="1" s="1"/>
  <c r="I816" i="1"/>
  <c r="J816" i="1" l="1"/>
  <c r="K816" i="1" s="1"/>
  <c r="L816" i="1" l="1"/>
  <c r="M816" i="1" s="1"/>
  <c r="N816" i="1" s="1"/>
  <c r="O816" i="1" s="1"/>
  <c r="I817" i="1"/>
  <c r="J817" i="1" l="1"/>
  <c r="K817" i="1" s="1"/>
  <c r="L817" i="1" l="1"/>
  <c r="M817" i="1" s="1"/>
  <c r="N817" i="1" s="1"/>
  <c r="O817" i="1" s="1"/>
  <c r="I818" i="1"/>
  <c r="J818" i="1" l="1"/>
  <c r="K818" i="1" s="1"/>
  <c r="L818" i="1" l="1"/>
  <c r="M818" i="1" s="1"/>
  <c r="N818" i="1" s="1"/>
  <c r="O818" i="1" s="1"/>
  <c r="I819" i="1" l="1"/>
  <c r="J819" i="1" l="1"/>
  <c r="K819" i="1" s="1"/>
  <c r="L819" i="1" l="1"/>
  <c r="M819" i="1" s="1"/>
  <c r="N819" i="1" s="1"/>
  <c r="O819" i="1" s="1"/>
  <c r="I820" i="1"/>
  <c r="J820" i="1" l="1"/>
  <c r="K820" i="1" s="1"/>
  <c r="L820" i="1" l="1"/>
  <c r="M820" i="1" s="1"/>
  <c r="N820" i="1" s="1"/>
  <c r="O820" i="1" s="1"/>
  <c r="I821" i="1" l="1"/>
  <c r="J821" i="1" l="1"/>
  <c r="K821" i="1"/>
  <c r="L821" i="1" l="1"/>
  <c r="M821" i="1" s="1"/>
  <c r="N821" i="1" s="1"/>
  <c r="O821" i="1" s="1"/>
  <c r="I822" i="1" l="1"/>
  <c r="J822" i="1" l="1"/>
  <c r="K822" i="1" s="1"/>
  <c r="L822" i="1" l="1"/>
  <c r="M822" i="1" s="1"/>
  <c r="N822" i="1" s="1"/>
  <c r="O822" i="1" s="1"/>
  <c r="I823" i="1"/>
  <c r="J823" i="1" l="1"/>
  <c r="K823" i="1" s="1"/>
  <c r="L823" i="1" l="1"/>
  <c r="M823" i="1" s="1"/>
  <c r="N823" i="1" s="1"/>
  <c r="O823" i="1" s="1"/>
  <c r="I824" i="1"/>
  <c r="J824" i="1" l="1"/>
  <c r="K824" i="1" s="1"/>
  <c r="L824" i="1" l="1"/>
  <c r="M824" i="1" s="1"/>
  <c r="N824" i="1" s="1"/>
  <c r="O824" i="1" s="1"/>
  <c r="I825" i="1"/>
  <c r="J825" i="1" l="1"/>
  <c r="K825" i="1" s="1"/>
  <c r="L825" i="1" l="1"/>
  <c r="M825" i="1" s="1"/>
  <c r="N825" i="1" s="1"/>
  <c r="O825" i="1" s="1"/>
  <c r="I826" i="1"/>
  <c r="J826" i="1" l="1"/>
  <c r="K826" i="1" s="1"/>
  <c r="L826" i="1" l="1"/>
  <c r="M826" i="1" s="1"/>
  <c r="N826" i="1" s="1"/>
  <c r="O826" i="1" s="1"/>
  <c r="I827" i="1"/>
  <c r="J827" i="1" l="1"/>
  <c r="K827" i="1" s="1"/>
  <c r="L827" i="1" l="1"/>
  <c r="M827" i="1" s="1"/>
  <c r="N827" i="1" s="1"/>
  <c r="O827" i="1" s="1"/>
  <c r="I828" i="1"/>
  <c r="J828" i="1" l="1"/>
  <c r="K828" i="1" s="1"/>
  <c r="L828" i="1" l="1"/>
  <c r="M828" i="1" s="1"/>
  <c r="N828" i="1" s="1"/>
  <c r="O828" i="1" s="1"/>
  <c r="I829" i="1"/>
  <c r="J829" i="1" l="1"/>
  <c r="K829" i="1" s="1"/>
  <c r="L829" i="1" l="1"/>
  <c r="M829" i="1" s="1"/>
  <c r="N829" i="1" s="1"/>
  <c r="O829" i="1" s="1"/>
  <c r="I830" i="1" l="1"/>
  <c r="J830" i="1" l="1"/>
  <c r="K830" i="1" s="1"/>
  <c r="L830" i="1" l="1"/>
  <c r="M830" i="1" s="1"/>
  <c r="N830" i="1" s="1"/>
  <c r="O830" i="1" s="1"/>
  <c r="I831" i="1" l="1"/>
  <c r="J831" i="1" l="1"/>
  <c r="K831" i="1" s="1"/>
  <c r="L831" i="1" l="1"/>
  <c r="M831" i="1" s="1"/>
  <c r="N831" i="1" s="1"/>
  <c r="O831" i="1" s="1"/>
  <c r="I832" i="1" l="1"/>
  <c r="J832" i="1" l="1"/>
  <c r="K832" i="1" s="1"/>
  <c r="L832" i="1" l="1"/>
  <c r="M832" i="1" s="1"/>
  <c r="N832" i="1" s="1"/>
  <c r="O832" i="1" s="1"/>
  <c r="I833" i="1"/>
  <c r="J833" i="1" l="1"/>
  <c r="K833" i="1" s="1"/>
  <c r="L833" i="1" l="1"/>
  <c r="M833" i="1" s="1"/>
  <c r="N833" i="1" s="1"/>
  <c r="O833" i="1" s="1"/>
  <c r="I834" i="1"/>
  <c r="J834" i="1" l="1"/>
  <c r="K834" i="1" s="1"/>
  <c r="L834" i="1" l="1"/>
  <c r="M834" i="1" s="1"/>
  <c r="N834" i="1" s="1"/>
  <c r="O834" i="1" s="1"/>
  <c r="I835" i="1" l="1"/>
  <c r="J835" i="1" l="1"/>
  <c r="K835" i="1" s="1"/>
  <c r="L835" i="1" l="1"/>
  <c r="M835" i="1" s="1"/>
  <c r="N835" i="1" s="1"/>
  <c r="O835" i="1" s="1"/>
  <c r="I836" i="1"/>
  <c r="J836" i="1" l="1"/>
  <c r="K836" i="1" s="1"/>
  <c r="L836" i="1" l="1"/>
  <c r="M836" i="1" s="1"/>
  <c r="N836" i="1" s="1"/>
  <c r="O836" i="1" s="1"/>
  <c r="I837" i="1"/>
  <c r="J837" i="1" l="1"/>
  <c r="K837" i="1" s="1"/>
  <c r="L837" i="1" l="1"/>
  <c r="M837" i="1" s="1"/>
  <c r="N837" i="1" s="1"/>
  <c r="O837" i="1" s="1"/>
  <c r="I838" i="1"/>
  <c r="J838" i="1" l="1"/>
  <c r="K838" i="1" s="1"/>
  <c r="L838" i="1" l="1"/>
  <c r="M838" i="1" s="1"/>
  <c r="N838" i="1" s="1"/>
  <c r="O838" i="1" s="1"/>
  <c r="I839" i="1"/>
  <c r="J839" i="1" l="1"/>
  <c r="K839" i="1" s="1"/>
  <c r="L839" i="1" l="1"/>
  <c r="M839" i="1" s="1"/>
  <c r="N839" i="1" s="1"/>
  <c r="O839" i="1" s="1"/>
  <c r="I840" i="1"/>
  <c r="J840" i="1" l="1"/>
  <c r="K840" i="1" s="1"/>
  <c r="L840" i="1" l="1"/>
  <c r="M840" i="1" s="1"/>
  <c r="N840" i="1" s="1"/>
  <c r="O840" i="1" s="1"/>
  <c r="I841" i="1"/>
  <c r="J841" i="1" l="1"/>
  <c r="K841" i="1" s="1"/>
  <c r="L841" i="1" l="1"/>
  <c r="M841" i="1" s="1"/>
  <c r="N841" i="1" s="1"/>
  <c r="O841" i="1" s="1"/>
  <c r="I842" i="1"/>
  <c r="J842" i="1" l="1"/>
  <c r="K842" i="1" s="1"/>
  <c r="L842" i="1" l="1"/>
  <c r="M842" i="1" s="1"/>
  <c r="N842" i="1" s="1"/>
  <c r="O842" i="1" s="1"/>
  <c r="I843" i="1" l="1"/>
  <c r="J843" i="1" l="1"/>
  <c r="K843" i="1" s="1"/>
  <c r="L843" i="1" l="1"/>
  <c r="M843" i="1" s="1"/>
  <c r="N843" i="1" s="1"/>
  <c r="O843" i="1" s="1"/>
  <c r="I844" i="1" l="1"/>
  <c r="J844" i="1" l="1"/>
  <c r="K844" i="1" s="1"/>
  <c r="L844" i="1" l="1"/>
  <c r="M844" i="1" s="1"/>
  <c r="N844" i="1" s="1"/>
  <c r="O844" i="1" s="1"/>
  <c r="I845" i="1" l="1"/>
  <c r="J845" i="1" l="1"/>
  <c r="K845" i="1" s="1"/>
  <c r="L845" i="1" l="1"/>
  <c r="M845" i="1" s="1"/>
  <c r="N845" i="1" s="1"/>
  <c r="O845" i="1" s="1"/>
  <c r="I846" i="1"/>
  <c r="J846" i="1" l="1"/>
  <c r="K846" i="1"/>
  <c r="L846" i="1" l="1"/>
  <c r="M846" i="1" s="1"/>
  <c r="N846" i="1" s="1"/>
  <c r="O846" i="1" s="1"/>
  <c r="I847" i="1"/>
  <c r="J847" i="1" l="1"/>
  <c r="K847" i="1" s="1"/>
  <c r="L847" i="1" l="1"/>
  <c r="M847" i="1" s="1"/>
  <c r="N847" i="1" s="1"/>
  <c r="O847" i="1" s="1"/>
  <c r="I848" i="1" l="1"/>
  <c r="J848" i="1" l="1"/>
  <c r="K848" i="1" s="1"/>
  <c r="L848" i="1" l="1"/>
  <c r="M848" i="1" s="1"/>
  <c r="N848" i="1" s="1"/>
  <c r="O848" i="1" s="1"/>
  <c r="I849" i="1"/>
  <c r="J849" i="1" l="1"/>
  <c r="K849" i="1" s="1"/>
  <c r="L849" i="1" l="1"/>
  <c r="M849" i="1" s="1"/>
  <c r="N849" i="1" s="1"/>
  <c r="O849" i="1" s="1"/>
  <c r="I850" i="1"/>
  <c r="J850" i="1" l="1"/>
  <c r="K850" i="1" s="1"/>
  <c r="L850" i="1" l="1"/>
  <c r="M850" i="1" s="1"/>
  <c r="N850" i="1" s="1"/>
  <c r="O850" i="1" s="1"/>
  <c r="I851" i="1"/>
  <c r="J851" i="1" l="1"/>
  <c r="K851" i="1" s="1"/>
  <c r="L851" i="1" l="1"/>
  <c r="M851" i="1" s="1"/>
  <c r="N851" i="1" s="1"/>
  <c r="O851" i="1" s="1"/>
  <c r="I852" i="1"/>
  <c r="J852" i="1" l="1"/>
  <c r="K852" i="1" s="1"/>
  <c r="L852" i="1" l="1"/>
  <c r="M852" i="1" s="1"/>
  <c r="N852" i="1" s="1"/>
  <c r="O852" i="1" s="1"/>
  <c r="I853" i="1" l="1"/>
  <c r="J853" i="1" l="1"/>
  <c r="K853" i="1"/>
  <c r="L853" i="1" l="1"/>
  <c r="M853" i="1" s="1"/>
  <c r="N853" i="1" s="1"/>
  <c r="O853" i="1" s="1"/>
  <c r="I854" i="1"/>
  <c r="J854" i="1" l="1"/>
  <c r="K854" i="1" s="1"/>
  <c r="L854" i="1" l="1"/>
  <c r="M854" i="1" s="1"/>
  <c r="N854" i="1" s="1"/>
  <c r="O854" i="1" s="1"/>
  <c r="I855" i="1"/>
  <c r="J855" i="1" l="1"/>
  <c r="K855" i="1" s="1"/>
  <c r="L855" i="1" l="1"/>
  <c r="M855" i="1" s="1"/>
  <c r="N855" i="1" s="1"/>
  <c r="O855" i="1" s="1"/>
  <c r="I856" i="1"/>
  <c r="J856" i="1" l="1"/>
  <c r="K856" i="1" s="1"/>
  <c r="L856" i="1" l="1"/>
  <c r="M856" i="1" s="1"/>
  <c r="N856" i="1" s="1"/>
  <c r="O856" i="1" s="1"/>
  <c r="I857" i="1" l="1"/>
  <c r="J857" i="1" l="1"/>
  <c r="K857" i="1" s="1"/>
  <c r="L857" i="1" l="1"/>
  <c r="M857" i="1" s="1"/>
  <c r="N857" i="1" s="1"/>
  <c r="O857" i="1" s="1"/>
  <c r="I858" i="1"/>
  <c r="J858" i="1" l="1"/>
  <c r="K858" i="1" s="1"/>
  <c r="L858" i="1" l="1"/>
  <c r="M858" i="1" s="1"/>
  <c r="N858" i="1" s="1"/>
  <c r="O858" i="1" s="1"/>
  <c r="I859" i="1"/>
  <c r="J859" i="1" l="1"/>
  <c r="K859" i="1" s="1"/>
  <c r="L859" i="1" l="1"/>
  <c r="M859" i="1" s="1"/>
  <c r="N859" i="1" s="1"/>
  <c r="O859" i="1" s="1"/>
  <c r="I860" i="1"/>
  <c r="J860" i="1" l="1"/>
  <c r="K860" i="1" s="1"/>
  <c r="L860" i="1" l="1"/>
  <c r="M860" i="1" s="1"/>
  <c r="N860" i="1" s="1"/>
  <c r="O860" i="1" s="1"/>
  <c r="I861" i="1"/>
  <c r="J861" i="1" l="1"/>
  <c r="K861" i="1" s="1"/>
  <c r="L861" i="1" l="1"/>
  <c r="M861" i="1" s="1"/>
  <c r="N861" i="1" s="1"/>
  <c r="O861" i="1" s="1"/>
  <c r="I862" i="1"/>
  <c r="J862" i="1" l="1"/>
  <c r="K862" i="1" s="1"/>
  <c r="L862" i="1" l="1"/>
  <c r="M862" i="1" s="1"/>
  <c r="N862" i="1" s="1"/>
  <c r="O862" i="1" s="1"/>
  <c r="I863" i="1"/>
  <c r="J863" i="1" l="1"/>
  <c r="K863" i="1" s="1"/>
  <c r="L863" i="1" l="1"/>
  <c r="M863" i="1" s="1"/>
  <c r="N863" i="1" s="1"/>
  <c r="O863" i="1" s="1"/>
  <c r="I864" i="1" l="1"/>
  <c r="J864" i="1" l="1"/>
  <c r="K864" i="1" s="1"/>
  <c r="L864" i="1" l="1"/>
  <c r="M864" i="1" s="1"/>
  <c r="N864" i="1" s="1"/>
  <c r="O864" i="1" s="1"/>
  <c r="I865" i="1"/>
  <c r="J865" i="1" l="1"/>
  <c r="K865" i="1" s="1"/>
  <c r="L865" i="1" l="1"/>
  <c r="M865" i="1" s="1"/>
  <c r="N865" i="1" s="1"/>
  <c r="O865" i="1" s="1"/>
  <c r="I866" i="1"/>
  <c r="J866" i="1" l="1"/>
  <c r="K866" i="1" s="1"/>
  <c r="L866" i="1" l="1"/>
  <c r="M866" i="1" s="1"/>
  <c r="N866" i="1" s="1"/>
  <c r="O866" i="1" s="1"/>
  <c r="I867" i="1"/>
  <c r="J867" i="1" l="1"/>
  <c r="K867" i="1" s="1"/>
  <c r="L867" i="1" l="1"/>
  <c r="M867" i="1" s="1"/>
  <c r="N867" i="1" s="1"/>
  <c r="O867" i="1" s="1"/>
  <c r="I868" i="1"/>
  <c r="J868" i="1" l="1"/>
  <c r="K868" i="1" s="1"/>
  <c r="L868" i="1" l="1"/>
  <c r="M868" i="1" s="1"/>
  <c r="N868" i="1" s="1"/>
  <c r="O868" i="1" s="1"/>
  <c r="I869" i="1" l="1"/>
  <c r="J869" i="1" l="1"/>
  <c r="K869" i="1" s="1"/>
  <c r="L869" i="1" l="1"/>
  <c r="M869" i="1" s="1"/>
  <c r="N869" i="1" s="1"/>
  <c r="O869" i="1" s="1"/>
  <c r="I870" i="1"/>
  <c r="J870" i="1" l="1"/>
  <c r="K870" i="1" s="1"/>
  <c r="L870" i="1" l="1"/>
  <c r="M870" i="1" s="1"/>
  <c r="N870" i="1" s="1"/>
  <c r="O870" i="1" s="1"/>
  <c r="I871" i="1" l="1"/>
  <c r="J871" i="1" l="1"/>
  <c r="K871" i="1" s="1"/>
  <c r="L871" i="1" l="1"/>
  <c r="M871" i="1" s="1"/>
  <c r="N871" i="1" s="1"/>
  <c r="O871" i="1" s="1"/>
  <c r="I872" i="1"/>
  <c r="J872" i="1" l="1"/>
  <c r="K872" i="1" s="1"/>
  <c r="L872" i="1" l="1"/>
  <c r="M872" i="1" s="1"/>
  <c r="N872" i="1" s="1"/>
  <c r="O872" i="1" s="1"/>
  <c r="I873" i="1" l="1"/>
  <c r="J873" i="1" l="1"/>
  <c r="K873" i="1" s="1"/>
  <c r="L873" i="1" l="1"/>
  <c r="M873" i="1" s="1"/>
  <c r="N873" i="1" s="1"/>
  <c r="O873" i="1" s="1"/>
  <c r="I874" i="1" l="1"/>
  <c r="J874" i="1" l="1"/>
  <c r="K874" i="1" s="1"/>
  <c r="L874" i="1" l="1"/>
  <c r="M874" i="1" s="1"/>
  <c r="N874" i="1" s="1"/>
  <c r="O874" i="1" s="1"/>
  <c r="I875" i="1"/>
  <c r="J875" i="1" l="1"/>
  <c r="K875" i="1" s="1"/>
  <c r="L875" i="1" l="1"/>
  <c r="M875" i="1" s="1"/>
  <c r="N875" i="1" s="1"/>
  <c r="O875" i="1" s="1"/>
  <c r="I876" i="1" l="1"/>
  <c r="J876" i="1" l="1"/>
  <c r="K876" i="1"/>
  <c r="L876" i="1" l="1"/>
  <c r="M876" i="1" s="1"/>
  <c r="N876" i="1" s="1"/>
  <c r="O876" i="1" s="1"/>
  <c r="I877" i="1" l="1"/>
  <c r="J877" i="1" l="1"/>
  <c r="K877" i="1" s="1"/>
  <c r="L877" i="1" l="1"/>
  <c r="M877" i="1" s="1"/>
  <c r="N877" i="1" s="1"/>
  <c r="O877" i="1" s="1"/>
  <c r="I878" i="1" l="1"/>
  <c r="J878" i="1" l="1"/>
  <c r="K878" i="1" s="1"/>
  <c r="L878" i="1" l="1"/>
  <c r="M878" i="1" s="1"/>
  <c r="N878" i="1" s="1"/>
  <c r="O878" i="1" s="1"/>
  <c r="I879" i="1"/>
  <c r="J879" i="1" l="1"/>
  <c r="K879" i="1" s="1"/>
  <c r="L879" i="1" l="1"/>
  <c r="M879" i="1" s="1"/>
  <c r="N879" i="1" s="1"/>
  <c r="O879" i="1" s="1"/>
  <c r="I880" i="1" l="1"/>
  <c r="J880" i="1" l="1"/>
  <c r="K880" i="1" s="1"/>
  <c r="L880" i="1" l="1"/>
  <c r="M880" i="1" s="1"/>
  <c r="N880" i="1" s="1"/>
  <c r="O880" i="1" s="1"/>
  <c r="I881" i="1"/>
  <c r="J881" i="1" l="1"/>
  <c r="K881" i="1" s="1"/>
  <c r="L881" i="1" l="1"/>
  <c r="M881" i="1" s="1"/>
  <c r="N881" i="1" s="1"/>
  <c r="O881" i="1" s="1"/>
  <c r="I882" i="1"/>
  <c r="J882" i="1" l="1"/>
  <c r="K882" i="1" s="1"/>
  <c r="L882" i="1" l="1"/>
  <c r="M882" i="1" s="1"/>
  <c r="N882" i="1" s="1"/>
  <c r="O882" i="1" s="1"/>
  <c r="I883" i="1" l="1"/>
  <c r="J883" i="1" l="1"/>
  <c r="K883" i="1" s="1"/>
  <c r="L883" i="1" l="1"/>
  <c r="M883" i="1" s="1"/>
  <c r="N883" i="1" s="1"/>
  <c r="O883" i="1" s="1"/>
  <c r="I884" i="1"/>
  <c r="J884" i="1" l="1"/>
  <c r="K884" i="1" s="1"/>
  <c r="L884" i="1" l="1"/>
  <c r="M884" i="1" s="1"/>
  <c r="N884" i="1" s="1"/>
  <c r="O884" i="1" s="1"/>
  <c r="I885" i="1"/>
  <c r="J885" i="1" l="1"/>
  <c r="K885" i="1" s="1"/>
  <c r="L885" i="1" l="1"/>
  <c r="M885" i="1" s="1"/>
  <c r="N885" i="1" s="1"/>
  <c r="O885" i="1" s="1"/>
  <c r="I886" i="1"/>
  <c r="J886" i="1" l="1"/>
  <c r="K886" i="1" s="1"/>
  <c r="L886" i="1" l="1"/>
  <c r="M886" i="1" s="1"/>
  <c r="N886" i="1" s="1"/>
  <c r="O886" i="1" s="1"/>
  <c r="I887" i="1"/>
  <c r="J887" i="1" l="1"/>
  <c r="K887" i="1" s="1"/>
  <c r="L887" i="1" l="1"/>
  <c r="M887" i="1" s="1"/>
  <c r="N887" i="1" s="1"/>
  <c r="O887" i="1" s="1"/>
  <c r="I888" i="1"/>
  <c r="J888" i="1" l="1"/>
  <c r="K888" i="1" s="1"/>
  <c r="L888" i="1" l="1"/>
  <c r="M888" i="1" s="1"/>
  <c r="N888" i="1" s="1"/>
  <c r="O888" i="1" s="1"/>
  <c r="I889" i="1"/>
  <c r="J889" i="1" l="1"/>
  <c r="K889" i="1" s="1"/>
  <c r="L889" i="1" l="1"/>
  <c r="M889" i="1" s="1"/>
  <c r="N889" i="1" s="1"/>
  <c r="O889" i="1" s="1"/>
  <c r="I890" i="1" l="1"/>
  <c r="J890" i="1" l="1"/>
  <c r="K890" i="1" s="1"/>
  <c r="L890" i="1" l="1"/>
  <c r="M890" i="1" s="1"/>
  <c r="N890" i="1" s="1"/>
  <c r="O890" i="1" s="1"/>
  <c r="I891" i="1"/>
  <c r="J891" i="1" l="1"/>
  <c r="K891" i="1" s="1"/>
  <c r="L891" i="1" l="1"/>
  <c r="M891" i="1" s="1"/>
  <c r="N891" i="1" s="1"/>
  <c r="O891" i="1" s="1"/>
  <c r="I892" i="1"/>
  <c r="J892" i="1" l="1"/>
  <c r="K892" i="1" s="1"/>
  <c r="L892" i="1" l="1"/>
  <c r="M892" i="1" s="1"/>
  <c r="N892" i="1" s="1"/>
  <c r="O892" i="1" s="1"/>
  <c r="I893" i="1" l="1"/>
  <c r="J893" i="1" l="1"/>
  <c r="K893" i="1" s="1"/>
  <c r="L893" i="1" l="1"/>
  <c r="M893" i="1" s="1"/>
  <c r="N893" i="1" s="1"/>
  <c r="O893" i="1" s="1"/>
  <c r="I894" i="1"/>
  <c r="J894" i="1" l="1"/>
  <c r="K894" i="1" s="1"/>
  <c r="L894" i="1" l="1"/>
  <c r="M894" i="1" s="1"/>
  <c r="N894" i="1" s="1"/>
  <c r="O894" i="1" s="1"/>
  <c r="I895" i="1"/>
  <c r="J895" i="1" l="1"/>
  <c r="K895" i="1" s="1"/>
  <c r="L895" i="1" l="1"/>
  <c r="M895" i="1" s="1"/>
  <c r="N895" i="1" s="1"/>
  <c r="O895" i="1" s="1"/>
  <c r="I896" i="1" l="1"/>
  <c r="J896" i="1" l="1"/>
  <c r="K896" i="1" s="1"/>
  <c r="L896" i="1" l="1"/>
  <c r="M896" i="1" s="1"/>
  <c r="N896" i="1" s="1"/>
  <c r="O896" i="1" s="1"/>
  <c r="I897" i="1"/>
  <c r="J897" i="1" l="1"/>
  <c r="K897" i="1" s="1"/>
  <c r="L897" i="1" l="1"/>
  <c r="M897" i="1" s="1"/>
  <c r="N897" i="1" s="1"/>
  <c r="O897" i="1" s="1"/>
  <c r="I898" i="1"/>
  <c r="J898" i="1" l="1"/>
  <c r="K898" i="1" s="1"/>
  <c r="L898" i="1" l="1"/>
  <c r="M898" i="1" s="1"/>
  <c r="N898" i="1" s="1"/>
  <c r="O898" i="1" s="1"/>
  <c r="I899" i="1"/>
  <c r="J899" i="1" l="1"/>
  <c r="K899" i="1" s="1"/>
  <c r="L899" i="1" l="1"/>
  <c r="M899" i="1" s="1"/>
  <c r="N899" i="1" s="1"/>
  <c r="O899" i="1" s="1"/>
  <c r="I900" i="1"/>
  <c r="J900" i="1" l="1"/>
  <c r="K900" i="1" s="1"/>
  <c r="L900" i="1" l="1"/>
  <c r="M900" i="1" s="1"/>
  <c r="N900" i="1" s="1"/>
  <c r="O900" i="1" s="1"/>
  <c r="I901" i="1" l="1"/>
  <c r="J901" i="1" l="1"/>
  <c r="K901" i="1" s="1"/>
  <c r="L901" i="1" l="1"/>
  <c r="M901" i="1" s="1"/>
  <c r="N901" i="1" s="1"/>
  <c r="O901" i="1" s="1"/>
  <c r="I902" i="1" l="1"/>
  <c r="J902" i="1" l="1"/>
  <c r="K902" i="1" s="1"/>
  <c r="L902" i="1" l="1"/>
  <c r="M902" i="1" s="1"/>
  <c r="N902" i="1" s="1"/>
  <c r="O902" i="1" s="1"/>
  <c r="I903" i="1"/>
  <c r="J903" i="1" l="1"/>
  <c r="K903" i="1" s="1"/>
  <c r="L903" i="1" l="1"/>
  <c r="M903" i="1" s="1"/>
  <c r="N903" i="1" s="1"/>
  <c r="O903" i="1" s="1"/>
  <c r="I904" i="1"/>
  <c r="J904" i="1" l="1"/>
  <c r="K904" i="1" s="1"/>
  <c r="L904" i="1" l="1"/>
  <c r="M904" i="1" s="1"/>
  <c r="N904" i="1" s="1"/>
  <c r="O904" i="1" s="1"/>
  <c r="I905" i="1" l="1"/>
  <c r="J905" i="1" l="1"/>
  <c r="K905" i="1" s="1"/>
  <c r="L905" i="1" l="1"/>
  <c r="M905" i="1" s="1"/>
  <c r="N905" i="1" s="1"/>
  <c r="O905" i="1" s="1"/>
  <c r="I906" i="1"/>
  <c r="J906" i="1" l="1"/>
  <c r="K906" i="1" s="1"/>
  <c r="L906" i="1" l="1"/>
  <c r="M906" i="1" s="1"/>
  <c r="N906" i="1" s="1"/>
  <c r="O906" i="1" s="1"/>
  <c r="I907" i="1"/>
  <c r="J907" i="1" l="1"/>
  <c r="K907" i="1" s="1"/>
  <c r="L907" i="1" l="1"/>
  <c r="M907" i="1" s="1"/>
  <c r="N907" i="1" s="1"/>
  <c r="O907" i="1" s="1"/>
  <c r="I908" i="1"/>
  <c r="J908" i="1" l="1"/>
  <c r="K908" i="1" s="1"/>
  <c r="L908" i="1" l="1"/>
  <c r="M908" i="1" s="1"/>
  <c r="N908" i="1" s="1"/>
  <c r="O908" i="1" s="1"/>
  <c r="I909" i="1" l="1"/>
  <c r="J909" i="1" l="1"/>
  <c r="K909" i="1" s="1"/>
  <c r="L909" i="1" l="1"/>
  <c r="M909" i="1" s="1"/>
  <c r="N909" i="1" s="1"/>
  <c r="O909" i="1" s="1"/>
  <c r="I910" i="1" l="1"/>
  <c r="J910" i="1" l="1"/>
  <c r="K910" i="1" s="1"/>
  <c r="L910" i="1" l="1"/>
  <c r="M910" i="1" s="1"/>
  <c r="N910" i="1" s="1"/>
  <c r="O910" i="1" s="1"/>
  <c r="I911" i="1" l="1"/>
  <c r="J911" i="1" l="1"/>
  <c r="K911" i="1" s="1"/>
  <c r="L911" i="1" l="1"/>
  <c r="M911" i="1" s="1"/>
  <c r="N911" i="1" s="1"/>
  <c r="O911" i="1" s="1"/>
  <c r="I912" i="1"/>
  <c r="J912" i="1" l="1"/>
  <c r="K912" i="1" s="1"/>
  <c r="L912" i="1" l="1"/>
  <c r="M912" i="1" s="1"/>
  <c r="N912" i="1" s="1"/>
  <c r="O912" i="1" s="1"/>
  <c r="I913" i="1"/>
  <c r="J913" i="1" l="1"/>
  <c r="K913" i="1" s="1"/>
  <c r="L913" i="1" l="1"/>
  <c r="M913" i="1" s="1"/>
  <c r="N913" i="1" s="1"/>
  <c r="O913" i="1" s="1"/>
  <c r="I914" i="1"/>
  <c r="J914" i="1" l="1"/>
  <c r="K914" i="1" s="1"/>
  <c r="L914" i="1" l="1"/>
  <c r="M914" i="1" s="1"/>
  <c r="N914" i="1" s="1"/>
  <c r="O914" i="1" s="1"/>
  <c r="I915" i="1"/>
  <c r="J915" i="1" l="1"/>
  <c r="K915" i="1"/>
  <c r="L915" i="1" l="1"/>
  <c r="M915" i="1" s="1"/>
  <c r="N915" i="1" s="1"/>
  <c r="O915" i="1" s="1"/>
  <c r="I916" i="1"/>
  <c r="J916" i="1" l="1"/>
  <c r="K916" i="1" s="1"/>
  <c r="L916" i="1" l="1"/>
  <c r="M916" i="1" s="1"/>
  <c r="N916" i="1" s="1"/>
  <c r="O916" i="1" s="1"/>
  <c r="I917" i="1"/>
  <c r="J917" i="1" l="1"/>
  <c r="K917" i="1"/>
  <c r="L917" i="1" l="1"/>
  <c r="M917" i="1" s="1"/>
  <c r="N917" i="1" s="1"/>
  <c r="O917" i="1" s="1"/>
  <c r="I918" i="1" l="1"/>
  <c r="J918" i="1" l="1"/>
  <c r="K918" i="1"/>
  <c r="L918" i="1" l="1"/>
  <c r="M918" i="1" s="1"/>
  <c r="N918" i="1" s="1"/>
  <c r="O918" i="1" s="1"/>
  <c r="I919" i="1"/>
  <c r="J919" i="1" l="1"/>
  <c r="K919" i="1"/>
  <c r="L919" i="1" l="1"/>
  <c r="M919" i="1" s="1"/>
  <c r="N919" i="1" s="1"/>
  <c r="O919" i="1" s="1"/>
  <c r="I920" i="1"/>
  <c r="J920" i="1" l="1"/>
  <c r="K920" i="1" s="1"/>
  <c r="L920" i="1" l="1"/>
  <c r="M920" i="1" s="1"/>
  <c r="N920" i="1" s="1"/>
  <c r="O920" i="1" s="1"/>
  <c r="I921" i="1" l="1"/>
  <c r="J921" i="1" l="1"/>
  <c r="K921" i="1"/>
  <c r="L921" i="1" l="1"/>
  <c r="M921" i="1" s="1"/>
  <c r="N921" i="1" s="1"/>
  <c r="O921" i="1" s="1"/>
  <c r="I922" i="1"/>
  <c r="J922" i="1" l="1"/>
  <c r="K922" i="1" s="1"/>
  <c r="L922" i="1" l="1"/>
  <c r="M922" i="1" s="1"/>
  <c r="N922" i="1" s="1"/>
  <c r="O922" i="1" s="1"/>
  <c r="I923" i="1"/>
  <c r="J923" i="1" l="1"/>
  <c r="K923" i="1" s="1"/>
  <c r="L923" i="1" l="1"/>
  <c r="M923" i="1" s="1"/>
  <c r="N923" i="1" s="1"/>
  <c r="O923" i="1" s="1"/>
  <c r="I924" i="1"/>
  <c r="J924" i="1" l="1"/>
  <c r="K924" i="1" s="1"/>
  <c r="L924" i="1" l="1"/>
  <c r="M924" i="1" s="1"/>
  <c r="N924" i="1" s="1"/>
  <c r="O924" i="1" s="1"/>
  <c r="I925" i="1"/>
  <c r="J925" i="1" l="1"/>
  <c r="K925" i="1" s="1"/>
  <c r="L925" i="1" l="1"/>
  <c r="M925" i="1" s="1"/>
  <c r="N925" i="1" s="1"/>
  <c r="O925" i="1" s="1"/>
  <c r="I926" i="1"/>
  <c r="J926" i="1" l="1"/>
  <c r="K926" i="1" s="1"/>
  <c r="L926" i="1" l="1"/>
  <c r="M926" i="1" s="1"/>
  <c r="N926" i="1" s="1"/>
  <c r="O926" i="1" s="1"/>
  <c r="I927" i="1"/>
  <c r="J927" i="1" l="1"/>
  <c r="K927" i="1"/>
  <c r="L927" i="1" l="1"/>
  <c r="M927" i="1" s="1"/>
  <c r="N927" i="1" s="1"/>
  <c r="O927" i="1" s="1"/>
  <c r="I928" i="1"/>
  <c r="J928" i="1" l="1"/>
  <c r="K928" i="1" s="1"/>
  <c r="L928" i="1" l="1"/>
  <c r="M928" i="1" s="1"/>
  <c r="N928" i="1" s="1"/>
  <c r="O928" i="1" s="1"/>
  <c r="I929" i="1"/>
  <c r="J929" i="1" l="1"/>
  <c r="K929" i="1" s="1"/>
  <c r="L929" i="1" l="1"/>
  <c r="M929" i="1" s="1"/>
  <c r="N929" i="1" s="1"/>
  <c r="O929" i="1" s="1"/>
  <c r="I930" i="1"/>
  <c r="J930" i="1" l="1"/>
  <c r="K930" i="1" s="1"/>
  <c r="L930" i="1" l="1"/>
  <c r="M930" i="1" s="1"/>
  <c r="N930" i="1" s="1"/>
  <c r="O930" i="1" s="1"/>
  <c r="I931" i="1" l="1"/>
  <c r="J931" i="1" l="1"/>
  <c r="K931" i="1" s="1"/>
  <c r="L931" i="1" l="1"/>
  <c r="M931" i="1" s="1"/>
  <c r="N931" i="1" s="1"/>
  <c r="O931" i="1" s="1"/>
  <c r="I932" i="1"/>
  <c r="J932" i="1" l="1"/>
  <c r="K932" i="1" s="1"/>
  <c r="L932" i="1" l="1"/>
  <c r="M932" i="1" s="1"/>
  <c r="N932" i="1" s="1"/>
  <c r="O932" i="1" s="1"/>
  <c r="I933" i="1"/>
  <c r="J933" i="1" l="1"/>
  <c r="K933" i="1"/>
  <c r="L933" i="1" l="1"/>
  <c r="M933" i="1" s="1"/>
  <c r="N933" i="1" s="1"/>
  <c r="O933" i="1" s="1"/>
  <c r="I934" i="1" l="1"/>
  <c r="J934" i="1"/>
  <c r="K934" i="1" s="1"/>
  <c r="L934" i="1" l="1"/>
  <c r="M934" i="1" s="1"/>
  <c r="N934" i="1" s="1"/>
  <c r="O934" i="1" s="1"/>
  <c r="I935" i="1" l="1"/>
  <c r="J935" i="1" l="1"/>
  <c r="K935" i="1" s="1"/>
  <c r="L935" i="1" l="1"/>
  <c r="M935" i="1" s="1"/>
  <c r="N935" i="1" s="1"/>
  <c r="O935" i="1" s="1"/>
  <c r="I936" i="1"/>
  <c r="J936" i="1" l="1"/>
  <c r="K936" i="1" s="1"/>
  <c r="L936" i="1" l="1"/>
  <c r="M936" i="1" s="1"/>
  <c r="N936" i="1" s="1"/>
  <c r="O936" i="1" s="1"/>
  <c r="I937" i="1" l="1"/>
  <c r="J937" i="1" l="1"/>
  <c r="K937" i="1" s="1"/>
  <c r="L937" i="1" l="1"/>
  <c r="M937" i="1" s="1"/>
  <c r="N937" i="1" s="1"/>
  <c r="O937" i="1" s="1"/>
  <c r="I938" i="1"/>
  <c r="J938" i="1" l="1"/>
  <c r="K938" i="1" s="1"/>
  <c r="L938" i="1" l="1"/>
  <c r="M938" i="1" s="1"/>
  <c r="N938" i="1" s="1"/>
  <c r="O938" i="1" s="1"/>
  <c r="I939" i="1" l="1"/>
  <c r="J939" i="1"/>
  <c r="K939" i="1" s="1"/>
  <c r="L939" i="1" l="1"/>
  <c r="M939" i="1" s="1"/>
  <c r="N939" i="1" s="1"/>
  <c r="O939" i="1" s="1"/>
  <c r="I940" i="1" l="1"/>
  <c r="J940" i="1" l="1"/>
  <c r="K940" i="1" s="1"/>
  <c r="L940" i="1" l="1"/>
  <c r="M940" i="1" s="1"/>
  <c r="N940" i="1" s="1"/>
  <c r="O940" i="1" s="1"/>
  <c r="I941" i="1"/>
  <c r="J941" i="1" l="1"/>
  <c r="K941" i="1"/>
  <c r="L941" i="1" l="1"/>
  <c r="M941" i="1" s="1"/>
  <c r="N941" i="1" s="1"/>
  <c r="O941" i="1" s="1"/>
  <c r="I942" i="1"/>
  <c r="J942" i="1" l="1"/>
  <c r="K942" i="1"/>
  <c r="L942" i="1" l="1"/>
  <c r="M942" i="1" s="1"/>
  <c r="N942" i="1" s="1"/>
  <c r="O942" i="1" s="1"/>
  <c r="I943" i="1"/>
  <c r="J943" i="1" l="1"/>
  <c r="K943" i="1" s="1"/>
  <c r="L943" i="1" l="1"/>
  <c r="M943" i="1" s="1"/>
  <c r="N943" i="1" s="1"/>
  <c r="O943" i="1" s="1"/>
  <c r="I944" i="1"/>
  <c r="J944" i="1" l="1"/>
  <c r="K944" i="1"/>
  <c r="L944" i="1" l="1"/>
  <c r="M944" i="1" s="1"/>
  <c r="N944" i="1" s="1"/>
  <c r="O944" i="1" s="1"/>
  <c r="I945" i="1" l="1"/>
  <c r="J945" i="1" l="1"/>
  <c r="K945" i="1" s="1"/>
  <c r="L945" i="1" l="1"/>
  <c r="M945" i="1" s="1"/>
  <c r="N945" i="1" s="1"/>
  <c r="O945" i="1" s="1"/>
  <c r="I946" i="1" l="1"/>
  <c r="J946" i="1" l="1"/>
  <c r="K946" i="1" s="1"/>
  <c r="L946" i="1" l="1"/>
  <c r="M946" i="1" s="1"/>
  <c r="N946" i="1" s="1"/>
  <c r="O946" i="1" s="1"/>
  <c r="I947" i="1"/>
  <c r="J947" i="1" l="1"/>
  <c r="K947" i="1" s="1"/>
  <c r="L947" i="1" l="1"/>
  <c r="M947" i="1" s="1"/>
  <c r="N947" i="1" s="1"/>
  <c r="O947" i="1" s="1"/>
  <c r="I948" i="1" l="1"/>
  <c r="J948" i="1"/>
  <c r="K948" i="1" s="1"/>
  <c r="L948" i="1" l="1"/>
  <c r="M948" i="1" s="1"/>
  <c r="N948" i="1" s="1"/>
  <c r="O948" i="1" s="1"/>
  <c r="I949" i="1" l="1"/>
  <c r="J949" i="1" l="1"/>
  <c r="K949" i="1"/>
  <c r="L949" i="1" l="1"/>
  <c r="M949" i="1" s="1"/>
  <c r="N949" i="1" s="1"/>
  <c r="O949" i="1" s="1"/>
  <c r="I950" i="1" l="1"/>
  <c r="J950" i="1" l="1"/>
  <c r="K950" i="1"/>
  <c r="L950" i="1" l="1"/>
  <c r="M950" i="1" s="1"/>
  <c r="N950" i="1" s="1"/>
  <c r="O950" i="1" s="1"/>
  <c r="I951" i="1"/>
  <c r="J951" i="1" l="1"/>
  <c r="K951" i="1" s="1"/>
  <c r="L951" i="1" l="1"/>
  <c r="M951" i="1" s="1"/>
  <c r="N951" i="1" s="1"/>
  <c r="O951" i="1" s="1"/>
  <c r="I952" i="1"/>
  <c r="J952" i="1" l="1"/>
  <c r="K952" i="1" s="1"/>
  <c r="L952" i="1" l="1"/>
  <c r="M952" i="1" s="1"/>
  <c r="N952" i="1" s="1"/>
  <c r="O952" i="1" s="1"/>
  <c r="I953" i="1" l="1"/>
  <c r="J953" i="1" l="1"/>
  <c r="K953" i="1"/>
  <c r="L953" i="1" l="1"/>
  <c r="M953" i="1" s="1"/>
  <c r="N953" i="1" s="1"/>
  <c r="O953" i="1" s="1"/>
  <c r="I954" i="1"/>
  <c r="J954" i="1" l="1"/>
  <c r="K954" i="1" s="1"/>
  <c r="L954" i="1" l="1"/>
  <c r="M954" i="1" s="1"/>
  <c r="N954" i="1" s="1"/>
  <c r="O954" i="1" s="1"/>
  <c r="I955" i="1"/>
  <c r="J955" i="1" l="1"/>
  <c r="K955" i="1"/>
  <c r="L955" i="1" l="1"/>
  <c r="M955" i="1" s="1"/>
  <c r="N955" i="1" s="1"/>
  <c r="O955" i="1" s="1"/>
  <c r="I956" i="1"/>
  <c r="J956" i="1" l="1"/>
  <c r="K956" i="1"/>
  <c r="L956" i="1" l="1"/>
  <c r="M956" i="1" s="1"/>
  <c r="N956" i="1" s="1"/>
  <c r="O956" i="1" s="1"/>
  <c r="I957" i="1"/>
  <c r="J957" i="1" l="1"/>
  <c r="K957" i="1" s="1"/>
  <c r="L957" i="1" l="1"/>
  <c r="M957" i="1" s="1"/>
  <c r="N957" i="1" s="1"/>
  <c r="O957" i="1" s="1"/>
  <c r="I958" i="1" l="1"/>
  <c r="J958" i="1" l="1"/>
  <c r="K958" i="1" s="1"/>
  <c r="L958" i="1" l="1"/>
  <c r="M958" i="1" s="1"/>
  <c r="N958" i="1" s="1"/>
  <c r="O958" i="1" s="1"/>
  <c r="I959" i="1"/>
  <c r="J959" i="1" l="1"/>
  <c r="K959" i="1"/>
  <c r="L959" i="1" l="1"/>
  <c r="M959" i="1" s="1"/>
  <c r="N959" i="1" s="1"/>
  <c r="O959" i="1" s="1"/>
  <c r="I960" i="1"/>
  <c r="J960" i="1" l="1"/>
  <c r="K960" i="1" s="1"/>
  <c r="L960" i="1" l="1"/>
  <c r="M960" i="1" s="1"/>
  <c r="N960" i="1" s="1"/>
  <c r="O960" i="1" s="1"/>
  <c r="I961" i="1"/>
  <c r="J961" i="1" l="1"/>
  <c r="K961" i="1" s="1"/>
  <c r="L961" i="1" l="1"/>
  <c r="M961" i="1" s="1"/>
  <c r="N961" i="1" s="1"/>
  <c r="O961" i="1" s="1"/>
  <c r="I962" i="1"/>
  <c r="J962" i="1" l="1"/>
  <c r="K962" i="1" s="1"/>
  <c r="L962" i="1" l="1"/>
  <c r="M962" i="1" s="1"/>
  <c r="N962" i="1" s="1"/>
  <c r="O962" i="1" s="1"/>
  <c r="I963" i="1"/>
  <c r="J963" i="1" l="1"/>
  <c r="K963" i="1" s="1"/>
  <c r="L963" i="1" l="1"/>
  <c r="M963" i="1" s="1"/>
  <c r="N963" i="1" s="1"/>
  <c r="O963" i="1" s="1"/>
  <c r="I964" i="1"/>
  <c r="J964" i="1" l="1"/>
  <c r="K964" i="1" s="1"/>
  <c r="L964" i="1" l="1"/>
  <c r="M964" i="1" s="1"/>
  <c r="N964" i="1" s="1"/>
  <c r="O964" i="1" s="1"/>
  <c r="I965" i="1"/>
  <c r="J965" i="1" l="1"/>
  <c r="K965" i="1" s="1"/>
  <c r="L965" i="1" l="1"/>
  <c r="M965" i="1" s="1"/>
  <c r="N965" i="1" s="1"/>
  <c r="O965" i="1" s="1"/>
  <c r="I966" i="1" l="1"/>
  <c r="J966" i="1" l="1"/>
  <c r="K966" i="1" s="1"/>
  <c r="L966" i="1" l="1"/>
  <c r="M966" i="1" s="1"/>
  <c r="N966" i="1" s="1"/>
  <c r="O966" i="1" s="1"/>
  <c r="I967" i="1"/>
  <c r="J967" i="1" l="1"/>
  <c r="K967" i="1" s="1"/>
  <c r="L967" i="1" l="1"/>
  <c r="M967" i="1" s="1"/>
  <c r="N967" i="1" s="1"/>
  <c r="O967" i="1" s="1"/>
  <c r="I968" i="1" l="1"/>
  <c r="J968" i="1" l="1"/>
  <c r="K968" i="1" s="1"/>
  <c r="L968" i="1" l="1"/>
  <c r="M968" i="1" s="1"/>
  <c r="N968" i="1" s="1"/>
  <c r="O968" i="1" s="1"/>
  <c r="I969" i="1"/>
  <c r="J969" i="1" l="1"/>
  <c r="K969" i="1" s="1"/>
  <c r="L969" i="1" l="1"/>
  <c r="M969" i="1" s="1"/>
  <c r="N969" i="1" s="1"/>
  <c r="O969" i="1" s="1"/>
  <c r="I970" i="1"/>
  <c r="J970" i="1" l="1"/>
  <c r="K970" i="1" s="1"/>
  <c r="L970" i="1" l="1"/>
  <c r="M970" i="1" s="1"/>
  <c r="N970" i="1" s="1"/>
  <c r="O970" i="1" s="1"/>
  <c r="I971" i="1"/>
  <c r="J971" i="1" l="1"/>
  <c r="K971" i="1" s="1"/>
  <c r="L971" i="1" l="1"/>
  <c r="M971" i="1" s="1"/>
  <c r="N971" i="1" s="1"/>
  <c r="O971" i="1" s="1"/>
  <c r="I972" i="1"/>
  <c r="J972" i="1" l="1"/>
  <c r="K972" i="1" s="1"/>
  <c r="L972" i="1" l="1"/>
  <c r="M972" i="1" s="1"/>
  <c r="N972" i="1" s="1"/>
  <c r="O972" i="1" s="1"/>
  <c r="I973" i="1" l="1"/>
  <c r="J973" i="1" l="1"/>
  <c r="K973" i="1" s="1"/>
  <c r="L973" i="1" l="1"/>
  <c r="M973" i="1" s="1"/>
  <c r="N973" i="1" s="1"/>
  <c r="O973" i="1" s="1"/>
  <c r="I974" i="1"/>
  <c r="J974" i="1" l="1"/>
  <c r="K974" i="1"/>
  <c r="L974" i="1" l="1"/>
  <c r="M974" i="1" s="1"/>
  <c r="N974" i="1" s="1"/>
  <c r="O974" i="1" s="1"/>
  <c r="I975" i="1" l="1"/>
  <c r="J975" i="1" l="1"/>
  <c r="K975" i="1" s="1"/>
  <c r="L975" i="1" l="1"/>
  <c r="M975" i="1" s="1"/>
  <c r="N975" i="1" s="1"/>
  <c r="O975" i="1" s="1"/>
  <c r="I976" i="1"/>
  <c r="J976" i="1" l="1"/>
  <c r="K976" i="1" s="1"/>
  <c r="L976" i="1" l="1"/>
  <c r="M976" i="1" s="1"/>
  <c r="N976" i="1" s="1"/>
  <c r="O976" i="1" s="1"/>
  <c r="I977" i="1"/>
  <c r="J977" i="1" l="1"/>
  <c r="K977" i="1" s="1"/>
  <c r="L977" i="1" l="1"/>
  <c r="M977" i="1" s="1"/>
  <c r="N977" i="1" s="1"/>
  <c r="O977" i="1" s="1"/>
  <c r="I978" i="1"/>
  <c r="J978" i="1" l="1"/>
  <c r="K978" i="1" s="1"/>
  <c r="L978" i="1" l="1"/>
  <c r="M978" i="1" s="1"/>
  <c r="N978" i="1" s="1"/>
  <c r="O978" i="1" s="1"/>
  <c r="I979" i="1"/>
  <c r="J979" i="1" l="1"/>
  <c r="K979" i="1" s="1"/>
  <c r="L979" i="1" l="1"/>
  <c r="M979" i="1" s="1"/>
  <c r="N979" i="1" s="1"/>
  <c r="O979" i="1" s="1"/>
  <c r="I980" i="1"/>
  <c r="J980" i="1" l="1"/>
  <c r="K980" i="1"/>
  <c r="L980" i="1" l="1"/>
  <c r="M980" i="1" s="1"/>
  <c r="N980" i="1" s="1"/>
  <c r="O980" i="1" s="1"/>
  <c r="I981" i="1"/>
  <c r="J981" i="1" l="1"/>
  <c r="K981" i="1" s="1"/>
  <c r="L981" i="1" l="1"/>
  <c r="M981" i="1" s="1"/>
  <c r="N981" i="1" s="1"/>
  <c r="O981" i="1" s="1"/>
  <c r="I982" i="1"/>
  <c r="J982" i="1" l="1"/>
  <c r="K982" i="1" s="1"/>
  <c r="L982" i="1" l="1"/>
  <c r="M982" i="1" s="1"/>
  <c r="N982" i="1" s="1"/>
  <c r="O982" i="1" s="1"/>
  <c r="I983" i="1"/>
  <c r="J983" i="1" l="1"/>
  <c r="K983" i="1" s="1"/>
  <c r="L983" i="1" l="1"/>
  <c r="M983" i="1" s="1"/>
  <c r="N983" i="1" s="1"/>
  <c r="O983" i="1" s="1"/>
  <c r="I984" i="1"/>
  <c r="J984" i="1" l="1"/>
  <c r="K984" i="1" s="1"/>
  <c r="L984" i="1" l="1"/>
  <c r="M984" i="1" s="1"/>
  <c r="N984" i="1" s="1"/>
  <c r="O984" i="1" s="1"/>
  <c r="I985" i="1" l="1"/>
  <c r="J985" i="1" l="1"/>
  <c r="K985" i="1" s="1"/>
  <c r="L985" i="1" l="1"/>
  <c r="M985" i="1" s="1"/>
  <c r="N985" i="1" s="1"/>
  <c r="O985" i="1" s="1"/>
  <c r="I986" i="1"/>
  <c r="J986" i="1" l="1"/>
  <c r="K986" i="1" s="1"/>
  <c r="L986" i="1" l="1"/>
  <c r="M986" i="1" s="1"/>
  <c r="N986" i="1" s="1"/>
  <c r="O986" i="1" s="1"/>
  <c r="I987" i="1"/>
  <c r="J987" i="1" l="1"/>
  <c r="K987" i="1" s="1"/>
  <c r="L987" i="1" l="1"/>
  <c r="M987" i="1" s="1"/>
  <c r="N987" i="1" s="1"/>
  <c r="O987" i="1" s="1"/>
  <c r="I988" i="1"/>
  <c r="J988" i="1" l="1"/>
  <c r="K988" i="1" s="1"/>
  <c r="L988" i="1" l="1"/>
  <c r="M988" i="1" s="1"/>
  <c r="N988" i="1" s="1"/>
  <c r="O988" i="1" s="1"/>
  <c r="I989" i="1" l="1"/>
  <c r="J989" i="1" l="1"/>
  <c r="K989" i="1" s="1"/>
  <c r="L989" i="1" l="1"/>
  <c r="M989" i="1" s="1"/>
  <c r="N989" i="1" s="1"/>
  <c r="O989" i="1" s="1"/>
  <c r="I990" i="1" l="1"/>
  <c r="J990" i="1" l="1"/>
  <c r="K990" i="1" s="1"/>
  <c r="L990" i="1" l="1"/>
  <c r="M990" i="1" s="1"/>
  <c r="N990" i="1" s="1"/>
  <c r="O990" i="1" s="1"/>
  <c r="I991" i="1"/>
  <c r="J991" i="1" l="1"/>
  <c r="K991" i="1" s="1"/>
  <c r="L991" i="1" l="1"/>
  <c r="M991" i="1" s="1"/>
  <c r="N991" i="1" s="1"/>
  <c r="O991" i="1" s="1"/>
  <c r="I992" i="1"/>
  <c r="J992" i="1" l="1"/>
  <c r="K992" i="1" s="1"/>
  <c r="L992" i="1" l="1"/>
  <c r="M992" i="1" s="1"/>
  <c r="N992" i="1" s="1"/>
  <c r="O992" i="1" s="1"/>
  <c r="I993" i="1"/>
  <c r="J993" i="1" l="1"/>
  <c r="K993" i="1"/>
  <c r="L993" i="1" l="1"/>
  <c r="M993" i="1" s="1"/>
  <c r="N993" i="1" s="1"/>
  <c r="O993" i="1" s="1"/>
  <c r="I994" i="1"/>
  <c r="J994" i="1" l="1"/>
  <c r="K994" i="1" s="1"/>
  <c r="L994" i="1" l="1"/>
  <c r="M994" i="1" s="1"/>
  <c r="N994" i="1" s="1"/>
  <c r="O994" i="1" s="1"/>
  <c r="I995" i="1" l="1"/>
  <c r="J995" i="1" l="1"/>
  <c r="K995" i="1" s="1"/>
  <c r="L995" i="1" l="1"/>
  <c r="M995" i="1" s="1"/>
  <c r="N995" i="1" s="1"/>
  <c r="O995" i="1" s="1"/>
  <c r="I996" i="1"/>
  <c r="J996" i="1" l="1"/>
  <c r="K996" i="1" s="1"/>
  <c r="L996" i="1" l="1"/>
  <c r="M996" i="1" s="1"/>
  <c r="N996" i="1" s="1"/>
  <c r="O996" i="1" s="1"/>
  <c r="I997" i="1"/>
  <c r="J997" i="1" l="1"/>
  <c r="K997" i="1" s="1"/>
  <c r="L997" i="1" l="1"/>
  <c r="M997" i="1" s="1"/>
  <c r="N997" i="1" s="1"/>
  <c r="O997" i="1" s="1"/>
  <c r="I998" i="1"/>
  <c r="J998" i="1" l="1"/>
  <c r="K998" i="1" s="1"/>
  <c r="L998" i="1" l="1"/>
  <c r="M998" i="1" s="1"/>
  <c r="N998" i="1" s="1"/>
  <c r="O998" i="1" s="1"/>
  <c r="I999" i="1"/>
  <c r="J999" i="1" l="1"/>
  <c r="K999" i="1" s="1"/>
  <c r="L999" i="1" l="1"/>
  <c r="M999" i="1" s="1"/>
  <c r="N999" i="1" s="1"/>
  <c r="O999" i="1" s="1"/>
  <c r="I1000" i="1"/>
  <c r="J1000" i="1" l="1"/>
  <c r="K1000" i="1" s="1"/>
  <c r="L1000" i="1" l="1"/>
  <c r="M1000" i="1" s="1"/>
  <c r="N1000" i="1" s="1"/>
  <c r="O1000" i="1" s="1"/>
  <c r="I1001" i="1" l="1"/>
  <c r="J1001" i="1" l="1"/>
  <c r="K1001" i="1" s="1"/>
  <c r="L1001" i="1" l="1"/>
  <c r="M1001" i="1" s="1"/>
  <c r="N1001" i="1" s="1"/>
  <c r="O1001" i="1" s="1"/>
  <c r="I1002" i="1"/>
  <c r="J1002" i="1" l="1"/>
  <c r="K1002" i="1" s="1"/>
  <c r="L1002" i="1" l="1"/>
  <c r="M1002" i="1" s="1"/>
  <c r="N1002" i="1" s="1"/>
  <c r="O1002" i="1" s="1"/>
  <c r="I1003" i="1" l="1"/>
  <c r="J1003" i="1" l="1"/>
  <c r="K1003" i="1" s="1"/>
  <c r="L1003" i="1" l="1"/>
  <c r="M1003" i="1" s="1"/>
  <c r="N1003" i="1" s="1"/>
  <c r="O1003" i="1" s="1"/>
  <c r="I1004" i="1"/>
  <c r="J1004" i="1" l="1"/>
  <c r="K1004" i="1" s="1"/>
  <c r="L1004" i="1" l="1"/>
  <c r="M1004" i="1" s="1"/>
  <c r="N1004" i="1" s="1"/>
  <c r="O1004" i="1" s="1"/>
  <c r="I1005" i="1"/>
  <c r="J1005" i="1" l="1"/>
  <c r="K1005" i="1" s="1"/>
  <c r="L1005" i="1" l="1"/>
  <c r="M1005" i="1" s="1"/>
  <c r="N1005" i="1" s="1"/>
  <c r="O1005" i="1" s="1"/>
  <c r="I1006" i="1" l="1"/>
  <c r="J1006" i="1" l="1"/>
  <c r="K1006" i="1" s="1"/>
  <c r="L1006" i="1" l="1"/>
  <c r="M1006" i="1" s="1"/>
  <c r="N1006" i="1" s="1"/>
  <c r="O1006" i="1" s="1"/>
  <c r="I1007" i="1" l="1"/>
  <c r="J1007" i="1" l="1"/>
  <c r="K1007" i="1" s="1"/>
  <c r="L1007" i="1" l="1"/>
  <c r="M1007" i="1" s="1"/>
  <c r="N1007" i="1" s="1"/>
  <c r="O1007" i="1" s="1"/>
  <c r="I1008" i="1"/>
  <c r="J1008" i="1" l="1"/>
  <c r="K1008" i="1" s="1"/>
  <c r="L1008" i="1" l="1"/>
  <c r="M1008" i="1" s="1"/>
  <c r="N1008" i="1" s="1"/>
  <c r="O1008" i="1" s="1"/>
  <c r="I1009" i="1"/>
  <c r="J1009" i="1" l="1"/>
  <c r="K1009" i="1"/>
  <c r="L1009" i="1" l="1"/>
  <c r="M1009" i="1" s="1"/>
  <c r="N1009" i="1" s="1"/>
  <c r="O1009" i="1" s="1"/>
  <c r="I1010" i="1" l="1"/>
  <c r="J1010" i="1" l="1"/>
  <c r="K1010" i="1" s="1"/>
  <c r="L1010" i="1" l="1"/>
  <c r="M1010" i="1" s="1"/>
  <c r="N1010" i="1" s="1"/>
  <c r="O1010" i="1" s="1"/>
  <c r="I1011" i="1"/>
  <c r="J1011" i="1" l="1"/>
  <c r="K1011" i="1" s="1"/>
  <c r="L1011" i="1" l="1"/>
  <c r="M1011" i="1" s="1"/>
  <c r="N1011" i="1" s="1"/>
  <c r="O1011" i="1" s="1"/>
  <c r="I1012" i="1"/>
  <c r="J1012" i="1" l="1"/>
  <c r="K1012" i="1" s="1"/>
  <c r="L1012" i="1" l="1"/>
  <c r="M1012" i="1" s="1"/>
  <c r="N1012" i="1" s="1"/>
  <c r="O1012" i="1" s="1"/>
  <c r="I1013" i="1"/>
  <c r="J1013" i="1" l="1"/>
  <c r="K1013" i="1" s="1"/>
  <c r="L1013" i="1" l="1"/>
  <c r="M1013" i="1" s="1"/>
  <c r="N1013" i="1" s="1"/>
  <c r="O1013" i="1" s="1"/>
  <c r="I1014" i="1"/>
  <c r="J1014" i="1" l="1"/>
  <c r="K1014" i="1" s="1"/>
  <c r="L1014" i="1" l="1"/>
  <c r="M1014" i="1" s="1"/>
  <c r="N1014" i="1" s="1"/>
  <c r="O1014" i="1" s="1"/>
  <c r="I1015" i="1"/>
  <c r="J1015" i="1" l="1"/>
  <c r="K1015" i="1" s="1"/>
  <c r="L1015" i="1" l="1"/>
  <c r="M1015" i="1" s="1"/>
  <c r="N1015" i="1" s="1"/>
  <c r="O1015" i="1" s="1"/>
  <c r="I1016" i="1"/>
  <c r="J1016" i="1" l="1"/>
  <c r="K1016" i="1"/>
  <c r="L1016" i="1" l="1"/>
  <c r="M1016" i="1" s="1"/>
  <c r="N1016" i="1" s="1"/>
  <c r="O1016" i="1" s="1"/>
  <c r="I1017" i="1"/>
  <c r="J1017" i="1" l="1"/>
  <c r="K1017" i="1" s="1"/>
  <c r="L1017" i="1" l="1"/>
  <c r="M1017" i="1" s="1"/>
  <c r="N1017" i="1" s="1"/>
  <c r="O1017" i="1" s="1"/>
  <c r="I1018" i="1"/>
  <c r="J1018" i="1" l="1"/>
  <c r="K1018" i="1"/>
  <c r="L1018" i="1" l="1"/>
  <c r="M1018" i="1" s="1"/>
  <c r="N1018" i="1" s="1"/>
  <c r="O1018" i="1" s="1"/>
  <c r="I1019" i="1"/>
  <c r="J1019" i="1" l="1"/>
  <c r="K1019" i="1" s="1"/>
  <c r="L1019" i="1" l="1"/>
  <c r="M1019" i="1" s="1"/>
  <c r="N1019" i="1" s="1"/>
  <c r="O1019" i="1" s="1"/>
  <c r="I1020" i="1" l="1"/>
  <c r="J1020" i="1" l="1"/>
  <c r="K1020" i="1"/>
  <c r="L1020" i="1" l="1"/>
  <c r="M1020" i="1" s="1"/>
  <c r="N1020" i="1" s="1"/>
  <c r="O1020" i="1" s="1"/>
  <c r="I1021" i="1" l="1"/>
  <c r="J1021" i="1" l="1"/>
  <c r="K1021" i="1" s="1"/>
  <c r="L1021" i="1" l="1"/>
  <c r="M1021" i="1" s="1"/>
  <c r="N1021" i="1" s="1"/>
  <c r="O1021" i="1" s="1"/>
  <c r="I1022" i="1"/>
  <c r="J1022" i="1" l="1"/>
  <c r="K1022" i="1"/>
  <c r="L1022" i="1" l="1"/>
  <c r="M1022" i="1" s="1"/>
  <c r="N1022" i="1" s="1"/>
  <c r="O1022" i="1" s="1"/>
  <c r="I1023" i="1"/>
  <c r="J1023" i="1" l="1"/>
  <c r="K1023" i="1"/>
  <c r="L1023" i="1" l="1"/>
  <c r="M1023" i="1" s="1"/>
  <c r="N1023" i="1" s="1"/>
  <c r="O1023" i="1" s="1"/>
  <c r="I1024" i="1"/>
  <c r="J1024" i="1" l="1"/>
  <c r="K1024" i="1" s="1"/>
  <c r="L1024" i="1" l="1"/>
  <c r="M1024" i="1" s="1"/>
  <c r="N1024" i="1" s="1"/>
  <c r="O1024" i="1" s="1"/>
  <c r="I1025" i="1"/>
  <c r="J1025" i="1" l="1"/>
  <c r="K1025" i="1" s="1"/>
  <c r="L1025" i="1" l="1"/>
  <c r="M1025" i="1" s="1"/>
  <c r="N1025" i="1" s="1"/>
  <c r="O1025" i="1" s="1"/>
  <c r="I1026" i="1"/>
  <c r="J1026" i="1" l="1"/>
  <c r="K1026" i="1" s="1"/>
  <c r="L1026" i="1" l="1"/>
  <c r="M1026" i="1" s="1"/>
  <c r="N1026" i="1" s="1"/>
  <c r="O1026" i="1" s="1"/>
  <c r="I1027" i="1" l="1"/>
  <c r="J1027" i="1" l="1"/>
  <c r="K1027" i="1" s="1"/>
  <c r="L1027" i="1" l="1"/>
  <c r="M1027" i="1" s="1"/>
  <c r="N1027" i="1" s="1"/>
  <c r="O1027" i="1" s="1"/>
  <c r="I1028" i="1"/>
  <c r="J1028" i="1" l="1"/>
  <c r="K1028" i="1" s="1"/>
  <c r="L1028" i="1" l="1"/>
  <c r="M1028" i="1" s="1"/>
  <c r="N1028" i="1" s="1"/>
  <c r="O1028" i="1" s="1"/>
  <c r="I1029" i="1"/>
  <c r="J1029" i="1" l="1"/>
  <c r="K1029" i="1" s="1"/>
  <c r="L1029" i="1" l="1"/>
  <c r="M1029" i="1" s="1"/>
  <c r="N1029" i="1" s="1"/>
  <c r="O1029" i="1" s="1"/>
  <c r="I1030" i="1"/>
  <c r="J1030" i="1" l="1"/>
  <c r="K1030" i="1" s="1"/>
  <c r="L1030" i="1" l="1"/>
  <c r="M1030" i="1" s="1"/>
  <c r="N1030" i="1" s="1"/>
  <c r="O1030" i="1" s="1"/>
  <c r="I1031" i="1"/>
  <c r="J1031" i="1" l="1"/>
  <c r="K1031" i="1" s="1"/>
  <c r="L1031" i="1" l="1"/>
  <c r="M1031" i="1" s="1"/>
  <c r="N1031" i="1" s="1"/>
  <c r="O1031" i="1" s="1"/>
  <c r="I1032" i="1"/>
  <c r="J1032" i="1" l="1"/>
  <c r="K1032" i="1" s="1"/>
  <c r="L1032" i="1" l="1"/>
  <c r="M1032" i="1" s="1"/>
  <c r="N1032" i="1" s="1"/>
  <c r="O1032" i="1" s="1"/>
  <c r="I1033" i="1"/>
  <c r="J1033" i="1" l="1"/>
  <c r="K1033" i="1" s="1"/>
  <c r="L1033" i="1" l="1"/>
  <c r="M1033" i="1" s="1"/>
  <c r="N1033" i="1" s="1"/>
  <c r="O1033" i="1" s="1"/>
  <c r="I1034" i="1"/>
  <c r="J1034" i="1" l="1"/>
  <c r="K1034" i="1" s="1"/>
  <c r="L1034" i="1" l="1"/>
  <c r="M1034" i="1" s="1"/>
  <c r="N1034" i="1" s="1"/>
  <c r="O1034" i="1" s="1"/>
  <c r="I1035" i="1"/>
  <c r="J1035" i="1" l="1"/>
  <c r="K1035" i="1" s="1"/>
  <c r="L1035" i="1" l="1"/>
  <c r="M1035" i="1" s="1"/>
  <c r="N1035" i="1" s="1"/>
  <c r="O1035" i="1" s="1"/>
  <c r="I1036" i="1" l="1"/>
  <c r="J1036" i="1" l="1"/>
  <c r="K1036" i="1" s="1"/>
  <c r="L1036" i="1" l="1"/>
  <c r="M1036" i="1" s="1"/>
  <c r="N1036" i="1" s="1"/>
  <c r="O1036" i="1" s="1"/>
  <c r="I1037" i="1"/>
  <c r="J1037" i="1" l="1"/>
  <c r="K1037" i="1"/>
  <c r="L1037" i="1" l="1"/>
  <c r="M1037" i="1" s="1"/>
  <c r="N1037" i="1" s="1"/>
  <c r="O1037" i="1" s="1"/>
  <c r="I1038" i="1"/>
  <c r="J1038" i="1" l="1"/>
  <c r="K1038" i="1" s="1"/>
  <c r="L1038" i="1" l="1"/>
  <c r="M1038" i="1" s="1"/>
  <c r="N1038" i="1" s="1"/>
  <c r="O1038" i="1" s="1"/>
  <c r="I1039" i="1" l="1"/>
  <c r="J1039" i="1" l="1"/>
  <c r="K1039" i="1" s="1"/>
  <c r="L1039" i="1" l="1"/>
  <c r="M1039" i="1" s="1"/>
  <c r="N1039" i="1" s="1"/>
  <c r="O1039" i="1" s="1"/>
  <c r="I1040" i="1" l="1"/>
  <c r="J1040" i="1" l="1"/>
  <c r="K1040" i="1"/>
  <c r="L1040" i="1" l="1"/>
  <c r="M1040" i="1" s="1"/>
  <c r="N1040" i="1" s="1"/>
  <c r="O1040" i="1" s="1"/>
  <c r="I1041" i="1" l="1"/>
  <c r="J1041" i="1" l="1"/>
  <c r="K1041" i="1" s="1"/>
  <c r="L1041" i="1" l="1"/>
  <c r="M1041" i="1" s="1"/>
  <c r="N1041" i="1" s="1"/>
  <c r="O1041" i="1" s="1"/>
  <c r="I1042" i="1"/>
  <c r="J1042" i="1" l="1"/>
  <c r="K1042" i="1" s="1"/>
  <c r="L1042" i="1" l="1"/>
  <c r="M1042" i="1" s="1"/>
  <c r="N1042" i="1" s="1"/>
  <c r="O1042" i="1" s="1"/>
  <c r="I1043" i="1"/>
  <c r="J1043" i="1" l="1"/>
  <c r="K1043" i="1" s="1"/>
  <c r="L1043" i="1" l="1"/>
  <c r="M1043" i="1" s="1"/>
  <c r="N1043" i="1" s="1"/>
  <c r="O1043" i="1" s="1"/>
  <c r="I1044" i="1" l="1"/>
  <c r="J1044" i="1" l="1"/>
  <c r="K1044" i="1" s="1"/>
  <c r="L1044" i="1" l="1"/>
  <c r="M1044" i="1" s="1"/>
  <c r="N1044" i="1" s="1"/>
  <c r="O1044" i="1" s="1"/>
  <c r="I1045" i="1"/>
  <c r="J1045" i="1" l="1"/>
  <c r="K1045" i="1" s="1"/>
  <c r="L1045" i="1" l="1"/>
  <c r="M1045" i="1" s="1"/>
  <c r="N1045" i="1" s="1"/>
  <c r="O1045" i="1" s="1"/>
  <c r="I1046" i="1" l="1"/>
  <c r="J1046" i="1" l="1"/>
  <c r="K1046" i="1" s="1"/>
  <c r="L1046" i="1" l="1"/>
  <c r="M1046" i="1" s="1"/>
  <c r="N1046" i="1" s="1"/>
  <c r="O1046" i="1" s="1"/>
  <c r="I1047" i="1"/>
  <c r="J1047" i="1" l="1"/>
  <c r="K1047" i="1" s="1"/>
  <c r="L1047" i="1" l="1"/>
  <c r="M1047" i="1" s="1"/>
  <c r="N1047" i="1" s="1"/>
  <c r="O1047" i="1" s="1"/>
  <c r="I1048" i="1"/>
  <c r="J1048" i="1" l="1"/>
  <c r="K1048" i="1" s="1"/>
  <c r="L1048" i="1" l="1"/>
  <c r="M1048" i="1" s="1"/>
  <c r="N1048" i="1" s="1"/>
  <c r="O1048" i="1" s="1"/>
  <c r="I1049" i="1"/>
  <c r="J1049" i="1" l="1"/>
  <c r="K1049" i="1"/>
  <c r="L1049" i="1" l="1"/>
  <c r="M1049" i="1" s="1"/>
  <c r="N1049" i="1" s="1"/>
  <c r="O1049" i="1" s="1"/>
  <c r="I1050" i="1" l="1"/>
  <c r="J1050" i="1" l="1"/>
  <c r="K1050" i="1" s="1"/>
  <c r="L1050" i="1" l="1"/>
  <c r="M1050" i="1" s="1"/>
  <c r="N1050" i="1" s="1"/>
  <c r="O1050" i="1" s="1"/>
  <c r="I1051" i="1"/>
  <c r="J1051" i="1" l="1"/>
  <c r="K1051" i="1"/>
  <c r="L1051" i="1" l="1"/>
  <c r="M1051" i="1" s="1"/>
  <c r="N1051" i="1" s="1"/>
  <c r="O1051" i="1" s="1"/>
  <c r="I1052" i="1"/>
  <c r="J1052" i="1" l="1"/>
  <c r="K1052" i="1"/>
  <c r="L1052" i="1" l="1"/>
  <c r="M1052" i="1" s="1"/>
  <c r="N1052" i="1" s="1"/>
  <c r="O1052" i="1" s="1"/>
  <c r="I1053" i="1"/>
  <c r="J1053" i="1" l="1"/>
  <c r="K1053" i="1" s="1"/>
  <c r="L1053" i="1" l="1"/>
  <c r="M1053" i="1" s="1"/>
  <c r="N1053" i="1" s="1"/>
  <c r="O1053" i="1" s="1"/>
  <c r="I1054" i="1"/>
  <c r="J1054" i="1" l="1"/>
  <c r="K1054" i="1" s="1"/>
  <c r="L1054" i="1" l="1"/>
  <c r="M1054" i="1" s="1"/>
  <c r="N1054" i="1" s="1"/>
  <c r="O1054" i="1" s="1"/>
  <c r="I1055" i="1"/>
  <c r="J1055" i="1" l="1"/>
  <c r="K1055" i="1" s="1"/>
  <c r="L1055" i="1" l="1"/>
  <c r="M1055" i="1" s="1"/>
  <c r="N1055" i="1" s="1"/>
  <c r="O1055" i="1" s="1"/>
  <c r="I1056" i="1" l="1"/>
  <c r="J1056" i="1" l="1"/>
  <c r="K1056" i="1" s="1"/>
  <c r="L1056" i="1" l="1"/>
  <c r="M1056" i="1" s="1"/>
  <c r="N1056" i="1" s="1"/>
  <c r="O1056" i="1" s="1"/>
  <c r="I1057" i="1"/>
  <c r="J1057" i="1" l="1"/>
  <c r="K1057" i="1" s="1"/>
  <c r="L1057" i="1" l="1"/>
  <c r="M1057" i="1" s="1"/>
  <c r="N1057" i="1" s="1"/>
  <c r="O1057" i="1" s="1"/>
  <c r="I1058" i="1" l="1"/>
  <c r="J1058" i="1" l="1"/>
  <c r="K1058" i="1" s="1"/>
  <c r="L1058" i="1" l="1"/>
  <c r="M1058" i="1" s="1"/>
  <c r="N1058" i="1" s="1"/>
  <c r="O1058" i="1" s="1"/>
  <c r="I1059" i="1"/>
  <c r="J1059" i="1" l="1"/>
  <c r="K1059" i="1" s="1"/>
  <c r="L1059" i="1" l="1"/>
  <c r="M1059" i="1" s="1"/>
  <c r="N1059" i="1" s="1"/>
  <c r="O1059" i="1" s="1"/>
  <c r="I1060" i="1"/>
  <c r="J1060" i="1" l="1"/>
  <c r="K1060" i="1" s="1"/>
  <c r="L1060" i="1" l="1"/>
  <c r="M1060" i="1" s="1"/>
  <c r="N1060" i="1" s="1"/>
  <c r="O1060" i="1" s="1"/>
  <c r="I1061" i="1"/>
  <c r="J1061" i="1" l="1"/>
  <c r="K1061" i="1" s="1"/>
  <c r="L1061" i="1" l="1"/>
  <c r="M1061" i="1" s="1"/>
  <c r="N1061" i="1" s="1"/>
  <c r="O1061" i="1" s="1"/>
  <c r="I1062" i="1"/>
  <c r="J1062" i="1" l="1"/>
  <c r="K1062" i="1" s="1"/>
  <c r="L1062" i="1" l="1"/>
  <c r="M1062" i="1" s="1"/>
  <c r="N1062" i="1" s="1"/>
  <c r="O1062" i="1" s="1"/>
  <c r="I1063" i="1"/>
  <c r="J1063" i="1" l="1"/>
  <c r="K1063" i="1" s="1"/>
  <c r="L1063" i="1" l="1"/>
  <c r="M1063" i="1" s="1"/>
  <c r="N1063" i="1" s="1"/>
  <c r="O1063" i="1" s="1"/>
  <c r="I1064" i="1"/>
  <c r="J1064" i="1" l="1"/>
  <c r="K1064" i="1" s="1"/>
  <c r="L1064" i="1" l="1"/>
  <c r="M1064" i="1" s="1"/>
  <c r="N1064" i="1" s="1"/>
  <c r="O1064" i="1" s="1"/>
  <c r="I1065" i="1"/>
  <c r="J1065" i="1" l="1"/>
  <c r="K1065" i="1" s="1"/>
  <c r="L1065" i="1" l="1"/>
  <c r="M1065" i="1" s="1"/>
  <c r="N1065" i="1" s="1"/>
  <c r="O1065" i="1" s="1"/>
  <c r="I1066" i="1" l="1"/>
  <c r="J1066" i="1" l="1"/>
  <c r="K1066" i="1" s="1"/>
  <c r="L1066" i="1" l="1"/>
  <c r="M1066" i="1" s="1"/>
  <c r="N1066" i="1" s="1"/>
  <c r="O1066" i="1" s="1"/>
  <c r="I1067" i="1"/>
  <c r="J1067" i="1" l="1"/>
  <c r="K1067" i="1" s="1"/>
  <c r="L1067" i="1" l="1"/>
  <c r="M1067" i="1" s="1"/>
  <c r="N1067" i="1" s="1"/>
  <c r="O1067" i="1" s="1"/>
  <c r="I1068" i="1"/>
  <c r="J1068" i="1" l="1"/>
  <c r="K1068" i="1" s="1"/>
  <c r="L1068" i="1" l="1"/>
  <c r="M1068" i="1" s="1"/>
  <c r="N1068" i="1" s="1"/>
  <c r="O1068" i="1" s="1"/>
  <c r="I1069" i="1"/>
  <c r="J1069" i="1" l="1"/>
  <c r="K1069" i="1" s="1"/>
  <c r="L1069" i="1" l="1"/>
  <c r="M1069" i="1" s="1"/>
  <c r="N1069" i="1" s="1"/>
  <c r="O1069" i="1" s="1"/>
  <c r="I1070" i="1"/>
  <c r="J1070" i="1" l="1"/>
  <c r="K1070" i="1" s="1"/>
  <c r="L1070" i="1" l="1"/>
  <c r="M1070" i="1" s="1"/>
  <c r="N1070" i="1" s="1"/>
  <c r="O1070" i="1" s="1"/>
  <c r="I1071" i="1" l="1"/>
  <c r="J1071" i="1" l="1"/>
  <c r="K1071" i="1" s="1"/>
  <c r="L1071" i="1" l="1"/>
  <c r="M1071" i="1" s="1"/>
  <c r="N1071" i="1" s="1"/>
  <c r="O1071" i="1" s="1"/>
  <c r="I1072" i="1"/>
  <c r="J1072" i="1" l="1"/>
  <c r="K1072" i="1" s="1"/>
  <c r="L1072" i="1" l="1"/>
  <c r="M1072" i="1" s="1"/>
  <c r="N1072" i="1" s="1"/>
  <c r="O1072" i="1" s="1"/>
  <c r="I1073" i="1"/>
  <c r="J1073" i="1" l="1"/>
  <c r="K1073" i="1" s="1"/>
  <c r="L1073" i="1" l="1"/>
  <c r="M1073" i="1" s="1"/>
  <c r="N1073" i="1" s="1"/>
  <c r="O1073" i="1" s="1"/>
  <c r="I1074" i="1"/>
  <c r="J1074" i="1" l="1"/>
  <c r="K1074" i="1" s="1"/>
  <c r="L1074" i="1" l="1"/>
  <c r="M1074" i="1" s="1"/>
  <c r="N1074" i="1" s="1"/>
  <c r="O1074" i="1" s="1"/>
  <c r="I1075" i="1"/>
  <c r="J1075" i="1" l="1"/>
  <c r="K1075" i="1" s="1"/>
  <c r="L1075" i="1" l="1"/>
  <c r="M1075" i="1" s="1"/>
  <c r="N1075" i="1" s="1"/>
  <c r="O1075" i="1" s="1"/>
  <c r="I1076" i="1"/>
  <c r="J1076" i="1" l="1"/>
  <c r="K1076" i="1" s="1"/>
  <c r="L1076" i="1" l="1"/>
  <c r="M1076" i="1" s="1"/>
  <c r="N1076" i="1" s="1"/>
  <c r="O1076" i="1" s="1"/>
  <c r="I1077" i="1" l="1"/>
  <c r="J1077" i="1" l="1"/>
  <c r="K1077" i="1" s="1"/>
  <c r="L1077" i="1" l="1"/>
  <c r="M1077" i="1" s="1"/>
  <c r="N1077" i="1" s="1"/>
  <c r="O1077" i="1" s="1"/>
  <c r="I1078" i="1"/>
  <c r="J1078" i="1" l="1"/>
  <c r="K1078" i="1" s="1"/>
  <c r="L1078" i="1" l="1"/>
  <c r="M1078" i="1" s="1"/>
  <c r="N1078" i="1" s="1"/>
  <c r="O1078" i="1" s="1"/>
  <c r="I1079" i="1"/>
  <c r="J1079" i="1" l="1"/>
  <c r="K1079" i="1"/>
  <c r="L1079" i="1" l="1"/>
  <c r="M1079" i="1" s="1"/>
  <c r="N1079" i="1" s="1"/>
  <c r="O1079" i="1" s="1"/>
  <c r="I1080" i="1" l="1"/>
  <c r="J1080" i="1" l="1"/>
  <c r="K1080" i="1" s="1"/>
  <c r="L1080" i="1" l="1"/>
  <c r="M1080" i="1" s="1"/>
  <c r="N1080" i="1" s="1"/>
  <c r="O1080" i="1" s="1"/>
  <c r="I1081" i="1"/>
  <c r="J1081" i="1" l="1"/>
  <c r="K1081" i="1" s="1"/>
  <c r="L1081" i="1" l="1"/>
  <c r="M1081" i="1" s="1"/>
  <c r="N1081" i="1" s="1"/>
  <c r="O1081" i="1" s="1"/>
  <c r="I1082" i="1"/>
  <c r="J1082" i="1" l="1"/>
  <c r="K1082" i="1" s="1"/>
  <c r="L1082" i="1" l="1"/>
  <c r="M1082" i="1" s="1"/>
  <c r="N1082" i="1" s="1"/>
  <c r="O1082" i="1" s="1"/>
  <c r="I1083" i="1"/>
  <c r="J1083" i="1" l="1"/>
  <c r="K1083" i="1" s="1"/>
  <c r="L1083" i="1" l="1"/>
  <c r="M1083" i="1" s="1"/>
  <c r="N1083" i="1" s="1"/>
  <c r="O1083" i="1" s="1"/>
  <c r="I1084" i="1" l="1"/>
  <c r="J1084" i="1" l="1"/>
  <c r="K1084" i="1" s="1"/>
  <c r="L1084" i="1" l="1"/>
  <c r="M1084" i="1" s="1"/>
  <c r="N1084" i="1" s="1"/>
  <c r="O1084" i="1" s="1"/>
  <c r="I1085" i="1"/>
  <c r="J1085" i="1" l="1"/>
  <c r="K1085" i="1" s="1"/>
  <c r="L1085" i="1" l="1"/>
  <c r="M1085" i="1" s="1"/>
  <c r="N1085" i="1" s="1"/>
  <c r="O1085" i="1" s="1"/>
  <c r="I1086" i="1" l="1"/>
  <c r="J1086" i="1" l="1"/>
  <c r="K1086" i="1" s="1"/>
  <c r="L1086" i="1" l="1"/>
  <c r="M1086" i="1" s="1"/>
  <c r="N1086" i="1" s="1"/>
  <c r="O1086" i="1" s="1"/>
  <c r="I1087" i="1"/>
  <c r="J1087" i="1" l="1"/>
  <c r="K1087" i="1" s="1"/>
  <c r="L1087" i="1" l="1"/>
  <c r="M1087" i="1" s="1"/>
  <c r="N1087" i="1" s="1"/>
  <c r="O1087" i="1" s="1"/>
  <c r="I1088" i="1"/>
  <c r="J1088" i="1" l="1"/>
  <c r="K1088" i="1"/>
  <c r="L1088" i="1" l="1"/>
  <c r="M1088" i="1" s="1"/>
  <c r="N1088" i="1" s="1"/>
  <c r="O1088" i="1" s="1"/>
  <c r="I1089" i="1"/>
  <c r="J1089" i="1" l="1"/>
  <c r="K1089" i="1"/>
  <c r="L1089" i="1" l="1"/>
  <c r="M1089" i="1" s="1"/>
  <c r="N1089" i="1" s="1"/>
  <c r="O1089" i="1" s="1"/>
  <c r="I1090" i="1"/>
  <c r="J1090" i="1" l="1"/>
  <c r="K1090" i="1" s="1"/>
  <c r="L1090" i="1" l="1"/>
  <c r="M1090" i="1" s="1"/>
  <c r="N1090" i="1" s="1"/>
  <c r="O1090" i="1" s="1"/>
  <c r="I1091" i="1"/>
  <c r="J1091" i="1" l="1"/>
  <c r="K1091" i="1"/>
  <c r="L1091" i="1" l="1"/>
  <c r="M1091" i="1" s="1"/>
  <c r="N1091" i="1" s="1"/>
  <c r="O1091" i="1" s="1"/>
  <c r="I1092" i="1"/>
  <c r="J1092" i="1" l="1"/>
  <c r="K1092" i="1" s="1"/>
  <c r="L1092" i="1" l="1"/>
  <c r="M1092" i="1" s="1"/>
  <c r="N1092" i="1" s="1"/>
  <c r="O1092" i="1" s="1"/>
  <c r="I1093" i="1"/>
  <c r="J1093" i="1" l="1"/>
  <c r="K1093" i="1"/>
  <c r="L1093" i="1" l="1"/>
  <c r="M1093" i="1" s="1"/>
  <c r="N1093" i="1" s="1"/>
  <c r="O1093" i="1" s="1"/>
  <c r="I1094" i="1"/>
  <c r="J1094" i="1" l="1"/>
  <c r="K1094" i="1"/>
  <c r="L1094" i="1" l="1"/>
  <c r="M1094" i="1" s="1"/>
  <c r="N1094" i="1" s="1"/>
  <c r="O1094" i="1" s="1"/>
  <c r="I1095" i="1" l="1"/>
  <c r="J1095" i="1" l="1"/>
  <c r="K1095" i="1" s="1"/>
  <c r="L1095" i="1" l="1"/>
  <c r="M1095" i="1" s="1"/>
  <c r="N1095" i="1" s="1"/>
  <c r="O1095" i="1" s="1"/>
  <c r="I1096" i="1"/>
  <c r="J1096" i="1" l="1"/>
  <c r="K1096" i="1" s="1"/>
  <c r="L1096" i="1" l="1"/>
  <c r="M1096" i="1" s="1"/>
  <c r="N1096" i="1" s="1"/>
  <c r="O1096" i="1" s="1"/>
  <c r="I1097" i="1"/>
  <c r="J1097" i="1" l="1"/>
  <c r="K1097" i="1"/>
  <c r="L1097" i="1" l="1"/>
  <c r="M1097" i="1" s="1"/>
  <c r="N1097" i="1" s="1"/>
  <c r="O1097" i="1" s="1"/>
  <c r="I1098" i="1"/>
  <c r="J1098" i="1" l="1"/>
  <c r="K1098" i="1" s="1"/>
  <c r="L1098" i="1" l="1"/>
  <c r="M1098" i="1" s="1"/>
  <c r="N1098" i="1" s="1"/>
  <c r="O1098" i="1" s="1"/>
  <c r="I1099" i="1"/>
  <c r="J1099" i="1" l="1"/>
  <c r="K1099" i="1" s="1"/>
  <c r="L1099" i="1" l="1"/>
  <c r="M1099" i="1" s="1"/>
  <c r="N1099" i="1" s="1"/>
  <c r="O1099" i="1" s="1"/>
  <c r="I1100" i="1" l="1"/>
  <c r="J1100" i="1" l="1"/>
  <c r="K1100" i="1" s="1"/>
  <c r="L1100" i="1" l="1"/>
  <c r="M1100" i="1" s="1"/>
  <c r="N1100" i="1" s="1"/>
  <c r="O1100" i="1" s="1"/>
  <c r="I1101" i="1" l="1"/>
  <c r="J1101" i="1" l="1"/>
  <c r="K1101" i="1"/>
  <c r="L1101" i="1" l="1"/>
  <c r="M1101" i="1" s="1"/>
  <c r="N1101" i="1" s="1"/>
  <c r="O1101" i="1" s="1"/>
  <c r="I1102" i="1"/>
  <c r="J1102" i="1" l="1"/>
  <c r="K1102" i="1" s="1"/>
  <c r="L1102" i="1" l="1"/>
  <c r="M1102" i="1" s="1"/>
  <c r="N1102" i="1" s="1"/>
  <c r="O1102" i="1" s="1"/>
  <c r="I1103" i="1" l="1"/>
  <c r="J1103" i="1" l="1"/>
  <c r="K1103" i="1" s="1"/>
  <c r="L1103" i="1" l="1"/>
  <c r="M1103" i="1" s="1"/>
  <c r="N1103" i="1" s="1"/>
  <c r="O1103" i="1" s="1"/>
  <c r="I1104" i="1"/>
  <c r="J1104" i="1" l="1"/>
  <c r="K1104" i="1" s="1"/>
  <c r="L1104" i="1" l="1"/>
  <c r="M1104" i="1" s="1"/>
  <c r="N1104" i="1" s="1"/>
  <c r="O1104" i="1" s="1"/>
  <c r="I1105" i="1"/>
  <c r="J1105" i="1" l="1"/>
  <c r="K1105" i="1"/>
  <c r="L1105" i="1" l="1"/>
  <c r="M1105" i="1" s="1"/>
  <c r="N1105" i="1" s="1"/>
  <c r="O1105" i="1" s="1"/>
  <c r="I1106" i="1" l="1"/>
  <c r="J1106" i="1" l="1"/>
  <c r="K1106" i="1" s="1"/>
  <c r="L1106" i="1" l="1"/>
  <c r="M1106" i="1" s="1"/>
  <c r="N1106" i="1" s="1"/>
  <c r="O1106" i="1" s="1"/>
  <c r="I1107" i="1" l="1"/>
  <c r="J1107" i="1" l="1"/>
  <c r="K1107" i="1" s="1"/>
  <c r="L1107" i="1" l="1"/>
  <c r="M1107" i="1" s="1"/>
  <c r="N1107" i="1" s="1"/>
  <c r="O1107" i="1" s="1"/>
  <c r="I1108" i="1" l="1"/>
  <c r="J1108" i="1" l="1"/>
  <c r="K1108" i="1" s="1"/>
  <c r="L1108" i="1" l="1"/>
  <c r="M1108" i="1" s="1"/>
  <c r="N1108" i="1" s="1"/>
  <c r="O1108" i="1" s="1"/>
  <c r="I1109" i="1" l="1"/>
  <c r="J1109" i="1" l="1"/>
  <c r="K1109" i="1"/>
  <c r="L1109" i="1" l="1"/>
  <c r="M1109" i="1" s="1"/>
  <c r="N1109" i="1" s="1"/>
  <c r="O1109" i="1" s="1"/>
  <c r="I1110" i="1"/>
  <c r="J1110" i="1" l="1"/>
  <c r="K1110" i="1" s="1"/>
  <c r="L1110" i="1" l="1"/>
  <c r="M1110" i="1" s="1"/>
  <c r="N1110" i="1" s="1"/>
  <c r="O1110" i="1" s="1"/>
  <c r="I1111" i="1" l="1"/>
  <c r="J1111" i="1" l="1"/>
  <c r="K1111" i="1" s="1"/>
  <c r="L1111" i="1" l="1"/>
  <c r="M1111" i="1" s="1"/>
  <c r="N1111" i="1" s="1"/>
  <c r="O1111" i="1" s="1"/>
  <c r="I1112" i="1" l="1"/>
  <c r="J1112" i="1" l="1"/>
  <c r="K1112" i="1" s="1"/>
  <c r="L1112" i="1" l="1"/>
  <c r="M1112" i="1" s="1"/>
  <c r="N1112" i="1" s="1"/>
  <c r="O1112" i="1" s="1"/>
  <c r="I1113" i="1" l="1"/>
  <c r="J1113" i="1" l="1"/>
  <c r="K1113" i="1" s="1"/>
  <c r="L1113" i="1" l="1"/>
  <c r="M1113" i="1" s="1"/>
  <c r="N1113" i="1" s="1"/>
  <c r="O1113" i="1" s="1"/>
  <c r="I1114" i="1"/>
  <c r="J1114" i="1" l="1"/>
  <c r="K1114" i="1" s="1"/>
  <c r="L1114" i="1" l="1"/>
  <c r="M1114" i="1" s="1"/>
  <c r="N1114" i="1" s="1"/>
  <c r="O1114" i="1" s="1"/>
  <c r="I1115" i="1"/>
  <c r="J1115" i="1" l="1"/>
  <c r="K1115" i="1" s="1"/>
  <c r="L1115" i="1" l="1"/>
  <c r="M1115" i="1" s="1"/>
  <c r="N1115" i="1" s="1"/>
  <c r="O1115" i="1" s="1"/>
  <c r="I1116" i="1" l="1"/>
  <c r="J1116" i="1" l="1"/>
  <c r="K1116" i="1" s="1"/>
  <c r="L1116" i="1" l="1"/>
  <c r="M1116" i="1" s="1"/>
  <c r="N1116" i="1" s="1"/>
  <c r="O1116" i="1" s="1"/>
  <c r="I1117" i="1" l="1"/>
  <c r="J1117" i="1" l="1"/>
  <c r="K1117" i="1" s="1"/>
  <c r="L1117" i="1" l="1"/>
  <c r="M1117" i="1" s="1"/>
  <c r="N1117" i="1" s="1"/>
  <c r="O1117" i="1" s="1"/>
  <c r="I1118" i="1" l="1"/>
  <c r="J1118" i="1" l="1"/>
  <c r="K1118" i="1" s="1"/>
  <c r="L1118" i="1" l="1"/>
  <c r="M1118" i="1" s="1"/>
  <c r="N1118" i="1" s="1"/>
  <c r="O1118" i="1" s="1"/>
  <c r="I1119" i="1"/>
  <c r="J1119" i="1" l="1"/>
  <c r="K1119" i="1" s="1"/>
  <c r="L1119" i="1" l="1"/>
  <c r="M1119" i="1" s="1"/>
  <c r="N1119" i="1" s="1"/>
  <c r="O1119" i="1" s="1"/>
  <c r="I1120" i="1"/>
  <c r="J1120" i="1" l="1"/>
  <c r="K1120" i="1" s="1"/>
  <c r="L1120" i="1" l="1"/>
  <c r="M1120" i="1" s="1"/>
  <c r="N1120" i="1" s="1"/>
  <c r="O1120" i="1" s="1"/>
  <c r="I1121" i="1"/>
  <c r="J1121" i="1" l="1"/>
  <c r="K1121" i="1" s="1"/>
  <c r="L1121" i="1" l="1"/>
  <c r="M1121" i="1" s="1"/>
  <c r="N1121" i="1" s="1"/>
  <c r="O1121" i="1" s="1"/>
  <c r="I1122" i="1"/>
  <c r="J1122" i="1" l="1"/>
  <c r="K1122" i="1" s="1"/>
  <c r="L1122" i="1" l="1"/>
  <c r="M1122" i="1" s="1"/>
  <c r="N1122" i="1" s="1"/>
  <c r="O1122" i="1" s="1"/>
  <c r="I1123" i="1"/>
  <c r="J1123" i="1" l="1"/>
  <c r="K1123" i="1" s="1"/>
  <c r="L1123" i="1" l="1"/>
  <c r="M1123" i="1" s="1"/>
  <c r="N1123" i="1" s="1"/>
  <c r="O1123" i="1" s="1"/>
  <c r="I1124" i="1"/>
  <c r="J1124" i="1" l="1"/>
  <c r="K1124" i="1" s="1"/>
  <c r="L1124" i="1" l="1"/>
  <c r="M1124" i="1" s="1"/>
  <c r="N1124" i="1" s="1"/>
  <c r="O1124" i="1" s="1"/>
  <c r="I1125" i="1"/>
  <c r="J1125" i="1" l="1"/>
  <c r="K1125" i="1" s="1"/>
  <c r="L1125" i="1" l="1"/>
  <c r="M1125" i="1" s="1"/>
  <c r="N1125" i="1" s="1"/>
  <c r="O1125" i="1" s="1"/>
  <c r="I1126" i="1"/>
  <c r="J1126" i="1" l="1"/>
  <c r="K1126" i="1" s="1"/>
  <c r="L1126" i="1" l="1"/>
  <c r="M1126" i="1" s="1"/>
  <c r="N1126" i="1" s="1"/>
  <c r="O1126" i="1" s="1"/>
  <c r="I1127" i="1"/>
  <c r="J1127" i="1" l="1"/>
  <c r="K1127" i="1" s="1"/>
  <c r="L1127" i="1" l="1"/>
  <c r="M1127" i="1" s="1"/>
  <c r="N1127" i="1" s="1"/>
  <c r="O1127" i="1" s="1"/>
  <c r="I1128" i="1" l="1"/>
  <c r="J1128" i="1" l="1"/>
  <c r="K1128" i="1" s="1"/>
  <c r="L1128" i="1" l="1"/>
  <c r="M1128" i="1" s="1"/>
  <c r="N1128" i="1" s="1"/>
  <c r="O1128" i="1" s="1"/>
  <c r="I1129" i="1" l="1"/>
  <c r="J1129" i="1" l="1"/>
  <c r="K1129" i="1" s="1"/>
  <c r="L1129" i="1" l="1"/>
  <c r="M1129" i="1" s="1"/>
  <c r="N1129" i="1" s="1"/>
  <c r="O1129" i="1" s="1"/>
  <c r="I1130" i="1"/>
  <c r="J1130" i="1" l="1"/>
  <c r="K1130" i="1" s="1"/>
  <c r="L1130" i="1" l="1"/>
  <c r="M1130" i="1" s="1"/>
  <c r="N1130" i="1" s="1"/>
  <c r="O1130" i="1" s="1"/>
  <c r="I1131" i="1"/>
  <c r="J1131" i="1" l="1"/>
  <c r="K1131" i="1" s="1"/>
  <c r="L1131" i="1" l="1"/>
  <c r="M1131" i="1" s="1"/>
  <c r="N1131" i="1" s="1"/>
  <c r="O1131" i="1" s="1"/>
  <c r="I1132" i="1"/>
  <c r="J1132" i="1" l="1"/>
  <c r="K1132" i="1" s="1"/>
  <c r="L1132" i="1" l="1"/>
  <c r="M1132" i="1" s="1"/>
  <c r="N1132" i="1" s="1"/>
  <c r="O1132" i="1" s="1"/>
  <c r="I1133" i="1" l="1"/>
  <c r="J1133" i="1" l="1"/>
  <c r="K1133" i="1" s="1"/>
  <c r="L1133" i="1" l="1"/>
  <c r="M1133" i="1" s="1"/>
  <c r="N1133" i="1" s="1"/>
  <c r="O1133" i="1" s="1"/>
  <c r="I1134" i="1"/>
  <c r="J1134" i="1" l="1"/>
  <c r="K1134" i="1" s="1"/>
  <c r="L1134" i="1" l="1"/>
  <c r="M1134" i="1" s="1"/>
  <c r="N1134" i="1" s="1"/>
  <c r="O1134" i="1" s="1"/>
  <c r="I1135" i="1"/>
  <c r="J1135" i="1" l="1"/>
  <c r="K1135" i="1" s="1"/>
  <c r="L1135" i="1" l="1"/>
  <c r="M1135" i="1" s="1"/>
  <c r="N1135" i="1" s="1"/>
  <c r="O1135" i="1" s="1"/>
  <c r="I1136" i="1"/>
  <c r="J1136" i="1" l="1"/>
  <c r="K1136" i="1" s="1"/>
  <c r="L1136" i="1" l="1"/>
  <c r="M1136" i="1" s="1"/>
  <c r="N1136" i="1" s="1"/>
  <c r="O1136" i="1" s="1"/>
  <c r="I1137" i="1"/>
  <c r="J1137" i="1" l="1"/>
  <c r="K1137" i="1" s="1"/>
  <c r="L1137" i="1" l="1"/>
  <c r="M1137" i="1" s="1"/>
  <c r="N1137" i="1" s="1"/>
  <c r="O1137" i="1" s="1"/>
  <c r="I1138" i="1"/>
  <c r="J1138" i="1" l="1"/>
  <c r="K1138" i="1" s="1"/>
  <c r="L1138" i="1" l="1"/>
  <c r="M1138" i="1" s="1"/>
  <c r="N1138" i="1" s="1"/>
  <c r="O1138" i="1" s="1"/>
  <c r="I1139" i="1"/>
  <c r="J1139" i="1" l="1"/>
  <c r="K1139" i="1" s="1"/>
  <c r="L1139" i="1" l="1"/>
  <c r="M1139" i="1" s="1"/>
  <c r="N1139" i="1" s="1"/>
  <c r="O1139" i="1" s="1"/>
  <c r="I1140" i="1"/>
  <c r="J1140" i="1" l="1"/>
  <c r="K1140" i="1" s="1"/>
  <c r="L1140" i="1" l="1"/>
  <c r="M1140" i="1" s="1"/>
  <c r="N1140" i="1" s="1"/>
  <c r="O1140" i="1" s="1"/>
  <c r="I1141" i="1"/>
  <c r="J1141" i="1" l="1"/>
  <c r="K1141" i="1" s="1"/>
  <c r="L1141" i="1" l="1"/>
  <c r="M1141" i="1" s="1"/>
  <c r="N1141" i="1" s="1"/>
  <c r="O1141" i="1" s="1"/>
  <c r="I1142" i="1"/>
  <c r="J1142" i="1" l="1"/>
  <c r="K1142" i="1" s="1"/>
  <c r="L1142" i="1" l="1"/>
  <c r="M1142" i="1" s="1"/>
  <c r="N1142" i="1" s="1"/>
  <c r="O1142" i="1" s="1"/>
  <c r="I1143" i="1"/>
  <c r="J1143" i="1" l="1"/>
  <c r="K1143" i="1" s="1"/>
  <c r="L1143" i="1" l="1"/>
  <c r="M1143" i="1" s="1"/>
  <c r="N1143" i="1" s="1"/>
  <c r="O1143" i="1" s="1"/>
  <c r="I1144" i="1"/>
  <c r="J1144" i="1" l="1"/>
  <c r="K1144" i="1" s="1"/>
  <c r="L1144" i="1" l="1"/>
  <c r="M1144" i="1" s="1"/>
  <c r="N1144" i="1" s="1"/>
  <c r="O1144" i="1" s="1"/>
  <c r="I1145" i="1"/>
  <c r="J1145" i="1" l="1"/>
  <c r="K1145" i="1" s="1"/>
  <c r="L1145" i="1" l="1"/>
  <c r="M1145" i="1" s="1"/>
  <c r="N1145" i="1" s="1"/>
  <c r="O1145" i="1" s="1"/>
  <c r="I1146" i="1"/>
  <c r="J1146" i="1" l="1"/>
  <c r="K1146" i="1" s="1"/>
  <c r="L1146" i="1" l="1"/>
  <c r="M1146" i="1" s="1"/>
  <c r="N1146" i="1" s="1"/>
  <c r="O1146" i="1" s="1"/>
  <c r="I1147" i="1"/>
  <c r="J1147" i="1" l="1"/>
  <c r="K1147" i="1" s="1"/>
  <c r="L1147" i="1" l="1"/>
  <c r="M1147" i="1" s="1"/>
  <c r="N1147" i="1" s="1"/>
  <c r="O1147" i="1" s="1"/>
  <c r="I1148" i="1"/>
  <c r="J1148" i="1" l="1"/>
  <c r="K1148" i="1" s="1"/>
  <c r="L1148" i="1" l="1"/>
  <c r="M1148" i="1" s="1"/>
  <c r="N1148" i="1" s="1"/>
  <c r="O1148" i="1" s="1"/>
  <c r="I1149" i="1"/>
  <c r="J1149" i="1" l="1"/>
  <c r="K1149" i="1" s="1"/>
  <c r="L1149" i="1" l="1"/>
  <c r="M1149" i="1" s="1"/>
  <c r="N1149" i="1" s="1"/>
  <c r="O1149" i="1" s="1"/>
  <c r="I1150" i="1"/>
  <c r="J1150" i="1" l="1"/>
  <c r="K1150" i="1" s="1"/>
  <c r="L1150" i="1" l="1"/>
  <c r="M1150" i="1" s="1"/>
  <c r="N1150" i="1" s="1"/>
  <c r="O1150" i="1" s="1"/>
  <c r="I1151" i="1"/>
  <c r="J1151" i="1" l="1"/>
  <c r="K1151" i="1" s="1"/>
  <c r="L1151" i="1" l="1"/>
  <c r="M1151" i="1" s="1"/>
  <c r="N1151" i="1" s="1"/>
  <c r="O1151" i="1" s="1"/>
  <c r="I1152" i="1"/>
  <c r="J1152" i="1" l="1"/>
  <c r="K1152" i="1" s="1"/>
  <c r="L1152" i="1" l="1"/>
  <c r="M1152" i="1" s="1"/>
  <c r="N1152" i="1" s="1"/>
  <c r="O1152" i="1" s="1"/>
  <c r="I1153" i="1"/>
  <c r="J1153" i="1" l="1"/>
  <c r="K1153" i="1" s="1"/>
  <c r="L1153" i="1" l="1"/>
  <c r="M1153" i="1" s="1"/>
  <c r="N1153" i="1" s="1"/>
  <c r="O1153" i="1" s="1"/>
  <c r="I1154" i="1"/>
  <c r="J1154" i="1" l="1"/>
  <c r="K1154" i="1" s="1"/>
  <c r="L1154" i="1" l="1"/>
  <c r="M1154" i="1" s="1"/>
  <c r="N1154" i="1" s="1"/>
  <c r="O1154" i="1" s="1"/>
  <c r="I1155" i="1"/>
  <c r="J1155" i="1" l="1"/>
  <c r="K1155" i="1" s="1"/>
  <c r="L1155" i="1" l="1"/>
  <c r="M1155" i="1" s="1"/>
  <c r="N1155" i="1" s="1"/>
  <c r="O1155" i="1" s="1"/>
  <c r="I1156" i="1"/>
  <c r="J1156" i="1" l="1"/>
  <c r="K1156" i="1" s="1"/>
  <c r="L1156" i="1" l="1"/>
  <c r="M1156" i="1" s="1"/>
  <c r="N1156" i="1" s="1"/>
  <c r="O1156" i="1" s="1"/>
  <c r="I1157" i="1"/>
  <c r="J1157" i="1" l="1"/>
  <c r="K1157" i="1" s="1"/>
  <c r="L1157" i="1" l="1"/>
  <c r="M1157" i="1" s="1"/>
  <c r="N1157" i="1" s="1"/>
  <c r="O1157" i="1" s="1"/>
  <c r="I1158" i="1" l="1"/>
  <c r="J1158" i="1" l="1"/>
  <c r="K1158" i="1" s="1"/>
  <c r="L1158" i="1" l="1"/>
  <c r="M1158" i="1" s="1"/>
  <c r="N1158" i="1" s="1"/>
  <c r="O1158" i="1" s="1"/>
  <c r="I1159" i="1"/>
  <c r="J1159" i="1" l="1"/>
  <c r="K1159" i="1" s="1"/>
  <c r="L1159" i="1" l="1"/>
  <c r="M1159" i="1" s="1"/>
  <c r="N1159" i="1" s="1"/>
  <c r="O1159" i="1" s="1"/>
  <c r="I1160" i="1"/>
  <c r="J1160" i="1" l="1"/>
  <c r="K1160" i="1" s="1"/>
  <c r="L1160" i="1" l="1"/>
  <c r="M1160" i="1" s="1"/>
  <c r="N1160" i="1" s="1"/>
  <c r="O1160" i="1" s="1"/>
  <c r="I1161" i="1"/>
  <c r="J1161" i="1" l="1"/>
  <c r="K1161" i="1" s="1"/>
  <c r="L1161" i="1" l="1"/>
  <c r="M1161" i="1" s="1"/>
  <c r="N1161" i="1" s="1"/>
  <c r="O1161" i="1" s="1"/>
  <c r="I1162" i="1"/>
  <c r="J1162" i="1" l="1"/>
  <c r="K1162" i="1" s="1"/>
  <c r="L1162" i="1" l="1"/>
  <c r="M1162" i="1" s="1"/>
  <c r="N1162" i="1" s="1"/>
  <c r="O1162" i="1" s="1"/>
  <c r="I1163" i="1"/>
  <c r="J1163" i="1" l="1"/>
  <c r="K1163" i="1" s="1"/>
  <c r="L1163" i="1" l="1"/>
  <c r="M1163" i="1" s="1"/>
  <c r="N1163" i="1" s="1"/>
  <c r="O1163" i="1" s="1"/>
  <c r="I1164" i="1" l="1"/>
  <c r="J1164" i="1" l="1"/>
  <c r="K1164" i="1" s="1"/>
  <c r="L1164" i="1" l="1"/>
  <c r="M1164" i="1" s="1"/>
  <c r="N1164" i="1" s="1"/>
  <c r="O1164" i="1" s="1"/>
  <c r="I1165" i="1"/>
  <c r="J1165" i="1" l="1"/>
  <c r="K1165" i="1" s="1"/>
  <c r="L1165" i="1" l="1"/>
  <c r="M1165" i="1" s="1"/>
  <c r="N1165" i="1" s="1"/>
  <c r="O1165" i="1" s="1"/>
  <c r="I1166" i="1"/>
  <c r="J1166" i="1" l="1"/>
  <c r="K1166" i="1" s="1"/>
  <c r="L1166" i="1" l="1"/>
  <c r="M1166" i="1" s="1"/>
  <c r="N1166" i="1" s="1"/>
  <c r="O1166" i="1" s="1"/>
  <c r="I1167" i="1" l="1"/>
  <c r="J1167" i="1" l="1"/>
  <c r="K1167" i="1" s="1"/>
  <c r="L1167" i="1" l="1"/>
  <c r="M1167" i="1" s="1"/>
  <c r="N1167" i="1" s="1"/>
  <c r="O1167" i="1" s="1"/>
  <c r="I1168" i="1" l="1"/>
  <c r="J1168" i="1" l="1"/>
  <c r="K1168" i="1" s="1"/>
  <c r="L1168" i="1" l="1"/>
  <c r="M1168" i="1" s="1"/>
  <c r="N1168" i="1" s="1"/>
  <c r="O1168" i="1" s="1"/>
  <c r="I1169" i="1"/>
  <c r="J1169" i="1" l="1"/>
  <c r="K1169" i="1" s="1"/>
  <c r="L1169" i="1" l="1"/>
  <c r="M1169" i="1" s="1"/>
  <c r="N1169" i="1" s="1"/>
  <c r="O1169" i="1" s="1"/>
  <c r="I1170" i="1"/>
  <c r="J1170" i="1" l="1"/>
  <c r="K1170" i="1" s="1"/>
  <c r="L1170" i="1" l="1"/>
  <c r="M1170" i="1" s="1"/>
  <c r="N1170" i="1" s="1"/>
  <c r="O1170" i="1" s="1"/>
  <c r="I1171" i="1"/>
  <c r="J1171" i="1" l="1"/>
  <c r="K1171" i="1" s="1"/>
  <c r="L1171" i="1" l="1"/>
  <c r="M1171" i="1" s="1"/>
  <c r="N1171" i="1" s="1"/>
  <c r="O1171" i="1" s="1"/>
  <c r="I1172" i="1"/>
  <c r="J1172" i="1" l="1"/>
  <c r="K1172" i="1" s="1"/>
  <c r="L1172" i="1" l="1"/>
  <c r="M1172" i="1" s="1"/>
  <c r="N1172" i="1" s="1"/>
  <c r="O1172" i="1" s="1"/>
  <c r="I1173" i="1" l="1"/>
  <c r="J1173" i="1" l="1"/>
  <c r="K1173" i="1" s="1"/>
  <c r="L1173" i="1" l="1"/>
  <c r="M1173" i="1" s="1"/>
  <c r="N1173" i="1" s="1"/>
  <c r="O1173" i="1" s="1"/>
  <c r="I1174" i="1"/>
  <c r="J1174" i="1" l="1"/>
  <c r="K1174" i="1" s="1"/>
  <c r="L1174" i="1" l="1"/>
  <c r="M1174" i="1" s="1"/>
  <c r="N1174" i="1" s="1"/>
  <c r="O1174" i="1" s="1"/>
  <c r="I1175" i="1"/>
  <c r="J1175" i="1" l="1"/>
  <c r="K1175" i="1" s="1"/>
  <c r="L1175" i="1" l="1"/>
  <c r="M1175" i="1" s="1"/>
  <c r="N1175" i="1" s="1"/>
  <c r="O1175" i="1" s="1"/>
  <c r="I1176" i="1"/>
  <c r="J1176" i="1" l="1"/>
  <c r="K1176" i="1" s="1"/>
  <c r="L1176" i="1" l="1"/>
  <c r="M1176" i="1" s="1"/>
  <c r="N1176" i="1" s="1"/>
  <c r="O1176" i="1" s="1"/>
  <c r="I1177" i="1"/>
  <c r="J1177" i="1" l="1"/>
  <c r="K1177" i="1" s="1"/>
  <c r="L1177" i="1" l="1"/>
  <c r="M1177" i="1" s="1"/>
  <c r="N1177" i="1" s="1"/>
  <c r="O1177" i="1" s="1"/>
  <c r="I1178" i="1" l="1"/>
  <c r="J1178" i="1" l="1"/>
  <c r="K1178" i="1" s="1"/>
  <c r="L1178" i="1" l="1"/>
  <c r="M1178" i="1" s="1"/>
  <c r="N1178" i="1" s="1"/>
  <c r="O1178" i="1" s="1"/>
  <c r="I1179" i="1" l="1"/>
  <c r="J1179" i="1" l="1"/>
  <c r="K1179" i="1"/>
  <c r="L1179" i="1" l="1"/>
  <c r="M1179" i="1" s="1"/>
  <c r="N1179" i="1" s="1"/>
  <c r="O1179" i="1" s="1"/>
  <c r="I1180" i="1"/>
  <c r="J1180" i="1" l="1"/>
  <c r="K1180" i="1" s="1"/>
  <c r="L1180" i="1" l="1"/>
  <c r="M1180" i="1" s="1"/>
  <c r="N1180" i="1" s="1"/>
  <c r="O1180" i="1" s="1"/>
  <c r="I1181" i="1"/>
  <c r="J1181" i="1" l="1"/>
  <c r="K1181" i="1" s="1"/>
  <c r="L1181" i="1" l="1"/>
  <c r="M1181" i="1" s="1"/>
  <c r="N1181" i="1" s="1"/>
  <c r="O1181" i="1" s="1"/>
  <c r="I1182" i="1"/>
  <c r="J1182" i="1" l="1"/>
  <c r="K1182" i="1"/>
  <c r="L1182" i="1" l="1"/>
  <c r="M1182" i="1" s="1"/>
  <c r="N1182" i="1" s="1"/>
  <c r="O1182" i="1" s="1"/>
  <c r="I1183" i="1"/>
  <c r="J1183" i="1" l="1"/>
  <c r="K1183" i="1" s="1"/>
  <c r="L1183" i="1" l="1"/>
  <c r="M1183" i="1" s="1"/>
  <c r="N1183" i="1" s="1"/>
  <c r="O1183" i="1" s="1"/>
  <c r="I1184" i="1"/>
  <c r="J1184" i="1" l="1"/>
  <c r="K1184" i="1" s="1"/>
  <c r="L1184" i="1" l="1"/>
  <c r="M1184" i="1" s="1"/>
  <c r="N1184" i="1" s="1"/>
  <c r="O1184" i="1" s="1"/>
  <c r="I1185" i="1"/>
  <c r="J1185" i="1" l="1"/>
  <c r="K1185" i="1" s="1"/>
  <c r="L1185" i="1" l="1"/>
  <c r="M1185" i="1" s="1"/>
  <c r="N1185" i="1" s="1"/>
  <c r="O1185" i="1" s="1"/>
  <c r="I1186" i="1"/>
  <c r="J1186" i="1" l="1"/>
  <c r="K1186" i="1" s="1"/>
  <c r="L1186" i="1" l="1"/>
  <c r="M1186" i="1" s="1"/>
  <c r="N1186" i="1" s="1"/>
  <c r="O1186" i="1" s="1"/>
  <c r="I1187" i="1"/>
  <c r="J1187" i="1" l="1"/>
  <c r="K1187" i="1" s="1"/>
  <c r="L1187" i="1" l="1"/>
  <c r="M1187" i="1" s="1"/>
  <c r="N1187" i="1" s="1"/>
  <c r="O1187" i="1" s="1"/>
  <c r="I1188" i="1"/>
  <c r="J1188" i="1" l="1"/>
  <c r="K1188" i="1" s="1"/>
  <c r="L1188" i="1" l="1"/>
  <c r="M1188" i="1" s="1"/>
  <c r="N1188" i="1" s="1"/>
  <c r="O1188" i="1" s="1"/>
  <c r="I1189" i="1"/>
  <c r="J1189" i="1" l="1"/>
  <c r="K1189" i="1" s="1"/>
  <c r="L1189" i="1" l="1"/>
  <c r="M1189" i="1" s="1"/>
  <c r="N1189" i="1" s="1"/>
  <c r="O1189" i="1" s="1"/>
  <c r="I1190" i="1"/>
  <c r="J1190" i="1" l="1"/>
  <c r="K1190" i="1" s="1"/>
  <c r="L1190" i="1" l="1"/>
  <c r="M1190" i="1" s="1"/>
  <c r="N1190" i="1" s="1"/>
  <c r="O1190" i="1" s="1"/>
  <c r="I1191" i="1" l="1"/>
  <c r="J1191" i="1" l="1"/>
  <c r="K1191" i="1" s="1"/>
  <c r="L1191" i="1" l="1"/>
  <c r="M1191" i="1" s="1"/>
  <c r="N1191" i="1" s="1"/>
  <c r="O1191" i="1" s="1"/>
  <c r="I1192" i="1"/>
  <c r="J1192" i="1" l="1"/>
  <c r="K1192" i="1" s="1"/>
  <c r="L1192" i="1" l="1"/>
  <c r="M1192" i="1" s="1"/>
  <c r="N1192" i="1" s="1"/>
  <c r="O1192" i="1" s="1"/>
  <c r="I1193" i="1" l="1"/>
  <c r="J1193" i="1" l="1"/>
  <c r="K1193" i="1" s="1"/>
  <c r="L1193" i="1" l="1"/>
  <c r="M1193" i="1" s="1"/>
  <c r="N1193" i="1" s="1"/>
  <c r="O1193" i="1" s="1"/>
  <c r="I1194" i="1"/>
  <c r="J1194" i="1" l="1"/>
  <c r="K1194" i="1" s="1"/>
  <c r="L1194" i="1" l="1"/>
  <c r="M1194" i="1" s="1"/>
  <c r="N1194" i="1" s="1"/>
  <c r="O1194" i="1" s="1"/>
  <c r="I1195" i="1" l="1"/>
  <c r="J1195" i="1" l="1"/>
  <c r="K1195" i="1"/>
  <c r="L1195" i="1" l="1"/>
  <c r="M1195" i="1" s="1"/>
  <c r="N1195" i="1" s="1"/>
  <c r="O1195" i="1" s="1"/>
  <c r="I1196" i="1" l="1"/>
  <c r="J1196" i="1" l="1"/>
  <c r="K1196" i="1" s="1"/>
  <c r="L1196" i="1" l="1"/>
  <c r="M1196" i="1" s="1"/>
  <c r="N1196" i="1" s="1"/>
  <c r="O1196" i="1" s="1"/>
  <c r="I1197" i="1" l="1"/>
  <c r="J1197" i="1" l="1"/>
  <c r="K1197" i="1" s="1"/>
  <c r="L1197" i="1" l="1"/>
  <c r="M1197" i="1" s="1"/>
  <c r="N1197" i="1" s="1"/>
  <c r="O1197" i="1" s="1"/>
  <c r="I1198" i="1" l="1"/>
  <c r="J1198" i="1" l="1"/>
  <c r="K1198" i="1" s="1"/>
  <c r="L1198" i="1" l="1"/>
  <c r="M1198" i="1" s="1"/>
  <c r="N1198" i="1" s="1"/>
  <c r="O1198" i="1" s="1"/>
  <c r="I1199" i="1"/>
  <c r="J1199" i="1" l="1"/>
  <c r="K1199" i="1" s="1"/>
  <c r="L1199" i="1" l="1"/>
  <c r="M1199" i="1" s="1"/>
  <c r="N1199" i="1" s="1"/>
  <c r="O1199" i="1" s="1"/>
  <c r="I1200" i="1"/>
  <c r="J1200" i="1" l="1"/>
  <c r="K1200" i="1" s="1"/>
  <c r="L1200" i="1" l="1"/>
  <c r="M1200" i="1" s="1"/>
  <c r="N1200" i="1" s="1"/>
  <c r="O1200" i="1" s="1"/>
  <c r="I1201" i="1"/>
  <c r="J1201" i="1" l="1"/>
  <c r="K1201" i="1" s="1"/>
  <c r="L1201" i="1" l="1"/>
  <c r="M1201" i="1" s="1"/>
  <c r="N1201" i="1" s="1"/>
  <c r="O1201" i="1" s="1"/>
  <c r="I1202" i="1" l="1"/>
  <c r="J1202" i="1" l="1"/>
  <c r="K1202" i="1" s="1"/>
  <c r="L1202" i="1" l="1"/>
  <c r="M1202" i="1" s="1"/>
  <c r="N1202" i="1" s="1"/>
  <c r="O1202" i="1" s="1"/>
  <c r="I1203" i="1" l="1"/>
  <c r="J1203" i="1" l="1"/>
  <c r="K1203" i="1" s="1"/>
  <c r="L1203" i="1" l="1"/>
  <c r="M1203" i="1" s="1"/>
  <c r="N1203" i="1" s="1"/>
  <c r="O1203" i="1" s="1"/>
  <c r="I1204" i="1"/>
  <c r="J1204" i="1" l="1"/>
  <c r="K1204" i="1" s="1"/>
  <c r="L1204" i="1" l="1"/>
  <c r="M1204" i="1" s="1"/>
  <c r="N1204" i="1" s="1"/>
  <c r="O1204" i="1" s="1"/>
  <c r="I1205" i="1"/>
  <c r="J1205" i="1" l="1"/>
  <c r="K1205" i="1" s="1"/>
  <c r="L1205" i="1" l="1"/>
  <c r="M1205" i="1" s="1"/>
  <c r="N1205" i="1" s="1"/>
  <c r="O1205" i="1" s="1"/>
  <c r="I1206" i="1"/>
  <c r="J1206" i="1" l="1"/>
  <c r="K1206" i="1"/>
  <c r="L1206" i="1" l="1"/>
  <c r="M1206" i="1" s="1"/>
  <c r="N1206" i="1" s="1"/>
  <c r="O1206" i="1" s="1"/>
  <c r="I1207" i="1" l="1"/>
  <c r="J1207" i="1" l="1"/>
  <c r="K1207" i="1" s="1"/>
  <c r="L1207" i="1" l="1"/>
  <c r="M1207" i="1" s="1"/>
  <c r="N1207" i="1" s="1"/>
  <c r="O1207" i="1" s="1"/>
  <c r="I1208" i="1"/>
  <c r="J1208" i="1" l="1"/>
  <c r="K1208" i="1" s="1"/>
  <c r="L1208" i="1" l="1"/>
  <c r="M1208" i="1" s="1"/>
  <c r="N1208" i="1" s="1"/>
  <c r="O1208" i="1" s="1"/>
  <c r="I1209" i="1"/>
  <c r="J1209" i="1" l="1"/>
  <c r="K1209" i="1" s="1"/>
  <c r="L1209" i="1" l="1"/>
  <c r="M1209" i="1" s="1"/>
  <c r="N1209" i="1" s="1"/>
  <c r="O1209" i="1" s="1"/>
  <c r="I1210" i="1" l="1"/>
  <c r="J1210" i="1" l="1"/>
  <c r="K1210" i="1" s="1"/>
  <c r="L1210" i="1" l="1"/>
  <c r="M1210" i="1" s="1"/>
  <c r="N1210" i="1" s="1"/>
  <c r="O1210" i="1" s="1"/>
  <c r="I1211" i="1" l="1"/>
  <c r="J1211" i="1" l="1"/>
  <c r="K1211" i="1" s="1"/>
  <c r="L1211" i="1" l="1"/>
  <c r="M1211" i="1" s="1"/>
  <c r="N1211" i="1" s="1"/>
  <c r="O1211" i="1" s="1"/>
  <c r="I1212" i="1" l="1"/>
  <c r="J1212" i="1" l="1"/>
  <c r="K1212" i="1" s="1"/>
  <c r="L1212" i="1" l="1"/>
  <c r="M1212" i="1" s="1"/>
  <c r="N1212" i="1" s="1"/>
  <c r="O1212" i="1" s="1"/>
  <c r="I1213" i="1"/>
  <c r="J1213" i="1" l="1"/>
  <c r="K1213" i="1" s="1"/>
  <c r="L1213" i="1" l="1"/>
  <c r="M1213" i="1" s="1"/>
  <c r="N1213" i="1" s="1"/>
  <c r="O1213" i="1" s="1"/>
  <c r="I1214" i="1"/>
  <c r="J1214" i="1" l="1"/>
  <c r="K1214" i="1" s="1"/>
  <c r="L1214" i="1" l="1"/>
  <c r="M1214" i="1" s="1"/>
  <c r="N1214" i="1" s="1"/>
  <c r="O1214" i="1" s="1"/>
  <c r="I1215" i="1"/>
  <c r="J1215" i="1" l="1"/>
  <c r="K1215" i="1" s="1"/>
  <c r="L1215" i="1" l="1"/>
  <c r="M1215" i="1" s="1"/>
  <c r="N1215" i="1" s="1"/>
  <c r="O1215" i="1" s="1"/>
  <c r="I1216" i="1" l="1"/>
  <c r="J1216" i="1" l="1"/>
  <c r="K1216" i="1" s="1"/>
  <c r="L1216" i="1" l="1"/>
  <c r="M1216" i="1" s="1"/>
  <c r="N1216" i="1" s="1"/>
  <c r="O1216" i="1" s="1"/>
  <c r="I1217" i="1" l="1"/>
  <c r="J1217" i="1" l="1"/>
  <c r="K1217" i="1" s="1"/>
  <c r="L1217" i="1" l="1"/>
  <c r="M1217" i="1" s="1"/>
  <c r="N1217" i="1" s="1"/>
  <c r="O1217" i="1" s="1"/>
  <c r="I1218" i="1" l="1"/>
  <c r="J1218" i="1" l="1"/>
  <c r="K1218" i="1" s="1"/>
  <c r="L1218" i="1" l="1"/>
  <c r="M1218" i="1" s="1"/>
  <c r="N1218" i="1" s="1"/>
  <c r="O1218" i="1" s="1"/>
  <c r="I1219" i="1"/>
  <c r="J1219" i="1" l="1"/>
  <c r="K1219" i="1" s="1"/>
  <c r="L1219" i="1" l="1"/>
  <c r="M1219" i="1" s="1"/>
  <c r="N1219" i="1" s="1"/>
  <c r="O1219" i="1" s="1"/>
  <c r="I1220" i="1" l="1"/>
  <c r="J1220" i="1" l="1"/>
  <c r="K1220" i="1" s="1"/>
  <c r="L1220" i="1" l="1"/>
  <c r="M1220" i="1" s="1"/>
  <c r="N1220" i="1" s="1"/>
  <c r="O1220" i="1" s="1"/>
  <c r="I1221" i="1"/>
  <c r="J1221" i="1" l="1"/>
  <c r="K1221" i="1" s="1"/>
  <c r="L1221" i="1" l="1"/>
  <c r="M1221" i="1" s="1"/>
  <c r="N1221" i="1" s="1"/>
  <c r="O1221" i="1" s="1"/>
  <c r="I1222" i="1"/>
  <c r="J1222" i="1" l="1"/>
  <c r="K1222" i="1" s="1"/>
  <c r="L1222" i="1" l="1"/>
  <c r="M1222" i="1" s="1"/>
  <c r="N1222" i="1" s="1"/>
  <c r="O1222" i="1" s="1"/>
  <c r="I1223" i="1" l="1"/>
  <c r="J1223" i="1" l="1"/>
  <c r="K1223" i="1" s="1"/>
  <c r="L1223" i="1" l="1"/>
  <c r="M1223" i="1" s="1"/>
  <c r="N1223" i="1" s="1"/>
  <c r="O1223" i="1" s="1"/>
  <c r="I1224" i="1"/>
  <c r="J1224" i="1" l="1"/>
  <c r="K1224" i="1" s="1"/>
  <c r="L1224" i="1" l="1"/>
  <c r="M1224" i="1" s="1"/>
  <c r="N1224" i="1" s="1"/>
  <c r="O1224" i="1" s="1"/>
  <c r="I1225" i="1"/>
  <c r="J1225" i="1" l="1"/>
  <c r="K1225" i="1" s="1"/>
  <c r="L1225" i="1" l="1"/>
  <c r="M1225" i="1" s="1"/>
  <c r="N1225" i="1" s="1"/>
  <c r="O1225" i="1" s="1"/>
  <c r="I1226" i="1"/>
  <c r="J1226" i="1" l="1"/>
  <c r="K1226" i="1" s="1"/>
  <c r="L1226" i="1" l="1"/>
  <c r="M1226" i="1" s="1"/>
  <c r="N1226" i="1" s="1"/>
  <c r="O1226" i="1" s="1"/>
  <c r="I1227" i="1"/>
  <c r="J1227" i="1" l="1"/>
  <c r="K1227" i="1" s="1"/>
  <c r="L1227" i="1" l="1"/>
  <c r="M1227" i="1" s="1"/>
  <c r="N1227" i="1" s="1"/>
  <c r="O1227" i="1" s="1"/>
  <c r="I1228" i="1" l="1"/>
  <c r="J1228" i="1" l="1"/>
  <c r="K1228" i="1" s="1"/>
  <c r="L1228" i="1" l="1"/>
  <c r="M1228" i="1" s="1"/>
  <c r="N1228" i="1" s="1"/>
  <c r="O1228" i="1" s="1"/>
  <c r="I1229" i="1"/>
  <c r="J1229" i="1" l="1"/>
  <c r="K1229" i="1" s="1"/>
  <c r="L1229" i="1" l="1"/>
  <c r="M1229" i="1" s="1"/>
  <c r="N1229" i="1" s="1"/>
  <c r="O1229" i="1" s="1"/>
  <c r="I1230" i="1"/>
  <c r="J1230" i="1" l="1"/>
  <c r="K1230" i="1" s="1"/>
  <c r="L1230" i="1" l="1"/>
  <c r="M1230" i="1" s="1"/>
  <c r="N1230" i="1" s="1"/>
  <c r="O1230" i="1" s="1"/>
  <c r="I1231" i="1" l="1"/>
  <c r="J1231" i="1" l="1"/>
  <c r="K1231" i="1"/>
  <c r="L1231" i="1" l="1"/>
  <c r="M1231" i="1" s="1"/>
  <c r="N1231" i="1" s="1"/>
  <c r="O1231" i="1" s="1"/>
  <c r="I1232" i="1" l="1"/>
  <c r="J1232" i="1" l="1"/>
  <c r="K1232" i="1" s="1"/>
  <c r="L1232" i="1" l="1"/>
  <c r="M1232" i="1" s="1"/>
  <c r="N1232" i="1" s="1"/>
  <c r="O1232" i="1" s="1"/>
  <c r="I1233" i="1" l="1"/>
  <c r="J1233" i="1" l="1"/>
  <c r="K1233" i="1"/>
  <c r="L1233" i="1" l="1"/>
  <c r="M1233" i="1" s="1"/>
  <c r="N1233" i="1" s="1"/>
  <c r="O1233" i="1" s="1"/>
  <c r="I1234" i="1"/>
  <c r="J1234" i="1" l="1"/>
  <c r="K1234" i="1" s="1"/>
  <c r="L1234" i="1" l="1"/>
  <c r="M1234" i="1" s="1"/>
  <c r="N1234" i="1" s="1"/>
  <c r="O1234" i="1" s="1"/>
  <c r="I1235" i="1" l="1"/>
  <c r="J1235" i="1" l="1"/>
  <c r="K1235" i="1" s="1"/>
  <c r="L1235" i="1" l="1"/>
  <c r="M1235" i="1" s="1"/>
  <c r="N1235" i="1" s="1"/>
  <c r="O1235" i="1" s="1"/>
  <c r="I1236" i="1" l="1"/>
  <c r="J1236" i="1" l="1"/>
  <c r="K1236" i="1" s="1"/>
  <c r="L1236" i="1" l="1"/>
  <c r="M1236" i="1" s="1"/>
  <c r="N1236" i="1" s="1"/>
  <c r="O1236" i="1" s="1"/>
  <c r="I1237" i="1"/>
  <c r="J1237" i="1" l="1"/>
  <c r="K1237" i="1"/>
  <c r="L1237" i="1" l="1"/>
  <c r="M1237" i="1" s="1"/>
  <c r="N1237" i="1" s="1"/>
  <c r="O1237" i="1" s="1"/>
  <c r="I1238" i="1" l="1"/>
  <c r="J1238" i="1" l="1"/>
  <c r="K1238" i="1" s="1"/>
  <c r="L1238" i="1" l="1"/>
  <c r="M1238" i="1" s="1"/>
  <c r="N1238" i="1" s="1"/>
  <c r="O1238" i="1" s="1"/>
  <c r="I1239" i="1"/>
  <c r="J1239" i="1" l="1"/>
  <c r="K1239" i="1" s="1"/>
  <c r="L1239" i="1" l="1"/>
  <c r="M1239" i="1" s="1"/>
  <c r="N1239" i="1" s="1"/>
  <c r="O1239" i="1" s="1"/>
  <c r="I1240" i="1" l="1"/>
  <c r="J1240" i="1" l="1"/>
  <c r="K1240" i="1" s="1"/>
  <c r="L1240" i="1" l="1"/>
  <c r="M1240" i="1" s="1"/>
  <c r="N1240" i="1" s="1"/>
  <c r="O1240" i="1" s="1"/>
  <c r="I1241" i="1" l="1"/>
  <c r="J1241" i="1" l="1"/>
  <c r="K1241" i="1"/>
  <c r="L1241" i="1" l="1"/>
  <c r="M1241" i="1" s="1"/>
  <c r="N1241" i="1" s="1"/>
  <c r="O1241" i="1" s="1"/>
  <c r="I1242" i="1"/>
  <c r="J1242" i="1" l="1"/>
  <c r="K1242" i="1" s="1"/>
  <c r="L1242" i="1" l="1"/>
  <c r="M1242" i="1" s="1"/>
  <c r="N1242" i="1" s="1"/>
  <c r="O1242" i="1" s="1"/>
  <c r="I1243" i="1"/>
  <c r="J1243" i="1" l="1"/>
  <c r="K1243" i="1" s="1"/>
  <c r="L1243" i="1" l="1"/>
  <c r="M1243" i="1" s="1"/>
  <c r="N1243" i="1" s="1"/>
  <c r="O1243" i="1" s="1"/>
  <c r="I1244" i="1"/>
  <c r="J1244" i="1" l="1"/>
  <c r="K1244" i="1" s="1"/>
  <c r="L1244" i="1" l="1"/>
  <c r="M1244" i="1" s="1"/>
  <c r="N1244" i="1" s="1"/>
  <c r="O1244" i="1" s="1"/>
  <c r="I1245" i="1"/>
  <c r="J1245" i="1" l="1"/>
  <c r="K1245" i="1" s="1"/>
  <c r="L1245" i="1" l="1"/>
  <c r="M1245" i="1" s="1"/>
  <c r="N1245" i="1" s="1"/>
  <c r="O1245" i="1" s="1"/>
  <c r="I1246" i="1"/>
  <c r="J1246" i="1" l="1"/>
  <c r="K1246" i="1" s="1"/>
  <c r="L1246" i="1" l="1"/>
  <c r="M1246" i="1" s="1"/>
  <c r="N1246" i="1" s="1"/>
  <c r="O1246" i="1" s="1"/>
  <c r="I1247" i="1"/>
  <c r="J1247" i="1" l="1"/>
  <c r="K1247" i="1" s="1"/>
  <c r="L1247" i="1" l="1"/>
  <c r="M1247" i="1" s="1"/>
  <c r="N1247" i="1" s="1"/>
  <c r="O1247" i="1" s="1"/>
  <c r="I1248" i="1" l="1"/>
  <c r="J1248" i="1" l="1"/>
  <c r="K1248" i="1" s="1"/>
  <c r="L1248" i="1" l="1"/>
  <c r="M1248" i="1" s="1"/>
  <c r="N1248" i="1" s="1"/>
  <c r="O1248" i="1" s="1"/>
  <c r="I1249" i="1" l="1"/>
  <c r="J1249" i="1" l="1"/>
  <c r="K1249" i="1" s="1"/>
  <c r="L1249" i="1" l="1"/>
  <c r="M1249" i="1" s="1"/>
  <c r="N1249" i="1" s="1"/>
  <c r="O1249" i="1" s="1"/>
  <c r="I1250" i="1" l="1"/>
  <c r="J1250" i="1" l="1"/>
  <c r="K1250" i="1" s="1"/>
  <c r="L1250" i="1" l="1"/>
  <c r="M1250" i="1" s="1"/>
  <c r="N1250" i="1" s="1"/>
  <c r="O1250" i="1" s="1"/>
  <c r="I1251" i="1"/>
  <c r="J1251" i="1" l="1"/>
  <c r="K1251" i="1" s="1"/>
  <c r="L1251" i="1" l="1"/>
  <c r="M1251" i="1" s="1"/>
  <c r="N1251" i="1" s="1"/>
  <c r="O1251" i="1" s="1"/>
  <c r="I1252" i="1" l="1"/>
  <c r="J1252" i="1" l="1"/>
  <c r="K1252" i="1" s="1"/>
  <c r="L1252" i="1" l="1"/>
  <c r="M1252" i="1" s="1"/>
  <c r="N1252" i="1" s="1"/>
  <c r="O1252" i="1" s="1"/>
  <c r="I1253" i="1" l="1"/>
  <c r="J1253" i="1" l="1"/>
  <c r="K1253" i="1" s="1"/>
  <c r="L1253" i="1" l="1"/>
  <c r="M1253" i="1" s="1"/>
  <c r="N1253" i="1" s="1"/>
  <c r="O1253" i="1" s="1"/>
  <c r="I1254" i="1"/>
  <c r="J1254" i="1" l="1"/>
  <c r="K1254" i="1" s="1"/>
  <c r="L1254" i="1" l="1"/>
  <c r="M1254" i="1" s="1"/>
  <c r="N1254" i="1" s="1"/>
  <c r="O1254" i="1" s="1"/>
  <c r="I1255" i="1"/>
  <c r="J1255" i="1" l="1"/>
  <c r="K1255" i="1" s="1"/>
  <c r="L1255" i="1" l="1"/>
  <c r="M1255" i="1" s="1"/>
  <c r="N1255" i="1" s="1"/>
  <c r="O1255" i="1" s="1"/>
  <c r="I1256" i="1" l="1"/>
  <c r="J1256" i="1" l="1"/>
  <c r="K1256" i="1" s="1"/>
  <c r="L1256" i="1" l="1"/>
  <c r="M1256" i="1" s="1"/>
  <c r="N1256" i="1" s="1"/>
  <c r="O1256" i="1" s="1"/>
  <c r="I1257" i="1" l="1"/>
  <c r="J1257" i="1" l="1"/>
  <c r="K1257" i="1" s="1"/>
  <c r="L1257" i="1" l="1"/>
  <c r="M1257" i="1" s="1"/>
  <c r="N1257" i="1" s="1"/>
  <c r="O1257" i="1" s="1"/>
  <c r="I1258" i="1"/>
  <c r="J1258" i="1" l="1"/>
  <c r="K1258" i="1" s="1"/>
  <c r="L1258" i="1" l="1"/>
  <c r="M1258" i="1" s="1"/>
  <c r="N1258" i="1" s="1"/>
  <c r="O1258" i="1" s="1"/>
  <c r="I1259" i="1" l="1"/>
  <c r="J1259" i="1" l="1"/>
  <c r="K1259" i="1" s="1"/>
  <c r="L1259" i="1" l="1"/>
  <c r="M1259" i="1" s="1"/>
  <c r="N1259" i="1" s="1"/>
  <c r="O1259" i="1" s="1"/>
  <c r="I1260" i="1"/>
  <c r="J1260" i="1" l="1"/>
  <c r="K1260" i="1" s="1"/>
  <c r="L1260" i="1" l="1"/>
  <c r="M1260" i="1" s="1"/>
  <c r="N1260" i="1" s="1"/>
  <c r="O1260" i="1" s="1"/>
  <c r="I1261" i="1"/>
  <c r="J1261" i="1" l="1"/>
  <c r="K1261" i="1" s="1"/>
  <c r="L1261" i="1" l="1"/>
  <c r="M1261" i="1" s="1"/>
  <c r="N1261" i="1" s="1"/>
  <c r="O1261" i="1" s="1"/>
  <c r="I1262" i="1"/>
  <c r="J1262" i="1" l="1"/>
  <c r="K1262" i="1" s="1"/>
  <c r="L1262" i="1" l="1"/>
  <c r="M1262" i="1" s="1"/>
  <c r="N1262" i="1" s="1"/>
  <c r="O1262" i="1" s="1"/>
  <c r="I1263" i="1"/>
  <c r="J1263" i="1" l="1"/>
  <c r="K1263" i="1" s="1"/>
  <c r="L1263" i="1" l="1"/>
  <c r="M1263" i="1" s="1"/>
  <c r="N1263" i="1" s="1"/>
  <c r="O1263" i="1" s="1"/>
  <c r="I1264" i="1"/>
  <c r="J1264" i="1" l="1"/>
  <c r="K1264" i="1" s="1"/>
  <c r="L1264" i="1" l="1"/>
  <c r="M1264" i="1" s="1"/>
  <c r="N1264" i="1" s="1"/>
  <c r="O1264" i="1" s="1"/>
  <c r="I1265" i="1"/>
  <c r="J1265" i="1" l="1"/>
  <c r="K1265" i="1" s="1"/>
  <c r="L1265" i="1" l="1"/>
  <c r="M1265" i="1" s="1"/>
  <c r="N1265" i="1" s="1"/>
  <c r="O1265" i="1" s="1"/>
  <c r="I1266" i="1"/>
  <c r="J1266" i="1" l="1"/>
  <c r="K1266" i="1" s="1"/>
  <c r="L1266" i="1" l="1"/>
  <c r="M1266" i="1" s="1"/>
  <c r="N1266" i="1" s="1"/>
  <c r="O1266" i="1" s="1"/>
  <c r="I1267" i="1"/>
  <c r="J1267" i="1" l="1"/>
  <c r="K1267" i="1" s="1"/>
  <c r="L1267" i="1" l="1"/>
  <c r="M1267" i="1" s="1"/>
  <c r="N1267" i="1" s="1"/>
  <c r="O1267" i="1" s="1"/>
  <c r="I1268" i="1"/>
  <c r="J1268" i="1" l="1"/>
  <c r="K1268" i="1" s="1"/>
  <c r="L1268" i="1" l="1"/>
  <c r="M1268" i="1" s="1"/>
  <c r="N1268" i="1" s="1"/>
  <c r="O1268" i="1" s="1"/>
  <c r="I1269" i="1" l="1"/>
  <c r="J1269" i="1" l="1"/>
  <c r="K1269" i="1" s="1"/>
  <c r="L1269" i="1" l="1"/>
  <c r="M1269" i="1" s="1"/>
  <c r="N1269" i="1" s="1"/>
  <c r="O1269" i="1" s="1"/>
  <c r="I1270" i="1"/>
  <c r="J1270" i="1" l="1"/>
  <c r="K1270" i="1" s="1"/>
  <c r="L1270" i="1" l="1"/>
  <c r="M1270" i="1" s="1"/>
  <c r="N1270" i="1" s="1"/>
  <c r="O1270" i="1" s="1"/>
  <c r="I1271" i="1"/>
  <c r="J1271" i="1" l="1"/>
  <c r="K1271" i="1" s="1"/>
  <c r="L1271" i="1" l="1"/>
  <c r="M1271" i="1" s="1"/>
  <c r="N1271" i="1" s="1"/>
  <c r="O1271" i="1" s="1"/>
  <c r="I1272" i="1"/>
  <c r="J1272" i="1" l="1"/>
  <c r="K1272" i="1" s="1"/>
  <c r="L1272" i="1" l="1"/>
  <c r="M1272" i="1" s="1"/>
  <c r="N1272" i="1" s="1"/>
  <c r="O1272" i="1" s="1"/>
  <c r="I1273" i="1"/>
  <c r="J1273" i="1" l="1"/>
  <c r="K1273" i="1" s="1"/>
  <c r="L1273" i="1" l="1"/>
  <c r="M1273" i="1" s="1"/>
  <c r="N1273" i="1" s="1"/>
  <c r="O1273" i="1" s="1"/>
  <c r="I1274" i="1"/>
  <c r="J1274" i="1" l="1"/>
  <c r="K1274" i="1" s="1"/>
  <c r="L1274" i="1" l="1"/>
  <c r="M1274" i="1" s="1"/>
  <c r="N1274" i="1" s="1"/>
  <c r="O1274" i="1" s="1"/>
  <c r="I1275" i="1"/>
  <c r="J1275" i="1" l="1"/>
  <c r="K1275" i="1" s="1"/>
  <c r="L1275" i="1" l="1"/>
  <c r="M1275" i="1" s="1"/>
  <c r="N1275" i="1" s="1"/>
  <c r="O1275" i="1" s="1"/>
  <c r="I1276" i="1"/>
  <c r="J1276" i="1" l="1"/>
  <c r="K1276" i="1" s="1"/>
  <c r="L1276" i="1" l="1"/>
  <c r="M1276" i="1" s="1"/>
  <c r="N1276" i="1" s="1"/>
  <c r="O1276" i="1" s="1"/>
  <c r="I1277" i="1" l="1"/>
  <c r="J1277" i="1" l="1"/>
  <c r="K1277" i="1" s="1"/>
  <c r="L1277" i="1" l="1"/>
  <c r="M1277" i="1" s="1"/>
  <c r="N1277" i="1" s="1"/>
  <c r="O1277" i="1" s="1"/>
  <c r="I1278" i="1"/>
  <c r="J1278" i="1" l="1"/>
  <c r="K1278" i="1" s="1"/>
  <c r="L1278" i="1" l="1"/>
  <c r="M1278" i="1" s="1"/>
  <c r="N1278" i="1" s="1"/>
  <c r="O1278" i="1" s="1"/>
  <c r="I1279" i="1"/>
  <c r="J1279" i="1" l="1"/>
  <c r="K1279" i="1" s="1"/>
  <c r="L1279" i="1" l="1"/>
  <c r="M1279" i="1" s="1"/>
  <c r="N1279" i="1" s="1"/>
  <c r="O1279" i="1" s="1"/>
  <c r="I1280" i="1" l="1"/>
  <c r="J1280" i="1" l="1"/>
  <c r="K1280" i="1" s="1"/>
  <c r="L1280" i="1" l="1"/>
  <c r="M1280" i="1" s="1"/>
  <c r="N1280" i="1" s="1"/>
  <c r="O1280" i="1" s="1"/>
  <c r="I1281" i="1"/>
  <c r="J1281" i="1" l="1"/>
  <c r="K1281" i="1" s="1"/>
  <c r="L1281" i="1" l="1"/>
  <c r="M1281" i="1" s="1"/>
  <c r="N1281" i="1" s="1"/>
  <c r="O1281" i="1" s="1"/>
  <c r="I1282" i="1"/>
  <c r="J1282" i="1" l="1"/>
  <c r="K1282" i="1" s="1"/>
  <c r="L1282" i="1" l="1"/>
  <c r="M1282" i="1" s="1"/>
  <c r="N1282" i="1" s="1"/>
  <c r="O1282" i="1" s="1"/>
  <c r="I1283" i="1"/>
  <c r="J1283" i="1" l="1"/>
  <c r="K1283" i="1" s="1"/>
  <c r="L1283" i="1" l="1"/>
  <c r="M1283" i="1" s="1"/>
  <c r="N1283" i="1" s="1"/>
  <c r="O1283" i="1" s="1"/>
  <c r="I1284" i="1"/>
  <c r="J1284" i="1" l="1"/>
  <c r="K1284" i="1" s="1"/>
  <c r="L1284" i="1" l="1"/>
  <c r="M1284" i="1" s="1"/>
  <c r="N1284" i="1" s="1"/>
  <c r="O1284" i="1" s="1"/>
  <c r="I1285" i="1"/>
  <c r="J1285" i="1" l="1"/>
  <c r="K1285" i="1" s="1"/>
  <c r="L1285" i="1" l="1"/>
  <c r="M1285" i="1" s="1"/>
  <c r="N1285" i="1" s="1"/>
  <c r="O1285" i="1" s="1"/>
  <c r="I1286" i="1"/>
  <c r="J1286" i="1" l="1"/>
  <c r="K1286" i="1" s="1"/>
  <c r="L1286" i="1" l="1"/>
  <c r="M1286" i="1" s="1"/>
  <c r="N1286" i="1" s="1"/>
  <c r="O1286" i="1" s="1"/>
  <c r="I1287" i="1"/>
  <c r="J1287" i="1" l="1"/>
  <c r="K1287" i="1" s="1"/>
  <c r="L1287" i="1" l="1"/>
  <c r="M1287" i="1" s="1"/>
  <c r="N1287" i="1" s="1"/>
  <c r="O1287" i="1" s="1"/>
  <c r="I1288" i="1"/>
  <c r="J1288" i="1" l="1"/>
  <c r="K1288" i="1" s="1"/>
  <c r="L1288" i="1" l="1"/>
  <c r="M1288" i="1" s="1"/>
  <c r="N1288" i="1" s="1"/>
  <c r="O1288" i="1" s="1"/>
  <c r="I1289" i="1" l="1"/>
  <c r="J1289" i="1" l="1"/>
  <c r="K1289" i="1"/>
  <c r="L1289" i="1" l="1"/>
  <c r="M1289" i="1" s="1"/>
  <c r="N1289" i="1" s="1"/>
  <c r="O1289" i="1" s="1"/>
  <c r="I1290" i="1"/>
  <c r="J1290" i="1" l="1"/>
  <c r="K1290" i="1" s="1"/>
  <c r="L1290" i="1" l="1"/>
  <c r="M1290" i="1" s="1"/>
  <c r="N1290" i="1" s="1"/>
  <c r="O1290" i="1" s="1"/>
  <c r="I1291" i="1" l="1"/>
  <c r="J1291" i="1" l="1"/>
  <c r="K1291" i="1" s="1"/>
  <c r="L1291" i="1" l="1"/>
  <c r="M1291" i="1" s="1"/>
  <c r="N1291" i="1" s="1"/>
  <c r="O1291" i="1" s="1"/>
  <c r="I1292" i="1"/>
  <c r="J1292" i="1" l="1"/>
  <c r="K1292" i="1" s="1"/>
  <c r="L1292" i="1" l="1"/>
  <c r="M1292" i="1" s="1"/>
  <c r="N1292" i="1" s="1"/>
  <c r="O1292" i="1" s="1"/>
  <c r="I1293" i="1"/>
  <c r="J1293" i="1" l="1"/>
  <c r="K1293" i="1" s="1"/>
  <c r="L1293" i="1" l="1"/>
  <c r="M1293" i="1" s="1"/>
  <c r="N1293" i="1" s="1"/>
  <c r="O1293" i="1" s="1"/>
  <c r="I1294" i="1"/>
  <c r="J1294" i="1" l="1"/>
  <c r="K1294" i="1" s="1"/>
  <c r="L1294" i="1" l="1"/>
  <c r="M1294" i="1" s="1"/>
  <c r="N1294" i="1" s="1"/>
  <c r="O1294" i="1" s="1"/>
  <c r="I1295" i="1"/>
  <c r="J1295" i="1" l="1"/>
  <c r="K1295" i="1" s="1"/>
  <c r="L1295" i="1" l="1"/>
  <c r="M1295" i="1" s="1"/>
  <c r="N1295" i="1" s="1"/>
  <c r="O1295" i="1" s="1"/>
  <c r="I1296" i="1"/>
  <c r="J1296" i="1" l="1"/>
  <c r="K1296" i="1" s="1"/>
  <c r="L1296" i="1" l="1"/>
  <c r="M1296" i="1" s="1"/>
  <c r="N1296" i="1" s="1"/>
  <c r="O1296" i="1" s="1"/>
  <c r="I1297" i="1"/>
  <c r="J1297" i="1" l="1"/>
  <c r="K1297" i="1" s="1"/>
  <c r="L1297" i="1" l="1"/>
  <c r="M1297" i="1" s="1"/>
  <c r="N1297" i="1" s="1"/>
  <c r="O1297" i="1" s="1"/>
  <c r="I1298" i="1"/>
  <c r="J1298" i="1" l="1"/>
  <c r="K1298" i="1" s="1"/>
  <c r="L1298" i="1" l="1"/>
  <c r="M1298" i="1" s="1"/>
  <c r="N1298" i="1" s="1"/>
  <c r="O1298" i="1" s="1"/>
  <c r="I1299" i="1"/>
  <c r="J1299" i="1" l="1"/>
  <c r="K1299" i="1" s="1"/>
  <c r="L1299" i="1" l="1"/>
  <c r="M1299" i="1" s="1"/>
  <c r="N1299" i="1" s="1"/>
  <c r="O1299" i="1" s="1"/>
  <c r="I1300" i="1"/>
  <c r="J1300" i="1" l="1"/>
  <c r="K1300" i="1" s="1"/>
  <c r="L1300" i="1" l="1"/>
  <c r="M1300" i="1" s="1"/>
  <c r="N1300" i="1" s="1"/>
  <c r="O1300" i="1" s="1"/>
  <c r="I1301" i="1"/>
  <c r="J1301" i="1" l="1"/>
  <c r="K1301" i="1" s="1"/>
  <c r="L1301" i="1" l="1"/>
  <c r="M1301" i="1" s="1"/>
  <c r="N1301" i="1" s="1"/>
  <c r="O1301" i="1" s="1"/>
  <c r="I1302" i="1"/>
  <c r="J1302" i="1" l="1"/>
  <c r="K1302" i="1" s="1"/>
  <c r="L1302" i="1" l="1"/>
  <c r="M1302" i="1" s="1"/>
  <c r="N1302" i="1" s="1"/>
  <c r="O1302" i="1" s="1"/>
  <c r="I1303" i="1"/>
  <c r="J1303" i="1" l="1"/>
  <c r="K1303" i="1" s="1"/>
  <c r="L1303" i="1" l="1"/>
  <c r="M1303" i="1" s="1"/>
  <c r="N1303" i="1" s="1"/>
  <c r="O1303" i="1" s="1"/>
  <c r="I1304" i="1"/>
  <c r="J1304" i="1" l="1"/>
  <c r="K1304" i="1" s="1"/>
  <c r="L1304" i="1" l="1"/>
  <c r="M1304" i="1" s="1"/>
  <c r="N1304" i="1" s="1"/>
  <c r="O1304" i="1" s="1"/>
  <c r="I1305" i="1"/>
  <c r="J1305" i="1" l="1"/>
  <c r="K1305" i="1" s="1"/>
  <c r="L1305" i="1" l="1"/>
  <c r="M1305" i="1" s="1"/>
  <c r="N1305" i="1" s="1"/>
  <c r="O1305" i="1" s="1"/>
  <c r="I1306" i="1" l="1"/>
  <c r="J1306" i="1" l="1"/>
  <c r="K1306" i="1" s="1"/>
  <c r="L1306" i="1" l="1"/>
  <c r="M1306" i="1" s="1"/>
  <c r="N1306" i="1" s="1"/>
  <c r="O1306" i="1" s="1"/>
  <c r="I1307" i="1" l="1"/>
  <c r="J1307" i="1" l="1"/>
  <c r="K1307" i="1" s="1"/>
  <c r="L1307" i="1" l="1"/>
  <c r="M1307" i="1" s="1"/>
  <c r="N1307" i="1" s="1"/>
  <c r="O1307" i="1" s="1"/>
  <c r="I1308" i="1"/>
  <c r="J1308" i="1" l="1"/>
  <c r="K1308" i="1" s="1"/>
  <c r="L1308" i="1" l="1"/>
  <c r="M1308" i="1" s="1"/>
  <c r="N1308" i="1" s="1"/>
  <c r="O1308" i="1" s="1"/>
  <c r="I1309" i="1"/>
  <c r="J1309" i="1" l="1"/>
  <c r="K1309" i="1" s="1"/>
  <c r="L1309" i="1" l="1"/>
  <c r="M1309" i="1" s="1"/>
  <c r="N1309" i="1" s="1"/>
  <c r="O1309" i="1" s="1"/>
  <c r="I1310" i="1"/>
  <c r="J1310" i="1" l="1"/>
  <c r="K1310" i="1" s="1"/>
  <c r="L1310" i="1" l="1"/>
  <c r="M1310" i="1" s="1"/>
  <c r="N1310" i="1" s="1"/>
  <c r="O1310" i="1" s="1"/>
  <c r="I1311" i="1" l="1"/>
  <c r="J1311" i="1" l="1"/>
  <c r="K1311" i="1" s="1"/>
  <c r="L1311" i="1" l="1"/>
  <c r="M1311" i="1" s="1"/>
  <c r="N1311" i="1" s="1"/>
  <c r="O1311" i="1" s="1"/>
  <c r="I1312" i="1"/>
  <c r="J1312" i="1" l="1"/>
  <c r="K1312" i="1" s="1"/>
  <c r="L1312" i="1" l="1"/>
  <c r="M1312" i="1" s="1"/>
  <c r="N1312" i="1" s="1"/>
  <c r="O1312" i="1" s="1"/>
  <c r="I1313" i="1" l="1"/>
  <c r="J1313" i="1" l="1"/>
  <c r="K1313" i="1" s="1"/>
  <c r="L1313" i="1" l="1"/>
  <c r="M1313" i="1" s="1"/>
  <c r="N1313" i="1" s="1"/>
  <c r="O1313" i="1" s="1"/>
  <c r="I1314" i="1"/>
  <c r="J1314" i="1" l="1"/>
  <c r="K1314" i="1" s="1"/>
  <c r="L1314" i="1" l="1"/>
  <c r="M1314" i="1" s="1"/>
  <c r="N1314" i="1" s="1"/>
  <c r="O1314" i="1" s="1"/>
  <c r="I1315" i="1"/>
  <c r="J1315" i="1" l="1"/>
  <c r="K1315" i="1" s="1"/>
  <c r="L1315" i="1" l="1"/>
  <c r="M1315" i="1" s="1"/>
  <c r="N1315" i="1" s="1"/>
  <c r="O1315" i="1" s="1"/>
  <c r="I1316" i="1"/>
  <c r="J1316" i="1" l="1"/>
  <c r="K1316" i="1" s="1"/>
  <c r="L1316" i="1" l="1"/>
  <c r="M1316" i="1" s="1"/>
  <c r="N1316" i="1" s="1"/>
  <c r="O1316" i="1" s="1"/>
  <c r="I1317" i="1"/>
  <c r="J1317" i="1" l="1"/>
  <c r="K1317" i="1" s="1"/>
  <c r="L1317" i="1" l="1"/>
  <c r="M1317" i="1" s="1"/>
  <c r="N1317" i="1" s="1"/>
  <c r="O1317" i="1" s="1"/>
  <c r="I1318" i="1"/>
  <c r="J1318" i="1" l="1"/>
  <c r="K1318" i="1" s="1"/>
  <c r="L1318" i="1" l="1"/>
  <c r="M1318" i="1" s="1"/>
  <c r="N1318" i="1" s="1"/>
  <c r="O1318" i="1" s="1"/>
  <c r="I1319" i="1"/>
  <c r="J1319" i="1" l="1"/>
  <c r="K1319" i="1" s="1"/>
  <c r="L1319" i="1" l="1"/>
  <c r="M1319" i="1" s="1"/>
  <c r="N1319" i="1" s="1"/>
  <c r="O1319" i="1" s="1"/>
  <c r="I1320" i="1"/>
  <c r="J1320" i="1" l="1"/>
  <c r="K1320" i="1" s="1"/>
  <c r="L1320" i="1" l="1"/>
  <c r="M1320" i="1" s="1"/>
  <c r="N1320" i="1" s="1"/>
  <c r="O1320" i="1" s="1"/>
  <c r="I1321" i="1"/>
  <c r="J1321" i="1" l="1"/>
  <c r="K1321" i="1" s="1"/>
  <c r="L1321" i="1" l="1"/>
  <c r="M1321" i="1" s="1"/>
  <c r="N1321" i="1" s="1"/>
  <c r="O1321" i="1" s="1"/>
  <c r="I1322" i="1"/>
  <c r="J1322" i="1" l="1"/>
  <c r="K1322" i="1" s="1"/>
  <c r="L1322" i="1" l="1"/>
  <c r="M1322" i="1" s="1"/>
  <c r="N1322" i="1" s="1"/>
  <c r="O1322" i="1" s="1"/>
  <c r="I1323" i="1"/>
  <c r="J1323" i="1" l="1"/>
  <c r="K1323" i="1" s="1"/>
  <c r="L1323" i="1" l="1"/>
  <c r="M1323" i="1" s="1"/>
  <c r="N1323" i="1" s="1"/>
  <c r="O1323" i="1" s="1"/>
  <c r="I1324" i="1"/>
  <c r="J1324" i="1" l="1"/>
  <c r="K1324" i="1" s="1"/>
  <c r="L1324" i="1" l="1"/>
  <c r="M1324" i="1" s="1"/>
  <c r="N1324" i="1" s="1"/>
  <c r="O1324" i="1" s="1"/>
  <c r="I1325" i="1"/>
  <c r="J1325" i="1" l="1"/>
  <c r="K1325" i="1" s="1"/>
  <c r="L1325" i="1" l="1"/>
  <c r="M1325" i="1" s="1"/>
  <c r="N1325" i="1" s="1"/>
  <c r="O1325" i="1" s="1"/>
  <c r="I1326" i="1"/>
  <c r="J1326" i="1" l="1"/>
  <c r="K1326" i="1" s="1"/>
  <c r="L1326" i="1" l="1"/>
  <c r="M1326" i="1" s="1"/>
  <c r="N1326" i="1" s="1"/>
  <c r="O1326" i="1" s="1"/>
  <c r="I1327" i="1"/>
  <c r="J1327" i="1" l="1"/>
  <c r="K1327" i="1" s="1"/>
  <c r="L1327" i="1" l="1"/>
  <c r="M1327" i="1" s="1"/>
  <c r="N1327" i="1" s="1"/>
  <c r="O1327" i="1" s="1"/>
  <c r="I1328" i="1"/>
  <c r="J1328" i="1" l="1"/>
  <c r="K1328" i="1" s="1"/>
  <c r="L1328" i="1" l="1"/>
  <c r="M1328" i="1" s="1"/>
  <c r="N1328" i="1" s="1"/>
  <c r="O1328" i="1" s="1"/>
  <c r="I1329" i="1"/>
  <c r="J1329" i="1" l="1"/>
  <c r="K1329" i="1" s="1"/>
  <c r="L1329" i="1" l="1"/>
  <c r="M1329" i="1" s="1"/>
  <c r="N1329" i="1" s="1"/>
  <c r="O1329" i="1" s="1"/>
  <c r="I1330" i="1"/>
  <c r="J1330" i="1" l="1"/>
  <c r="K1330" i="1" s="1"/>
  <c r="L1330" i="1" l="1"/>
  <c r="M1330" i="1" s="1"/>
  <c r="N1330" i="1" s="1"/>
  <c r="O1330" i="1" s="1"/>
  <c r="I1331" i="1"/>
  <c r="J1331" i="1" l="1"/>
  <c r="K1331" i="1" s="1"/>
  <c r="L1331" i="1" l="1"/>
  <c r="M1331" i="1" s="1"/>
  <c r="N1331" i="1" s="1"/>
  <c r="O1331" i="1" s="1"/>
  <c r="I1332" i="1"/>
  <c r="J1332" i="1" l="1"/>
  <c r="K1332" i="1" s="1"/>
  <c r="L1332" i="1" l="1"/>
  <c r="M1332" i="1" s="1"/>
  <c r="N1332" i="1" s="1"/>
  <c r="O1332" i="1" s="1"/>
  <c r="I1333" i="1"/>
  <c r="J1333" i="1" l="1"/>
  <c r="K1333" i="1" s="1"/>
  <c r="L1333" i="1" l="1"/>
  <c r="M1333" i="1" s="1"/>
  <c r="N1333" i="1" s="1"/>
  <c r="O1333" i="1" s="1"/>
  <c r="I1334" i="1"/>
  <c r="J1334" i="1" l="1"/>
  <c r="K1334" i="1" s="1"/>
  <c r="L1334" i="1" l="1"/>
  <c r="M1334" i="1" s="1"/>
  <c r="N1334" i="1" s="1"/>
  <c r="O1334" i="1" s="1"/>
  <c r="I1335" i="1"/>
  <c r="J1335" i="1" l="1"/>
  <c r="K1335" i="1" s="1"/>
  <c r="L1335" i="1" l="1"/>
  <c r="M1335" i="1" s="1"/>
  <c r="N1335" i="1" s="1"/>
  <c r="O1335" i="1" s="1"/>
  <c r="I1336" i="1"/>
  <c r="J1336" i="1" l="1"/>
  <c r="K1336" i="1" s="1"/>
  <c r="L1336" i="1" l="1"/>
  <c r="M1336" i="1" s="1"/>
  <c r="N1336" i="1" s="1"/>
  <c r="O1336" i="1" s="1"/>
  <c r="I1337" i="1" l="1"/>
  <c r="J1337" i="1" l="1"/>
  <c r="K1337" i="1" s="1"/>
  <c r="L1337" i="1" l="1"/>
  <c r="M1337" i="1" s="1"/>
  <c r="N1337" i="1" s="1"/>
  <c r="O1337" i="1" s="1"/>
  <c r="I1338" i="1" l="1"/>
  <c r="J1338" i="1" l="1"/>
  <c r="K1338" i="1" s="1"/>
  <c r="L1338" i="1" l="1"/>
  <c r="M1338" i="1" s="1"/>
  <c r="N1338" i="1" s="1"/>
  <c r="O1338" i="1" s="1"/>
  <c r="I1339" i="1"/>
  <c r="J1339" i="1" l="1"/>
  <c r="K1339" i="1" s="1"/>
  <c r="L1339" i="1" l="1"/>
  <c r="M1339" i="1" s="1"/>
  <c r="N1339" i="1" s="1"/>
  <c r="O1339" i="1" s="1"/>
  <c r="I1340" i="1"/>
  <c r="J1340" i="1" l="1"/>
  <c r="K1340" i="1" s="1"/>
  <c r="L1340" i="1" l="1"/>
  <c r="M1340" i="1" s="1"/>
  <c r="N1340" i="1" s="1"/>
  <c r="O1340" i="1" s="1"/>
  <c r="I1341" i="1"/>
  <c r="J1341" i="1" l="1"/>
  <c r="K1341" i="1" s="1"/>
  <c r="L1341" i="1" l="1"/>
  <c r="M1341" i="1" s="1"/>
  <c r="N1341" i="1" s="1"/>
  <c r="O1341" i="1" s="1"/>
  <c r="I1342" i="1" l="1"/>
  <c r="J1342" i="1" l="1"/>
  <c r="K1342" i="1" s="1"/>
  <c r="L1342" i="1" l="1"/>
  <c r="M1342" i="1" s="1"/>
  <c r="N1342" i="1" s="1"/>
  <c r="O1342" i="1" s="1"/>
  <c r="I1343" i="1"/>
  <c r="J1343" i="1" l="1"/>
  <c r="K1343" i="1" s="1"/>
  <c r="L1343" i="1" l="1"/>
  <c r="M1343" i="1" s="1"/>
  <c r="N1343" i="1" s="1"/>
  <c r="O1343" i="1" s="1"/>
  <c r="I1344" i="1"/>
  <c r="J1344" i="1" l="1"/>
  <c r="K1344" i="1" s="1"/>
  <c r="L1344" i="1" l="1"/>
  <c r="M1344" i="1" s="1"/>
  <c r="N1344" i="1" s="1"/>
  <c r="O1344" i="1" s="1"/>
  <c r="I1345" i="1"/>
  <c r="J1345" i="1" l="1"/>
  <c r="K1345" i="1" s="1"/>
  <c r="L1345" i="1" l="1"/>
  <c r="M1345" i="1" s="1"/>
  <c r="N1345" i="1" s="1"/>
  <c r="O1345" i="1" s="1"/>
  <c r="I1346" i="1"/>
  <c r="J1346" i="1" l="1"/>
  <c r="K1346" i="1" s="1"/>
  <c r="L1346" i="1" l="1"/>
  <c r="M1346" i="1" s="1"/>
  <c r="N1346" i="1" s="1"/>
  <c r="O1346" i="1" s="1"/>
  <c r="I1347" i="1"/>
  <c r="J1347" i="1" l="1"/>
  <c r="K1347" i="1" s="1"/>
  <c r="L1347" i="1" l="1"/>
  <c r="M1347" i="1" s="1"/>
  <c r="N1347" i="1" s="1"/>
  <c r="O1347" i="1" s="1"/>
  <c r="I1348" i="1"/>
  <c r="J1348" i="1" l="1"/>
  <c r="K1348" i="1" s="1"/>
  <c r="L1348" i="1" l="1"/>
  <c r="M1348" i="1" s="1"/>
  <c r="N1348" i="1" s="1"/>
  <c r="O1348" i="1" s="1"/>
  <c r="I1349" i="1"/>
  <c r="J1349" i="1" l="1"/>
  <c r="K1349" i="1" s="1"/>
  <c r="L1349" i="1" l="1"/>
  <c r="M1349" i="1" s="1"/>
  <c r="N1349" i="1" s="1"/>
  <c r="O1349" i="1" s="1"/>
  <c r="I1350" i="1"/>
  <c r="J1350" i="1" l="1"/>
  <c r="K1350" i="1" s="1"/>
  <c r="L1350" i="1" l="1"/>
  <c r="M1350" i="1" s="1"/>
  <c r="N1350" i="1" s="1"/>
  <c r="O1350" i="1" s="1"/>
  <c r="I1351" i="1"/>
  <c r="J1351" i="1" l="1"/>
  <c r="K1351" i="1" s="1"/>
  <c r="L1351" i="1" l="1"/>
  <c r="M1351" i="1" s="1"/>
  <c r="N1351" i="1" s="1"/>
  <c r="O1351" i="1" s="1"/>
  <c r="I1352" i="1"/>
  <c r="J1352" i="1" l="1"/>
  <c r="K1352" i="1" s="1"/>
  <c r="L1352" i="1" l="1"/>
  <c r="M1352" i="1" s="1"/>
  <c r="N1352" i="1" s="1"/>
  <c r="O1352" i="1" s="1"/>
  <c r="I1353" i="1"/>
  <c r="J1353" i="1" l="1"/>
  <c r="K1353" i="1" s="1"/>
  <c r="L1353" i="1" l="1"/>
  <c r="M1353" i="1" s="1"/>
  <c r="N1353" i="1" s="1"/>
  <c r="O1353" i="1" s="1"/>
  <c r="I1354" i="1"/>
  <c r="J1354" i="1" l="1"/>
  <c r="K1354" i="1" s="1"/>
  <c r="L1354" i="1" l="1"/>
  <c r="M1354" i="1" s="1"/>
  <c r="N1354" i="1" s="1"/>
  <c r="O1354" i="1" s="1"/>
  <c r="I1355" i="1"/>
  <c r="J1355" i="1" l="1"/>
  <c r="K1355" i="1" s="1"/>
  <c r="L1355" i="1" l="1"/>
  <c r="M1355" i="1" s="1"/>
  <c r="N1355" i="1" s="1"/>
  <c r="O1355" i="1" s="1"/>
  <c r="I1356" i="1"/>
  <c r="J1356" i="1" l="1"/>
  <c r="K1356" i="1" s="1"/>
  <c r="L1356" i="1" l="1"/>
  <c r="M1356" i="1" s="1"/>
  <c r="N1356" i="1" s="1"/>
  <c r="O1356" i="1" s="1"/>
  <c r="I1357" i="1"/>
  <c r="J1357" i="1" l="1"/>
  <c r="K1357" i="1" s="1"/>
  <c r="L1357" i="1" l="1"/>
  <c r="M1357" i="1" s="1"/>
  <c r="N1357" i="1" s="1"/>
  <c r="O1357" i="1" s="1"/>
  <c r="I1358" i="1"/>
  <c r="J1358" i="1" l="1"/>
  <c r="K1358" i="1" s="1"/>
  <c r="L1358" i="1" l="1"/>
  <c r="M1358" i="1" s="1"/>
  <c r="N1358" i="1" s="1"/>
  <c r="O1358" i="1" s="1"/>
  <c r="I1359" i="1"/>
  <c r="J1359" i="1" l="1"/>
  <c r="K1359" i="1" s="1"/>
  <c r="L1359" i="1" l="1"/>
  <c r="M1359" i="1" s="1"/>
  <c r="N1359" i="1" s="1"/>
  <c r="O1359" i="1" s="1"/>
  <c r="I1360" i="1"/>
  <c r="J1360" i="1" l="1"/>
  <c r="K1360" i="1" s="1"/>
  <c r="L1360" i="1" l="1"/>
  <c r="M1360" i="1" s="1"/>
  <c r="N1360" i="1" s="1"/>
  <c r="O1360" i="1" s="1"/>
  <c r="I1361" i="1"/>
  <c r="J1361" i="1" l="1"/>
  <c r="K1361" i="1" s="1"/>
  <c r="L1361" i="1" l="1"/>
  <c r="M1361" i="1" s="1"/>
  <c r="N1361" i="1" s="1"/>
  <c r="O1361" i="1" s="1"/>
  <c r="I1362" i="1"/>
  <c r="J1362" i="1" l="1"/>
  <c r="K1362" i="1" s="1"/>
  <c r="L1362" i="1" l="1"/>
  <c r="M1362" i="1" s="1"/>
  <c r="N1362" i="1" s="1"/>
  <c r="O1362" i="1" s="1"/>
  <c r="I1363" i="1"/>
  <c r="J1363" i="1" l="1"/>
  <c r="K1363" i="1" s="1"/>
  <c r="L1363" i="1" l="1"/>
  <c r="M1363" i="1" s="1"/>
  <c r="N1363" i="1" s="1"/>
  <c r="O1363" i="1" s="1"/>
  <c r="I1364" i="1"/>
  <c r="J1364" i="1" l="1"/>
  <c r="K1364" i="1" s="1"/>
  <c r="L1364" i="1" l="1"/>
  <c r="M1364" i="1" s="1"/>
  <c r="N1364" i="1" s="1"/>
  <c r="O1364" i="1" s="1"/>
  <c r="I1365" i="1"/>
  <c r="J1365" i="1" l="1"/>
  <c r="K1365" i="1" s="1"/>
  <c r="L1365" i="1" l="1"/>
  <c r="M1365" i="1" s="1"/>
  <c r="N1365" i="1" s="1"/>
  <c r="O1365" i="1" s="1"/>
  <c r="I1366" i="1"/>
  <c r="J1366" i="1" l="1"/>
  <c r="K1366" i="1" s="1"/>
  <c r="L1366" i="1" l="1"/>
  <c r="M1366" i="1" s="1"/>
  <c r="N1366" i="1" s="1"/>
  <c r="O1366" i="1" s="1"/>
  <c r="I1367" i="1"/>
  <c r="J1367" i="1" l="1"/>
  <c r="K1367" i="1" s="1"/>
  <c r="L1367" i="1" l="1"/>
  <c r="M1367" i="1" s="1"/>
  <c r="N1367" i="1" s="1"/>
  <c r="O1367" i="1" s="1"/>
  <c r="I1368" i="1"/>
  <c r="J1368" i="1" l="1"/>
  <c r="K1368" i="1" s="1"/>
  <c r="L1368" i="1" l="1"/>
  <c r="M1368" i="1" s="1"/>
  <c r="N1368" i="1" s="1"/>
  <c r="O1368" i="1" s="1"/>
  <c r="I1369" i="1"/>
  <c r="J1369" i="1" l="1"/>
  <c r="K1369" i="1" s="1"/>
  <c r="L1369" i="1" l="1"/>
  <c r="M1369" i="1" s="1"/>
  <c r="N1369" i="1" s="1"/>
  <c r="O1369" i="1" s="1"/>
  <c r="I1370" i="1"/>
  <c r="J1370" i="1" l="1"/>
  <c r="K1370" i="1" s="1"/>
  <c r="L1370" i="1" l="1"/>
  <c r="M1370" i="1" s="1"/>
  <c r="N1370" i="1" s="1"/>
  <c r="O1370" i="1" s="1"/>
  <c r="I1371" i="1"/>
  <c r="J1371" i="1" l="1"/>
  <c r="K1371" i="1" s="1"/>
  <c r="L1371" i="1" l="1"/>
  <c r="M1371" i="1" s="1"/>
  <c r="N1371" i="1" s="1"/>
  <c r="O1371" i="1" s="1"/>
  <c r="I1372" i="1"/>
  <c r="J1372" i="1" l="1"/>
  <c r="K1372" i="1" s="1"/>
  <c r="L1372" i="1" l="1"/>
  <c r="M1372" i="1" s="1"/>
  <c r="N1372" i="1" s="1"/>
  <c r="O1372" i="1" s="1"/>
  <c r="I1373" i="1"/>
  <c r="J1373" i="1" l="1"/>
  <c r="K1373" i="1" s="1"/>
  <c r="L1373" i="1" l="1"/>
  <c r="M1373" i="1" s="1"/>
  <c r="N1373" i="1" s="1"/>
  <c r="O1373" i="1" s="1"/>
  <c r="I1374" i="1"/>
  <c r="J1374" i="1" l="1"/>
  <c r="K1374" i="1" s="1"/>
  <c r="L1374" i="1" l="1"/>
  <c r="M1374" i="1" s="1"/>
  <c r="N1374" i="1" s="1"/>
  <c r="O1374" i="1" s="1"/>
  <c r="I1375" i="1"/>
  <c r="J1375" i="1" l="1"/>
  <c r="K1375" i="1" s="1"/>
  <c r="L1375" i="1" l="1"/>
  <c r="M1375" i="1" s="1"/>
  <c r="N1375" i="1" s="1"/>
  <c r="O1375" i="1" s="1"/>
  <c r="I1376" i="1" l="1"/>
  <c r="J1376" i="1" l="1"/>
  <c r="K1376" i="1" s="1"/>
  <c r="L1376" i="1" l="1"/>
  <c r="M1376" i="1" s="1"/>
  <c r="N1376" i="1" s="1"/>
  <c r="O1376" i="1" s="1"/>
  <c r="I1377" i="1" l="1"/>
  <c r="J1377" i="1" l="1"/>
  <c r="K1377" i="1" s="1"/>
  <c r="L1377" i="1" l="1"/>
  <c r="M1377" i="1" s="1"/>
  <c r="N1377" i="1" s="1"/>
  <c r="O1377" i="1" s="1"/>
  <c r="I1378" i="1" l="1"/>
  <c r="J1378" i="1" l="1"/>
  <c r="K1378" i="1" s="1"/>
  <c r="L1378" i="1" l="1"/>
  <c r="M1378" i="1" s="1"/>
  <c r="N1378" i="1" s="1"/>
  <c r="O1378" i="1" s="1"/>
  <c r="I1379" i="1"/>
  <c r="J1379" i="1" l="1"/>
  <c r="K1379" i="1" s="1"/>
  <c r="L1379" i="1" l="1"/>
  <c r="M1379" i="1" s="1"/>
  <c r="N1379" i="1" s="1"/>
  <c r="O1379" i="1" s="1"/>
  <c r="I1380" i="1" l="1"/>
  <c r="J1380" i="1" l="1"/>
  <c r="K1380" i="1" s="1"/>
  <c r="L1380" i="1" l="1"/>
  <c r="M1380" i="1" s="1"/>
  <c r="N1380" i="1" s="1"/>
  <c r="O1380" i="1" s="1"/>
  <c r="I1381" i="1"/>
  <c r="J1381" i="1" l="1"/>
  <c r="K1381" i="1" s="1"/>
  <c r="L1381" i="1" l="1"/>
  <c r="M1381" i="1" s="1"/>
  <c r="N1381" i="1" s="1"/>
  <c r="O1381" i="1" s="1"/>
  <c r="I1382" i="1"/>
  <c r="J1382" i="1" l="1"/>
  <c r="K1382" i="1" s="1"/>
  <c r="L1382" i="1" l="1"/>
  <c r="M1382" i="1" s="1"/>
  <c r="N1382" i="1" s="1"/>
  <c r="O1382" i="1" s="1"/>
  <c r="I1383" i="1"/>
  <c r="J1383" i="1" l="1"/>
  <c r="K1383" i="1" s="1"/>
  <c r="L1383" i="1" l="1"/>
  <c r="M1383" i="1" s="1"/>
  <c r="N1383" i="1" s="1"/>
  <c r="O1383" i="1" s="1"/>
  <c r="I1384" i="1"/>
  <c r="J1384" i="1" l="1"/>
  <c r="K1384" i="1" s="1"/>
  <c r="L1384" i="1" l="1"/>
  <c r="M1384" i="1" s="1"/>
  <c r="N1384" i="1" s="1"/>
  <c r="O1384" i="1" s="1"/>
  <c r="I1385" i="1"/>
  <c r="J1385" i="1" l="1"/>
  <c r="K1385" i="1" s="1"/>
  <c r="L1385" i="1" l="1"/>
  <c r="M1385" i="1" s="1"/>
  <c r="N1385" i="1" s="1"/>
  <c r="O1385" i="1" s="1"/>
  <c r="I1386" i="1"/>
  <c r="J1386" i="1" l="1"/>
  <c r="K1386" i="1" s="1"/>
  <c r="L1386" i="1" l="1"/>
  <c r="M1386" i="1" s="1"/>
  <c r="N1386" i="1" s="1"/>
  <c r="O1386" i="1" s="1"/>
  <c r="I1387" i="1"/>
  <c r="J1387" i="1" l="1"/>
  <c r="K1387" i="1" s="1"/>
  <c r="L1387" i="1" l="1"/>
  <c r="M1387" i="1" s="1"/>
  <c r="N1387" i="1" s="1"/>
  <c r="O1387" i="1" s="1"/>
  <c r="I1388" i="1"/>
  <c r="J1388" i="1" l="1"/>
  <c r="K1388" i="1" s="1"/>
  <c r="L1388" i="1" l="1"/>
  <c r="M1388" i="1" s="1"/>
  <c r="N1388" i="1" s="1"/>
  <c r="O1388" i="1" s="1"/>
  <c r="I1389" i="1"/>
  <c r="J1389" i="1" l="1"/>
  <c r="K1389" i="1" s="1"/>
  <c r="L1389" i="1" l="1"/>
  <c r="M1389" i="1" s="1"/>
  <c r="N1389" i="1" s="1"/>
  <c r="O1389" i="1" s="1"/>
  <c r="I1390" i="1"/>
  <c r="J1390" i="1" l="1"/>
  <c r="K1390" i="1" s="1"/>
  <c r="L1390" i="1" l="1"/>
  <c r="M1390" i="1" s="1"/>
  <c r="N1390" i="1" s="1"/>
  <c r="O1390" i="1" s="1"/>
  <c r="I1391" i="1" l="1"/>
  <c r="J1391" i="1" l="1"/>
  <c r="K1391" i="1" s="1"/>
  <c r="L1391" i="1" l="1"/>
  <c r="M1391" i="1" s="1"/>
  <c r="N1391" i="1" s="1"/>
  <c r="O1391" i="1" s="1"/>
  <c r="I1392" i="1"/>
  <c r="J1392" i="1" l="1"/>
  <c r="K1392" i="1" s="1"/>
  <c r="L1392" i="1" l="1"/>
  <c r="M1392" i="1" s="1"/>
  <c r="N1392" i="1" s="1"/>
  <c r="O1392" i="1" s="1"/>
  <c r="I1393" i="1"/>
  <c r="J1393" i="1" l="1"/>
  <c r="K1393" i="1" s="1"/>
  <c r="L1393" i="1" l="1"/>
  <c r="M1393" i="1" s="1"/>
  <c r="N1393" i="1" s="1"/>
  <c r="O1393" i="1" s="1"/>
  <c r="I1394" i="1"/>
  <c r="J1394" i="1" l="1"/>
  <c r="K1394" i="1" s="1"/>
  <c r="L1394" i="1" l="1"/>
  <c r="M1394" i="1" s="1"/>
  <c r="N1394" i="1" s="1"/>
  <c r="O1394" i="1" s="1"/>
  <c r="I1395" i="1"/>
  <c r="J1395" i="1" l="1"/>
  <c r="K1395" i="1" s="1"/>
  <c r="L1395" i="1" l="1"/>
  <c r="M1395" i="1" s="1"/>
  <c r="N1395" i="1" s="1"/>
  <c r="O1395" i="1" s="1"/>
  <c r="I1396" i="1"/>
  <c r="J1396" i="1" l="1"/>
  <c r="K1396" i="1" s="1"/>
  <c r="L1396" i="1" l="1"/>
  <c r="M1396" i="1" s="1"/>
  <c r="N1396" i="1" s="1"/>
  <c r="O1396" i="1" s="1"/>
  <c r="I1397" i="1"/>
  <c r="J1397" i="1" l="1"/>
  <c r="K1397" i="1" s="1"/>
  <c r="L1397" i="1" l="1"/>
  <c r="M1397" i="1" s="1"/>
  <c r="N1397" i="1" s="1"/>
  <c r="O1397" i="1" s="1"/>
  <c r="I1398" i="1"/>
  <c r="J1398" i="1" l="1"/>
  <c r="K1398" i="1" s="1"/>
  <c r="L1398" i="1" l="1"/>
  <c r="M1398" i="1" s="1"/>
  <c r="N1398" i="1" s="1"/>
  <c r="O1398" i="1" s="1"/>
  <c r="I1399" i="1"/>
  <c r="J1399" i="1" l="1"/>
  <c r="K1399" i="1" s="1"/>
  <c r="L1399" i="1" l="1"/>
  <c r="M1399" i="1" s="1"/>
  <c r="N1399" i="1" s="1"/>
  <c r="O1399" i="1" s="1"/>
  <c r="I1400" i="1"/>
  <c r="J1400" i="1" l="1"/>
  <c r="K1400" i="1" s="1"/>
  <c r="L1400" i="1" l="1"/>
  <c r="M1400" i="1" s="1"/>
  <c r="N1400" i="1" s="1"/>
  <c r="O1400" i="1" s="1"/>
  <c r="I1401" i="1"/>
  <c r="J1401" i="1" l="1"/>
  <c r="K1401" i="1" s="1"/>
  <c r="L1401" i="1" l="1"/>
  <c r="M1401" i="1" s="1"/>
  <c r="N1401" i="1" s="1"/>
  <c r="O1401" i="1" s="1"/>
  <c r="I1402" i="1" l="1"/>
  <c r="J1402" i="1" l="1"/>
  <c r="K1402" i="1" s="1"/>
  <c r="L1402" i="1" l="1"/>
  <c r="M1402" i="1" s="1"/>
  <c r="N1402" i="1" s="1"/>
  <c r="O1402" i="1" s="1"/>
  <c r="I1403" i="1"/>
  <c r="J1403" i="1" l="1"/>
  <c r="K1403" i="1" s="1"/>
  <c r="L1403" i="1" l="1"/>
  <c r="M1403" i="1" s="1"/>
  <c r="N1403" i="1" s="1"/>
  <c r="O1403" i="1" s="1"/>
  <c r="I1404" i="1"/>
  <c r="J1404" i="1" l="1"/>
  <c r="K1404" i="1" s="1"/>
  <c r="L1404" i="1" l="1"/>
  <c r="M1404" i="1" s="1"/>
  <c r="N1404" i="1" s="1"/>
  <c r="O1404" i="1" s="1"/>
  <c r="I1405" i="1"/>
  <c r="J1405" i="1" l="1"/>
  <c r="K1405" i="1" s="1"/>
  <c r="L1405" i="1" l="1"/>
  <c r="M1405" i="1" s="1"/>
  <c r="N1405" i="1" s="1"/>
  <c r="O1405" i="1" s="1"/>
  <c r="I1406" i="1"/>
  <c r="J1406" i="1" l="1"/>
  <c r="K1406" i="1" s="1"/>
  <c r="L1406" i="1" l="1"/>
  <c r="M1406" i="1" s="1"/>
  <c r="N1406" i="1" s="1"/>
  <c r="O1406" i="1" s="1"/>
  <c r="I1407" i="1"/>
  <c r="J1407" i="1" l="1"/>
  <c r="K1407" i="1" s="1"/>
  <c r="L1407" i="1" l="1"/>
  <c r="M1407" i="1" s="1"/>
  <c r="N1407" i="1" s="1"/>
  <c r="O1407" i="1" s="1"/>
  <c r="I1408" i="1" l="1"/>
  <c r="J1408" i="1" l="1"/>
  <c r="K1408" i="1" s="1"/>
  <c r="L1408" i="1" l="1"/>
  <c r="M1408" i="1" s="1"/>
  <c r="N1408" i="1" s="1"/>
  <c r="O1408" i="1" s="1"/>
  <c r="I1409" i="1"/>
  <c r="J1409" i="1" l="1"/>
  <c r="K1409" i="1" s="1"/>
  <c r="L1409" i="1" l="1"/>
  <c r="M1409" i="1" s="1"/>
  <c r="N1409" i="1" s="1"/>
  <c r="O1409" i="1" s="1"/>
  <c r="I1410" i="1"/>
  <c r="J1410" i="1" l="1"/>
  <c r="K1410" i="1" s="1"/>
  <c r="L1410" i="1" l="1"/>
  <c r="M1410" i="1" s="1"/>
  <c r="N1410" i="1" s="1"/>
  <c r="O1410" i="1" s="1"/>
  <c r="I1411" i="1"/>
  <c r="J1411" i="1" l="1"/>
  <c r="K1411" i="1" s="1"/>
  <c r="L1411" i="1" l="1"/>
  <c r="M1411" i="1" s="1"/>
  <c r="N1411" i="1" s="1"/>
  <c r="O1411" i="1" s="1"/>
  <c r="I1412" i="1"/>
  <c r="J1412" i="1" l="1"/>
  <c r="K1412" i="1" s="1"/>
  <c r="L1412" i="1" l="1"/>
  <c r="M1412" i="1" s="1"/>
  <c r="N1412" i="1" s="1"/>
  <c r="O1412" i="1" s="1"/>
  <c r="I1413" i="1"/>
  <c r="J1413" i="1" l="1"/>
  <c r="K1413" i="1" s="1"/>
  <c r="L1413" i="1" l="1"/>
  <c r="M1413" i="1" s="1"/>
  <c r="N1413" i="1" s="1"/>
  <c r="O1413" i="1" s="1"/>
  <c r="I1414" i="1"/>
  <c r="J1414" i="1" l="1"/>
  <c r="K1414" i="1" s="1"/>
  <c r="L1414" i="1" l="1"/>
  <c r="M1414" i="1" s="1"/>
  <c r="N1414" i="1" s="1"/>
  <c r="O1414" i="1" s="1"/>
  <c r="I1415" i="1"/>
  <c r="J1415" i="1" l="1"/>
  <c r="K1415" i="1" s="1"/>
  <c r="L1415" i="1" l="1"/>
  <c r="M1415" i="1" s="1"/>
  <c r="N1415" i="1" s="1"/>
  <c r="O1415" i="1" s="1"/>
  <c r="I1416" i="1"/>
  <c r="J1416" i="1" l="1"/>
  <c r="K1416" i="1" s="1"/>
  <c r="L1416" i="1" l="1"/>
  <c r="M1416" i="1" s="1"/>
  <c r="N1416" i="1" s="1"/>
  <c r="O1416" i="1" s="1"/>
  <c r="I1417" i="1"/>
  <c r="J1417" i="1" l="1"/>
  <c r="K1417" i="1" s="1"/>
  <c r="L1417" i="1" l="1"/>
  <c r="M1417" i="1" s="1"/>
  <c r="N1417" i="1" s="1"/>
  <c r="O1417" i="1" s="1"/>
  <c r="I1418" i="1"/>
  <c r="J1418" i="1" l="1"/>
  <c r="K1418" i="1" s="1"/>
  <c r="L1418" i="1" l="1"/>
  <c r="M1418" i="1" s="1"/>
  <c r="N1418" i="1" s="1"/>
  <c r="O1418" i="1" s="1"/>
  <c r="I1419" i="1"/>
  <c r="J1419" i="1" l="1"/>
  <c r="K1419" i="1" s="1"/>
  <c r="L1419" i="1" l="1"/>
  <c r="M1419" i="1" s="1"/>
  <c r="N1419" i="1" s="1"/>
  <c r="O1419" i="1" s="1"/>
  <c r="I1420" i="1"/>
  <c r="J1420" i="1" l="1"/>
  <c r="K1420" i="1" s="1"/>
  <c r="L1420" i="1" l="1"/>
  <c r="M1420" i="1" s="1"/>
  <c r="N1420" i="1" s="1"/>
  <c r="O1420" i="1" s="1"/>
  <c r="I1421" i="1"/>
  <c r="J1421" i="1" l="1"/>
  <c r="K1421" i="1" s="1"/>
  <c r="L1421" i="1" l="1"/>
  <c r="M1421" i="1" s="1"/>
  <c r="N1421" i="1" s="1"/>
  <c r="O1421" i="1" s="1"/>
  <c r="I1422" i="1"/>
  <c r="J1422" i="1" l="1"/>
  <c r="K1422" i="1" s="1"/>
  <c r="L1422" i="1" l="1"/>
  <c r="M1422" i="1" s="1"/>
  <c r="N1422" i="1" s="1"/>
  <c r="O1422" i="1" s="1"/>
  <c r="I1423" i="1" l="1"/>
  <c r="J1423" i="1" l="1"/>
  <c r="K1423" i="1" s="1"/>
  <c r="L1423" i="1" l="1"/>
  <c r="M1423" i="1" s="1"/>
  <c r="N1423" i="1" s="1"/>
  <c r="O1423" i="1" s="1"/>
  <c r="I1424" i="1"/>
  <c r="J1424" i="1" l="1"/>
  <c r="K1424" i="1" s="1"/>
  <c r="L1424" i="1" l="1"/>
  <c r="M1424" i="1" s="1"/>
  <c r="N1424" i="1" s="1"/>
  <c r="O1424" i="1" s="1"/>
  <c r="I1425" i="1"/>
  <c r="J1425" i="1" l="1"/>
  <c r="K1425" i="1" s="1"/>
  <c r="L1425" i="1" l="1"/>
  <c r="M1425" i="1" s="1"/>
  <c r="N1425" i="1" s="1"/>
  <c r="O1425" i="1" s="1"/>
  <c r="I1426" i="1"/>
  <c r="J1426" i="1" l="1"/>
  <c r="K1426" i="1" s="1"/>
  <c r="L1426" i="1" l="1"/>
  <c r="M1426" i="1" s="1"/>
  <c r="N1426" i="1" s="1"/>
  <c r="O1426" i="1" s="1"/>
  <c r="I1427" i="1"/>
  <c r="J1427" i="1" l="1"/>
  <c r="K1427" i="1" s="1"/>
  <c r="L1427" i="1" l="1"/>
  <c r="M1427" i="1" s="1"/>
  <c r="N1427" i="1" s="1"/>
  <c r="O1427" i="1" s="1"/>
  <c r="I1428" i="1"/>
  <c r="J1428" i="1" l="1"/>
  <c r="K1428" i="1" s="1"/>
  <c r="L1428" i="1" l="1"/>
  <c r="M1428" i="1" s="1"/>
  <c r="N1428" i="1" s="1"/>
  <c r="O1428" i="1" s="1"/>
  <c r="I1429" i="1"/>
  <c r="J1429" i="1" l="1"/>
  <c r="K1429" i="1" s="1"/>
  <c r="L1429" i="1" l="1"/>
  <c r="M1429" i="1" s="1"/>
  <c r="N1429" i="1" s="1"/>
  <c r="O1429" i="1" s="1"/>
  <c r="I1430" i="1"/>
  <c r="J1430" i="1" l="1"/>
  <c r="K1430" i="1" s="1"/>
  <c r="L1430" i="1" l="1"/>
  <c r="M1430" i="1" s="1"/>
  <c r="N1430" i="1" s="1"/>
  <c r="O1430" i="1" s="1"/>
  <c r="I1431" i="1"/>
  <c r="J1431" i="1" l="1"/>
  <c r="K1431" i="1" s="1"/>
  <c r="L1431" i="1" l="1"/>
  <c r="M1431" i="1" s="1"/>
  <c r="N1431" i="1" s="1"/>
  <c r="O1431" i="1" s="1"/>
  <c r="I1432" i="1"/>
  <c r="J1432" i="1" l="1"/>
  <c r="K1432" i="1" s="1"/>
  <c r="L1432" i="1" l="1"/>
  <c r="M1432" i="1" s="1"/>
  <c r="N1432" i="1" s="1"/>
  <c r="O1432" i="1" s="1"/>
  <c r="I1433" i="1" l="1"/>
  <c r="J1433" i="1" l="1"/>
  <c r="K1433" i="1" s="1"/>
  <c r="L1433" i="1" l="1"/>
  <c r="M1433" i="1" s="1"/>
  <c r="N1433" i="1" s="1"/>
  <c r="O1433" i="1" s="1"/>
  <c r="I1434" i="1" l="1"/>
  <c r="J1434" i="1" l="1"/>
  <c r="K1434" i="1" s="1"/>
  <c r="L1434" i="1" l="1"/>
  <c r="M1434" i="1" s="1"/>
  <c r="N1434" i="1" s="1"/>
  <c r="O1434" i="1" s="1"/>
  <c r="I1435" i="1" l="1"/>
  <c r="J1435" i="1" l="1"/>
  <c r="K1435" i="1" s="1"/>
  <c r="L1435" i="1" l="1"/>
  <c r="M1435" i="1" s="1"/>
  <c r="N1435" i="1" s="1"/>
  <c r="O1435" i="1" s="1"/>
  <c r="I1436" i="1"/>
  <c r="J1436" i="1" l="1"/>
  <c r="K1436" i="1" s="1"/>
  <c r="L1436" i="1" l="1"/>
  <c r="M1436" i="1" s="1"/>
  <c r="N1436" i="1" s="1"/>
  <c r="O1436" i="1" s="1"/>
  <c r="I1437" i="1"/>
  <c r="J1437" i="1" l="1"/>
  <c r="K1437" i="1" s="1"/>
  <c r="L1437" i="1" l="1"/>
  <c r="M1437" i="1" s="1"/>
  <c r="N1437" i="1" s="1"/>
  <c r="O1437" i="1" s="1"/>
  <c r="I1438" i="1" l="1"/>
  <c r="J1438" i="1" l="1"/>
  <c r="K1438" i="1" s="1"/>
  <c r="L1438" i="1" l="1"/>
  <c r="M1438" i="1" s="1"/>
  <c r="N1438" i="1" s="1"/>
  <c r="O1438" i="1" s="1"/>
  <c r="I1439" i="1"/>
  <c r="J1439" i="1" l="1"/>
  <c r="K1439" i="1" s="1"/>
  <c r="L1439" i="1" l="1"/>
  <c r="M1439" i="1" s="1"/>
  <c r="N1439" i="1" s="1"/>
  <c r="O1439" i="1" s="1"/>
  <c r="I1440" i="1"/>
  <c r="J1440" i="1" l="1"/>
  <c r="K1440" i="1"/>
  <c r="L1440" i="1" l="1"/>
  <c r="M1440" i="1" s="1"/>
  <c r="N1440" i="1" s="1"/>
  <c r="O1440" i="1" s="1"/>
  <c r="I1441" i="1" l="1"/>
  <c r="J1441" i="1" l="1"/>
  <c r="K1441" i="1" s="1"/>
  <c r="L1441" i="1" l="1"/>
  <c r="M1441" i="1" s="1"/>
  <c r="N1441" i="1" s="1"/>
  <c r="O1441" i="1" s="1"/>
  <c r="I1442" i="1"/>
  <c r="J1442" i="1" l="1"/>
  <c r="K1442" i="1" s="1"/>
  <c r="L1442" i="1" l="1"/>
  <c r="M1442" i="1" s="1"/>
  <c r="N1442" i="1" s="1"/>
  <c r="O1442" i="1" s="1"/>
  <c r="I1443" i="1"/>
  <c r="J1443" i="1" l="1"/>
  <c r="K1443" i="1" s="1"/>
  <c r="L1443" i="1" l="1"/>
  <c r="M1443" i="1" s="1"/>
  <c r="N1443" i="1" s="1"/>
  <c r="O1443" i="1" s="1"/>
  <c r="I1444" i="1"/>
  <c r="J1444" i="1" l="1"/>
  <c r="K1444" i="1" s="1"/>
  <c r="L1444" i="1" l="1"/>
  <c r="M1444" i="1" s="1"/>
  <c r="N1444" i="1" s="1"/>
  <c r="O1444" i="1" s="1"/>
  <c r="I1445" i="1"/>
  <c r="J1445" i="1" l="1"/>
  <c r="K1445" i="1" s="1"/>
  <c r="L1445" i="1" l="1"/>
  <c r="M1445" i="1" s="1"/>
  <c r="N1445" i="1" s="1"/>
  <c r="O1445" i="1" s="1"/>
  <c r="I1446" i="1"/>
  <c r="J1446" i="1" l="1"/>
  <c r="K1446" i="1" s="1"/>
  <c r="L1446" i="1" l="1"/>
  <c r="M1446" i="1" s="1"/>
  <c r="N1446" i="1" s="1"/>
  <c r="O1446" i="1" s="1"/>
  <c r="I1447" i="1"/>
  <c r="J1447" i="1" l="1"/>
  <c r="K1447" i="1" s="1"/>
  <c r="L1447" i="1" l="1"/>
  <c r="M1447" i="1" s="1"/>
  <c r="N1447" i="1" s="1"/>
  <c r="O1447" i="1" s="1"/>
  <c r="I1448" i="1" l="1"/>
  <c r="J1448" i="1" l="1"/>
  <c r="K1448" i="1" s="1"/>
  <c r="L1448" i="1" l="1"/>
  <c r="M1448" i="1" s="1"/>
  <c r="N1448" i="1" s="1"/>
  <c r="O1448" i="1" s="1"/>
  <c r="I1449" i="1" l="1"/>
  <c r="J1449" i="1" l="1"/>
  <c r="K1449" i="1" s="1"/>
  <c r="L1449" i="1" l="1"/>
  <c r="M1449" i="1" s="1"/>
  <c r="N1449" i="1" s="1"/>
  <c r="O1449" i="1" s="1"/>
  <c r="I1450" i="1"/>
  <c r="J1450" i="1" l="1"/>
  <c r="K1450" i="1" s="1"/>
  <c r="L1450" i="1" l="1"/>
  <c r="M1450" i="1" s="1"/>
  <c r="N1450" i="1" s="1"/>
  <c r="O1450" i="1" s="1"/>
  <c r="I1451" i="1"/>
  <c r="J1451" i="1" l="1"/>
  <c r="K1451" i="1" s="1"/>
  <c r="L1451" i="1" l="1"/>
  <c r="M1451" i="1" s="1"/>
  <c r="N1451" i="1" s="1"/>
  <c r="O1451" i="1" s="1"/>
  <c r="I1452" i="1"/>
  <c r="J1452" i="1" l="1"/>
  <c r="K1452" i="1" s="1"/>
  <c r="L1452" i="1" l="1"/>
  <c r="M1452" i="1" s="1"/>
  <c r="N1452" i="1" s="1"/>
  <c r="O1452" i="1" s="1"/>
  <c r="I1453" i="1"/>
  <c r="J1453" i="1" l="1"/>
  <c r="K1453" i="1" s="1"/>
  <c r="L1453" i="1" l="1"/>
  <c r="M1453" i="1" s="1"/>
  <c r="N1453" i="1" s="1"/>
  <c r="O1453" i="1" s="1"/>
  <c r="I1454" i="1"/>
  <c r="J1454" i="1" l="1"/>
  <c r="K1454" i="1" s="1"/>
  <c r="L1454" i="1" l="1"/>
  <c r="M1454" i="1" s="1"/>
  <c r="N1454" i="1" s="1"/>
  <c r="O1454" i="1" s="1"/>
  <c r="I1455" i="1"/>
  <c r="J1455" i="1" l="1"/>
  <c r="K1455" i="1" s="1"/>
  <c r="L1455" i="1" l="1"/>
  <c r="M1455" i="1" s="1"/>
  <c r="N1455" i="1" s="1"/>
  <c r="O1455" i="1" s="1"/>
  <c r="I1456" i="1" l="1"/>
  <c r="J1456" i="1" l="1"/>
  <c r="K1456" i="1" s="1"/>
  <c r="L1456" i="1" l="1"/>
  <c r="M1456" i="1" s="1"/>
  <c r="N1456" i="1" s="1"/>
  <c r="O1456" i="1" s="1"/>
  <c r="I1457" i="1"/>
  <c r="J1457" i="1" l="1"/>
  <c r="K1457" i="1" s="1"/>
  <c r="L1457" i="1" l="1"/>
  <c r="M1457" i="1" s="1"/>
  <c r="N1457" i="1" s="1"/>
  <c r="O1457" i="1" s="1"/>
  <c r="I1458" i="1"/>
  <c r="J1458" i="1" l="1"/>
  <c r="K1458" i="1" s="1"/>
  <c r="L1458" i="1" l="1"/>
  <c r="M1458" i="1" s="1"/>
  <c r="N1458" i="1" s="1"/>
  <c r="O1458" i="1" s="1"/>
  <c r="I1459" i="1"/>
  <c r="J1459" i="1" l="1"/>
  <c r="K1459" i="1" s="1"/>
  <c r="L1459" i="1" l="1"/>
  <c r="M1459" i="1" s="1"/>
  <c r="N1459" i="1" s="1"/>
  <c r="O1459" i="1" s="1"/>
  <c r="I1460" i="1"/>
  <c r="J1460" i="1" l="1"/>
  <c r="K1460" i="1" s="1"/>
  <c r="L1460" i="1" l="1"/>
  <c r="M1460" i="1" s="1"/>
  <c r="N1460" i="1" s="1"/>
  <c r="O1460" i="1" s="1"/>
  <c r="I1461" i="1"/>
  <c r="J1461" i="1" l="1"/>
  <c r="K1461" i="1" s="1"/>
  <c r="L1461" i="1" l="1"/>
  <c r="M1461" i="1" s="1"/>
  <c r="N1461" i="1" s="1"/>
  <c r="O1461" i="1" s="1"/>
  <c r="I1462" i="1"/>
  <c r="J1462" i="1" l="1"/>
  <c r="K1462" i="1" s="1"/>
  <c r="L1462" i="1" l="1"/>
  <c r="M1462" i="1" s="1"/>
  <c r="N1462" i="1" s="1"/>
  <c r="O1462" i="1" s="1"/>
  <c r="I1463" i="1"/>
  <c r="J1463" i="1" l="1"/>
  <c r="K1463" i="1" s="1"/>
  <c r="L1463" i="1" l="1"/>
  <c r="M1463" i="1" s="1"/>
  <c r="N1463" i="1" s="1"/>
  <c r="O1463" i="1" s="1"/>
  <c r="I1464" i="1"/>
  <c r="J1464" i="1" l="1"/>
  <c r="K1464" i="1" s="1"/>
  <c r="L1464" i="1" l="1"/>
  <c r="M1464" i="1" s="1"/>
  <c r="N1464" i="1" s="1"/>
  <c r="O1464" i="1" s="1"/>
  <c r="I1465" i="1" l="1"/>
  <c r="J1465" i="1" l="1"/>
  <c r="K1465" i="1" s="1"/>
  <c r="L1465" i="1" l="1"/>
  <c r="M1465" i="1" s="1"/>
  <c r="N1465" i="1" s="1"/>
  <c r="O1465" i="1" s="1"/>
  <c r="I1466" i="1"/>
  <c r="J1466" i="1" l="1"/>
  <c r="K1466" i="1" s="1"/>
  <c r="L1466" i="1" l="1"/>
  <c r="M1466" i="1" s="1"/>
  <c r="N1466" i="1" s="1"/>
  <c r="O1466" i="1" s="1"/>
  <c r="I1467" i="1"/>
  <c r="J1467" i="1" l="1"/>
  <c r="K1467" i="1" s="1"/>
  <c r="L1467" i="1" l="1"/>
  <c r="M1467" i="1" s="1"/>
  <c r="N1467" i="1" s="1"/>
  <c r="O1467" i="1" s="1"/>
  <c r="I1468" i="1"/>
  <c r="J1468" i="1" l="1"/>
  <c r="K1468" i="1" s="1"/>
  <c r="L1468" i="1" l="1"/>
  <c r="M1468" i="1" s="1"/>
  <c r="N1468" i="1" s="1"/>
  <c r="O1468" i="1" s="1"/>
  <c r="I1469" i="1"/>
  <c r="J1469" i="1" l="1"/>
  <c r="K1469" i="1" s="1"/>
  <c r="L1469" i="1" l="1"/>
  <c r="M1469" i="1" s="1"/>
  <c r="N1469" i="1" s="1"/>
  <c r="O1469" i="1" s="1"/>
  <c r="I1470" i="1" l="1"/>
  <c r="J1470" i="1" l="1"/>
  <c r="K1470" i="1" s="1"/>
  <c r="L1470" i="1" l="1"/>
  <c r="M1470" i="1" s="1"/>
  <c r="N1470" i="1" s="1"/>
  <c r="O1470" i="1" s="1"/>
  <c r="I1471" i="1"/>
  <c r="J1471" i="1" l="1"/>
  <c r="K1471" i="1" s="1"/>
  <c r="L1471" i="1" l="1"/>
  <c r="M1471" i="1" s="1"/>
  <c r="N1471" i="1" s="1"/>
  <c r="O1471" i="1" s="1"/>
  <c r="I1472" i="1"/>
  <c r="J1472" i="1" l="1"/>
  <c r="K1472" i="1" s="1"/>
  <c r="L1472" i="1" l="1"/>
  <c r="M1472" i="1" s="1"/>
  <c r="N1472" i="1" s="1"/>
  <c r="O1472" i="1" s="1"/>
  <c r="I1473" i="1"/>
  <c r="J1473" i="1" l="1"/>
  <c r="K1473" i="1" s="1"/>
  <c r="L1473" i="1" l="1"/>
  <c r="M1473" i="1" s="1"/>
  <c r="N1473" i="1" s="1"/>
  <c r="O1473" i="1" s="1"/>
  <c r="I1474" i="1"/>
  <c r="J1474" i="1" l="1"/>
  <c r="K1474" i="1" s="1"/>
  <c r="L1474" i="1" l="1"/>
  <c r="M1474" i="1" s="1"/>
  <c r="N1474" i="1" s="1"/>
  <c r="O1474" i="1" s="1"/>
  <c r="I1475" i="1"/>
  <c r="J1475" i="1" l="1"/>
  <c r="K1475" i="1" s="1"/>
  <c r="L1475" i="1" l="1"/>
  <c r="M1475" i="1" s="1"/>
  <c r="N1475" i="1" s="1"/>
  <c r="O1475" i="1" s="1"/>
  <c r="I1476" i="1"/>
  <c r="J1476" i="1" l="1"/>
  <c r="K1476" i="1"/>
  <c r="L1476" i="1" l="1"/>
  <c r="M1476" i="1" s="1"/>
  <c r="N1476" i="1" s="1"/>
  <c r="O1476" i="1" s="1"/>
  <c r="I1477" i="1"/>
  <c r="J1477" i="1" l="1"/>
  <c r="K1477" i="1" s="1"/>
  <c r="L1477" i="1" l="1"/>
  <c r="M1477" i="1" s="1"/>
  <c r="N1477" i="1" s="1"/>
  <c r="O1477" i="1" s="1"/>
  <c r="I1478" i="1"/>
  <c r="J1478" i="1" l="1"/>
  <c r="K1478" i="1" s="1"/>
  <c r="L1478" i="1" l="1"/>
  <c r="M1478" i="1" s="1"/>
  <c r="N1478" i="1" s="1"/>
  <c r="O1478" i="1" s="1"/>
  <c r="I1479" i="1"/>
  <c r="J1479" i="1" l="1"/>
  <c r="K1479" i="1" s="1"/>
  <c r="L1479" i="1" l="1"/>
  <c r="M1479" i="1" s="1"/>
  <c r="N1479" i="1" s="1"/>
  <c r="O1479" i="1" s="1"/>
  <c r="I1480" i="1"/>
  <c r="J1480" i="1" l="1"/>
  <c r="K1480" i="1" s="1"/>
  <c r="L1480" i="1" l="1"/>
  <c r="M1480" i="1" s="1"/>
  <c r="N1480" i="1" s="1"/>
  <c r="O1480" i="1" s="1"/>
  <c r="I1481" i="1"/>
  <c r="J1481" i="1" l="1"/>
  <c r="K1481" i="1" s="1"/>
  <c r="L1481" i="1" l="1"/>
  <c r="M1481" i="1" s="1"/>
  <c r="N1481" i="1" s="1"/>
  <c r="O1481" i="1" s="1"/>
  <c r="I1482" i="1"/>
  <c r="J1482" i="1" l="1"/>
  <c r="K1482" i="1" s="1"/>
  <c r="L1482" i="1" l="1"/>
  <c r="M1482" i="1" s="1"/>
  <c r="N1482" i="1" s="1"/>
  <c r="O1482" i="1" s="1"/>
  <c r="I1483" i="1"/>
  <c r="J1483" i="1" l="1"/>
  <c r="K1483" i="1" s="1"/>
  <c r="L1483" i="1" l="1"/>
  <c r="M1483" i="1" s="1"/>
  <c r="N1483" i="1" s="1"/>
  <c r="O1483" i="1" s="1"/>
  <c r="I1484" i="1"/>
  <c r="J1484" i="1" l="1"/>
  <c r="K1484" i="1" s="1"/>
  <c r="L1484" i="1" l="1"/>
  <c r="M1484" i="1" s="1"/>
  <c r="N1484" i="1" s="1"/>
  <c r="O1484" i="1" s="1"/>
  <c r="I1485" i="1"/>
  <c r="J1485" i="1" l="1"/>
  <c r="K1485" i="1" s="1"/>
  <c r="L1485" i="1" l="1"/>
  <c r="M1485" i="1" s="1"/>
  <c r="N1485" i="1" s="1"/>
  <c r="O1485" i="1" s="1"/>
  <c r="I1486" i="1"/>
  <c r="J1486" i="1" l="1"/>
  <c r="K1486" i="1" s="1"/>
  <c r="L1486" i="1" l="1"/>
  <c r="M1486" i="1" s="1"/>
  <c r="N1486" i="1" s="1"/>
  <c r="O1486" i="1" s="1"/>
  <c r="I1487" i="1"/>
  <c r="J1487" i="1" l="1"/>
  <c r="K1487" i="1" s="1"/>
  <c r="L1487" i="1" l="1"/>
  <c r="M1487" i="1" s="1"/>
  <c r="N1487" i="1" s="1"/>
  <c r="O1487" i="1" s="1"/>
  <c r="I1488" i="1"/>
  <c r="J1488" i="1" l="1"/>
  <c r="K1488" i="1" s="1"/>
  <c r="L1488" i="1" l="1"/>
  <c r="M1488" i="1" s="1"/>
  <c r="N1488" i="1" s="1"/>
  <c r="O1488" i="1" s="1"/>
  <c r="I1489" i="1" l="1"/>
  <c r="J1489" i="1" l="1"/>
  <c r="K1489" i="1" s="1"/>
  <c r="L1489" i="1" l="1"/>
  <c r="M1489" i="1" s="1"/>
  <c r="N1489" i="1" s="1"/>
  <c r="O1489" i="1" s="1"/>
  <c r="I1490" i="1"/>
  <c r="J1490" i="1" l="1"/>
  <c r="K1490" i="1" s="1"/>
  <c r="L1490" i="1" l="1"/>
  <c r="M1490" i="1" s="1"/>
  <c r="N1490" i="1" s="1"/>
  <c r="O1490" i="1" s="1"/>
  <c r="I1491" i="1"/>
  <c r="J1491" i="1" l="1"/>
  <c r="K1491" i="1" s="1"/>
  <c r="L1491" i="1" l="1"/>
  <c r="M1491" i="1" s="1"/>
  <c r="N1491" i="1" s="1"/>
  <c r="O1491" i="1" s="1"/>
  <c r="I1492" i="1"/>
  <c r="J1492" i="1" l="1"/>
  <c r="K1492" i="1" s="1"/>
  <c r="L1492" i="1" l="1"/>
  <c r="M1492" i="1" s="1"/>
  <c r="N1492" i="1" s="1"/>
  <c r="O1492" i="1" s="1"/>
  <c r="I1493" i="1"/>
  <c r="J1493" i="1" l="1"/>
  <c r="K1493" i="1" s="1"/>
  <c r="L1493" i="1" l="1"/>
  <c r="M1493" i="1" s="1"/>
  <c r="N1493" i="1" s="1"/>
  <c r="O1493" i="1" s="1"/>
  <c r="I1494" i="1" l="1"/>
  <c r="J1494" i="1" l="1"/>
  <c r="K1494" i="1" s="1"/>
  <c r="L1494" i="1" l="1"/>
  <c r="M1494" i="1" s="1"/>
  <c r="N1494" i="1" s="1"/>
  <c r="O1494" i="1" s="1"/>
  <c r="I1495" i="1"/>
  <c r="J1495" i="1" l="1"/>
  <c r="K1495" i="1" s="1"/>
  <c r="L1495" i="1" l="1"/>
  <c r="M1495" i="1" s="1"/>
  <c r="N1495" i="1" s="1"/>
  <c r="O1495" i="1" s="1"/>
  <c r="I1496" i="1" l="1"/>
  <c r="J1496" i="1" l="1"/>
  <c r="K1496" i="1" s="1"/>
  <c r="L1496" i="1" l="1"/>
  <c r="M1496" i="1" s="1"/>
  <c r="N1496" i="1" s="1"/>
  <c r="O1496" i="1" s="1"/>
  <c r="I1497" i="1" l="1"/>
  <c r="J1497" i="1" l="1"/>
  <c r="K1497" i="1" s="1"/>
  <c r="L1497" i="1" l="1"/>
  <c r="M1497" i="1" s="1"/>
  <c r="N1497" i="1" s="1"/>
  <c r="O1497" i="1" s="1"/>
  <c r="I1498" i="1" l="1"/>
  <c r="J1498" i="1" l="1"/>
  <c r="K1498" i="1" s="1"/>
  <c r="L1498" i="1" l="1"/>
  <c r="M1498" i="1" s="1"/>
  <c r="N1498" i="1" s="1"/>
  <c r="O1498" i="1" s="1"/>
  <c r="I1499" i="1" l="1"/>
  <c r="J1499" i="1" l="1"/>
  <c r="K1499" i="1" s="1"/>
  <c r="L1499" i="1" l="1"/>
  <c r="M1499" i="1" s="1"/>
  <c r="N1499" i="1" s="1"/>
  <c r="O1499" i="1" s="1"/>
  <c r="I1500" i="1"/>
  <c r="J1500" i="1" l="1"/>
  <c r="K1500" i="1" s="1"/>
  <c r="L1500" i="1" l="1"/>
  <c r="M1500" i="1" s="1"/>
  <c r="N1500" i="1" s="1"/>
  <c r="O1500" i="1" s="1"/>
  <c r="I1501" i="1"/>
  <c r="J1501" i="1" l="1"/>
  <c r="K1501" i="1" s="1"/>
  <c r="L1501" i="1" l="1"/>
  <c r="M1501" i="1" s="1"/>
  <c r="N1501" i="1" s="1"/>
  <c r="O1501" i="1" s="1"/>
  <c r="I1502" i="1"/>
  <c r="J1502" i="1" l="1"/>
  <c r="K1502" i="1" s="1"/>
  <c r="L1502" i="1" l="1"/>
  <c r="M1502" i="1" s="1"/>
  <c r="N1502" i="1" s="1"/>
  <c r="O1502" i="1" s="1"/>
  <c r="I1503" i="1"/>
  <c r="J1503" i="1" l="1"/>
  <c r="K1503" i="1" s="1"/>
  <c r="L1503" i="1" l="1"/>
  <c r="M1503" i="1" s="1"/>
  <c r="N1503" i="1" s="1"/>
  <c r="O1503" i="1" s="1"/>
  <c r="I1504" i="1" l="1"/>
  <c r="J1504" i="1" l="1"/>
  <c r="K1504" i="1"/>
  <c r="L1504" i="1" l="1"/>
  <c r="M1504" i="1" s="1"/>
  <c r="N1504" i="1" s="1"/>
  <c r="O1504" i="1" s="1"/>
  <c r="I1505" i="1"/>
  <c r="J1505" i="1" l="1"/>
  <c r="K1505" i="1" s="1"/>
  <c r="L1505" i="1" l="1"/>
  <c r="M1505" i="1" s="1"/>
  <c r="N1505" i="1" s="1"/>
  <c r="O1505" i="1" s="1"/>
  <c r="I1506" i="1" l="1"/>
  <c r="J1506" i="1" l="1"/>
  <c r="K1506" i="1"/>
  <c r="L1506" i="1" l="1"/>
  <c r="M1506" i="1" s="1"/>
  <c r="N1506" i="1" s="1"/>
  <c r="O1506" i="1" s="1"/>
  <c r="I1507" i="1"/>
  <c r="J1507" i="1" l="1"/>
  <c r="K1507" i="1" s="1"/>
  <c r="L1507" i="1" l="1"/>
  <c r="M1507" i="1" s="1"/>
  <c r="N1507" i="1" s="1"/>
  <c r="O1507" i="1" s="1"/>
  <c r="I1508" i="1"/>
  <c r="J1508" i="1" l="1"/>
  <c r="K1508" i="1"/>
  <c r="L1508" i="1" l="1"/>
  <c r="M1508" i="1" s="1"/>
  <c r="N1508" i="1" s="1"/>
  <c r="O1508" i="1" s="1"/>
  <c r="I1509" i="1" l="1"/>
  <c r="J1509" i="1" l="1"/>
  <c r="K1509" i="1" s="1"/>
  <c r="L1509" i="1" l="1"/>
  <c r="M1509" i="1" s="1"/>
  <c r="N1509" i="1" s="1"/>
  <c r="O1509" i="1" s="1"/>
  <c r="I1510" i="1"/>
  <c r="J1510" i="1" l="1"/>
  <c r="K1510" i="1" s="1"/>
  <c r="L1510" i="1" l="1"/>
  <c r="M1510" i="1" s="1"/>
  <c r="N1510" i="1" s="1"/>
  <c r="O1510" i="1" s="1"/>
  <c r="I1511" i="1"/>
  <c r="J1511" i="1" l="1"/>
  <c r="K1511" i="1" s="1"/>
  <c r="L1511" i="1" l="1"/>
  <c r="M1511" i="1" s="1"/>
  <c r="N1511" i="1" s="1"/>
  <c r="O1511" i="1" s="1"/>
  <c r="I1512" i="1" l="1"/>
  <c r="J1512" i="1" l="1"/>
  <c r="K1512" i="1" s="1"/>
  <c r="L1512" i="1" l="1"/>
  <c r="M1512" i="1" s="1"/>
  <c r="N1512" i="1" s="1"/>
  <c r="O1512" i="1" s="1"/>
  <c r="I1513" i="1"/>
  <c r="J1513" i="1" l="1"/>
  <c r="K1513" i="1" s="1"/>
  <c r="L1513" i="1" l="1"/>
  <c r="M1513" i="1" s="1"/>
  <c r="N1513" i="1" s="1"/>
  <c r="O1513" i="1" s="1"/>
  <c r="I1514" i="1" l="1"/>
  <c r="J1514" i="1" l="1"/>
  <c r="K1514" i="1" s="1"/>
  <c r="L1514" i="1" l="1"/>
  <c r="M1514" i="1" s="1"/>
  <c r="N1514" i="1" s="1"/>
  <c r="O1514" i="1" s="1"/>
  <c r="I1515" i="1"/>
  <c r="J1515" i="1" l="1"/>
  <c r="K1515" i="1" s="1"/>
  <c r="L1515" i="1" l="1"/>
  <c r="M1515" i="1" s="1"/>
  <c r="N1515" i="1" s="1"/>
  <c r="O1515" i="1" s="1"/>
  <c r="I1516" i="1"/>
  <c r="J1516" i="1" l="1"/>
  <c r="K1516" i="1" s="1"/>
  <c r="L1516" i="1" l="1"/>
  <c r="M1516" i="1" s="1"/>
  <c r="N1516" i="1" s="1"/>
  <c r="O1516" i="1" s="1"/>
  <c r="I1517" i="1" l="1"/>
  <c r="J1517" i="1" l="1"/>
  <c r="K1517" i="1"/>
  <c r="L1517" i="1" l="1"/>
  <c r="M1517" i="1" s="1"/>
  <c r="N1517" i="1" s="1"/>
  <c r="O1517" i="1" s="1"/>
  <c r="I1518" i="1" l="1"/>
  <c r="J1518" i="1" l="1"/>
  <c r="K1518" i="1"/>
  <c r="L1518" i="1" l="1"/>
  <c r="M1518" i="1" s="1"/>
  <c r="N1518" i="1" s="1"/>
  <c r="O1518" i="1" s="1"/>
  <c r="I1519" i="1"/>
  <c r="J1519" i="1" l="1"/>
  <c r="K1519" i="1" s="1"/>
  <c r="L1519" i="1" l="1"/>
  <c r="M1519" i="1" s="1"/>
  <c r="N1519" i="1" s="1"/>
  <c r="O1519" i="1" s="1"/>
  <c r="I1520" i="1" l="1"/>
  <c r="J1520" i="1" l="1"/>
  <c r="K1520" i="1" s="1"/>
  <c r="L1520" i="1" l="1"/>
  <c r="M1520" i="1" s="1"/>
  <c r="N1520" i="1" s="1"/>
  <c r="O1520" i="1" s="1"/>
  <c r="I1521" i="1" l="1"/>
  <c r="J1521" i="1" l="1"/>
  <c r="K1521" i="1" s="1"/>
  <c r="L1521" i="1" l="1"/>
  <c r="M1521" i="1" s="1"/>
  <c r="N1521" i="1" s="1"/>
  <c r="O1521" i="1" s="1"/>
  <c r="I1522" i="1"/>
  <c r="J1522" i="1" l="1"/>
  <c r="K1522" i="1" s="1"/>
  <c r="L1522" i="1" l="1"/>
  <c r="M1522" i="1" s="1"/>
  <c r="N1522" i="1" s="1"/>
  <c r="O1522" i="1" s="1"/>
  <c r="I1523" i="1"/>
  <c r="J1523" i="1" l="1"/>
  <c r="K1523" i="1" s="1"/>
  <c r="L1523" i="1" l="1"/>
  <c r="M1523" i="1" s="1"/>
  <c r="N1523" i="1" s="1"/>
  <c r="O1523" i="1" s="1"/>
  <c r="I1524" i="1"/>
  <c r="J1524" i="1" l="1"/>
  <c r="K1524" i="1" s="1"/>
  <c r="L1524" i="1" l="1"/>
  <c r="M1524" i="1" s="1"/>
  <c r="N1524" i="1" s="1"/>
  <c r="O1524" i="1" s="1"/>
  <c r="I1525" i="1"/>
  <c r="J1525" i="1" l="1"/>
  <c r="K1525" i="1" s="1"/>
  <c r="L1525" i="1" l="1"/>
  <c r="M1525" i="1" s="1"/>
  <c r="N1525" i="1" s="1"/>
  <c r="O1525" i="1" s="1"/>
  <c r="I1526" i="1"/>
  <c r="J1526" i="1" l="1"/>
  <c r="K1526" i="1" s="1"/>
  <c r="L1526" i="1" l="1"/>
  <c r="M1526" i="1" s="1"/>
  <c r="N1526" i="1" s="1"/>
  <c r="O1526" i="1" s="1"/>
  <c r="I1527" i="1" l="1"/>
  <c r="J1527" i="1" l="1"/>
  <c r="K1527" i="1" s="1"/>
  <c r="L1527" i="1" l="1"/>
  <c r="M1527" i="1" s="1"/>
  <c r="N1527" i="1" s="1"/>
  <c r="O1527" i="1" s="1"/>
  <c r="I1528" i="1" l="1"/>
  <c r="J1528" i="1" l="1"/>
  <c r="K1528" i="1" s="1"/>
  <c r="L1528" i="1" l="1"/>
  <c r="M1528" i="1" s="1"/>
  <c r="N1528" i="1" s="1"/>
  <c r="O1528" i="1" s="1"/>
  <c r="I1529" i="1"/>
  <c r="J1529" i="1" l="1"/>
  <c r="K1529" i="1" s="1"/>
  <c r="L1529" i="1" l="1"/>
  <c r="M1529" i="1" s="1"/>
  <c r="N1529" i="1" s="1"/>
  <c r="O1529" i="1" s="1"/>
  <c r="I1530" i="1"/>
  <c r="J1530" i="1" l="1"/>
  <c r="K1530" i="1"/>
  <c r="L1530" i="1" l="1"/>
  <c r="M1530" i="1" s="1"/>
  <c r="N1530" i="1" s="1"/>
  <c r="O1530" i="1" s="1"/>
  <c r="I1531" i="1"/>
  <c r="J1531" i="1" l="1"/>
  <c r="K1531" i="1" s="1"/>
  <c r="L1531" i="1" l="1"/>
  <c r="M1531" i="1" s="1"/>
  <c r="N1531" i="1" s="1"/>
  <c r="O1531" i="1" s="1"/>
  <c r="I1532" i="1"/>
  <c r="J1532" i="1" l="1"/>
  <c r="K1532" i="1" s="1"/>
  <c r="L1532" i="1" l="1"/>
  <c r="M1532" i="1" s="1"/>
  <c r="N1532" i="1" s="1"/>
  <c r="O1532" i="1" s="1"/>
  <c r="I1533" i="1"/>
  <c r="J1533" i="1" l="1"/>
  <c r="K1533" i="1" s="1"/>
  <c r="L1533" i="1" l="1"/>
  <c r="M1533" i="1" s="1"/>
  <c r="N1533" i="1" s="1"/>
  <c r="O1533" i="1" s="1"/>
  <c r="I1534" i="1"/>
  <c r="J1534" i="1" l="1"/>
  <c r="K1534" i="1" s="1"/>
  <c r="L1534" i="1" l="1"/>
  <c r="M1534" i="1" s="1"/>
  <c r="N1534" i="1" s="1"/>
  <c r="O1534" i="1" s="1"/>
  <c r="I1535" i="1"/>
  <c r="J1535" i="1" l="1"/>
  <c r="K1535" i="1" s="1"/>
  <c r="L1535" i="1" l="1"/>
  <c r="M1535" i="1" s="1"/>
  <c r="N1535" i="1" s="1"/>
  <c r="O1535" i="1" s="1"/>
  <c r="I1536" i="1"/>
  <c r="J1536" i="1" l="1"/>
  <c r="K1536" i="1" s="1"/>
  <c r="L1536" i="1" l="1"/>
  <c r="M1536" i="1" s="1"/>
  <c r="N1536" i="1" s="1"/>
  <c r="O1536" i="1" s="1"/>
  <c r="I1537" i="1"/>
  <c r="J1537" i="1" l="1"/>
  <c r="K1537" i="1" s="1"/>
  <c r="L1537" i="1" l="1"/>
  <c r="M1537" i="1" s="1"/>
  <c r="N1537" i="1" s="1"/>
  <c r="O1537" i="1" s="1"/>
  <c r="I1538" i="1"/>
  <c r="J1538" i="1" l="1"/>
  <c r="K1538" i="1" s="1"/>
  <c r="L1538" i="1" l="1"/>
  <c r="M1538" i="1" s="1"/>
  <c r="N1538" i="1" s="1"/>
  <c r="O1538" i="1" s="1"/>
  <c r="I1539" i="1"/>
  <c r="J1539" i="1" l="1"/>
  <c r="K1539" i="1" s="1"/>
  <c r="L1539" i="1" l="1"/>
  <c r="M1539" i="1" s="1"/>
  <c r="N1539" i="1" s="1"/>
  <c r="O1539" i="1" s="1"/>
  <c r="I1540" i="1"/>
  <c r="J1540" i="1" l="1"/>
  <c r="K1540" i="1" s="1"/>
  <c r="L1540" i="1" l="1"/>
  <c r="M1540" i="1" s="1"/>
  <c r="N1540" i="1" s="1"/>
  <c r="O1540" i="1" s="1"/>
  <c r="I1541" i="1"/>
  <c r="J1541" i="1" l="1"/>
  <c r="K1541" i="1" s="1"/>
  <c r="L1541" i="1" l="1"/>
  <c r="M1541" i="1" s="1"/>
  <c r="N1541" i="1" s="1"/>
  <c r="O1541" i="1" s="1"/>
  <c r="I1542" i="1"/>
  <c r="J1542" i="1" l="1"/>
  <c r="K1542" i="1" s="1"/>
  <c r="L1542" i="1" l="1"/>
  <c r="M1542" i="1" s="1"/>
  <c r="N1542" i="1" s="1"/>
  <c r="O1542" i="1" s="1"/>
  <c r="I1543" i="1" l="1"/>
  <c r="J1543" i="1" l="1"/>
  <c r="K1543" i="1" s="1"/>
  <c r="L1543" i="1" l="1"/>
  <c r="M1543" i="1" s="1"/>
  <c r="N1543" i="1" s="1"/>
  <c r="O1543" i="1" s="1"/>
  <c r="I1544" i="1" l="1"/>
  <c r="J1544" i="1" l="1"/>
  <c r="K1544" i="1" s="1"/>
  <c r="L1544" i="1" l="1"/>
  <c r="M1544" i="1" s="1"/>
  <c r="N1544" i="1" s="1"/>
  <c r="O1544" i="1" s="1"/>
  <c r="I1545" i="1"/>
  <c r="J1545" i="1" l="1"/>
  <c r="K1545" i="1" s="1"/>
  <c r="L1545" i="1" l="1"/>
  <c r="M1545" i="1" s="1"/>
  <c r="N1545" i="1" s="1"/>
  <c r="O1545" i="1" s="1"/>
  <c r="I1546" i="1"/>
  <c r="J1546" i="1" l="1"/>
  <c r="K1546" i="1" s="1"/>
  <c r="L1546" i="1" l="1"/>
  <c r="M1546" i="1" s="1"/>
  <c r="N1546" i="1" s="1"/>
  <c r="O1546" i="1" s="1"/>
  <c r="I1547" i="1"/>
  <c r="J1547" i="1" l="1"/>
  <c r="K1547" i="1" s="1"/>
  <c r="L1547" i="1" l="1"/>
  <c r="M1547" i="1" s="1"/>
  <c r="N1547" i="1" s="1"/>
  <c r="O1547" i="1" s="1"/>
  <c r="I1548" i="1"/>
  <c r="J1548" i="1" l="1"/>
  <c r="K1548" i="1" s="1"/>
  <c r="L1548" i="1" l="1"/>
  <c r="M1548" i="1" s="1"/>
  <c r="N1548" i="1" s="1"/>
  <c r="O1548" i="1" s="1"/>
  <c r="I1549" i="1"/>
  <c r="J1549" i="1" l="1"/>
  <c r="K1549" i="1" s="1"/>
  <c r="L1549" i="1" l="1"/>
  <c r="M1549" i="1" s="1"/>
  <c r="N1549" i="1" s="1"/>
  <c r="O1549" i="1" s="1"/>
  <c r="I1550" i="1"/>
  <c r="J1550" i="1" l="1"/>
  <c r="K1550" i="1" s="1"/>
  <c r="L1550" i="1" l="1"/>
  <c r="M1550" i="1" s="1"/>
  <c r="N1550" i="1" s="1"/>
  <c r="O1550" i="1" s="1"/>
  <c r="I1551" i="1"/>
  <c r="J1551" i="1" l="1"/>
  <c r="K1551" i="1" s="1"/>
  <c r="L1551" i="1" l="1"/>
  <c r="M1551" i="1" s="1"/>
  <c r="N1551" i="1" s="1"/>
  <c r="O1551" i="1" s="1"/>
  <c r="I1552" i="1"/>
  <c r="J1552" i="1" l="1"/>
  <c r="K1552" i="1" s="1"/>
  <c r="L1552" i="1" l="1"/>
  <c r="M1552" i="1" s="1"/>
  <c r="N1552" i="1" s="1"/>
  <c r="O1552" i="1" s="1"/>
  <c r="I1553" i="1"/>
  <c r="J1553" i="1" l="1"/>
  <c r="K1553" i="1" s="1"/>
  <c r="L1553" i="1" l="1"/>
  <c r="M1553" i="1" s="1"/>
  <c r="N1553" i="1" s="1"/>
  <c r="O1553" i="1" s="1"/>
  <c r="I1554" i="1"/>
  <c r="J1554" i="1" l="1"/>
  <c r="K1554" i="1" s="1"/>
  <c r="L1554" i="1" l="1"/>
  <c r="M1554" i="1" s="1"/>
  <c r="N1554" i="1" s="1"/>
  <c r="O1554" i="1" s="1"/>
  <c r="I1555" i="1" l="1"/>
  <c r="J1555" i="1" l="1"/>
  <c r="K1555" i="1" s="1"/>
  <c r="L1555" i="1" l="1"/>
  <c r="M1555" i="1" s="1"/>
  <c r="N1555" i="1" s="1"/>
  <c r="O1555" i="1" s="1"/>
  <c r="I1556" i="1" l="1"/>
  <c r="J1556" i="1" l="1"/>
  <c r="K1556" i="1" s="1"/>
  <c r="L1556" i="1" l="1"/>
  <c r="M1556" i="1" s="1"/>
  <c r="N1556" i="1" s="1"/>
  <c r="O1556" i="1" s="1"/>
  <c r="I1557" i="1" l="1"/>
  <c r="J1557" i="1" l="1"/>
  <c r="K1557" i="1" s="1"/>
  <c r="L1557" i="1" l="1"/>
  <c r="M1557" i="1" s="1"/>
  <c r="N1557" i="1" s="1"/>
  <c r="O1557" i="1" s="1"/>
  <c r="I1558" i="1" l="1"/>
  <c r="J1558" i="1" l="1"/>
  <c r="K1558" i="1" s="1"/>
  <c r="L1558" i="1" l="1"/>
  <c r="M1558" i="1" s="1"/>
  <c r="N1558" i="1" s="1"/>
  <c r="O1558" i="1" s="1"/>
  <c r="I1559" i="1"/>
  <c r="J1559" i="1" l="1"/>
  <c r="K1559" i="1" s="1"/>
  <c r="L1559" i="1" l="1"/>
  <c r="M1559" i="1" s="1"/>
  <c r="N1559" i="1" s="1"/>
  <c r="O1559" i="1" s="1"/>
  <c r="I1560" i="1"/>
  <c r="J1560" i="1" l="1"/>
  <c r="K1560" i="1" s="1"/>
  <c r="L1560" i="1" l="1"/>
  <c r="M1560" i="1" s="1"/>
  <c r="N1560" i="1" s="1"/>
  <c r="O1560" i="1" s="1"/>
  <c r="I1561" i="1"/>
  <c r="J1561" i="1" l="1"/>
  <c r="K1561" i="1" s="1"/>
  <c r="L1561" i="1" l="1"/>
  <c r="M1561" i="1" s="1"/>
  <c r="N1561" i="1" s="1"/>
  <c r="O1561" i="1" s="1"/>
  <c r="I1562" i="1"/>
  <c r="J1562" i="1" l="1"/>
  <c r="K1562" i="1" s="1"/>
  <c r="L1562" i="1" l="1"/>
  <c r="M1562" i="1" s="1"/>
  <c r="N1562" i="1" s="1"/>
  <c r="O1562" i="1" s="1"/>
  <c r="I1563" i="1"/>
  <c r="J1563" i="1" l="1"/>
  <c r="K1563" i="1" s="1"/>
  <c r="L1563" i="1" l="1"/>
  <c r="M1563" i="1" s="1"/>
  <c r="N1563" i="1" s="1"/>
  <c r="O1563" i="1" s="1"/>
  <c r="I1564" i="1" l="1"/>
  <c r="J1564" i="1" l="1"/>
  <c r="K1564" i="1" s="1"/>
  <c r="L1564" i="1" l="1"/>
  <c r="M1564" i="1" s="1"/>
  <c r="N1564" i="1" s="1"/>
  <c r="O1564" i="1" s="1"/>
  <c r="I1565" i="1"/>
  <c r="J1565" i="1" l="1"/>
  <c r="K1565" i="1" s="1"/>
  <c r="L1565" i="1" l="1"/>
  <c r="M1565" i="1" s="1"/>
  <c r="N1565" i="1" s="1"/>
  <c r="O1565" i="1" s="1"/>
  <c r="I1566" i="1"/>
  <c r="J1566" i="1" l="1"/>
  <c r="K1566" i="1" s="1"/>
  <c r="L1566" i="1" l="1"/>
  <c r="M1566" i="1" s="1"/>
  <c r="N1566" i="1" s="1"/>
  <c r="O1566" i="1" s="1"/>
  <c r="I1567" i="1"/>
  <c r="J1567" i="1" l="1"/>
  <c r="K1567" i="1" s="1"/>
  <c r="L1567" i="1" l="1"/>
  <c r="M1567" i="1" s="1"/>
  <c r="N1567" i="1" s="1"/>
  <c r="O1567" i="1" s="1"/>
  <c r="I1568" i="1"/>
  <c r="J1568" i="1" l="1"/>
  <c r="K1568" i="1" s="1"/>
  <c r="L1568" i="1" l="1"/>
  <c r="M1568" i="1" s="1"/>
  <c r="N1568" i="1" s="1"/>
  <c r="O1568" i="1" s="1"/>
  <c r="I1569" i="1"/>
  <c r="J1569" i="1" l="1"/>
  <c r="K1569" i="1" s="1"/>
  <c r="L1569" i="1" l="1"/>
  <c r="M1569" i="1" s="1"/>
  <c r="N1569" i="1" s="1"/>
  <c r="O1569" i="1" s="1"/>
  <c r="I1570" i="1" l="1"/>
  <c r="J1570" i="1" l="1"/>
  <c r="K1570" i="1" s="1"/>
  <c r="L1570" i="1" l="1"/>
  <c r="M1570" i="1" s="1"/>
  <c r="N1570" i="1" s="1"/>
  <c r="O1570" i="1" s="1"/>
  <c r="I1571" i="1" l="1"/>
  <c r="J1571" i="1" l="1"/>
  <c r="K1571" i="1"/>
  <c r="L1571" i="1" l="1"/>
  <c r="M1571" i="1" s="1"/>
  <c r="N1571" i="1" s="1"/>
  <c r="O1571" i="1" s="1"/>
  <c r="I1572" i="1"/>
  <c r="J1572" i="1" l="1"/>
  <c r="K1572" i="1" s="1"/>
  <c r="L1572" i="1" l="1"/>
  <c r="M1572" i="1" s="1"/>
  <c r="N1572" i="1" s="1"/>
  <c r="O1572" i="1" s="1"/>
  <c r="I1573" i="1" l="1"/>
  <c r="J1573" i="1" l="1"/>
  <c r="K1573" i="1" s="1"/>
  <c r="L1573" i="1" l="1"/>
  <c r="M1573" i="1" s="1"/>
  <c r="N1573" i="1" s="1"/>
  <c r="O1573" i="1" s="1"/>
  <c r="I1574" i="1"/>
  <c r="J1574" i="1" l="1"/>
  <c r="K1574" i="1" s="1"/>
  <c r="L1574" i="1" l="1"/>
  <c r="M1574" i="1" s="1"/>
  <c r="N1574" i="1" s="1"/>
  <c r="O1574" i="1" s="1"/>
  <c r="I1575" i="1"/>
  <c r="J1575" i="1" l="1"/>
  <c r="K1575" i="1" s="1"/>
  <c r="L1575" i="1" l="1"/>
  <c r="M1575" i="1" s="1"/>
  <c r="N1575" i="1" s="1"/>
  <c r="O1575" i="1" s="1"/>
  <c r="I1576" i="1"/>
  <c r="J1576" i="1" l="1"/>
  <c r="K1576" i="1" s="1"/>
  <c r="L1576" i="1" l="1"/>
  <c r="M1576" i="1" s="1"/>
  <c r="N1576" i="1" s="1"/>
  <c r="O1576" i="1" s="1"/>
  <c r="I1577" i="1"/>
  <c r="J1577" i="1" l="1"/>
  <c r="K1577" i="1" s="1"/>
  <c r="L1577" i="1" l="1"/>
  <c r="M1577" i="1" s="1"/>
  <c r="N1577" i="1" s="1"/>
  <c r="O1577" i="1" s="1"/>
  <c r="I1578" i="1"/>
  <c r="J1578" i="1" l="1"/>
  <c r="K1578" i="1" s="1"/>
  <c r="L1578" i="1" l="1"/>
  <c r="M1578" i="1" s="1"/>
  <c r="N1578" i="1" s="1"/>
  <c r="O1578" i="1" s="1"/>
  <c r="I1579" i="1"/>
  <c r="J1579" i="1" l="1"/>
  <c r="K1579" i="1" s="1"/>
  <c r="L1579" i="1" l="1"/>
  <c r="M1579" i="1" s="1"/>
  <c r="N1579" i="1" s="1"/>
  <c r="O1579" i="1" s="1"/>
  <c r="I1580" i="1" l="1"/>
  <c r="J1580" i="1" l="1"/>
  <c r="K1580" i="1" s="1"/>
  <c r="L1580" i="1" l="1"/>
  <c r="M1580" i="1" s="1"/>
  <c r="N1580" i="1" s="1"/>
  <c r="O1580" i="1" s="1"/>
  <c r="I1581" i="1" l="1"/>
  <c r="J1581" i="1"/>
  <c r="K1581" i="1" s="1"/>
  <c r="L1581" i="1" l="1"/>
  <c r="M1581" i="1" s="1"/>
  <c r="N1581" i="1" s="1"/>
  <c r="O1581" i="1" s="1"/>
  <c r="I1582" i="1"/>
  <c r="J1582" i="1" l="1"/>
  <c r="K1582" i="1" s="1"/>
  <c r="L1582" i="1" l="1"/>
  <c r="M1582" i="1" s="1"/>
  <c r="N1582" i="1" s="1"/>
  <c r="O1582" i="1" s="1"/>
  <c r="I1583" i="1" l="1"/>
  <c r="J1583" i="1" l="1"/>
  <c r="K1583" i="1" s="1"/>
  <c r="L1583" i="1" l="1"/>
  <c r="M1583" i="1" s="1"/>
  <c r="N1583" i="1" s="1"/>
  <c r="O1583" i="1" s="1"/>
  <c r="I1584" i="1" l="1"/>
  <c r="J1584" i="1" l="1"/>
  <c r="K1584" i="1" s="1"/>
  <c r="L1584" i="1" l="1"/>
  <c r="M1584" i="1" s="1"/>
  <c r="N1584" i="1" s="1"/>
  <c r="O1584" i="1" s="1"/>
  <c r="I1585" i="1"/>
  <c r="J1585" i="1" l="1"/>
  <c r="K1585" i="1" s="1"/>
  <c r="L1585" i="1" l="1"/>
  <c r="M1585" i="1" s="1"/>
  <c r="N1585" i="1" s="1"/>
  <c r="O1585" i="1" s="1"/>
  <c r="I1586" i="1"/>
  <c r="J1586" i="1" l="1"/>
  <c r="K1586" i="1" s="1"/>
  <c r="L1586" i="1" l="1"/>
  <c r="M1586" i="1" s="1"/>
  <c r="N1586" i="1" s="1"/>
  <c r="O1586" i="1" s="1"/>
  <c r="I1587" i="1" l="1"/>
  <c r="J1587" i="1" l="1"/>
  <c r="K1587" i="1" s="1"/>
  <c r="L1587" i="1" l="1"/>
  <c r="M1587" i="1" s="1"/>
  <c r="N1587" i="1" s="1"/>
  <c r="O1587" i="1" s="1"/>
  <c r="I1588" i="1"/>
  <c r="J1588" i="1" l="1"/>
  <c r="K1588" i="1" s="1"/>
  <c r="L1588" i="1" l="1"/>
  <c r="M1588" i="1" s="1"/>
  <c r="N1588" i="1" s="1"/>
  <c r="O1588" i="1" s="1"/>
  <c r="I1589" i="1" l="1"/>
  <c r="J1589" i="1"/>
  <c r="K1589" i="1" s="1"/>
  <c r="L1589" i="1" l="1"/>
  <c r="M1589" i="1" s="1"/>
  <c r="N1589" i="1" s="1"/>
  <c r="O1589" i="1" s="1"/>
  <c r="I1590" i="1" l="1"/>
  <c r="J1590" i="1"/>
  <c r="K1590" i="1" s="1"/>
  <c r="L1590" i="1" l="1"/>
  <c r="M1590" i="1" s="1"/>
  <c r="N1590" i="1" s="1"/>
  <c r="O1590" i="1" s="1"/>
  <c r="I1591" i="1"/>
  <c r="J1591" i="1" l="1"/>
  <c r="K1591" i="1" s="1"/>
  <c r="L1591" i="1" l="1"/>
  <c r="M1591" i="1" s="1"/>
  <c r="N1591" i="1" s="1"/>
  <c r="O1591" i="1" s="1"/>
  <c r="I1592" i="1" l="1"/>
  <c r="J1592" i="1"/>
  <c r="K1592" i="1" s="1"/>
  <c r="L1592" i="1" l="1"/>
  <c r="M1592" i="1" s="1"/>
  <c r="N1592" i="1" s="1"/>
  <c r="O1592" i="1" s="1"/>
  <c r="I1593" i="1" l="1"/>
  <c r="J1593" i="1" l="1"/>
  <c r="K1593" i="1" s="1"/>
  <c r="L1593" i="1" l="1"/>
  <c r="M1593" i="1" s="1"/>
  <c r="N1593" i="1" s="1"/>
  <c r="O1593" i="1" s="1"/>
  <c r="I1594" i="1" l="1"/>
  <c r="J1594" i="1" l="1"/>
  <c r="K1594" i="1" s="1"/>
  <c r="L1594" i="1" l="1"/>
  <c r="M1594" i="1" s="1"/>
  <c r="N1594" i="1" s="1"/>
  <c r="O1594" i="1" s="1"/>
  <c r="I1595" i="1"/>
  <c r="J1595" i="1" l="1"/>
  <c r="K1595" i="1" s="1"/>
  <c r="L1595" i="1" l="1"/>
  <c r="M1595" i="1" s="1"/>
  <c r="N1595" i="1" s="1"/>
  <c r="O1595" i="1" s="1"/>
  <c r="I1596" i="1"/>
  <c r="J1596" i="1" l="1"/>
  <c r="K1596" i="1" s="1"/>
  <c r="L1596" i="1" l="1"/>
  <c r="M1596" i="1" s="1"/>
  <c r="N1596" i="1" s="1"/>
  <c r="O1596" i="1" s="1"/>
  <c r="I1597" i="1"/>
  <c r="J1597" i="1" l="1"/>
  <c r="K1597" i="1" s="1"/>
  <c r="L1597" i="1" l="1"/>
  <c r="M1597" i="1" s="1"/>
  <c r="N1597" i="1" s="1"/>
  <c r="O1597" i="1" s="1"/>
  <c r="I1598" i="1"/>
  <c r="J1598" i="1" l="1"/>
  <c r="K1598" i="1" s="1"/>
  <c r="L1598" i="1" l="1"/>
  <c r="M1598" i="1" s="1"/>
  <c r="N1598" i="1" s="1"/>
  <c r="O1598" i="1" s="1"/>
  <c r="I1599" i="1" l="1"/>
  <c r="J1599" i="1" l="1"/>
  <c r="K1599" i="1"/>
  <c r="L1599" i="1" l="1"/>
  <c r="M1599" i="1" s="1"/>
  <c r="N1599" i="1" s="1"/>
  <c r="O1599" i="1" s="1"/>
  <c r="I1600" i="1" l="1"/>
  <c r="J1600" i="1"/>
  <c r="K1600" i="1" s="1"/>
  <c r="L1600" i="1" l="1"/>
  <c r="M1600" i="1" s="1"/>
  <c r="N1600" i="1" s="1"/>
  <c r="O1600" i="1" s="1"/>
  <c r="I1601" i="1"/>
  <c r="J1601" i="1" l="1"/>
  <c r="K1601" i="1" s="1"/>
  <c r="L1601" i="1" l="1"/>
  <c r="M1601" i="1" s="1"/>
  <c r="N1601" i="1" s="1"/>
  <c r="O1601" i="1" s="1"/>
  <c r="I1602" i="1"/>
  <c r="J1602" i="1" l="1"/>
  <c r="K1602" i="1" s="1"/>
  <c r="L1602" i="1" l="1"/>
  <c r="M1602" i="1" s="1"/>
  <c r="N1602" i="1" s="1"/>
  <c r="O1602" i="1" s="1"/>
  <c r="I1603" i="1"/>
  <c r="J1603" i="1" l="1"/>
  <c r="K1603" i="1"/>
  <c r="L1603" i="1" l="1"/>
  <c r="M1603" i="1" s="1"/>
  <c r="N1603" i="1" s="1"/>
  <c r="O1603" i="1" s="1"/>
  <c r="I1604" i="1"/>
  <c r="J1604" i="1" l="1"/>
  <c r="K1604" i="1" s="1"/>
  <c r="L1604" i="1" l="1"/>
  <c r="M1604" i="1" s="1"/>
  <c r="N1604" i="1" s="1"/>
  <c r="O1604" i="1" s="1"/>
  <c r="I1605" i="1" l="1"/>
  <c r="J1605" i="1" l="1"/>
  <c r="K1605" i="1" s="1"/>
  <c r="L1605" i="1" l="1"/>
  <c r="M1605" i="1" s="1"/>
  <c r="N1605" i="1" s="1"/>
  <c r="O1605" i="1" s="1"/>
  <c r="I1606" i="1" l="1"/>
  <c r="J1606" i="1" l="1"/>
  <c r="K1606" i="1" s="1"/>
  <c r="L1606" i="1" l="1"/>
  <c r="M1606" i="1" s="1"/>
  <c r="N1606" i="1" s="1"/>
  <c r="O1606" i="1" s="1"/>
  <c r="I1607" i="1" l="1"/>
  <c r="J1607" i="1" l="1"/>
  <c r="K1607" i="1"/>
  <c r="L1607" i="1" l="1"/>
  <c r="M1607" i="1" s="1"/>
  <c r="N1607" i="1" s="1"/>
  <c r="O1607" i="1" s="1"/>
  <c r="I1608" i="1" l="1"/>
  <c r="J1608" i="1" l="1"/>
  <c r="K1608" i="1" s="1"/>
  <c r="L1608" i="1" l="1"/>
  <c r="M1608" i="1" s="1"/>
  <c r="N1608" i="1" s="1"/>
  <c r="O1608" i="1" s="1"/>
  <c r="I1609" i="1"/>
  <c r="J1609" i="1" l="1"/>
  <c r="K1609" i="1" s="1"/>
  <c r="L1609" i="1" l="1"/>
  <c r="M1609" i="1" s="1"/>
  <c r="N1609" i="1" s="1"/>
  <c r="O1609" i="1" s="1"/>
  <c r="I1610" i="1"/>
  <c r="J1610" i="1" l="1"/>
  <c r="K1610" i="1" s="1"/>
  <c r="L1610" i="1" l="1"/>
  <c r="M1610" i="1" s="1"/>
  <c r="N1610" i="1" s="1"/>
  <c r="O1610" i="1" s="1"/>
  <c r="I1611" i="1"/>
  <c r="J1611" i="1" l="1"/>
  <c r="K1611" i="1" s="1"/>
  <c r="L1611" i="1" l="1"/>
  <c r="M1611" i="1" s="1"/>
  <c r="N1611" i="1" s="1"/>
  <c r="O1611" i="1" s="1"/>
  <c r="I1612" i="1"/>
  <c r="J1612" i="1" l="1"/>
  <c r="K1612" i="1"/>
  <c r="L1612" i="1" l="1"/>
  <c r="M1612" i="1" s="1"/>
  <c r="N1612" i="1" s="1"/>
  <c r="O1612" i="1" s="1"/>
  <c r="I1613" i="1"/>
  <c r="J1613" i="1" l="1"/>
  <c r="K1613" i="1" s="1"/>
  <c r="L1613" i="1" l="1"/>
  <c r="M1613" i="1" s="1"/>
  <c r="N1613" i="1" s="1"/>
  <c r="O1613" i="1" s="1"/>
  <c r="I1614" i="1"/>
  <c r="J1614" i="1" l="1"/>
  <c r="K1614" i="1" s="1"/>
  <c r="L1614" i="1" l="1"/>
  <c r="M1614" i="1" s="1"/>
  <c r="N1614" i="1" s="1"/>
  <c r="O1614" i="1" s="1"/>
  <c r="I1615" i="1"/>
  <c r="J1615" i="1" l="1"/>
  <c r="K1615" i="1" s="1"/>
  <c r="L1615" i="1" l="1"/>
  <c r="M1615" i="1" s="1"/>
  <c r="N1615" i="1" s="1"/>
  <c r="O1615" i="1" s="1"/>
  <c r="I1616" i="1" l="1"/>
  <c r="J1616" i="1" l="1"/>
  <c r="K1616" i="1" s="1"/>
  <c r="L1616" i="1" l="1"/>
  <c r="M1616" i="1" s="1"/>
  <c r="N1616" i="1" s="1"/>
  <c r="O1616" i="1" s="1"/>
  <c r="I1617" i="1"/>
  <c r="J1617" i="1" l="1"/>
  <c r="K1617" i="1" s="1"/>
  <c r="L1617" i="1" l="1"/>
  <c r="M1617" i="1" s="1"/>
  <c r="N1617" i="1" s="1"/>
  <c r="O1617" i="1" s="1"/>
  <c r="I1618" i="1"/>
  <c r="J1618" i="1" l="1"/>
  <c r="K1618" i="1" s="1"/>
  <c r="L1618" i="1" l="1"/>
  <c r="M1618" i="1" s="1"/>
  <c r="N1618" i="1" s="1"/>
  <c r="O1618" i="1" s="1"/>
  <c r="I1619" i="1" l="1"/>
  <c r="J1619" i="1" l="1"/>
  <c r="K1619" i="1"/>
  <c r="L1619" i="1" l="1"/>
  <c r="M1619" i="1" s="1"/>
  <c r="N1619" i="1" s="1"/>
  <c r="O1619" i="1" s="1"/>
  <c r="I1620" i="1"/>
  <c r="J1620" i="1" l="1"/>
  <c r="K1620" i="1" s="1"/>
  <c r="L1620" i="1" l="1"/>
  <c r="M1620" i="1" s="1"/>
  <c r="N1620" i="1" s="1"/>
  <c r="O1620" i="1" s="1"/>
  <c r="I1621" i="1"/>
  <c r="J1621" i="1" l="1"/>
  <c r="K1621" i="1"/>
  <c r="L1621" i="1" l="1"/>
  <c r="M1621" i="1" s="1"/>
  <c r="N1621" i="1" s="1"/>
  <c r="O1621" i="1" s="1"/>
  <c r="I1622" i="1" l="1"/>
  <c r="J1622" i="1" l="1"/>
  <c r="K1622" i="1" s="1"/>
  <c r="L1622" i="1" l="1"/>
  <c r="M1622" i="1" s="1"/>
  <c r="N1622" i="1" s="1"/>
  <c r="O1622" i="1" s="1"/>
  <c r="I1623" i="1"/>
  <c r="J1623" i="1" l="1"/>
  <c r="K1623" i="1" s="1"/>
  <c r="L1623" i="1" l="1"/>
  <c r="M1623" i="1" s="1"/>
  <c r="N1623" i="1" s="1"/>
  <c r="O1623" i="1" s="1"/>
  <c r="I1624" i="1" l="1"/>
  <c r="J1624" i="1" l="1"/>
  <c r="K1624" i="1" s="1"/>
  <c r="L1624" i="1" l="1"/>
  <c r="M1624" i="1" s="1"/>
  <c r="N1624" i="1" s="1"/>
  <c r="O1624" i="1" s="1"/>
  <c r="I1625" i="1" l="1"/>
  <c r="J1625" i="1" l="1"/>
  <c r="K1625" i="1" s="1"/>
  <c r="L1625" i="1" l="1"/>
  <c r="M1625" i="1" s="1"/>
  <c r="N1625" i="1" s="1"/>
  <c r="O1625" i="1" s="1"/>
  <c r="I1626" i="1"/>
  <c r="J1626" i="1" l="1"/>
  <c r="K1626" i="1" s="1"/>
  <c r="L1626" i="1" l="1"/>
  <c r="M1626" i="1" s="1"/>
  <c r="N1626" i="1" s="1"/>
  <c r="O1626" i="1" s="1"/>
  <c r="I1627" i="1"/>
  <c r="J1627" i="1" l="1"/>
  <c r="K1627" i="1" s="1"/>
  <c r="L1627" i="1" l="1"/>
  <c r="M1627" i="1" s="1"/>
  <c r="N1627" i="1" s="1"/>
  <c r="O1627" i="1" s="1"/>
  <c r="I1628" i="1"/>
  <c r="J1628" i="1" l="1"/>
  <c r="K1628" i="1" s="1"/>
  <c r="L1628" i="1" l="1"/>
  <c r="M1628" i="1" s="1"/>
  <c r="N1628" i="1" s="1"/>
  <c r="O1628" i="1" s="1"/>
  <c r="I1629" i="1"/>
  <c r="J1629" i="1" l="1"/>
  <c r="K1629" i="1" s="1"/>
  <c r="L1629" i="1" l="1"/>
  <c r="M1629" i="1" s="1"/>
  <c r="N1629" i="1" s="1"/>
  <c r="O1629" i="1" s="1"/>
  <c r="I1630" i="1"/>
  <c r="J1630" i="1" l="1"/>
  <c r="K1630" i="1" s="1"/>
  <c r="L1630" i="1" l="1"/>
  <c r="M1630" i="1" s="1"/>
  <c r="N1630" i="1" s="1"/>
  <c r="O1630" i="1" s="1"/>
  <c r="I1631" i="1" l="1"/>
  <c r="J1631" i="1" l="1"/>
  <c r="K1631" i="1"/>
  <c r="L1631" i="1" l="1"/>
  <c r="M1631" i="1" s="1"/>
  <c r="N1631" i="1" s="1"/>
  <c r="O1631" i="1" s="1"/>
  <c r="I1632" i="1"/>
  <c r="J1632" i="1" l="1"/>
  <c r="K1632" i="1" s="1"/>
  <c r="L1632" i="1" l="1"/>
  <c r="M1632" i="1" s="1"/>
  <c r="N1632" i="1" s="1"/>
  <c r="O1632" i="1" s="1"/>
  <c r="I1633" i="1"/>
  <c r="J1633" i="1" l="1"/>
  <c r="K1633" i="1"/>
  <c r="L1633" i="1" l="1"/>
  <c r="M1633" i="1" s="1"/>
  <c r="N1633" i="1" s="1"/>
  <c r="O1633" i="1" s="1"/>
  <c r="I1634" i="1" l="1"/>
  <c r="J1634" i="1" l="1"/>
  <c r="K1634" i="1" s="1"/>
  <c r="L1634" i="1" l="1"/>
  <c r="M1634" i="1" s="1"/>
  <c r="N1634" i="1" s="1"/>
  <c r="O1634" i="1" s="1"/>
  <c r="I1635" i="1"/>
  <c r="J1635" i="1" l="1"/>
  <c r="K1635" i="1" s="1"/>
  <c r="L1635" i="1" l="1"/>
  <c r="M1635" i="1" s="1"/>
  <c r="N1635" i="1" s="1"/>
  <c r="O1635" i="1" s="1"/>
  <c r="I1636" i="1"/>
  <c r="J1636" i="1" l="1"/>
  <c r="K1636" i="1"/>
  <c r="L1636" i="1" l="1"/>
  <c r="M1636" i="1" s="1"/>
  <c r="N1636" i="1" s="1"/>
  <c r="O1636" i="1" s="1"/>
  <c r="I1637" i="1"/>
  <c r="J1637" i="1" l="1"/>
  <c r="K1637" i="1" s="1"/>
  <c r="L1637" i="1" l="1"/>
  <c r="M1637" i="1" s="1"/>
  <c r="N1637" i="1" s="1"/>
  <c r="O1637" i="1" s="1"/>
  <c r="I1638" i="1" l="1"/>
  <c r="J1638" i="1" l="1"/>
  <c r="K1638" i="1" s="1"/>
  <c r="L1638" i="1" l="1"/>
  <c r="M1638" i="1" s="1"/>
  <c r="N1638" i="1" s="1"/>
  <c r="O1638" i="1" s="1"/>
  <c r="I1639" i="1" l="1"/>
  <c r="J1639" i="1" l="1"/>
  <c r="K1639" i="1" s="1"/>
  <c r="L1639" i="1" l="1"/>
  <c r="M1639" i="1" s="1"/>
  <c r="N1639" i="1" s="1"/>
  <c r="O1639" i="1" s="1"/>
  <c r="I1640" i="1"/>
  <c r="J1640" i="1" l="1"/>
  <c r="K1640" i="1" s="1"/>
  <c r="L1640" i="1" l="1"/>
  <c r="M1640" i="1" s="1"/>
  <c r="N1640" i="1" s="1"/>
  <c r="O1640" i="1" s="1"/>
  <c r="I1641" i="1"/>
  <c r="J1641" i="1" l="1"/>
  <c r="K1641" i="1" s="1"/>
  <c r="L1641" i="1" l="1"/>
  <c r="M1641" i="1" s="1"/>
  <c r="N1641" i="1" s="1"/>
  <c r="O1641" i="1" s="1"/>
  <c r="I1642" i="1"/>
  <c r="J1642" i="1" l="1"/>
  <c r="K1642" i="1" s="1"/>
  <c r="L1642" i="1" l="1"/>
  <c r="M1642" i="1" s="1"/>
  <c r="N1642" i="1" s="1"/>
  <c r="O1642" i="1" s="1"/>
  <c r="I1643" i="1"/>
  <c r="J1643" i="1" l="1"/>
  <c r="K1643" i="1" s="1"/>
  <c r="L1643" i="1" l="1"/>
  <c r="M1643" i="1" s="1"/>
  <c r="N1643" i="1" s="1"/>
  <c r="O1643" i="1" s="1"/>
  <c r="I1644" i="1"/>
  <c r="J1644" i="1" l="1"/>
  <c r="K1644" i="1" s="1"/>
  <c r="L1644" i="1" l="1"/>
  <c r="M1644" i="1" s="1"/>
  <c r="N1644" i="1" s="1"/>
  <c r="O1644" i="1" s="1"/>
  <c r="I1645" i="1" l="1"/>
  <c r="J1645" i="1" l="1"/>
  <c r="K1645" i="1" s="1"/>
  <c r="L1645" i="1" l="1"/>
  <c r="M1645" i="1" s="1"/>
  <c r="N1645" i="1" s="1"/>
  <c r="O1645" i="1" s="1"/>
  <c r="I1646" i="1"/>
  <c r="J1646" i="1" l="1"/>
  <c r="K1646" i="1" s="1"/>
  <c r="L1646" i="1" l="1"/>
  <c r="M1646" i="1" s="1"/>
  <c r="N1646" i="1" s="1"/>
  <c r="O1646" i="1" s="1"/>
  <c r="I1647" i="1"/>
  <c r="J1647" i="1" l="1"/>
  <c r="K1647" i="1"/>
  <c r="L1647" i="1" l="1"/>
  <c r="M1647" i="1" s="1"/>
  <c r="N1647" i="1" s="1"/>
  <c r="O1647" i="1" s="1"/>
  <c r="I1648" i="1"/>
  <c r="J1648" i="1" l="1"/>
  <c r="K1648" i="1" s="1"/>
  <c r="L1648" i="1" l="1"/>
  <c r="M1648" i="1" s="1"/>
  <c r="N1648" i="1" s="1"/>
  <c r="O1648" i="1" s="1"/>
  <c r="I1649" i="1"/>
  <c r="J1649" i="1" l="1"/>
  <c r="K1649" i="1" s="1"/>
  <c r="L1649" i="1" l="1"/>
  <c r="M1649" i="1" s="1"/>
  <c r="N1649" i="1" s="1"/>
  <c r="O1649" i="1" s="1"/>
  <c r="I1650" i="1"/>
  <c r="J1650" i="1" l="1"/>
  <c r="K1650" i="1"/>
  <c r="L1650" i="1" l="1"/>
  <c r="M1650" i="1" s="1"/>
  <c r="N1650" i="1" s="1"/>
  <c r="O1650" i="1" s="1"/>
  <c r="I1651" i="1"/>
  <c r="J1651" i="1" l="1"/>
  <c r="K1651" i="1" s="1"/>
  <c r="L1651" i="1" l="1"/>
  <c r="M1651" i="1" s="1"/>
  <c r="N1651" i="1" s="1"/>
  <c r="O1651" i="1" s="1"/>
  <c r="I1652" i="1"/>
  <c r="J1652" i="1" l="1"/>
  <c r="K1652" i="1" s="1"/>
  <c r="L1652" i="1" l="1"/>
  <c r="M1652" i="1" s="1"/>
  <c r="N1652" i="1" s="1"/>
  <c r="O1652" i="1" s="1"/>
  <c r="I1653" i="1"/>
  <c r="J1653" i="1" l="1"/>
  <c r="K1653" i="1"/>
  <c r="L1653" i="1" l="1"/>
  <c r="M1653" i="1" s="1"/>
  <c r="N1653" i="1" s="1"/>
  <c r="O1653" i="1" s="1"/>
  <c r="I1654" i="1"/>
  <c r="J1654" i="1" l="1"/>
  <c r="K1654" i="1"/>
  <c r="L1654" i="1" l="1"/>
  <c r="M1654" i="1" s="1"/>
  <c r="N1654" i="1" s="1"/>
  <c r="O1654" i="1" s="1"/>
  <c r="I1655" i="1"/>
  <c r="J1655" i="1" l="1"/>
  <c r="K1655" i="1" s="1"/>
  <c r="L1655" i="1" l="1"/>
  <c r="M1655" i="1" s="1"/>
  <c r="N1655" i="1" s="1"/>
  <c r="O1655" i="1" s="1"/>
  <c r="I1656" i="1"/>
  <c r="J1656" i="1" l="1"/>
  <c r="K1656" i="1" s="1"/>
  <c r="L1656" i="1" l="1"/>
  <c r="M1656" i="1" s="1"/>
  <c r="N1656" i="1" s="1"/>
  <c r="O1656" i="1" s="1"/>
  <c r="I1657" i="1"/>
  <c r="J1657" i="1" l="1"/>
  <c r="K1657" i="1" s="1"/>
  <c r="L1657" i="1" l="1"/>
  <c r="M1657" i="1" s="1"/>
  <c r="N1657" i="1" s="1"/>
  <c r="O1657" i="1" s="1"/>
  <c r="I1658" i="1"/>
  <c r="J1658" i="1" l="1"/>
  <c r="K1658" i="1" s="1"/>
  <c r="L1658" i="1" l="1"/>
  <c r="M1658" i="1" s="1"/>
  <c r="N1658" i="1" s="1"/>
  <c r="O1658" i="1" s="1"/>
  <c r="I1659" i="1"/>
  <c r="J1659" i="1" l="1"/>
  <c r="K1659" i="1" s="1"/>
  <c r="L1659" i="1" l="1"/>
  <c r="M1659" i="1" s="1"/>
  <c r="N1659" i="1" s="1"/>
  <c r="O1659" i="1" s="1"/>
  <c r="I1660" i="1"/>
  <c r="J1660" i="1" l="1"/>
  <c r="K1660" i="1" s="1"/>
  <c r="L1660" i="1" l="1"/>
  <c r="M1660" i="1" s="1"/>
  <c r="N1660" i="1" s="1"/>
  <c r="O1660" i="1" s="1"/>
  <c r="I1661" i="1"/>
  <c r="J1661" i="1" l="1"/>
  <c r="K1661" i="1" s="1"/>
  <c r="L1661" i="1" l="1"/>
  <c r="M1661" i="1" s="1"/>
  <c r="N1661" i="1" s="1"/>
  <c r="O1661" i="1" s="1"/>
  <c r="I1662" i="1" l="1"/>
  <c r="J1662" i="1" l="1"/>
  <c r="K1662" i="1" s="1"/>
  <c r="L1662" i="1" l="1"/>
  <c r="M1662" i="1" s="1"/>
  <c r="N1662" i="1" s="1"/>
  <c r="O1662" i="1" s="1"/>
  <c r="I1663" i="1"/>
  <c r="J1663" i="1" l="1"/>
  <c r="K1663" i="1" s="1"/>
  <c r="L1663" i="1" l="1"/>
  <c r="M1663" i="1" s="1"/>
  <c r="N1663" i="1" s="1"/>
  <c r="O1663" i="1" s="1"/>
  <c r="I1664" i="1"/>
  <c r="J1664" i="1" l="1"/>
  <c r="K1664" i="1"/>
  <c r="L1664" i="1" l="1"/>
  <c r="M1664" i="1" s="1"/>
  <c r="N1664" i="1" s="1"/>
  <c r="O1664" i="1" s="1"/>
  <c r="I1665" i="1"/>
  <c r="J1665" i="1" l="1"/>
  <c r="K1665" i="1" s="1"/>
  <c r="L1665" i="1" l="1"/>
  <c r="M1665" i="1" s="1"/>
  <c r="N1665" i="1" s="1"/>
  <c r="O1665" i="1" s="1"/>
  <c r="I1666" i="1"/>
  <c r="J1666" i="1" l="1"/>
  <c r="K1666" i="1" s="1"/>
  <c r="L1666" i="1" l="1"/>
  <c r="M1666" i="1" s="1"/>
  <c r="N1666" i="1" s="1"/>
  <c r="O1666" i="1" s="1"/>
  <c r="I1667" i="1"/>
  <c r="J1667" i="1" l="1"/>
  <c r="K1667" i="1" s="1"/>
  <c r="L1667" i="1" l="1"/>
  <c r="M1667" i="1" s="1"/>
  <c r="N1667" i="1" s="1"/>
  <c r="O1667" i="1" s="1"/>
  <c r="I1668" i="1"/>
  <c r="J1668" i="1" l="1"/>
  <c r="K1668" i="1" s="1"/>
  <c r="L1668" i="1" l="1"/>
  <c r="M1668" i="1" s="1"/>
  <c r="N1668" i="1" s="1"/>
  <c r="O1668" i="1" s="1"/>
  <c r="I1669" i="1"/>
  <c r="J1669" i="1" l="1"/>
  <c r="K1669" i="1" s="1"/>
  <c r="L1669" i="1" l="1"/>
  <c r="M1669" i="1" s="1"/>
  <c r="N1669" i="1" s="1"/>
  <c r="O1669" i="1" s="1"/>
  <c r="I1670" i="1"/>
  <c r="J1670" i="1" l="1"/>
  <c r="K1670" i="1" s="1"/>
  <c r="L1670" i="1" l="1"/>
  <c r="M1670" i="1" s="1"/>
  <c r="N1670" i="1" s="1"/>
  <c r="O1670" i="1" s="1"/>
  <c r="I1671" i="1"/>
  <c r="J1671" i="1" l="1"/>
  <c r="K1671" i="1" s="1"/>
  <c r="L1671" i="1" l="1"/>
  <c r="M1671" i="1" s="1"/>
  <c r="N1671" i="1" s="1"/>
  <c r="O1671" i="1" s="1"/>
  <c r="I1672" i="1"/>
  <c r="J1672" i="1" l="1"/>
  <c r="K1672" i="1" s="1"/>
  <c r="L1672" i="1" l="1"/>
  <c r="M1672" i="1" s="1"/>
  <c r="N1672" i="1" s="1"/>
  <c r="O1672" i="1" s="1"/>
  <c r="I1673" i="1"/>
  <c r="J1673" i="1" l="1"/>
  <c r="K1673" i="1" s="1"/>
  <c r="L1673" i="1" l="1"/>
  <c r="M1673" i="1" s="1"/>
  <c r="N1673" i="1" s="1"/>
  <c r="O1673" i="1" s="1"/>
  <c r="I1674" i="1" l="1"/>
  <c r="J1674" i="1" l="1"/>
  <c r="K1674" i="1" s="1"/>
  <c r="L1674" i="1" l="1"/>
  <c r="M1674" i="1" s="1"/>
  <c r="N1674" i="1" s="1"/>
  <c r="O1674" i="1" s="1"/>
  <c r="I1675" i="1"/>
  <c r="J1675" i="1" l="1"/>
  <c r="K1675" i="1"/>
  <c r="L1675" i="1" l="1"/>
  <c r="M1675" i="1" s="1"/>
  <c r="N1675" i="1" s="1"/>
  <c r="O1675" i="1" s="1"/>
  <c r="I1676" i="1"/>
  <c r="J1676" i="1" l="1"/>
  <c r="K1676" i="1" s="1"/>
  <c r="L1676" i="1" l="1"/>
  <c r="M1676" i="1" s="1"/>
  <c r="N1676" i="1" s="1"/>
  <c r="O1676" i="1" s="1"/>
  <c r="I1677" i="1"/>
  <c r="J1677" i="1" l="1"/>
  <c r="K1677" i="1"/>
  <c r="L1677" i="1" l="1"/>
  <c r="M1677" i="1" s="1"/>
  <c r="N1677" i="1" s="1"/>
  <c r="O1677" i="1" s="1"/>
  <c r="I1678" i="1"/>
  <c r="J1678" i="1" l="1"/>
  <c r="K1678" i="1"/>
  <c r="L1678" i="1" l="1"/>
  <c r="M1678" i="1" s="1"/>
  <c r="N1678" i="1" s="1"/>
  <c r="O1678" i="1" s="1"/>
  <c r="I1679" i="1"/>
  <c r="J1679" i="1" l="1"/>
  <c r="K1679" i="1" s="1"/>
  <c r="L1679" i="1" l="1"/>
  <c r="M1679" i="1" s="1"/>
  <c r="N1679" i="1" s="1"/>
  <c r="O1679" i="1" s="1"/>
  <c r="I1680" i="1"/>
  <c r="J1680" i="1" l="1"/>
  <c r="K1680" i="1" s="1"/>
  <c r="L1680" i="1" l="1"/>
  <c r="M1680" i="1" s="1"/>
  <c r="N1680" i="1" s="1"/>
  <c r="O1680" i="1" s="1"/>
  <c r="I1681" i="1"/>
  <c r="J1681" i="1" l="1"/>
  <c r="K1681" i="1"/>
  <c r="L1681" i="1" l="1"/>
  <c r="M1681" i="1" s="1"/>
  <c r="N1681" i="1" s="1"/>
  <c r="O1681" i="1" s="1"/>
  <c r="I1682" i="1"/>
  <c r="J1682" i="1" l="1"/>
  <c r="K1682" i="1"/>
  <c r="L1682" i="1" l="1"/>
  <c r="M1682" i="1" s="1"/>
  <c r="N1682" i="1" s="1"/>
  <c r="O1682" i="1" s="1"/>
  <c r="I1683" i="1" l="1"/>
  <c r="J1683" i="1" l="1"/>
  <c r="K1683" i="1" s="1"/>
  <c r="L1683" i="1" l="1"/>
  <c r="M1683" i="1" s="1"/>
  <c r="N1683" i="1" s="1"/>
  <c r="O1683" i="1" s="1"/>
  <c r="I1684" i="1"/>
  <c r="J1684" i="1" l="1"/>
  <c r="K1684" i="1" s="1"/>
  <c r="L1684" i="1" l="1"/>
  <c r="M1684" i="1" s="1"/>
  <c r="N1684" i="1" s="1"/>
  <c r="O1684" i="1" s="1"/>
  <c r="I1685" i="1" l="1"/>
  <c r="J1685" i="1" l="1"/>
  <c r="K1685" i="1" s="1"/>
  <c r="L1685" i="1" l="1"/>
  <c r="M1685" i="1" s="1"/>
  <c r="N1685" i="1" s="1"/>
  <c r="O1685" i="1" s="1"/>
  <c r="I1686" i="1"/>
  <c r="J1686" i="1" l="1"/>
  <c r="K1686" i="1" s="1"/>
  <c r="L1686" i="1" l="1"/>
  <c r="M1686" i="1" s="1"/>
  <c r="N1686" i="1" s="1"/>
  <c r="O1686" i="1" s="1"/>
  <c r="I1687" i="1"/>
  <c r="J1687" i="1" l="1"/>
  <c r="K1687" i="1" s="1"/>
  <c r="L1687" i="1" l="1"/>
  <c r="M1687" i="1" s="1"/>
  <c r="N1687" i="1" s="1"/>
  <c r="O1687" i="1" s="1"/>
  <c r="I1688" i="1"/>
  <c r="J1688" i="1" l="1"/>
  <c r="K1688" i="1" s="1"/>
  <c r="L1688" i="1" l="1"/>
  <c r="M1688" i="1" s="1"/>
  <c r="N1688" i="1" s="1"/>
  <c r="O1688" i="1" s="1"/>
  <c r="I1689" i="1"/>
  <c r="J1689" i="1" l="1"/>
  <c r="K1689" i="1" s="1"/>
  <c r="L1689" i="1" s="1"/>
  <c r="M1689" i="1" s="1"/>
  <c r="N1689" i="1" s="1"/>
  <c r="O1689" i="1" s="1"/>
</calcChain>
</file>

<file path=xl/sharedStrings.xml><?xml version="1.0" encoding="utf-8"?>
<sst xmlns="http://schemas.openxmlformats.org/spreadsheetml/2006/main" count="43" uniqueCount="40">
  <si>
    <t>SOMME</t>
  </si>
  <si>
    <t>MOIS</t>
  </si>
  <si>
    <t>Coefficient de calage:mois</t>
  </si>
  <si>
    <t>Cn</t>
  </si>
  <si>
    <t>Cf</t>
  </si>
  <si>
    <t>a1</t>
  </si>
  <si>
    <t>SRD</t>
  </si>
  <si>
    <t>a2</t>
  </si>
  <si>
    <t>a3</t>
  </si>
  <si>
    <t>a4</t>
  </si>
  <si>
    <t>STM</t>
  </si>
  <si>
    <t>Période teste</t>
  </si>
  <si>
    <t>RESIDUS²</t>
  </si>
  <si>
    <t>INITIALISATION</t>
  </si>
  <si>
    <t>IT0 =</t>
  </si>
  <si>
    <t>IP0 =</t>
  </si>
  <si>
    <t>H0 =</t>
  </si>
  <si>
    <t>RL0 =</t>
  </si>
  <si>
    <t xml:space="preserve">Pi :  Pluie </t>
  </si>
  <si>
    <t>Ruissellement</t>
  </si>
  <si>
    <t xml:space="preserve">DEi :   Pas </t>
  </si>
  <si>
    <t>STSi : Stock</t>
  </si>
  <si>
    <t>ETRI : Evapo -</t>
  </si>
  <si>
    <t>Infiltration</t>
  </si>
  <si>
    <t>Réservoir</t>
  </si>
  <si>
    <t>Ecoulement</t>
  </si>
  <si>
    <t>TEMPERATURES</t>
  </si>
  <si>
    <t>Résidus</t>
  </si>
  <si>
    <t>moyenne</t>
  </si>
  <si>
    <t>direct :  RDi</t>
  </si>
  <si>
    <t>ruisselé</t>
  </si>
  <si>
    <t>superficiel</t>
  </si>
  <si>
    <t>transpiration</t>
  </si>
  <si>
    <t>totale : ITi</t>
  </si>
  <si>
    <t>profonde : IPi</t>
  </si>
  <si>
    <t>profond : Hi</t>
  </si>
  <si>
    <t>retardé :RLi</t>
  </si>
  <si>
    <t>total : Qi(mm)</t>
  </si>
  <si>
    <t>réel : Di (mm)</t>
  </si>
  <si>
    <t>T°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</si>
</sst>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R=&quot;0.00%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3" fillId="6" borderId="5" xfId="1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7" fontId="4" fillId="0" borderId="0" xfId="0" applyNumberFormat="1" applyFont="1"/>
    <xf numFmtId="164" fontId="2" fillId="7" borderId="0" xfId="0" applyNumberFormat="1" applyFont="1" applyFill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8" xfId="0" applyNumberFormat="1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6" borderId="20" xfId="1" applyNumberFormat="1" applyFont="1" applyFill="1" applyBorder="1" applyAlignment="1">
      <alignment horizontal="center" vertical="center"/>
    </xf>
    <xf numFmtId="0" fontId="0" fillId="0" borderId="2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05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MA"/>
              <a:t>COMPARAISON DE LA LAME D'EAU RUISSELEE DONNEE PAR LE MODELE ET LA LAME D'EAU MESUREE</a:t>
            </a:r>
          </a:p>
        </c:rich>
      </c:tx>
      <c:layout>
        <c:manualLayout>
          <c:xMode val="edge"/>
          <c:yMode val="edge"/>
          <c:x val="0.1529294935451837"/>
          <c:y val="1.3793103448275861E-3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5749751737835157E-2"/>
          <c:y val="4.4137931034482762E-2"/>
          <c:w val="0.94736842105263153"/>
          <c:h val="0.89517241379310342"/>
        </c:manualLayout>
      </c:layout>
      <c:scatterChart>
        <c:scatterStyle val="lineMarker"/>
        <c:varyColors val="0"/>
        <c:ser>
          <c:idx val="0"/>
          <c:order val="0"/>
          <c:tx>
            <c:v>Calculé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star"/>
            <c:size val="6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débit'!$O$6:$O$3401</c:f>
              <c:numCache>
                <c:formatCode>0.00</c:formatCode>
                <c:ptCount val="3396"/>
                <c:pt idx="0">
                  <c:v>14.401712001205409</c:v>
                </c:pt>
                <c:pt idx="1">
                  <c:v>10.875481831794733</c:v>
                </c:pt>
                <c:pt idx="2">
                  <c:v>0</c:v>
                </c:pt>
                <c:pt idx="3">
                  <c:v>0</c:v>
                </c:pt>
                <c:pt idx="4">
                  <c:v>16.991897547835372</c:v>
                </c:pt>
                <c:pt idx="5">
                  <c:v>1.2621873383805471</c:v>
                </c:pt>
                <c:pt idx="6">
                  <c:v>6.1676806214056361</c:v>
                </c:pt>
                <c:pt idx="7">
                  <c:v>0.182259851662151</c:v>
                </c:pt>
                <c:pt idx="8">
                  <c:v>6.9258743631617395E-2</c:v>
                </c:pt>
                <c:pt idx="9">
                  <c:v>32.4601411688638</c:v>
                </c:pt>
                <c:pt idx="10">
                  <c:v>2.2219536571033913</c:v>
                </c:pt>
                <c:pt idx="11">
                  <c:v>0.84434238969928876</c:v>
                </c:pt>
                <c:pt idx="12">
                  <c:v>0.32085010808572972</c:v>
                </c:pt>
                <c:pt idx="13">
                  <c:v>0.12192304107257732</c:v>
                </c:pt>
                <c:pt idx="14">
                  <c:v>4.6330755607579377E-2</c:v>
                </c:pt>
                <c:pt idx="15">
                  <c:v>1.7605687130880163E-2</c:v>
                </c:pt>
                <c:pt idx="16">
                  <c:v>6.0139807041248616</c:v>
                </c:pt>
                <c:pt idx="17">
                  <c:v>2.5422612216990954E-3</c:v>
                </c:pt>
                <c:pt idx="18">
                  <c:v>31.096185918691752</c:v>
                </c:pt>
                <c:pt idx="19">
                  <c:v>7.7972244583180075</c:v>
                </c:pt>
                <c:pt idx="20">
                  <c:v>1.6567622684793246</c:v>
                </c:pt>
                <c:pt idx="21">
                  <c:v>0.62956966202214337</c:v>
                </c:pt>
                <c:pt idx="22">
                  <c:v>0.23923647156841443</c:v>
                </c:pt>
                <c:pt idx="23">
                  <c:v>9.0909859195997492E-2</c:v>
                </c:pt>
                <c:pt idx="24">
                  <c:v>7.122298700481231</c:v>
                </c:pt>
                <c:pt idx="25">
                  <c:v>1.3127383667902042E-2</c:v>
                </c:pt>
                <c:pt idx="26">
                  <c:v>4.9884057938027757E-3</c:v>
                </c:pt>
                <c:pt idx="27">
                  <c:v>1.8955942016450548E-3</c:v>
                </c:pt>
                <c:pt idx="28">
                  <c:v>7.2032579662512075E-4</c:v>
                </c:pt>
                <c:pt idx="29">
                  <c:v>2.7372380271754594E-4</c:v>
                </c:pt>
                <c:pt idx="30">
                  <c:v>7.6444313979593197</c:v>
                </c:pt>
                <c:pt idx="31">
                  <c:v>6.0019939026262952</c:v>
                </c:pt>
                <c:pt idx="32">
                  <c:v>5.1845465216235009</c:v>
                </c:pt>
                <c:pt idx="33">
                  <c:v>5.7075135510325283E-6</c:v>
                </c:pt>
                <c:pt idx="34">
                  <c:v>2.1688551493923608E-6</c:v>
                </c:pt>
                <c:pt idx="35">
                  <c:v>8.2416495676909715E-7</c:v>
                </c:pt>
                <c:pt idx="36">
                  <c:v>3.1318268357225699E-7</c:v>
                </c:pt>
                <c:pt idx="37">
                  <c:v>3.3813678138191343</c:v>
                </c:pt>
                <c:pt idx="38">
                  <c:v>4.5223579507833902E-8</c:v>
                </c:pt>
                <c:pt idx="39">
                  <c:v>4.6249558303474716</c:v>
                </c:pt>
                <c:pt idx="40">
                  <c:v>6.5302848809312148E-9</c:v>
                </c:pt>
                <c:pt idx="41">
                  <c:v>2.4815082547538615E-9</c:v>
                </c:pt>
                <c:pt idx="42">
                  <c:v>9.4297313680646744E-10</c:v>
                </c:pt>
                <c:pt idx="43">
                  <c:v>2.1692639882252687</c:v>
                </c:pt>
                <c:pt idx="44">
                  <c:v>1.3616532095485392E-10</c:v>
                </c:pt>
                <c:pt idx="45">
                  <c:v>5.1742821962844483E-11</c:v>
                </c:pt>
                <c:pt idx="46">
                  <c:v>12.332145866261746</c:v>
                </c:pt>
                <c:pt idx="47">
                  <c:v>1.1946726417491003</c:v>
                </c:pt>
                <c:pt idx="48">
                  <c:v>2.8392321267452031E-12</c:v>
                </c:pt>
                <c:pt idx="49">
                  <c:v>4.1389654578147823</c:v>
                </c:pt>
                <c:pt idx="50">
                  <c:v>5.1932013351731747</c:v>
                </c:pt>
                <c:pt idx="51">
                  <c:v>25.477623090157355</c:v>
                </c:pt>
                <c:pt idx="52">
                  <c:v>11.331528218781699</c:v>
                </c:pt>
                <c:pt idx="53">
                  <c:v>2.4712844770317823</c:v>
                </c:pt>
                <c:pt idx="54">
                  <c:v>10.228079201753527</c:v>
                </c:pt>
                <c:pt idx="55">
                  <c:v>0.42887838840126297</c:v>
                </c:pt>
                <c:pt idx="56">
                  <c:v>5.233092926543045</c:v>
                </c:pt>
                <c:pt idx="57">
                  <c:v>17.777737731284937</c:v>
                </c:pt>
                <c:pt idx="58">
                  <c:v>5.2497459021961586</c:v>
                </c:pt>
                <c:pt idx="59">
                  <c:v>8.2644112233343723</c:v>
                </c:pt>
                <c:pt idx="60">
                  <c:v>5.8831786651789598E-2</c:v>
                </c:pt>
                <c:pt idx="61">
                  <c:v>2.2356078927680045E-2</c:v>
                </c:pt>
                <c:pt idx="62">
                  <c:v>6.0791915915098524</c:v>
                </c:pt>
                <c:pt idx="63">
                  <c:v>3.2282177971569995E-3</c:v>
                </c:pt>
                <c:pt idx="64">
                  <c:v>4.1790514895426929</c:v>
                </c:pt>
                <c:pt idx="65">
                  <c:v>4.6615464990947068E-4</c:v>
                </c:pt>
                <c:pt idx="66">
                  <c:v>1.7713876696559888E-4</c:v>
                </c:pt>
                <c:pt idx="67">
                  <c:v>6.7312731446927558E-5</c:v>
                </c:pt>
                <c:pt idx="68">
                  <c:v>6.0933736487675141</c:v>
                </c:pt>
                <c:pt idx="69">
                  <c:v>11.335953334833308</c:v>
                </c:pt>
                <c:pt idx="70">
                  <c:v>3.6935841999558102E-6</c:v>
                </c:pt>
                <c:pt idx="71">
                  <c:v>1.403561995983208E-6</c:v>
                </c:pt>
                <c:pt idx="72">
                  <c:v>3.1966253506374334</c:v>
                </c:pt>
                <c:pt idx="73">
                  <c:v>2.0267435221997521E-7</c:v>
                </c:pt>
                <c:pt idx="74">
                  <c:v>3.3670032215742918</c:v>
                </c:pt>
                <c:pt idx="75">
                  <c:v>2.9266176460564416E-8</c:v>
                </c:pt>
                <c:pt idx="76">
                  <c:v>12.975579249147394</c:v>
                </c:pt>
                <c:pt idx="77">
                  <c:v>21.237686712593934</c:v>
                </c:pt>
                <c:pt idx="78">
                  <c:v>17.352534626773274</c:v>
                </c:pt>
                <c:pt idx="79">
                  <c:v>29.773705927635795</c:v>
                </c:pt>
                <c:pt idx="80">
                  <c:v>7.8908937997344104</c:v>
                </c:pt>
                <c:pt idx="81">
                  <c:v>2.0432680487206323</c:v>
                </c:pt>
                <c:pt idx="82">
                  <c:v>0.77644185851384018</c:v>
                </c:pt>
                <c:pt idx="83">
                  <c:v>0.29504790623525923</c:v>
                </c:pt>
                <c:pt idx="84">
                  <c:v>4.7410071424906022</c:v>
                </c:pt>
                <c:pt idx="85">
                  <c:v>3.4488979865788854</c:v>
                </c:pt>
                <c:pt idx="86">
                  <c:v>1.6189868710941149E-2</c:v>
                </c:pt>
                <c:pt idx="87">
                  <c:v>6.1521501101576351E-3</c:v>
                </c:pt>
                <c:pt idx="88">
                  <c:v>2.3378170418599017E-3</c:v>
                </c:pt>
                <c:pt idx="89">
                  <c:v>4.5186904749468839</c:v>
                </c:pt>
                <c:pt idx="90">
                  <c:v>7.6829728798608663</c:v>
                </c:pt>
                <c:pt idx="91">
                  <c:v>19.79938742736838</c:v>
                </c:pt>
                <c:pt idx="92">
                  <c:v>2.1682072581623877</c:v>
                </c:pt>
                <c:pt idx="93">
                  <c:v>0.82391875810170723</c:v>
                </c:pt>
                <c:pt idx="94">
                  <c:v>0.31308912807864869</c:v>
                </c:pt>
                <c:pt idx="95">
                  <c:v>15.734504297416287</c:v>
                </c:pt>
                <c:pt idx="96">
                  <c:v>27.234979617442107</c:v>
                </c:pt>
                <c:pt idx="97">
                  <c:v>7.4972653082891263</c:v>
                </c:pt>
                <c:pt idx="98">
                  <c:v>0.70402959822812816</c:v>
                </c:pt>
                <c:pt idx="99">
                  <c:v>0.70379351859374562</c:v>
                </c:pt>
                <c:pt idx="100">
                  <c:v>5.0113056324317284</c:v>
                </c:pt>
                <c:pt idx="101">
                  <c:v>1.222181062017432</c:v>
                </c:pt>
                <c:pt idx="102">
                  <c:v>20.324519781950688</c:v>
                </c:pt>
                <c:pt idx="103">
                  <c:v>7.7998011545684065</c:v>
                </c:pt>
                <c:pt idx="104">
                  <c:v>4.2468317764574817</c:v>
                </c:pt>
                <c:pt idx="105">
                  <c:v>1.5202289249769552</c:v>
                </c:pt>
                <c:pt idx="106">
                  <c:v>10.564058911886502</c:v>
                </c:pt>
                <c:pt idx="107">
                  <c:v>4.6247593535635505E-2</c:v>
                </c:pt>
                <c:pt idx="108">
                  <c:v>1.7574085543541489E-2</c:v>
                </c:pt>
                <c:pt idx="109">
                  <c:v>6.678152506545766E-3</c:v>
                </c:pt>
                <c:pt idx="110">
                  <c:v>2.5376979524873908E-3</c:v>
                </c:pt>
                <c:pt idx="111">
                  <c:v>9.6432522194520845E-4</c:v>
                </c:pt>
                <c:pt idx="112">
                  <c:v>7.8055880891785314</c:v>
                </c:pt>
                <c:pt idx="113">
                  <c:v>1.3924856204888811E-4</c:v>
                </c:pt>
                <c:pt idx="114">
                  <c:v>4.6639695126637379</c:v>
                </c:pt>
                <c:pt idx="115">
                  <c:v>2.0107492359859445E-5</c:v>
                </c:pt>
                <c:pt idx="116">
                  <c:v>7.6408470967465887E-6</c:v>
                </c:pt>
                <c:pt idx="117">
                  <c:v>24.355624082565711</c:v>
                </c:pt>
                <c:pt idx="118">
                  <c:v>6.5245261557466296</c:v>
                </c:pt>
                <c:pt idx="119">
                  <c:v>10.900072901235774</c:v>
                </c:pt>
                <c:pt idx="120">
                  <c:v>11.067273741688629</c:v>
                </c:pt>
                <c:pt idx="121">
                  <c:v>4.3556530029186746E-2</c:v>
                </c:pt>
                <c:pt idx="122">
                  <c:v>1.6551481411090963E-2</c:v>
                </c:pt>
                <c:pt idx="123">
                  <c:v>11.035459183079336</c:v>
                </c:pt>
                <c:pt idx="124">
                  <c:v>21.399090598516882</c:v>
                </c:pt>
                <c:pt idx="125">
                  <c:v>33.194930025550505</c:v>
                </c:pt>
                <c:pt idx="126">
                  <c:v>17.002035009374737</c:v>
                </c:pt>
                <c:pt idx="127">
                  <c:v>3.5782654522657191</c:v>
                </c:pt>
                <c:pt idx="128">
                  <c:v>2.0399242839151275</c:v>
                </c:pt>
                <c:pt idx="129">
                  <c:v>0.51670153130716989</c:v>
                </c:pt>
                <c:pt idx="130">
                  <c:v>0.19634658189672452</c:v>
                </c:pt>
                <c:pt idx="131">
                  <c:v>54.53236564788493</c:v>
                </c:pt>
                <c:pt idx="132">
                  <c:v>56.594123897059944</c:v>
                </c:pt>
                <c:pt idx="133">
                  <c:v>10.671579779092287</c:v>
                </c:pt>
                <c:pt idx="134">
                  <c:v>5.1305267621612494</c:v>
                </c:pt>
                <c:pt idx="135">
                  <c:v>1.5409761201009264</c:v>
                </c:pt>
                <c:pt idx="136">
                  <c:v>0.58557092563835211</c:v>
                </c:pt>
                <c:pt idx="137">
                  <c:v>0.22251695174257377</c:v>
                </c:pt>
                <c:pt idx="138">
                  <c:v>1.1866412243211291</c:v>
                </c:pt>
                <c:pt idx="139">
                  <c:v>1.1213475186099555</c:v>
                </c:pt>
                <c:pt idx="140">
                  <c:v>7.0473485149960133</c:v>
                </c:pt>
                <c:pt idx="141">
                  <c:v>4.639781066887034E-3</c:v>
                </c:pt>
                <c:pt idx="142">
                  <c:v>1.7631168054170726E-3</c:v>
                </c:pt>
                <c:pt idx="143">
                  <c:v>4.0051892479231865</c:v>
                </c:pt>
                <c:pt idx="144">
                  <c:v>2.5459406670222531E-4</c:v>
                </c:pt>
                <c:pt idx="145">
                  <c:v>9.6745745346845613E-5</c:v>
                </c:pt>
                <c:pt idx="146">
                  <c:v>3.6763383231801335E-5</c:v>
                </c:pt>
                <c:pt idx="147">
                  <c:v>1.0857220938909995</c:v>
                </c:pt>
                <c:pt idx="148">
                  <c:v>5.3086325386721126E-6</c:v>
                </c:pt>
                <c:pt idx="149">
                  <c:v>3.3825809840362608</c:v>
                </c:pt>
                <c:pt idx="150">
                  <c:v>7.6922389511706388</c:v>
                </c:pt>
                <c:pt idx="151">
                  <c:v>3.4644301908354991</c:v>
                </c:pt>
                <c:pt idx="152">
                  <c:v>1.1069220817156614E-7</c:v>
                </c:pt>
                <c:pt idx="153">
                  <c:v>4.2063039105195133E-8</c:v>
                </c:pt>
                <c:pt idx="154">
                  <c:v>1.598395485997415E-8</c:v>
                </c:pt>
                <c:pt idx="155">
                  <c:v>6.0739028467901769E-9</c:v>
                </c:pt>
                <c:pt idx="156">
                  <c:v>58.336109369060708</c:v>
                </c:pt>
                <c:pt idx="157">
                  <c:v>7.8625065487433172</c:v>
                </c:pt>
                <c:pt idx="158">
                  <c:v>5.0871468078352269</c:v>
                </c:pt>
                <c:pt idx="159">
                  <c:v>8.0919691122759243</c:v>
                </c:pt>
                <c:pt idx="160">
                  <c:v>5.3656112408224184</c:v>
                </c:pt>
                <c:pt idx="161">
                  <c:v>0.16394395455020441</c:v>
                </c:pt>
                <c:pt idx="162">
                  <c:v>6.2298702729077685E-2</c:v>
                </c:pt>
                <c:pt idx="163">
                  <c:v>6.0276226896179796</c:v>
                </c:pt>
                <c:pt idx="164">
                  <c:v>8.9959326740788187E-3</c:v>
                </c:pt>
                <c:pt idx="165">
                  <c:v>3.4184544161499505E-3</c:v>
                </c:pt>
                <c:pt idx="166">
                  <c:v>1.2990126781369812E-3</c:v>
                </c:pt>
                <c:pt idx="167">
                  <c:v>9.3114420284353567</c:v>
                </c:pt>
                <c:pt idx="168">
                  <c:v>15.491804346710007</c:v>
                </c:pt>
                <c:pt idx="169">
                  <c:v>7.1279423674732416E-5</c:v>
                </c:pt>
                <c:pt idx="170">
                  <c:v>6.5547771235129479</c:v>
                </c:pt>
                <c:pt idx="171">
                  <c:v>1.0292748778631363E-5</c:v>
                </c:pt>
                <c:pt idx="172">
                  <c:v>3.9112445358799175E-6</c:v>
                </c:pt>
                <c:pt idx="173">
                  <c:v>1.4862729236343688E-6</c:v>
                </c:pt>
                <c:pt idx="174">
                  <c:v>9.10889656456796</c:v>
                </c:pt>
                <c:pt idx="175">
                  <c:v>2.1461781017280284E-7</c:v>
                </c:pt>
                <c:pt idx="176">
                  <c:v>8.1554767865665085E-8</c:v>
                </c:pt>
                <c:pt idx="177">
                  <c:v>3.0990811788952731E-8</c:v>
                </c:pt>
                <c:pt idx="178">
                  <c:v>1.1776508479802035E-8</c:v>
                </c:pt>
                <c:pt idx="179">
                  <c:v>3.2128462096596109</c:v>
                </c:pt>
                <c:pt idx="180">
                  <c:v>1.7005278244834144E-9</c:v>
                </c:pt>
                <c:pt idx="181">
                  <c:v>6.4620057330369749E-10</c:v>
                </c:pt>
                <c:pt idx="182">
                  <c:v>2.4555621785540501E-10</c:v>
                </c:pt>
                <c:pt idx="183">
                  <c:v>9.3311362785053903E-11</c:v>
                </c:pt>
                <c:pt idx="184">
                  <c:v>1.0928975330855744</c:v>
                </c:pt>
                <c:pt idx="185">
                  <c:v>13.30927268060824</c:v>
                </c:pt>
                <c:pt idx="186">
                  <c:v>6.721517258839274</c:v>
                </c:pt>
                <c:pt idx="187">
                  <c:v>0.27183332733910959</c:v>
                </c:pt>
                <c:pt idx="188">
                  <c:v>0.68003468749334273</c:v>
                </c:pt>
                <c:pt idx="189">
                  <c:v>2.2277954513179128</c:v>
                </c:pt>
                <c:pt idx="190">
                  <c:v>1.4916038337751618E-2</c:v>
                </c:pt>
                <c:pt idx="191">
                  <c:v>5.6680945683456148E-3</c:v>
                </c:pt>
                <c:pt idx="192">
                  <c:v>2.1538759359713338E-3</c:v>
                </c:pt>
                <c:pt idx="193">
                  <c:v>8.1847285566910707E-4</c:v>
                </c:pt>
                <c:pt idx="194">
                  <c:v>5.7652619352383008</c:v>
                </c:pt>
                <c:pt idx="195">
                  <c:v>5.5804042117409818</c:v>
                </c:pt>
                <c:pt idx="196">
                  <c:v>4.4911242536275254E-5</c:v>
                </c:pt>
                <c:pt idx="197">
                  <c:v>1.7066272163784594E-5</c:v>
                </c:pt>
                <c:pt idx="198">
                  <c:v>6.4851834222381454E-6</c:v>
                </c:pt>
                <c:pt idx="199">
                  <c:v>4.9095266852397952</c:v>
                </c:pt>
                <c:pt idx="200">
                  <c:v>9.9461449439268532E-2</c:v>
                </c:pt>
                <c:pt idx="201">
                  <c:v>14.379246861257823</c:v>
                </c:pt>
                <c:pt idx="202">
                  <c:v>15.738405964539094</c:v>
                </c:pt>
                <c:pt idx="203">
                  <c:v>19.436129945932048</c:v>
                </c:pt>
                <c:pt idx="204">
                  <c:v>1.9518366896463357</c:v>
                </c:pt>
                <c:pt idx="205">
                  <c:v>0.28437071360040633</c:v>
                </c:pt>
                <c:pt idx="206">
                  <c:v>0.10806087116815442</c:v>
                </c:pt>
                <c:pt idx="207">
                  <c:v>56.480326676346039</c:v>
                </c:pt>
                <c:pt idx="208">
                  <c:v>15.869747086550353</c:v>
                </c:pt>
                <c:pt idx="209">
                  <c:v>22.325653086379017</c:v>
                </c:pt>
                <c:pt idx="210">
                  <c:v>41.862234763708287</c:v>
                </c:pt>
                <c:pt idx="211">
                  <c:v>8.4030248984048708</c:v>
                </c:pt>
                <c:pt idx="212">
                  <c:v>11.069294117533996</c:v>
                </c:pt>
                <c:pt idx="213">
                  <c:v>1.2133967953296632</c:v>
                </c:pt>
                <c:pt idx="214">
                  <c:v>6.2266065091267624</c:v>
                </c:pt>
                <c:pt idx="215">
                  <c:v>0.17521449724560337</c:v>
                </c:pt>
                <c:pt idx="216">
                  <c:v>1.1348852992266589</c:v>
                </c:pt>
                <c:pt idx="217">
                  <c:v>2.5300973402265132E-2</c:v>
                </c:pt>
                <c:pt idx="218">
                  <c:v>3.9511753698184773</c:v>
                </c:pt>
                <c:pt idx="219">
                  <c:v>19.194309823516498</c:v>
                </c:pt>
                <c:pt idx="220">
                  <c:v>10.963041588022817</c:v>
                </c:pt>
                <c:pt idx="221">
                  <c:v>9.254615889082217</c:v>
                </c:pt>
                <c:pt idx="222">
                  <c:v>18.239354283805682</c:v>
                </c:pt>
                <c:pt idx="223">
                  <c:v>2.6085562005739162</c:v>
                </c:pt>
                <c:pt idx="224">
                  <c:v>6.2293337532399873</c:v>
                </c:pt>
                <c:pt idx="225">
                  <c:v>0.37667551536287353</c:v>
                </c:pt>
                <c:pt idx="226">
                  <c:v>0.14313669583789193</c:v>
                </c:pt>
                <c:pt idx="227">
                  <c:v>19.783419492581313</c:v>
                </c:pt>
                <c:pt idx="228">
                  <c:v>2.0668938878991593E-2</c:v>
                </c:pt>
                <c:pt idx="229">
                  <c:v>7.3751439744855976</c:v>
                </c:pt>
                <c:pt idx="230">
                  <c:v>2.9845947741263855E-3</c:v>
                </c:pt>
                <c:pt idx="231">
                  <c:v>1.1341460141680267E-3</c:v>
                </c:pt>
                <c:pt idx="232">
                  <c:v>6.1842263422459656</c:v>
                </c:pt>
                <c:pt idx="233">
                  <c:v>1.6377068444586301E-4</c:v>
                </c:pt>
                <c:pt idx="234">
                  <c:v>6.2232860089427952E-5</c:v>
                </c:pt>
                <c:pt idx="235">
                  <c:v>2.3648486833982627E-5</c:v>
                </c:pt>
                <c:pt idx="236">
                  <c:v>8.9864249969133993E-6</c:v>
                </c:pt>
                <c:pt idx="237">
                  <c:v>3.4148414988270911E-6</c:v>
                </c:pt>
                <c:pt idx="238">
                  <c:v>1.2976397695542946E-6</c:v>
                </c:pt>
                <c:pt idx="239">
                  <c:v>4.9310311243063192E-7</c:v>
                </c:pt>
                <c:pt idx="240">
                  <c:v>1.198489994611057</c:v>
                </c:pt>
                <c:pt idx="241">
                  <c:v>7.1204089434983247E-8</c:v>
                </c:pt>
                <c:pt idx="242">
                  <c:v>2.7057553985293642E-8</c:v>
                </c:pt>
                <c:pt idx="243">
                  <c:v>1.0281870514411583E-8</c:v>
                </c:pt>
                <c:pt idx="244">
                  <c:v>3.9071107954764011E-9</c:v>
                </c:pt>
                <c:pt idx="245">
                  <c:v>78.689758753075665</c:v>
                </c:pt>
                <c:pt idx="246">
                  <c:v>73.000422163413248</c:v>
                </c:pt>
                <c:pt idx="247">
                  <c:v>21.048580743585791</c:v>
                </c:pt>
                <c:pt idx="248">
                  <c:v>7.5899814584822538</c:v>
                </c:pt>
                <c:pt idx="249">
                  <c:v>6.1572691585450654</c:v>
                </c:pt>
                <c:pt idx="250">
                  <c:v>1.0959933226048373</c:v>
                </c:pt>
                <c:pt idx="251">
                  <c:v>0.41647746258983825</c:v>
                </c:pt>
                <c:pt idx="252">
                  <c:v>5.3546978999818275</c:v>
                </c:pt>
                <c:pt idx="253">
                  <c:v>6.0139345597972654E-2</c:v>
                </c:pt>
                <c:pt idx="254">
                  <c:v>2.2852951327229608E-2</c:v>
                </c:pt>
                <c:pt idx="255">
                  <c:v>8.684121504347251E-3</c:v>
                </c:pt>
                <c:pt idx="256">
                  <c:v>3.2999661716519562E-3</c:v>
                </c:pt>
                <c:pt idx="257">
                  <c:v>5.7908734752988922</c:v>
                </c:pt>
                <c:pt idx="258">
                  <c:v>4.7651511518654254E-4</c:v>
                </c:pt>
                <c:pt idx="259">
                  <c:v>1.8107574377088616E-4</c:v>
                </c:pt>
                <c:pt idx="260">
                  <c:v>6.8808782632936739E-5</c:v>
                </c:pt>
                <c:pt idx="261">
                  <c:v>2.6147337400515955E-5</c:v>
                </c:pt>
                <c:pt idx="262">
                  <c:v>9.9359882121960647E-6</c:v>
                </c:pt>
                <c:pt idx="263">
                  <c:v>3.7756755206345046E-6</c:v>
                </c:pt>
                <c:pt idx="264">
                  <c:v>1.4347566978411115E-6</c:v>
                </c:pt>
                <c:pt idx="265">
                  <c:v>5.4520754517962248E-7</c:v>
                </c:pt>
                <c:pt idx="266">
                  <c:v>7.0985546020294992</c:v>
                </c:pt>
                <c:pt idx="267">
                  <c:v>39.046972067707642</c:v>
                </c:pt>
                <c:pt idx="268">
                  <c:v>6.2796203305123557</c:v>
                </c:pt>
                <c:pt idx="269">
                  <c:v>10.058410586637731</c:v>
                </c:pt>
                <c:pt idx="270">
                  <c:v>0.93978361332222737</c:v>
                </c:pt>
                <c:pt idx="271">
                  <c:v>28.48756770853084</c:v>
                </c:pt>
                <c:pt idx="272">
                  <c:v>3.8959195952679413</c:v>
                </c:pt>
                <c:pt idx="273">
                  <c:v>1.4804494462018176</c:v>
                </c:pt>
                <c:pt idx="274">
                  <c:v>0.5625707895566906</c:v>
                </c:pt>
                <c:pt idx="275">
                  <c:v>0.21377690003154248</c:v>
                </c:pt>
                <c:pt idx="276">
                  <c:v>8.123522201198613E-2</c:v>
                </c:pt>
                <c:pt idx="277">
                  <c:v>3.086938436455473E-2</c:v>
                </c:pt>
                <c:pt idx="278">
                  <c:v>1.1730366058530799E-2</c:v>
                </c:pt>
                <c:pt idx="279">
                  <c:v>19.173144666489598</c:v>
                </c:pt>
                <c:pt idx="280">
                  <c:v>9.8043166426971222</c:v>
                </c:pt>
                <c:pt idx="281">
                  <c:v>1.5443824400231381</c:v>
                </c:pt>
                <c:pt idx="282">
                  <c:v>0.92295630284963648</c:v>
                </c:pt>
                <c:pt idx="283">
                  <c:v>16.976942601649007</c:v>
                </c:pt>
                <c:pt idx="284">
                  <c:v>1.2941571731241428</c:v>
                </c:pt>
                <c:pt idx="285">
                  <c:v>0.49177972578717433</c:v>
                </c:pt>
                <c:pt idx="286">
                  <c:v>4.336753430295631</c:v>
                </c:pt>
                <c:pt idx="287">
                  <c:v>2.0904313625772502</c:v>
                </c:pt>
                <c:pt idx="288">
                  <c:v>2.6984937113393826E-2</c:v>
                </c:pt>
                <c:pt idx="289">
                  <c:v>1.0254276103089656E-2</c:v>
                </c:pt>
                <c:pt idx="290">
                  <c:v>20.626993552916847</c:v>
                </c:pt>
                <c:pt idx="291">
                  <c:v>1.9620756372403867</c:v>
                </c:pt>
                <c:pt idx="292">
                  <c:v>0.90640783978717931</c:v>
                </c:pt>
                <c:pt idx="293">
                  <c:v>0.28332372201751188</c:v>
                </c:pt>
                <c:pt idx="294">
                  <c:v>0.1076630143666545</c:v>
                </c:pt>
                <c:pt idx="295">
                  <c:v>5.1982728059510181</c:v>
                </c:pt>
                <c:pt idx="296">
                  <c:v>1.5546539274544909E-2</c:v>
                </c:pt>
                <c:pt idx="297">
                  <c:v>5.9076849243270661E-3</c:v>
                </c:pt>
                <c:pt idx="298">
                  <c:v>2.2449202712442854E-3</c:v>
                </c:pt>
                <c:pt idx="299">
                  <c:v>8.5306970307282828E-4</c:v>
                </c:pt>
                <c:pt idx="300">
                  <c:v>3.2416648716767472E-4</c:v>
                </c:pt>
                <c:pt idx="301">
                  <c:v>1.2318326512371643E-4</c:v>
                </c:pt>
                <c:pt idx="302">
                  <c:v>10.699880553541565</c:v>
                </c:pt>
                <c:pt idx="303">
                  <c:v>2.0465524089489162</c:v>
                </c:pt>
                <c:pt idx="304">
                  <c:v>4.2773364087793891E-2</c:v>
                </c:pt>
                <c:pt idx="305">
                  <c:v>3.2385318840983</c:v>
                </c:pt>
                <c:pt idx="306">
                  <c:v>20.093116115349602</c:v>
                </c:pt>
                <c:pt idx="307">
                  <c:v>2.1255531718941665</c:v>
                </c:pt>
                <c:pt idx="308">
                  <c:v>5.9441657315383782</c:v>
                </c:pt>
                <c:pt idx="309">
                  <c:v>9.4242164522558305</c:v>
                </c:pt>
                <c:pt idx="310">
                  <c:v>53.873320331512772</c:v>
                </c:pt>
                <c:pt idx="311">
                  <c:v>6.6846870574609918</c:v>
                </c:pt>
                <c:pt idx="312">
                  <c:v>2.5401810818351773</c:v>
                </c:pt>
                <c:pt idx="313">
                  <c:v>0.96526881109736717</c:v>
                </c:pt>
                <c:pt idx="314">
                  <c:v>0.8307407204163253</c:v>
                </c:pt>
                <c:pt idx="315">
                  <c:v>0.13938481632245983</c:v>
                </c:pt>
                <c:pt idx="316">
                  <c:v>5.2966230202534742E-2</c:v>
                </c:pt>
                <c:pt idx="317">
                  <c:v>55.309993858434403</c:v>
                </c:pt>
                <c:pt idx="318">
                  <c:v>33.630137364049503</c:v>
                </c:pt>
                <c:pt idx="319">
                  <c:v>8.4661800770721616</c:v>
                </c:pt>
                <c:pt idx="320">
                  <c:v>3.2171484292874211</c:v>
                </c:pt>
                <c:pt idx="321">
                  <c:v>1.2225164031292199</c:v>
                </c:pt>
                <c:pt idx="322">
                  <c:v>0.4645562331891035</c:v>
                </c:pt>
                <c:pt idx="323">
                  <c:v>0.17653136861185931</c:v>
                </c:pt>
                <c:pt idx="324">
                  <c:v>6.7081920072506546E-2</c:v>
                </c:pt>
                <c:pt idx="325">
                  <c:v>2.5491129627552483E-2</c:v>
                </c:pt>
                <c:pt idx="326">
                  <c:v>3.5993772407228737</c:v>
                </c:pt>
                <c:pt idx="327">
                  <c:v>3.680919118218579E-3</c:v>
                </c:pt>
                <c:pt idx="328">
                  <c:v>5.1791762190072346</c:v>
                </c:pt>
                <c:pt idx="329">
                  <c:v>7.5780575190054575</c:v>
                </c:pt>
                <c:pt idx="330">
                  <c:v>2.0197939385488986E-4</c:v>
                </c:pt>
                <c:pt idx="331">
                  <c:v>7.6752169664858145E-5</c:v>
                </c:pt>
                <c:pt idx="332">
                  <c:v>4.6466233765509424</c:v>
                </c:pt>
                <c:pt idx="333">
                  <c:v>5.7074844002024614</c:v>
                </c:pt>
                <c:pt idx="334">
                  <c:v>16.217077215381881</c:v>
                </c:pt>
                <c:pt idx="335">
                  <c:v>1.6003871204630372E-6</c:v>
                </c:pt>
                <c:pt idx="336">
                  <c:v>1.2553871199634727</c:v>
                </c:pt>
                <c:pt idx="337">
                  <c:v>2.3109590019486255E-7</c:v>
                </c:pt>
                <c:pt idx="338">
                  <c:v>10.495982673996743</c:v>
                </c:pt>
                <c:pt idx="339">
                  <c:v>3.3370247988138151E-8</c:v>
                </c:pt>
                <c:pt idx="340">
                  <c:v>1.2680694235492498E-8</c:v>
                </c:pt>
                <c:pt idx="341">
                  <c:v>11.553568855976659</c:v>
                </c:pt>
                <c:pt idx="342">
                  <c:v>18.951241349639716</c:v>
                </c:pt>
                <c:pt idx="343">
                  <c:v>2.5258904792826398</c:v>
                </c:pt>
                <c:pt idx="344">
                  <c:v>7.8769261402156445</c:v>
                </c:pt>
                <c:pt idx="345">
                  <c:v>0.36473858520841318</c:v>
                </c:pt>
                <c:pt idx="346">
                  <c:v>0.13860066237919702</c:v>
                </c:pt>
                <c:pt idx="347">
                  <c:v>5.2668251704094879E-2</c:v>
                </c:pt>
                <c:pt idx="348">
                  <c:v>14.06653776211912</c:v>
                </c:pt>
                <c:pt idx="349">
                  <c:v>7.6052955460712991E-3</c:v>
                </c:pt>
                <c:pt idx="350">
                  <c:v>2.890012307507094E-3</c:v>
                </c:pt>
                <c:pt idx="351">
                  <c:v>2.5084891674491643</c:v>
                </c:pt>
                <c:pt idx="352">
                  <c:v>19.767030188486324</c:v>
                </c:pt>
                <c:pt idx="353">
                  <c:v>1.9337966935199986</c:v>
                </c:pt>
                <c:pt idx="354">
                  <c:v>0.7348427435375996</c:v>
                </c:pt>
                <c:pt idx="355">
                  <c:v>0.27924024254428781</c:v>
                </c:pt>
                <c:pt idx="356">
                  <c:v>0.10611129216682938</c:v>
                </c:pt>
                <c:pt idx="357">
                  <c:v>4.0322291023395164E-2</c:v>
                </c:pt>
                <c:pt idx="358">
                  <c:v>1.5322470588890162E-2</c:v>
                </c:pt>
                <c:pt idx="359">
                  <c:v>5.8225388237782612E-3</c:v>
                </c:pt>
                <c:pt idx="360">
                  <c:v>2.212564753035739E-3</c:v>
                </c:pt>
                <c:pt idx="361">
                  <c:v>9.0962923549035963</c:v>
                </c:pt>
                <c:pt idx="362">
                  <c:v>3.1949435033836078E-4</c:v>
                </c:pt>
                <c:pt idx="363">
                  <c:v>5.2288622717313826</c:v>
                </c:pt>
                <c:pt idx="364">
                  <c:v>18.302559461254273</c:v>
                </c:pt>
                <c:pt idx="365">
                  <c:v>24.294906200626109</c:v>
                </c:pt>
                <c:pt idx="366">
                  <c:v>5.5723071589906219</c:v>
                </c:pt>
                <c:pt idx="367">
                  <c:v>1.5644127260160865</c:v>
                </c:pt>
                <c:pt idx="368">
                  <c:v>7.1643108881624924</c:v>
                </c:pt>
                <c:pt idx="369">
                  <c:v>0.22590119763672289</c:v>
                </c:pt>
                <c:pt idx="370">
                  <c:v>8.5842455101954707E-2</c:v>
                </c:pt>
                <c:pt idx="371">
                  <c:v>3.2620132938742788E-2</c:v>
                </c:pt>
                <c:pt idx="372">
                  <c:v>5.7184015619239315</c:v>
                </c:pt>
                <c:pt idx="373">
                  <c:v>4.7103471963544597E-3</c:v>
                </c:pt>
                <c:pt idx="374">
                  <c:v>7.0785831249610016</c:v>
                </c:pt>
                <c:pt idx="375">
                  <c:v>6.8017413515358415E-4</c:v>
                </c:pt>
                <c:pt idx="376">
                  <c:v>2.5846617135836196E-4</c:v>
                </c:pt>
                <c:pt idx="377">
                  <c:v>1.9273959037582382</c:v>
                </c:pt>
                <c:pt idx="378">
                  <c:v>4.7320770043894251</c:v>
                </c:pt>
                <c:pt idx="379">
                  <c:v>1.4182555754776037E-5</c:v>
                </c:pt>
                <c:pt idx="380">
                  <c:v>5.3893711868148939E-6</c:v>
                </c:pt>
                <c:pt idx="381">
                  <c:v>2.0479610509896594E-6</c:v>
                </c:pt>
                <c:pt idx="382">
                  <c:v>1.2065418582524667</c:v>
                </c:pt>
                <c:pt idx="383">
                  <c:v>2.957255757629068E-7</c:v>
                </c:pt>
                <c:pt idx="384">
                  <c:v>1.1237571878990461E-7</c:v>
                </c:pt>
                <c:pt idx="385">
                  <c:v>4.2702773140163749E-8</c:v>
                </c:pt>
                <c:pt idx="386">
                  <c:v>5.2686929303987293</c:v>
                </c:pt>
                <c:pt idx="387">
                  <c:v>3.911942846392845</c:v>
                </c:pt>
                <c:pt idx="388">
                  <c:v>2.3431865677470655E-9</c:v>
                </c:pt>
                <c:pt idx="389">
                  <c:v>3.5485951295061438</c:v>
                </c:pt>
                <c:pt idx="390">
                  <c:v>3.3835614038267637E-10</c:v>
                </c:pt>
                <c:pt idx="391">
                  <c:v>4.0598734099308764</c:v>
                </c:pt>
                <c:pt idx="392">
                  <c:v>4.8858626671258471E-11</c:v>
                </c:pt>
                <c:pt idx="393">
                  <c:v>2.0406751293676169</c:v>
                </c:pt>
                <c:pt idx="394">
                  <c:v>3.649555043231234</c:v>
                </c:pt>
                <c:pt idx="395">
                  <c:v>5.0862092194324831</c:v>
                </c:pt>
                <c:pt idx="396">
                  <c:v>11.197253425575866</c:v>
                </c:pt>
                <c:pt idx="397">
                  <c:v>3.8713214925464465E-13</c:v>
                </c:pt>
                <c:pt idx="398">
                  <c:v>1.4711021671676498E-13</c:v>
                </c:pt>
                <c:pt idx="399">
                  <c:v>5.5901882352370689E-14</c:v>
                </c:pt>
                <c:pt idx="400">
                  <c:v>2.1242715293900862E-14</c:v>
                </c:pt>
                <c:pt idx="401">
                  <c:v>8.0722318116823274E-15</c:v>
                </c:pt>
                <c:pt idx="402">
                  <c:v>4.923161659162945</c:v>
                </c:pt>
                <c:pt idx="403">
                  <c:v>1.1656302736069282E-15</c:v>
                </c:pt>
                <c:pt idx="404">
                  <c:v>4.4293950397063271E-16</c:v>
                </c:pt>
                <c:pt idx="405">
                  <c:v>1.6831701150884044E-16</c:v>
                </c:pt>
                <c:pt idx="406">
                  <c:v>2.5082221113141649</c:v>
                </c:pt>
                <c:pt idx="407">
                  <c:v>1.1115199854019648</c:v>
                </c:pt>
                <c:pt idx="408">
                  <c:v>1.6190190176605024</c:v>
                </c:pt>
                <c:pt idx="409">
                  <c:v>3.5096386010949739E-18</c:v>
                </c:pt>
                <c:pt idx="410">
                  <c:v>2.246374205820306</c:v>
                </c:pt>
                <c:pt idx="411">
                  <c:v>18.024903054473054</c:v>
                </c:pt>
                <c:pt idx="412">
                  <c:v>18.440237226786707</c:v>
                </c:pt>
                <c:pt idx="413">
                  <c:v>34.801878407784727</c:v>
                </c:pt>
                <c:pt idx="414">
                  <c:v>12.182215496501279</c:v>
                </c:pt>
                <c:pt idx="415">
                  <c:v>40.253104952714295</c:v>
                </c:pt>
                <c:pt idx="416">
                  <c:v>7.4105215072279655</c:v>
                </c:pt>
                <c:pt idx="417">
                  <c:v>2.8159981727466272</c:v>
                </c:pt>
                <c:pt idx="418">
                  <c:v>1.0700793056437183</c:v>
                </c:pt>
                <c:pt idx="419">
                  <c:v>9.9566712770974934</c:v>
                </c:pt>
                <c:pt idx="420">
                  <c:v>1.5840361716533788</c:v>
                </c:pt>
                <c:pt idx="421">
                  <c:v>5.8717391659282102E-2</c:v>
                </c:pt>
                <c:pt idx="422">
                  <c:v>50.965993896507889</c:v>
                </c:pt>
                <c:pt idx="423">
                  <c:v>27.340453036655326</c:v>
                </c:pt>
                <c:pt idx="424">
                  <c:v>6.9070453370629679</c:v>
                </c:pt>
                <c:pt idx="425">
                  <c:v>2.6246772280839283</c:v>
                </c:pt>
                <c:pt idx="426">
                  <c:v>8.6664327095097491</c:v>
                </c:pt>
                <c:pt idx="427">
                  <c:v>9.0641366054546388</c:v>
                </c:pt>
                <c:pt idx="428">
                  <c:v>2.2197894365568063</c:v>
                </c:pt>
                <c:pt idx="429">
                  <c:v>7.1655345164505801</c:v>
                </c:pt>
                <c:pt idx="430">
                  <c:v>1.5680099772022147</c:v>
                </c:pt>
                <c:pt idx="431">
                  <c:v>3.9862523658311653</c:v>
                </c:pt>
                <c:pt idx="432">
                  <c:v>5.7926923023374233</c:v>
                </c:pt>
                <c:pt idx="433">
                  <c:v>1.1411551018352774E-3</c:v>
                </c:pt>
                <c:pt idx="434">
                  <c:v>4.3363893869740537E-4</c:v>
                </c:pt>
                <c:pt idx="435">
                  <c:v>1.6478279670501404E-4</c:v>
                </c:pt>
                <c:pt idx="436">
                  <c:v>6.2617462747905343E-5</c:v>
                </c:pt>
                <c:pt idx="437">
                  <c:v>2.3794635844204033E-5</c:v>
                </c:pt>
                <c:pt idx="438">
                  <c:v>9.0419616207975325E-6</c:v>
                </c:pt>
                <c:pt idx="439">
                  <c:v>3.4359454159030622E-6</c:v>
                </c:pt>
                <c:pt idx="440">
                  <c:v>4.6354002150353191</c:v>
                </c:pt>
                <c:pt idx="441">
                  <c:v>4.9615051805640221E-7</c:v>
                </c:pt>
                <c:pt idx="442">
                  <c:v>1.8853719686143278E-7</c:v>
                </c:pt>
                <c:pt idx="443">
                  <c:v>9.82106729047252</c:v>
                </c:pt>
                <c:pt idx="444">
                  <c:v>2.7224771226790898E-8</c:v>
                </c:pt>
                <c:pt idx="445">
                  <c:v>1.0345413066180542E-8</c:v>
                </c:pt>
                <c:pt idx="446">
                  <c:v>3.9312569651486058E-9</c:v>
                </c:pt>
                <c:pt idx="447">
                  <c:v>1.4938776467564704E-9</c:v>
                </c:pt>
                <c:pt idx="448">
                  <c:v>5.6767350576745886E-10</c:v>
                </c:pt>
                <c:pt idx="449">
                  <c:v>1.1979027993698645</c:v>
                </c:pt>
                <c:pt idx="450">
                  <c:v>29.955991155086078</c:v>
                </c:pt>
                <c:pt idx="451">
                  <c:v>4.1910563041483702</c:v>
                </c:pt>
                <c:pt idx="452">
                  <c:v>1.5926013955763809</c:v>
                </c:pt>
                <c:pt idx="453">
                  <c:v>12.694884410314369</c:v>
                </c:pt>
                <c:pt idx="454">
                  <c:v>0.33189248585973619</c:v>
                </c:pt>
                <c:pt idx="455">
                  <c:v>8.7389223778067182E-2</c:v>
                </c:pt>
                <c:pt idx="456">
                  <c:v>15.306650370755319</c:v>
                </c:pt>
                <c:pt idx="457">
                  <c:v>1.2619003913552902E-2</c:v>
                </c:pt>
                <c:pt idx="458">
                  <c:v>4.7952214871501029E-3</c:v>
                </c:pt>
                <c:pt idx="459">
                  <c:v>1.8221841651170389E-3</c:v>
                </c:pt>
                <c:pt idx="460">
                  <c:v>1.2558238428502195</c:v>
                </c:pt>
                <c:pt idx="461">
                  <c:v>2.6312339344290047E-4</c:v>
                </c:pt>
                <c:pt idx="462">
                  <c:v>15.879441366097131</c:v>
                </c:pt>
                <c:pt idx="463">
                  <c:v>8.0639697872874301</c:v>
                </c:pt>
                <c:pt idx="464">
                  <c:v>0.44713797896118462</c:v>
                </c:pt>
                <c:pt idx="465">
                  <c:v>0.16991243200525019</c:v>
                </c:pt>
                <c:pt idx="466">
                  <c:v>6.4566724161995062E-2</c:v>
                </c:pt>
                <c:pt idx="467">
                  <c:v>0.34943183941122469</c:v>
                </c:pt>
                <c:pt idx="468">
                  <c:v>9.3234349689920899E-3</c:v>
                </c:pt>
                <c:pt idx="469">
                  <c:v>3.5429052882169935E-3</c:v>
                </c:pt>
                <c:pt idx="470">
                  <c:v>1.3463040095224575E-3</c:v>
                </c:pt>
                <c:pt idx="471">
                  <c:v>18.602624951389632</c:v>
                </c:pt>
                <c:pt idx="472">
                  <c:v>1.8709244103217932</c:v>
                </c:pt>
                <c:pt idx="473">
                  <c:v>16.575451660899308</c:v>
                </c:pt>
                <c:pt idx="474">
                  <c:v>7.5072770769906185</c:v>
                </c:pt>
                <c:pt idx="475">
                  <c:v>3.5654901884620935</c:v>
                </c:pt>
                <c:pt idx="476">
                  <c:v>2.2547595366655662</c:v>
                </c:pt>
                <c:pt idx="477">
                  <c:v>2.6321933064317191</c:v>
                </c:pt>
                <c:pt idx="478">
                  <c:v>0.50433321105183948</c:v>
                </c:pt>
                <c:pt idx="479">
                  <c:v>10.795149740930306</c:v>
                </c:pt>
                <c:pt idx="480">
                  <c:v>5.1731732271022889E-3</c:v>
                </c:pt>
                <c:pt idx="481">
                  <c:v>1.067055027769503</c:v>
                </c:pt>
                <c:pt idx="482">
                  <c:v>7.4700621399357051E-4</c:v>
                </c:pt>
                <c:pt idx="483">
                  <c:v>0.65019568410764539</c:v>
                </c:pt>
                <c:pt idx="484">
                  <c:v>1.0786769730067161E-4</c:v>
                </c:pt>
                <c:pt idx="485">
                  <c:v>36.832258120536913</c:v>
                </c:pt>
                <c:pt idx="486">
                  <c:v>32.56195767923731</c:v>
                </c:pt>
                <c:pt idx="487">
                  <c:v>42.774283858303207</c:v>
                </c:pt>
                <c:pt idx="488">
                  <c:v>8.7195968583192389</c:v>
                </c:pt>
                <c:pt idx="489">
                  <c:v>20.09588906755404</c:v>
                </c:pt>
                <c:pt idx="490">
                  <c:v>1.2591097863412981</c:v>
                </c:pt>
                <c:pt idx="491">
                  <c:v>0.47846171880969324</c:v>
                </c:pt>
                <c:pt idx="492">
                  <c:v>7.9674876144673039</c:v>
                </c:pt>
                <c:pt idx="493">
                  <c:v>3.5323819717503917</c:v>
                </c:pt>
                <c:pt idx="494">
                  <c:v>2.6254151434525495E-2</c:v>
                </c:pt>
                <c:pt idx="495">
                  <c:v>75.269965295445161</c:v>
                </c:pt>
                <c:pt idx="496">
                  <c:v>14.182198122539036</c:v>
                </c:pt>
                <c:pt idx="497">
                  <c:v>5.3892352865648343</c:v>
                </c:pt>
                <c:pt idx="498">
                  <c:v>2.047909408894637</c:v>
                </c:pt>
                <c:pt idx="499">
                  <c:v>0.77820557537996227</c:v>
                </c:pt>
                <c:pt idx="500">
                  <c:v>0.29571811864438563</c:v>
                </c:pt>
                <c:pt idx="501">
                  <c:v>0.11237288508486654</c:v>
                </c:pt>
                <c:pt idx="502">
                  <c:v>4.2701696332249281E-2</c:v>
                </c:pt>
                <c:pt idx="503">
                  <c:v>1.6226644606254725E-2</c:v>
                </c:pt>
                <c:pt idx="504">
                  <c:v>6.166124950376794E-3</c:v>
                </c:pt>
                <c:pt idx="505">
                  <c:v>2.3431274811431821E-3</c:v>
                </c:pt>
                <c:pt idx="506">
                  <c:v>7.0479894899218367</c:v>
                </c:pt>
                <c:pt idx="507">
                  <c:v>54.971034844763992</c:v>
                </c:pt>
                <c:pt idx="508">
                  <c:v>14.542217878930172</c:v>
                </c:pt>
                <c:pt idx="509">
                  <c:v>4.4863412163963083</c:v>
                </c:pt>
                <c:pt idx="510">
                  <c:v>4.0731995933336176</c:v>
                </c:pt>
                <c:pt idx="511">
                  <c:v>26.379103610990953</c:v>
                </c:pt>
                <c:pt idx="512">
                  <c:v>5.7453693150559673</c:v>
                </c:pt>
                <c:pt idx="513">
                  <c:v>1.2822263701279359</c:v>
                </c:pt>
                <c:pt idx="514">
                  <c:v>0.48724602064861572</c:v>
                </c:pt>
                <c:pt idx="515">
                  <c:v>0.36373908037332309</c:v>
                </c:pt>
                <c:pt idx="516">
                  <c:v>7.035832538166012E-2</c:v>
                </c:pt>
                <c:pt idx="517">
                  <c:v>2.6736163645030842E-2</c:v>
                </c:pt>
                <c:pt idx="518">
                  <c:v>10.906692994989733</c:v>
                </c:pt>
                <c:pt idx="519">
                  <c:v>3.860702030342454E-3</c:v>
                </c:pt>
                <c:pt idx="520">
                  <c:v>18.06631852084546</c:v>
                </c:pt>
                <c:pt idx="521">
                  <c:v>2.0612387587421788</c:v>
                </c:pt>
                <c:pt idx="522">
                  <c:v>1.2037282003591914</c:v>
                </c:pt>
                <c:pt idx="523">
                  <c:v>0.2976428767623705</c:v>
                </c:pt>
                <c:pt idx="524">
                  <c:v>2.2860531065475014</c:v>
                </c:pt>
                <c:pt idx="525">
                  <c:v>4.2979631404486303E-2</c:v>
                </c:pt>
                <c:pt idx="526">
                  <c:v>1.6332259933704799E-2</c:v>
                </c:pt>
                <c:pt idx="527">
                  <c:v>11.252589912045723</c:v>
                </c:pt>
                <c:pt idx="528">
                  <c:v>7.8830516359530174</c:v>
                </c:pt>
                <c:pt idx="529">
                  <c:v>8.9618376708224955E-4</c:v>
                </c:pt>
                <c:pt idx="530">
                  <c:v>4.8052657309660827</c:v>
                </c:pt>
                <c:pt idx="531">
                  <c:v>1.2940893596667685E-4</c:v>
                </c:pt>
                <c:pt idx="532">
                  <c:v>36.500676182493734</c:v>
                </c:pt>
                <c:pt idx="533">
                  <c:v>19.054252833081048</c:v>
                </c:pt>
                <c:pt idx="534">
                  <c:v>4.4189018304980401</c:v>
                </c:pt>
                <c:pt idx="535">
                  <c:v>1.6791826955892553</c:v>
                </c:pt>
                <c:pt idx="536">
                  <c:v>0.76808468401055863</c:v>
                </c:pt>
                <c:pt idx="537">
                  <c:v>0.2424739812430885</c:v>
                </c:pt>
                <c:pt idx="538">
                  <c:v>9.2140112872373628E-2</c:v>
                </c:pt>
                <c:pt idx="539">
                  <c:v>3.5013242891501976E-2</c:v>
                </c:pt>
                <c:pt idx="540">
                  <c:v>1.3305032298770747E-2</c:v>
                </c:pt>
                <c:pt idx="541">
                  <c:v>4.2080008580328148</c:v>
                </c:pt>
                <c:pt idx="542">
                  <c:v>1.9212466639424964E-3</c:v>
                </c:pt>
                <c:pt idx="543">
                  <c:v>4.6210119907435701</c:v>
                </c:pt>
                <c:pt idx="544">
                  <c:v>2.7742801827329642E-4</c:v>
                </c:pt>
                <c:pt idx="545">
                  <c:v>5.9506826761281086</c:v>
                </c:pt>
                <c:pt idx="546">
                  <c:v>4.0060605838664005E-5</c:v>
                </c:pt>
                <c:pt idx="547">
                  <c:v>7.935777524980689</c:v>
                </c:pt>
                <c:pt idx="548">
                  <c:v>5.7847514831030843E-6</c:v>
                </c:pt>
                <c:pt idx="549">
                  <c:v>2.1982055635791718E-6</c:v>
                </c:pt>
                <c:pt idx="550">
                  <c:v>18.614838525248988</c:v>
                </c:pt>
                <c:pt idx="551">
                  <c:v>3.1742088338083239E-7</c:v>
                </c:pt>
                <c:pt idx="552">
                  <c:v>3.1944257116801489</c:v>
                </c:pt>
                <c:pt idx="553">
                  <c:v>9.5442180356076642E-2</c:v>
                </c:pt>
                <c:pt idx="554">
                  <c:v>1.7417518712873036E-8</c:v>
                </c:pt>
                <c:pt idx="555">
                  <c:v>25.906400507842445</c:v>
                </c:pt>
                <c:pt idx="556">
                  <c:v>11.774702912464312</c:v>
                </c:pt>
                <c:pt idx="557">
                  <c:v>19.084268475520474</c:v>
                </c:pt>
                <c:pt idx="558">
                  <c:v>3.242641260263357</c:v>
                </c:pt>
                <c:pt idx="559">
                  <c:v>1.2322036789000756</c:v>
                </c:pt>
                <c:pt idx="560">
                  <c:v>0.46823739798202874</c:v>
                </c:pt>
                <c:pt idx="561">
                  <c:v>0.1779302112331709</c:v>
                </c:pt>
                <c:pt idx="562">
                  <c:v>4.1906543220937094</c:v>
                </c:pt>
                <c:pt idx="563">
                  <c:v>2.5693122502069884E-2</c:v>
                </c:pt>
                <c:pt idx="564">
                  <c:v>9.7633865507865559E-3</c:v>
                </c:pt>
                <c:pt idx="565">
                  <c:v>1.0601610279593845</c:v>
                </c:pt>
                <c:pt idx="566">
                  <c:v>74.612668339621777</c:v>
                </c:pt>
                <c:pt idx="567">
                  <c:v>14.577240594688222</c:v>
                </c:pt>
                <c:pt idx="568">
                  <c:v>5.5393514259815237</c:v>
                </c:pt>
                <c:pt idx="569">
                  <c:v>2.104953541872979</c:v>
                </c:pt>
                <c:pt idx="570">
                  <c:v>3.4409180327631752</c:v>
                </c:pt>
                <c:pt idx="571">
                  <c:v>0.30395529144645805</c:v>
                </c:pt>
                <c:pt idx="572">
                  <c:v>0.11550301074965409</c:v>
                </c:pt>
                <c:pt idx="573">
                  <c:v>4.389114408486855E-2</c:v>
                </c:pt>
                <c:pt idx="574">
                  <c:v>1.6678634752250048E-2</c:v>
                </c:pt>
                <c:pt idx="575">
                  <c:v>6.3378812058550189E-3</c:v>
                </c:pt>
                <c:pt idx="576">
                  <c:v>2.4083948582249077E-3</c:v>
                </c:pt>
                <c:pt idx="577">
                  <c:v>9.1519004612546475E-4</c:v>
                </c:pt>
                <c:pt idx="578">
                  <c:v>3.4777221752767669E-4</c:v>
                </c:pt>
                <c:pt idx="579">
                  <c:v>1.3215344266051711E-4</c:v>
                </c:pt>
                <c:pt idx="580">
                  <c:v>5.2541660332972908</c:v>
                </c:pt>
                <c:pt idx="581">
                  <c:v>7.3386980751800222</c:v>
                </c:pt>
                <c:pt idx="582">
                  <c:v>5.6645585751969173E-2</c:v>
                </c:pt>
                <c:pt idx="583">
                  <c:v>20.610735610401985</c:v>
                </c:pt>
                <c:pt idx="584">
                  <c:v>1.8330650073114858</c:v>
                </c:pt>
                <c:pt idx="585">
                  <c:v>0.69656470277836458</c:v>
                </c:pt>
                <c:pt idx="586">
                  <c:v>3.1017112848146362</c:v>
                </c:pt>
                <c:pt idx="587">
                  <c:v>0.10058394308119585</c:v>
                </c:pt>
                <c:pt idx="588">
                  <c:v>3.8221898370854428E-2</c:v>
                </c:pt>
                <c:pt idx="589">
                  <c:v>1.4524321380924682E-2</c:v>
                </c:pt>
                <c:pt idx="590">
                  <c:v>18.187604678774569</c:v>
                </c:pt>
                <c:pt idx="591">
                  <c:v>64.606160579095388</c:v>
                </c:pt>
                <c:pt idx="592">
                  <c:v>25.615254661300519</c:v>
                </c:pt>
                <c:pt idx="593">
                  <c:v>13.325898927825538</c:v>
                </c:pt>
                <c:pt idx="594">
                  <c:v>20.299822968586078</c:v>
                </c:pt>
                <c:pt idx="595">
                  <c:v>6.3106242110976414</c:v>
                </c:pt>
                <c:pt idx="596">
                  <c:v>1.150304210614209</c:v>
                </c:pt>
                <c:pt idx="597">
                  <c:v>3.0754518243212012</c:v>
                </c:pt>
                <c:pt idx="598">
                  <c:v>16.199715160776762</c:v>
                </c:pt>
                <c:pt idx="599">
                  <c:v>1.1546634520632433</c:v>
                </c:pt>
                <c:pt idx="600">
                  <c:v>2.3985407205032699E-2</c:v>
                </c:pt>
                <c:pt idx="601">
                  <c:v>1.314995771500707</c:v>
                </c:pt>
                <c:pt idx="602">
                  <c:v>3.463492800406723E-3</c:v>
                </c:pt>
                <c:pt idx="603">
                  <c:v>34.370753561300504</c:v>
                </c:pt>
                <c:pt idx="604">
                  <c:v>10.245252180505309</c:v>
                </c:pt>
                <c:pt idx="605">
                  <c:v>31.938424149810864</c:v>
                </c:pt>
                <c:pt idx="606">
                  <c:v>5.8095371188018037</c:v>
                </c:pt>
                <c:pt idx="607">
                  <c:v>8.6559823253205437</c:v>
                </c:pt>
                <c:pt idx="608">
                  <c:v>0.83889715995498038</c:v>
                </c:pt>
                <c:pt idx="609">
                  <c:v>0.31878092078289255</c:v>
                </c:pt>
                <c:pt idx="610">
                  <c:v>0.12113674989749917</c:v>
                </c:pt>
                <c:pt idx="611">
                  <c:v>4.6031964961049679E-2</c:v>
                </c:pt>
                <c:pt idx="612">
                  <c:v>1.749214668519888E-2</c:v>
                </c:pt>
                <c:pt idx="613">
                  <c:v>6.6470157403755751E-3</c:v>
                </c:pt>
                <c:pt idx="614">
                  <c:v>0.70696683887735534</c:v>
                </c:pt>
                <c:pt idx="615">
                  <c:v>9.5982907291023291E-4</c:v>
                </c:pt>
                <c:pt idx="616">
                  <c:v>5.5659985730615755</c:v>
                </c:pt>
                <c:pt idx="617">
                  <c:v>2.575847283091655</c:v>
                </c:pt>
                <c:pt idx="618">
                  <c:v>5.2667740888730319E-5</c:v>
                </c:pt>
                <c:pt idx="619">
                  <c:v>0.14675194366588787</c:v>
                </c:pt>
                <c:pt idx="620">
                  <c:v>7.6052217843326577E-6</c:v>
                </c:pt>
                <c:pt idx="621">
                  <c:v>2.8899842780464104E-6</c:v>
                </c:pt>
                <c:pt idx="622">
                  <c:v>0.54463386489534782</c:v>
                </c:pt>
                <c:pt idx="623">
                  <c:v>4.1731372974990156E-7</c:v>
                </c:pt>
                <c:pt idx="624">
                  <c:v>1.5857921730496259E-7</c:v>
                </c:pt>
                <c:pt idx="625">
                  <c:v>6.0260102575885787E-8</c:v>
                </c:pt>
                <c:pt idx="626">
                  <c:v>2.2898838978836598E-8</c:v>
                </c:pt>
                <c:pt idx="627">
                  <c:v>5.7470377567665798</c:v>
                </c:pt>
                <c:pt idx="628">
                  <c:v>3.3065923485440051E-9</c:v>
                </c:pt>
                <c:pt idx="629">
                  <c:v>5.223881831516004</c:v>
                </c:pt>
                <c:pt idx="630">
                  <c:v>4.7747193512975428E-10</c:v>
                </c:pt>
                <c:pt idx="631">
                  <c:v>2.2501534532561096</c:v>
                </c:pt>
                <c:pt idx="632">
                  <c:v>6.8946947432736546E-11</c:v>
                </c:pt>
                <c:pt idx="633">
                  <c:v>2.6199840024439884E-11</c:v>
                </c:pt>
                <c:pt idx="634">
                  <c:v>1.360950361104631</c:v>
                </c:pt>
                <c:pt idx="635">
                  <c:v>0.45932973764364571</c:v>
                </c:pt>
                <c:pt idx="636">
                  <c:v>1.4376376218210655E-12</c:v>
                </c:pt>
                <c:pt idx="637">
                  <c:v>5.9759522062662045</c:v>
                </c:pt>
                <c:pt idx="638">
                  <c:v>2.0759487259096189E-13</c:v>
                </c:pt>
                <c:pt idx="639">
                  <c:v>7.8886051584565535E-14</c:v>
                </c:pt>
                <c:pt idx="640">
                  <c:v>11.510326970647426</c:v>
                </c:pt>
                <c:pt idx="641">
                  <c:v>13.528034874504705</c:v>
                </c:pt>
                <c:pt idx="642">
                  <c:v>19.233413224664531</c:v>
                </c:pt>
                <c:pt idx="643">
                  <c:v>6.2581651245320371</c:v>
                </c:pt>
                <c:pt idx="644">
                  <c:v>6.117497889877419</c:v>
                </c:pt>
                <c:pt idx="645">
                  <c:v>0.35516620058477821</c:v>
                </c:pt>
                <c:pt idx="646">
                  <c:v>0.13496315622221575</c:v>
                </c:pt>
                <c:pt idx="647">
                  <c:v>22.569260540917508</c:v>
                </c:pt>
                <c:pt idx="648">
                  <c:v>6.312065376403555</c:v>
                </c:pt>
                <c:pt idx="649">
                  <c:v>0.11315670313260885</c:v>
                </c:pt>
                <c:pt idx="650">
                  <c:v>4.2999547190391368E-2</c:v>
                </c:pt>
                <c:pt idx="651">
                  <c:v>19.925222325802721</c:v>
                </c:pt>
                <c:pt idx="652">
                  <c:v>21.872617846174357</c:v>
                </c:pt>
                <c:pt idx="653">
                  <c:v>7.4058080823475887</c:v>
                </c:pt>
                <c:pt idx="654">
                  <c:v>1.5141584895739035</c:v>
                </c:pt>
                <c:pt idx="655">
                  <c:v>0.57538022603808348</c:v>
                </c:pt>
                <c:pt idx="656">
                  <c:v>0.21864448589447169</c:v>
                </c:pt>
                <c:pt idx="657">
                  <c:v>8.308490463989926E-2</c:v>
                </c:pt>
                <c:pt idx="658">
                  <c:v>3.1572263763161711E-2</c:v>
                </c:pt>
                <c:pt idx="659">
                  <c:v>1.1997460230001453E-2</c:v>
                </c:pt>
                <c:pt idx="660">
                  <c:v>4.5590348874005523E-3</c:v>
                </c:pt>
                <c:pt idx="661">
                  <c:v>2.2454071765138779</c:v>
                </c:pt>
                <c:pt idx="662">
                  <c:v>3.3646101874564844</c:v>
                </c:pt>
                <c:pt idx="663">
                  <c:v>8.5244953861962518</c:v>
                </c:pt>
                <c:pt idx="664">
                  <c:v>9.5062077689748371E-5</c:v>
                </c:pt>
                <c:pt idx="665">
                  <c:v>7.6507351383167528</c:v>
                </c:pt>
                <c:pt idx="666">
                  <c:v>11.107862609909917</c:v>
                </c:pt>
                <c:pt idx="667">
                  <c:v>0.92945901560959066</c:v>
                </c:pt>
                <c:pt idx="668">
                  <c:v>0.35319442593164446</c:v>
                </c:pt>
                <c:pt idx="669">
                  <c:v>6.6954096532572853</c:v>
                </c:pt>
                <c:pt idx="670">
                  <c:v>16.372375250960811</c:v>
                </c:pt>
                <c:pt idx="671">
                  <c:v>1.9380484539721198E-2</c:v>
                </c:pt>
                <c:pt idx="672">
                  <c:v>2.4265044174497676</c:v>
                </c:pt>
                <c:pt idx="673">
                  <c:v>0.14251186721801865</c:v>
                </c:pt>
                <c:pt idx="674">
                  <c:v>7.034125339752598</c:v>
                </c:pt>
                <c:pt idx="675">
                  <c:v>7.5744383759990015</c:v>
                </c:pt>
                <c:pt idx="676">
                  <c:v>1.5356159484262121E-4</c:v>
                </c:pt>
                <c:pt idx="677">
                  <c:v>13.691885794454052</c:v>
                </c:pt>
                <c:pt idx="678">
                  <c:v>9.8992425529868786</c:v>
                </c:pt>
                <c:pt idx="679">
                  <c:v>5.1544749760089275</c:v>
                </c:pt>
                <c:pt idx="680">
                  <c:v>12.692782042331173</c:v>
                </c:pt>
                <c:pt idx="681">
                  <c:v>0.11120621175666261</c:v>
                </c:pt>
                <c:pt idx="682">
                  <c:v>4.2258360467531793E-2</c:v>
                </c:pt>
                <c:pt idx="683">
                  <c:v>6.1269835298357105</c:v>
                </c:pt>
                <c:pt idx="684">
                  <c:v>6.1021072515115918E-3</c:v>
                </c:pt>
                <c:pt idx="685">
                  <c:v>2.3188007555744053E-3</c:v>
                </c:pt>
                <c:pt idx="686">
                  <c:v>0.84137505013991132</c:v>
                </c:pt>
                <c:pt idx="687">
                  <c:v>3.3483482910494415E-4</c:v>
                </c:pt>
                <c:pt idx="688">
                  <c:v>5.6067929119067426</c:v>
                </c:pt>
                <c:pt idx="689">
                  <c:v>4.8350149322753926E-5</c:v>
                </c:pt>
                <c:pt idx="690">
                  <c:v>1.8373056742646496E-5</c:v>
                </c:pt>
                <c:pt idx="691">
                  <c:v>6.9817615622056671E-6</c:v>
                </c:pt>
                <c:pt idx="692">
                  <c:v>2.6530693936381541E-6</c:v>
                </c:pt>
                <c:pt idx="693">
                  <c:v>1.0081663695824984E-6</c:v>
                </c:pt>
                <c:pt idx="694">
                  <c:v>3.8310322044134934E-7</c:v>
                </c:pt>
                <c:pt idx="695">
                  <c:v>1.4557922376771276E-7</c:v>
                </c:pt>
                <c:pt idx="696">
                  <c:v>14.69413777755897</c:v>
                </c:pt>
                <c:pt idx="697">
                  <c:v>2.1021639912057726E-8</c:v>
                </c:pt>
                <c:pt idx="698">
                  <c:v>7.9882231665819365E-9</c:v>
                </c:pt>
                <c:pt idx="699">
                  <c:v>3.0355248033011357E-9</c:v>
                </c:pt>
                <c:pt idx="700">
                  <c:v>39.511604731454256</c:v>
                </c:pt>
                <c:pt idx="701">
                  <c:v>6.1210095128918303</c:v>
                </c:pt>
                <c:pt idx="702">
                  <c:v>5.3935344470576414</c:v>
                </c:pt>
                <c:pt idx="703">
                  <c:v>0.88387377366158015</c:v>
                </c:pt>
                <c:pt idx="704">
                  <c:v>1.5947826957869058</c:v>
                </c:pt>
                <c:pt idx="705">
                  <c:v>0.12763137291673218</c:v>
                </c:pt>
                <c:pt idx="706">
                  <c:v>11.988645552581383</c:v>
                </c:pt>
                <c:pt idx="707">
                  <c:v>1.8429970249176131E-2</c:v>
                </c:pt>
                <c:pt idx="708">
                  <c:v>6.2053913399956429</c:v>
                </c:pt>
                <c:pt idx="709">
                  <c:v>2.6612877039810332E-3</c:v>
                </c:pt>
                <c:pt idx="710">
                  <c:v>5.1228534202878437</c:v>
                </c:pt>
                <c:pt idx="711">
                  <c:v>3.8428994445486117E-4</c:v>
                </c:pt>
                <c:pt idx="712">
                  <c:v>6.7044133375391359</c:v>
                </c:pt>
                <c:pt idx="713">
                  <c:v>5.8784929767228288E-2</c:v>
                </c:pt>
                <c:pt idx="714">
                  <c:v>37.210444621011071</c:v>
                </c:pt>
                <c:pt idx="715">
                  <c:v>5.3382748270000917</c:v>
                </c:pt>
                <c:pt idx="716">
                  <c:v>9.5156559938645451</c:v>
                </c:pt>
                <c:pt idx="717">
                  <c:v>11.209011326566298</c:v>
                </c:pt>
                <c:pt idx="718">
                  <c:v>14.407754795065223</c:v>
                </c:pt>
                <c:pt idx="719">
                  <c:v>2.5363889418308672</c:v>
                </c:pt>
                <c:pt idx="720">
                  <c:v>4.2297910274752319E-2</c:v>
                </c:pt>
                <c:pt idx="721">
                  <c:v>1.6073205904405884E-2</c:v>
                </c:pt>
                <c:pt idx="722">
                  <c:v>6.1078182436742371E-3</c:v>
                </c:pt>
                <c:pt idx="723">
                  <c:v>2.3209709325962098E-3</c:v>
                </c:pt>
                <c:pt idx="724">
                  <c:v>8.8196895438655992E-4</c:v>
                </c:pt>
                <c:pt idx="725">
                  <c:v>3.3514820266689277E-4</c:v>
                </c:pt>
                <c:pt idx="726">
                  <c:v>1.2735631701341928E-4</c:v>
                </c:pt>
                <c:pt idx="727">
                  <c:v>3.9055125241353585</c:v>
                </c:pt>
                <c:pt idx="728">
                  <c:v>1.8390252176737745E-5</c:v>
                </c:pt>
                <c:pt idx="729">
                  <c:v>5.6271885821332495</c:v>
                </c:pt>
                <c:pt idx="730">
                  <c:v>2.6555524143209298E-6</c:v>
                </c:pt>
                <c:pt idx="731">
                  <c:v>1.0091099174419535E-6</c:v>
                </c:pt>
                <c:pt idx="732">
                  <c:v>3.8346176862794229E-7</c:v>
                </c:pt>
                <c:pt idx="733">
                  <c:v>1.4571547207861807E-7</c:v>
                </c:pt>
                <c:pt idx="734">
                  <c:v>5.5371879389874872E-8</c:v>
                </c:pt>
                <c:pt idx="735">
                  <c:v>2.1041314168152448E-8</c:v>
                </c:pt>
                <c:pt idx="736">
                  <c:v>3.7348580802813389</c:v>
                </c:pt>
                <c:pt idx="737">
                  <c:v>26.206365751259561</c:v>
                </c:pt>
                <c:pt idx="738">
                  <c:v>3.642228367773801</c:v>
                </c:pt>
                <c:pt idx="739">
                  <c:v>1.3840467797540443</c:v>
                </c:pt>
                <c:pt idx="740">
                  <c:v>0.52593777630653671</c:v>
                </c:pt>
                <c:pt idx="741">
                  <c:v>0.19985635499648399</c:v>
                </c:pt>
                <c:pt idx="742">
                  <c:v>7.594541489866391E-2</c:v>
                </c:pt>
                <c:pt idx="743">
                  <c:v>10.105295672165731</c:v>
                </c:pt>
                <c:pt idx="744">
                  <c:v>4.8671814961234743</c:v>
                </c:pt>
                <c:pt idx="745">
                  <c:v>4.167276806319487E-3</c:v>
                </c:pt>
                <c:pt idx="746">
                  <c:v>1.5835651864014046E-3</c:v>
                </c:pt>
                <c:pt idx="747">
                  <c:v>27.108768965777259</c:v>
                </c:pt>
                <c:pt idx="748">
                  <c:v>3.4527535042620365</c:v>
                </c:pt>
                <c:pt idx="749">
                  <c:v>76.251063841547548</c:v>
                </c:pt>
                <c:pt idx="750">
                  <c:v>45.293484261006121</c:v>
                </c:pt>
                <c:pt idx="751">
                  <c:v>12.194644398791484</c:v>
                </c:pt>
                <c:pt idx="752">
                  <c:v>4.6339648715407629</c:v>
                </c:pt>
                <c:pt idx="753">
                  <c:v>21.590150449961261</c:v>
                </c:pt>
                <c:pt idx="754">
                  <c:v>0.69355141608079762</c:v>
                </c:pt>
                <c:pt idx="755">
                  <c:v>0.26354953811070314</c:v>
                </c:pt>
                <c:pt idx="756">
                  <c:v>0.1001488244820672</c:v>
                </c:pt>
                <c:pt idx="757">
                  <c:v>4.8758957551903039</c:v>
                </c:pt>
                <c:pt idx="758">
                  <c:v>1.4461490255210502E-2</c:v>
                </c:pt>
                <c:pt idx="759">
                  <c:v>5.4953662969799907E-3</c:v>
                </c:pt>
                <c:pt idx="760">
                  <c:v>16.909632286374357</c:v>
                </c:pt>
                <c:pt idx="761">
                  <c:v>21.146815148492383</c:v>
                </c:pt>
                <c:pt idx="762">
                  <c:v>3.7056141028344358</c:v>
                </c:pt>
                <c:pt idx="763">
                  <c:v>5.2433988629457957</c:v>
                </c:pt>
                <c:pt idx="764">
                  <c:v>0.41270654934012718</c:v>
                </c:pt>
                <c:pt idx="765">
                  <c:v>0.15682848874924835</c:v>
                </c:pt>
                <c:pt idx="766">
                  <c:v>7.0995326391851235</c:v>
                </c:pt>
                <c:pt idx="767">
                  <c:v>10.707741394958962</c:v>
                </c:pt>
                <c:pt idx="768">
                  <c:v>8.6054928346487539E-3</c:v>
                </c:pt>
                <c:pt idx="769">
                  <c:v>3.2700872771665272E-3</c:v>
                </c:pt>
                <c:pt idx="770">
                  <c:v>1.2426331653232804E-3</c:v>
                </c:pt>
                <c:pt idx="771">
                  <c:v>4.7220060282284658E-4</c:v>
                </c:pt>
                <c:pt idx="772">
                  <c:v>13.606663559800879</c:v>
                </c:pt>
                <c:pt idx="773">
                  <c:v>0.82965567302489784</c:v>
                </c:pt>
                <c:pt idx="774">
                  <c:v>9.7420810690063746</c:v>
                </c:pt>
                <c:pt idx="775">
                  <c:v>0.11980227918479526</c:v>
                </c:pt>
                <c:pt idx="776">
                  <c:v>5.1900788746160647</c:v>
                </c:pt>
                <c:pt idx="777">
                  <c:v>1.7299449114284434E-2</c:v>
                </c:pt>
                <c:pt idx="778">
                  <c:v>10.85029220639672</c:v>
                </c:pt>
                <c:pt idx="779">
                  <c:v>2.4980404521026721E-3</c:v>
                </c:pt>
                <c:pt idx="780">
                  <c:v>5.7136313286291172</c:v>
                </c:pt>
                <c:pt idx="781">
                  <c:v>3.6071704128362581E-4</c:v>
                </c:pt>
                <c:pt idx="782">
                  <c:v>1.3707247568777779E-4</c:v>
                </c:pt>
                <c:pt idx="783">
                  <c:v>5.2087540761355553E-5</c:v>
                </c:pt>
                <c:pt idx="784">
                  <c:v>28.937664032000502</c:v>
                </c:pt>
                <c:pt idx="785">
                  <c:v>35.708966842200752</c:v>
                </c:pt>
                <c:pt idx="786">
                  <c:v>9.8780973831877343</c:v>
                </c:pt>
                <c:pt idx="787">
                  <c:v>9.4299664963369505</c:v>
                </c:pt>
                <c:pt idx="788">
                  <c:v>1.0841852319000824</c:v>
                </c:pt>
                <c:pt idx="789">
                  <c:v>0.41199038812203126</c:v>
                </c:pt>
                <c:pt idx="790">
                  <c:v>0.15655634748637187</c:v>
                </c:pt>
                <c:pt idx="791">
                  <c:v>4.1879318797285405</c:v>
                </c:pt>
                <c:pt idx="792">
                  <c:v>2.2606736577032095E-2</c:v>
                </c:pt>
                <c:pt idx="793">
                  <c:v>8.590559899272196E-3</c:v>
                </c:pt>
                <c:pt idx="794">
                  <c:v>3.2644127617234343E-3</c:v>
                </c:pt>
                <c:pt idx="795">
                  <c:v>1.2404768494549048E-3</c:v>
                </c:pt>
                <c:pt idx="796">
                  <c:v>6.9777167505993489</c:v>
                </c:pt>
                <c:pt idx="797">
                  <c:v>1.7912485706128827E-4</c:v>
                </c:pt>
                <c:pt idx="798">
                  <c:v>49.277840723214268</c:v>
                </c:pt>
                <c:pt idx="799">
                  <c:v>7.9391429202941532</c:v>
                </c:pt>
                <c:pt idx="800">
                  <c:v>2.9958755054806212</c:v>
                </c:pt>
                <c:pt idx="801">
                  <c:v>1.1384326920826358</c:v>
                </c:pt>
                <c:pt idx="802">
                  <c:v>17.128570352752575</c:v>
                </c:pt>
                <c:pt idx="803">
                  <c:v>0.16438968073673266</c:v>
                </c:pt>
                <c:pt idx="804">
                  <c:v>6.2468078679958412E-2</c:v>
                </c:pt>
                <c:pt idx="805">
                  <c:v>2.3737869898384195E-2</c:v>
                </c:pt>
                <c:pt idx="806">
                  <c:v>13.723381555469494</c:v>
                </c:pt>
                <c:pt idx="807">
                  <c:v>0.48000449932948275</c:v>
                </c:pt>
                <c:pt idx="808">
                  <c:v>7.8262010093933725</c:v>
                </c:pt>
                <c:pt idx="809">
                  <c:v>3.4437491458758012</c:v>
                </c:pt>
                <c:pt idx="810">
                  <c:v>5.7277238120850038</c:v>
                </c:pt>
                <c:pt idx="811">
                  <c:v>7.9473434101408266E-3</c:v>
                </c:pt>
                <c:pt idx="812">
                  <c:v>3.9126895190139659</c:v>
                </c:pt>
                <c:pt idx="813">
                  <c:v>1.157160550326285</c:v>
                </c:pt>
                <c:pt idx="814">
                  <c:v>4.6351872890000188</c:v>
                </c:pt>
                <c:pt idx="815">
                  <c:v>7.5964337960327689E-3</c:v>
                </c:pt>
                <c:pt idx="816">
                  <c:v>6.2970909025620106E-5</c:v>
                </c:pt>
                <c:pt idx="817">
                  <c:v>2.3928945429735647E-5</c:v>
                </c:pt>
                <c:pt idx="818">
                  <c:v>9.092999263299546E-6</c:v>
                </c:pt>
                <c:pt idx="819">
                  <c:v>3.4553397200538275E-6</c:v>
                </c:pt>
                <c:pt idx="820">
                  <c:v>5.1715942723796635</c:v>
                </c:pt>
                <c:pt idx="821">
                  <c:v>4.8661941989701765</c:v>
                </c:pt>
                <c:pt idx="822">
                  <c:v>1.896014011187936E-7</c:v>
                </c:pt>
                <c:pt idx="823">
                  <c:v>2.6390756631619499</c:v>
                </c:pt>
                <c:pt idx="824">
                  <c:v>2.7378442321553798E-8</c:v>
                </c:pt>
                <c:pt idx="825">
                  <c:v>1.6167603791391936</c:v>
                </c:pt>
                <c:pt idx="826">
                  <c:v>5.1822430321024138</c:v>
                </c:pt>
                <c:pt idx="827">
                  <c:v>1.5023098870682999E-9</c:v>
                </c:pt>
                <c:pt idx="828">
                  <c:v>5.7087775708595401E-10</c:v>
                </c:pt>
                <c:pt idx="829">
                  <c:v>2.1693354769266247E-10</c:v>
                </c:pt>
                <c:pt idx="830">
                  <c:v>8.2434748123211752E-11</c:v>
                </c:pt>
                <c:pt idx="831">
                  <c:v>9.9236207402712884E-2</c:v>
                </c:pt>
                <c:pt idx="832">
                  <c:v>80.854224366289074</c:v>
                </c:pt>
                <c:pt idx="833">
                  <c:v>16.878712049041365</c:v>
                </c:pt>
                <c:pt idx="834">
                  <c:v>12.614003334936317</c:v>
                </c:pt>
                <c:pt idx="835">
                  <c:v>8.4085742417413734</c:v>
                </c:pt>
                <c:pt idx="836">
                  <c:v>0.92616868755499759</c:v>
                </c:pt>
                <c:pt idx="837">
                  <c:v>0.35194410127089903</c:v>
                </c:pt>
                <c:pt idx="838">
                  <c:v>49.752552211814731</c:v>
                </c:pt>
                <c:pt idx="839">
                  <c:v>4.8052328275798626</c:v>
                </c:pt>
                <c:pt idx="840">
                  <c:v>1.8259884744803476</c:v>
                </c:pt>
                <c:pt idx="841">
                  <c:v>0.69387562030253214</c:v>
                </c:pt>
                <c:pt idx="842">
                  <c:v>0.26367273571496225</c:v>
                </c:pt>
                <c:pt idx="843">
                  <c:v>0.10019563957168566</c:v>
                </c:pt>
                <c:pt idx="844">
                  <c:v>3.8074343037240554E-2</c:v>
                </c:pt>
                <c:pt idx="845">
                  <c:v>3.0457423162187509</c:v>
                </c:pt>
                <c:pt idx="846">
                  <c:v>5.7951011943406368</c:v>
                </c:pt>
                <c:pt idx="847">
                  <c:v>53.636592577061919</c:v>
                </c:pt>
                <c:pt idx="848">
                  <c:v>9.624404469274543</c:v>
                </c:pt>
                <c:pt idx="849">
                  <c:v>3.6572736983243264</c:v>
                </c:pt>
                <c:pt idx="850">
                  <c:v>1.3897640053632438</c:v>
                </c:pt>
                <c:pt idx="851">
                  <c:v>13.33288786990566</c:v>
                </c:pt>
                <c:pt idx="852">
                  <c:v>0.2006819223744524</c:v>
                </c:pt>
                <c:pt idx="853">
                  <c:v>7.6259130502291925E-2</c:v>
                </c:pt>
                <c:pt idx="854">
                  <c:v>4.1820282473742969</c:v>
                </c:pt>
                <c:pt idx="855">
                  <c:v>1.1011818444530955E-2</c:v>
                </c:pt>
                <c:pt idx="856">
                  <c:v>1.4406621512188609</c:v>
                </c:pt>
                <c:pt idx="857">
                  <c:v>1.5901065833902697E-3</c:v>
                </c:pt>
                <c:pt idx="858">
                  <c:v>2.3693548303668268</c:v>
                </c:pt>
                <c:pt idx="859">
                  <c:v>2.2961139064155492E-4</c:v>
                </c:pt>
                <c:pt idx="860">
                  <c:v>8.7252328443790866E-5</c:v>
                </c:pt>
                <c:pt idx="861">
                  <c:v>3.3155884808640537E-5</c:v>
                </c:pt>
                <c:pt idx="862">
                  <c:v>5.7895134230639886</c:v>
                </c:pt>
                <c:pt idx="863">
                  <c:v>4.7877097663676927E-6</c:v>
                </c:pt>
                <c:pt idx="864">
                  <c:v>5.2303646398537094</c:v>
                </c:pt>
                <c:pt idx="865">
                  <c:v>6.9134529026349482E-7</c:v>
                </c:pt>
                <c:pt idx="866">
                  <c:v>44.138299641594209</c:v>
                </c:pt>
                <c:pt idx="867">
                  <c:v>10.699058277188092</c:v>
                </c:pt>
                <c:pt idx="868">
                  <c:v>2.3086243419961763</c:v>
                </c:pt>
                <c:pt idx="869">
                  <c:v>0.87727724995854706</c:v>
                </c:pt>
                <c:pt idx="870">
                  <c:v>0.33336535498424785</c:v>
                </c:pt>
                <c:pt idx="871">
                  <c:v>0.12667883489401421</c:v>
                </c:pt>
                <c:pt idx="872">
                  <c:v>4.8137957259725403E-2</c:v>
                </c:pt>
                <c:pt idx="873">
                  <c:v>1.829242375869565E-2</c:v>
                </c:pt>
                <c:pt idx="874">
                  <c:v>31.727290723339546</c:v>
                </c:pt>
                <c:pt idx="875">
                  <c:v>1.3314393111128857</c:v>
                </c:pt>
                <c:pt idx="876">
                  <c:v>0.5059469382228966</c:v>
                </c:pt>
                <c:pt idx="877">
                  <c:v>0.19225983652470074</c:v>
                </c:pt>
                <c:pt idx="878">
                  <c:v>19.451755117902088</c:v>
                </c:pt>
                <c:pt idx="879">
                  <c:v>1.4472674702385584</c:v>
                </c:pt>
                <c:pt idx="880">
                  <c:v>0.54996163869065229</c:v>
                </c:pt>
                <c:pt idx="881">
                  <c:v>0.20898542270244788</c:v>
                </c:pt>
                <c:pt idx="882">
                  <c:v>11.310569071728427</c:v>
                </c:pt>
                <c:pt idx="883">
                  <c:v>2.5694385964523696</c:v>
                </c:pt>
                <c:pt idx="884">
                  <c:v>1.1467448114528721E-2</c:v>
                </c:pt>
                <c:pt idx="885">
                  <c:v>4.3576302835209146E-3</c:v>
                </c:pt>
                <c:pt idx="886">
                  <c:v>1.6558995077379476E-3</c:v>
                </c:pt>
                <c:pt idx="887">
                  <c:v>6.2924181294041995E-4</c:v>
                </c:pt>
                <c:pt idx="888">
                  <c:v>13.475559989539475</c:v>
                </c:pt>
                <c:pt idx="889">
                  <c:v>9.0862517788596652E-5</c:v>
                </c:pt>
                <c:pt idx="890">
                  <c:v>7.8747589394867585</c:v>
                </c:pt>
                <c:pt idx="891">
                  <c:v>5.9929310405308582</c:v>
                </c:pt>
                <c:pt idx="892">
                  <c:v>5.7701583152740046</c:v>
                </c:pt>
                <c:pt idx="893">
                  <c:v>1.8946070689164321E-6</c:v>
                </c:pt>
                <c:pt idx="894">
                  <c:v>2.3981523051564189</c:v>
                </c:pt>
                <c:pt idx="895">
                  <c:v>0.68084615919060809</c:v>
                </c:pt>
                <c:pt idx="896">
                  <c:v>1.0396087908558245E-7</c:v>
                </c:pt>
                <c:pt idx="897">
                  <c:v>3.9505134052521322E-8</c:v>
                </c:pt>
                <c:pt idx="898">
                  <c:v>0.69753715817420414</c:v>
                </c:pt>
                <c:pt idx="899">
                  <c:v>5.70454135718408E-9</c:v>
                </c:pt>
                <c:pt idx="900">
                  <c:v>2.16772571572995E-9</c:v>
                </c:pt>
                <c:pt idx="901">
                  <c:v>8.2373577197738122E-10</c:v>
                </c:pt>
                <c:pt idx="902">
                  <c:v>3.1301959335140487E-10</c:v>
                </c:pt>
                <c:pt idx="903">
                  <c:v>1.1894744547353384E-10</c:v>
                </c:pt>
                <c:pt idx="904">
                  <c:v>4.5200029279942858E-11</c:v>
                </c:pt>
                <c:pt idx="905">
                  <c:v>1.7176011126378286E-11</c:v>
                </c:pt>
                <c:pt idx="906">
                  <c:v>6.5268842280237476E-12</c:v>
                </c:pt>
                <c:pt idx="907">
                  <c:v>2.4802160066490242E-12</c:v>
                </c:pt>
                <c:pt idx="908">
                  <c:v>4.1565136655138959</c:v>
                </c:pt>
                <c:pt idx="909">
                  <c:v>3.5814319136011906E-13</c:v>
                </c:pt>
                <c:pt idx="910">
                  <c:v>1.3609441271684524E-13</c:v>
                </c:pt>
                <c:pt idx="911">
                  <c:v>0.49641243604615626</c:v>
                </c:pt>
                <c:pt idx="912">
                  <c:v>1.9652033196312457E-14</c:v>
                </c:pt>
                <c:pt idx="913">
                  <c:v>7.4677726145987331E-15</c:v>
                </c:pt>
                <c:pt idx="914">
                  <c:v>4.8482491427639092</c:v>
                </c:pt>
                <c:pt idx="915">
                  <c:v>3.9056096932850077</c:v>
                </c:pt>
                <c:pt idx="916">
                  <c:v>4.0977161890826177E-16</c:v>
                </c:pt>
                <c:pt idx="917">
                  <c:v>1.5571321518513947E-16</c:v>
                </c:pt>
                <c:pt idx="918">
                  <c:v>5.9171021770353012E-17</c:v>
                </c:pt>
                <c:pt idx="919">
                  <c:v>2.2484988272734144E-17</c:v>
                </c:pt>
                <c:pt idx="920">
                  <c:v>8.5442955436389763E-18</c:v>
                </c:pt>
                <c:pt idx="921">
                  <c:v>3.246832306582811E-18</c:v>
                </c:pt>
                <c:pt idx="922">
                  <c:v>1.2337962765014682E-18</c:v>
                </c:pt>
                <c:pt idx="923">
                  <c:v>4.6884258507055791E-19</c:v>
                </c:pt>
                <c:pt idx="924">
                  <c:v>1.7816018232681196E-19</c:v>
                </c:pt>
                <c:pt idx="925">
                  <c:v>6.7700869284188557E-20</c:v>
                </c:pt>
                <c:pt idx="926">
                  <c:v>2.5726330327991651E-20</c:v>
                </c:pt>
                <c:pt idx="927">
                  <c:v>9.7760055246368281E-21</c:v>
                </c:pt>
                <c:pt idx="928">
                  <c:v>4.7092970840348789</c:v>
                </c:pt>
                <c:pt idx="929">
                  <c:v>3.6009065568655232</c:v>
                </c:pt>
                <c:pt idx="930">
                  <c:v>16.182707636828344</c:v>
                </c:pt>
                <c:pt idx="931">
                  <c:v>2.9381424273530659</c:v>
                </c:pt>
                <c:pt idx="932">
                  <c:v>4.0120709000103556</c:v>
                </c:pt>
                <c:pt idx="933">
                  <c:v>0.65871791529996204</c:v>
                </c:pt>
                <c:pt idx="934">
                  <c:v>2.4213309827172091</c:v>
                </c:pt>
                <c:pt idx="935">
                  <c:v>5.8094946094971549</c:v>
                </c:pt>
                <c:pt idx="936">
                  <c:v>7.6075884471410874E-3</c:v>
                </c:pt>
                <c:pt idx="937">
                  <c:v>5.2503461311418809</c:v>
                </c:pt>
                <c:pt idx="938">
                  <c:v>1.6090662067674051</c:v>
                </c:pt>
                <c:pt idx="939">
                  <c:v>4.1744359327152591E-4</c:v>
                </c:pt>
                <c:pt idx="940">
                  <c:v>1.5862856544317984E-4</c:v>
                </c:pt>
                <c:pt idx="941">
                  <c:v>5.1508653922368808</c:v>
                </c:pt>
                <c:pt idx="942">
                  <c:v>5.9571707784315189</c:v>
                </c:pt>
                <c:pt idx="943">
                  <c:v>6.1581879344423598</c:v>
                </c:pt>
                <c:pt idx="944">
                  <c:v>3.3076213243393017E-6</c:v>
                </c:pt>
                <c:pt idx="945">
                  <c:v>4.6401544237375223</c:v>
                </c:pt>
                <c:pt idx="946">
                  <c:v>4.7762051923459529E-7</c:v>
                </c:pt>
                <c:pt idx="947">
                  <c:v>1.8149579730914617E-7</c:v>
                </c:pt>
                <c:pt idx="948">
                  <c:v>15.817897817227204</c:v>
                </c:pt>
                <c:pt idx="949">
                  <c:v>2.6207993131440707E-8</c:v>
                </c:pt>
                <c:pt idx="950">
                  <c:v>9.9590373899474696E-9</c:v>
                </c:pt>
                <c:pt idx="951">
                  <c:v>3.7844342081800383E-9</c:v>
                </c:pt>
                <c:pt idx="952">
                  <c:v>1.4380849991084149E-9</c:v>
                </c:pt>
                <c:pt idx="953">
                  <c:v>0.76353999010876572</c:v>
                </c:pt>
                <c:pt idx="954">
                  <c:v>5.2242412334984278</c:v>
                </c:pt>
                <c:pt idx="955">
                  <c:v>7.7595247664752156</c:v>
                </c:pt>
                <c:pt idx="956">
                  <c:v>2.9986028027009236E-11</c:v>
                </c:pt>
                <c:pt idx="957">
                  <c:v>0.36997692367304752</c:v>
                </c:pt>
                <c:pt idx="958">
                  <c:v>4.3299824471001333E-12</c:v>
                </c:pt>
                <c:pt idx="959">
                  <c:v>2.370849179315131</c:v>
                </c:pt>
                <c:pt idx="960">
                  <c:v>6.2524946536125922E-13</c:v>
                </c:pt>
                <c:pt idx="961">
                  <c:v>2.3759479683727851E-13</c:v>
                </c:pt>
                <c:pt idx="962">
                  <c:v>21.930098224078215</c:v>
                </c:pt>
                <c:pt idx="963">
                  <c:v>28.269125961892144</c:v>
                </c:pt>
                <c:pt idx="964">
                  <c:v>30.41936654256099</c:v>
                </c:pt>
                <c:pt idx="965">
                  <c:v>10.7321381735862</c:v>
                </c:pt>
                <c:pt idx="966">
                  <c:v>2.7766770052659027</c:v>
                </c:pt>
                <c:pt idx="967">
                  <c:v>1.0551372620010431</c:v>
                </c:pt>
                <c:pt idx="968">
                  <c:v>0.40095215956039632</c:v>
                </c:pt>
                <c:pt idx="969">
                  <c:v>0.15236182063295062</c:v>
                </c:pt>
                <c:pt idx="970">
                  <c:v>14.600732571941384</c:v>
                </c:pt>
                <c:pt idx="971">
                  <c:v>4.6552388971779166</c:v>
                </c:pt>
                <c:pt idx="972">
                  <c:v>8.3603978217712677E-3</c:v>
                </c:pt>
                <c:pt idx="973">
                  <c:v>3.1769511722730824E-3</c:v>
                </c:pt>
                <c:pt idx="974">
                  <c:v>19.260943011271095</c:v>
                </c:pt>
                <c:pt idx="975">
                  <c:v>1.3559515394180996</c:v>
                </c:pt>
                <c:pt idx="976">
                  <c:v>0.51526158497887786</c:v>
                </c:pt>
                <c:pt idx="977">
                  <c:v>14.747889769962459</c:v>
                </c:pt>
                <c:pt idx="978">
                  <c:v>0.97315711960407358</c:v>
                </c:pt>
                <c:pt idx="979">
                  <c:v>11.314983389165967</c:v>
                </c:pt>
                <c:pt idx="980">
                  <c:v>5.3883216329742423</c:v>
                </c:pt>
                <c:pt idx="981">
                  <c:v>9.8151550426376369E-2</c:v>
                </c:pt>
                <c:pt idx="982">
                  <c:v>3.5898606393747716</c:v>
                </c:pt>
                <c:pt idx="983">
                  <c:v>1.4173083881568746E-2</c:v>
                </c:pt>
                <c:pt idx="984">
                  <c:v>5.3857718749961226E-3</c:v>
                </c:pt>
                <c:pt idx="985">
                  <c:v>2.0465933124985268E-3</c:v>
                </c:pt>
                <c:pt idx="986">
                  <c:v>7.7770545874944019E-4</c:v>
                </c:pt>
                <c:pt idx="987">
                  <c:v>4.9212437824212678</c:v>
                </c:pt>
                <c:pt idx="988">
                  <c:v>1.0869261565815378</c:v>
                </c:pt>
                <c:pt idx="989">
                  <c:v>7.3215773909629727</c:v>
                </c:pt>
                <c:pt idx="990">
                  <c:v>1.6216216494349732E-5</c:v>
                </c:pt>
                <c:pt idx="991">
                  <c:v>9.1471120471439029</c:v>
                </c:pt>
                <c:pt idx="992">
                  <c:v>2.3416216617841008E-6</c:v>
                </c:pt>
                <c:pt idx="993">
                  <c:v>8.8981623147795819E-7</c:v>
                </c:pt>
                <c:pt idx="994">
                  <c:v>3.3813016796162411E-7</c:v>
                </c:pt>
                <c:pt idx="995">
                  <c:v>15.309079551060279</c:v>
                </c:pt>
                <c:pt idx="996">
                  <c:v>4.8825996253658517E-8</c:v>
                </c:pt>
                <c:pt idx="997">
                  <c:v>1.0816150195096792</c:v>
                </c:pt>
                <c:pt idx="998">
                  <c:v>2.0473303149671751</c:v>
                </c:pt>
                <c:pt idx="999">
                  <c:v>0.43814766275749994</c:v>
                </c:pt>
                <c:pt idx="1000">
                  <c:v>1.0180884252436852E-9</c:v>
                </c:pt>
                <c:pt idx="1001">
                  <c:v>33.615099960635042</c:v>
                </c:pt>
                <c:pt idx="1002">
                  <c:v>29.62054286964284</c:v>
                </c:pt>
                <c:pt idx="1003">
                  <c:v>10.423599308224487</c:v>
                </c:pt>
                <c:pt idx="1004">
                  <c:v>2.2051846458289655</c:v>
                </c:pt>
                <c:pt idx="1005">
                  <c:v>0.83797016541500668</c:v>
                </c:pt>
                <c:pt idx="1006">
                  <c:v>0.3184286628577026</c:v>
                </c:pt>
                <c:pt idx="1007">
                  <c:v>0.12100289188592697</c:v>
                </c:pt>
                <c:pt idx="1008">
                  <c:v>4.5981098916652245E-2</c:v>
                </c:pt>
                <c:pt idx="1009">
                  <c:v>1.7472817588327853E-2</c:v>
                </c:pt>
                <c:pt idx="1010">
                  <c:v>6.6396706835645863E-3</c:v>
                </c:pt>
                <c:pt idx="1011">
                  <c:v>2.5230748597545424E-3</c:v>
                </c:pt>
                <c:pt idx="1012">
                  <c:v>9.5876844670672622E-4</c:v>
                </c:pt>
                <c:pt idx="1013">
                  <c:v>3.64332009748556E-4</c:v>
                </c:pt>
                <c:pt idx="1014">
                  <c:v>10.429468965742963</c:v>
                </c:pt>
                <c:pt idx="1015">
                  <c:v>5.2609542207691482E-5</c:v>
                </c:pt>
                <c:pt idx="1016">
                  <c:v>1.9991626038922764E-5</c:v>
                </c:pt>
                <c:pt idx="1017">
                  <c:v>7.5968178947906491E-6</c:v>
                </c:pt>
                <c:pt idx="1018">
                  <c:v>2.9992137981755969</c:v>
                </c:pt>
                <c:pt idx="1019">
                  <c:v>1.0969805040077697E-6</c:v>
                </c:pt>
                <c:pt idx="1020">
                  <c:v>16.693196176015174</c:v>
                </c:pt>
                <c:pt idx="1021">
                  <c:v>1.5840398477872195E-7</c:v>
                </c:pt>
                <c:pt idx="1022">
                  <c:v>6.019351421591435E-8</c:v>
                </c:pt>
                <c:pt idx="1023">
                  <c:v>10.401064056955958</c:v>
                </c:pt>
                <c:pt idx="1024">
                  <c:v>6.3287157886892403E-2</c:v>
                </c:pt>
                <c:pt idx="1025">
                  <c:v>4.9051353887282367</c:v>
                </c:pt>
                <c:pt idx="1026">
                  <c:v>73.474701267952327</c:v>
                </c:pt>
                <c:pt idx="1027">
                  <c:v>17.170408637929928</c:v>
                </c:pt>
                <c:pt idx="1028">
                  <c:v>9.2742108056597381</c:v>
                </c:pt>
                <c:pt idx="1029">
                  <c:v>2.0981226129516268</c:v>
                </c:pt>
                <c:pt idx="1030">
                  <c:v>20.688221966813373</c:v>
                </c:pt>
                <c:pt idx="1031">
                  <c:v>3.5807406102304302</c:v>
                </c:pt>
                <c:pt idx="1032">
                  <c:v>8.2998280916489886</c:v>
                </c:pt>
                <c:pt idx="1033">
                  <c:v>4.7855248806781575E-2</c:v>
                </c:pt>
                <c:pt idx="1034">
                  <c:v>1.8184994546577002E-2</c:v>
                </c:pt>
                <c:pt idx="1035">
                  <c:v>6.9102979276992604E-3</c:v>
                </c:pt>
                <c:pt idx="1036">
                  <c:v>2.6259132125257194E-3</c:v>
                </c:pt>
                <c:pt idx="1037">
                  <c:v>9.1578015532572508</c:v>
                </c:pt>
                <c:pt idx="1038">
                  <c:v>6.3879182063268498</c:v>
                </c:pt>
                <c:pt idx="1039">
                  <c:v>1.4408910979771126E-4</c:v>
                </c:pt>
                <c:pt idx="1040">
                  <c:v>56.684476754882901</c:v>
                </c:pt>
                <c:pt idx="1041">
                  <c:v>7.5103443887508794</c:v>
                </c:pt>
                <c:pt idx="1042">
                  <c:v>2.8539308677253339</c:v>
                </c:pt>
                <c:pt idx="1043">
                  <c:v>1.084493729735627</c:v>
                </c:pt>
                <c:pt idx="1044">
                  <c:v>5.0340944983189164</c:v>
                </c:pt>
                <c:pt idx="1045">
                  <c:v>0.15660089457382453</c:v>
                </c:pt>
                <c:pt idx="1046">
                  <c:v>5.950833993805333E-2</c:v>
                </c:pt>
                <c:pt idx="1047">
                  <c:v>2.2613169176460265E-2</c:v>
                </c:pt>
                <c:pt idx="1048">
                  <c:v>4.7202261830432679</c:v>
                </c:pt>
                <c:pt idx="1049">
                  <c:v>2.8730644067530191</c:v>
                </c:pt>
                <c:pt idx="1050">
                  <c:v>1.2408298190507278E-3</c:v>
                </c:pt>
                <c:pt idx="1051">
                  <c:v>4.715153312392765E-4</c:v>
                </c:pt>
                <c:pt idx="1052">
                  <c:v>1.7917582587092506E-4</c:v>
                </c:pt>
                <c:pt idx="1053">
                  <c:v>6.8086813830951534E-5</c:v>
                </c:pt>
                <c:pt idx="1054">
                  <c:v>7.3975683990059826</c:v>
                </c:pt>
                <c:pt idx="1055">
                  <c:v>38.753074837925205</c:v>
                </c:pt>
                <c:pt idx="1056">
                  <c:v>9.0925899484460686</c:v>
                </c:pt>
                <c:pt idx="1057">
                  <c:v>0.86065661837230145</c:v>
                </c:pt>
                <c:pt idx="1058">
                  <c:v>0.3270495149814745</c:v>
                </c:pt>
                <c:pt idx="1059">
                  <c:v>0.12427881569296031</c:v>
                </c:pt>
                <c:pt idx="1060">
                  <c:v>4.7225949963324923E-2</c:v>
                </c:pt>
                <c:pt idx="1061">
                  <c:v>7.605863056157574</c:v>
                </c:pt>
                <c:pt idx="1062">
                  <c:v>53.143197717565108</c:v>
                </c:pt>
                <c:pt idx="1063">
                  <c:v>56.308562467021439</c:v>
                </c:pt>
                <c:pt idx="1064">
                  <c:v>12.98023253109092</c:v>
                </c:pt>
                <c:pt idx="1065">
                  <c:v>4.9324883618145501</c:v>
                </c:pt>
                <c:pt idx="1066">
                  <c:v>1.8743455774895292</c:v>
                </c:pt>
                <c:pt idx="1067">
                  <c:v>0.71225131944602116</c:v>
                </c:pt>
                <c:pt idx="1068">
                  <c:v>0.27065550138948802</c:v>
                </c:pt>
                <c:pt idx="1069">
                  <c:v>3.6888152762525119</c:v>
                </c:pt>
                <c:pt idx="1070">
                  <c:v>3.9082654400642076E-2</c:v>
                </c:pt>
                <c:pt idx="1071">
                  <c:v>1.485140867224399E-2</c:v>
                </c:pt>
                <c:pt idx="1072">
                  <c:v>5.6435352954527169E-3</c:v>
                </c:pt>
                <c:pt idx="1073">
                  <c:v>2.1445434122720321E-3</c:v>
                </c:pt>
                <c:pt idx="1074">
                  <c:v>1.4530719051119809</c:v>
                </c:pt>
                <c:pt idx="1075">
                  <c:v>5.7232618346752879</c:v>
                </c:pt>
                <c:pt idx="1076">
                  <c:v>1.1767538611819097E-4</c:v>
                </c:pt>
                <c:pt idx="1077">
                  <c:v>7.6305141762835476</c:v>
                </c:pt>
                <c:pt idx="1078">
                  <c:v>1.6992325755466773E-5</c:v>
                </c:pt>
                <c:pt idx="1079">
                  <c:v>4.6498815122877497</c:v>
                </c:pt>
                <c:pt idx="1080">
                  <c:v>2.8872331599069643</c:v>
                </c:pt>
                <c:pt idx="1081">
                  <c:v>9.3240289885397268E-7</c:v>
                </c:pt>
                <c:pt idx="1082">
                  <c:v>2.3705998118190288</c:v>
                </c:pt>
                <c:pt idx="1083">
                  <c:v>2.0518080445028861</c:v>
                </c:pt>
                <c:pt idx="1084">
                  <c:v>5.1162811865915193E-8</c:v>
                </c:pt>
                <c:pt idx="1085">
                  <c:v>37.534829168849249</c:v>
                </c:pt>
                <c:pt idx="1086">
                  <c:v>49.167707378836184</c:v>
                </c:pt>
                <c:pt idx="1087">
                  <c:v>23.242310888239796</c:v>
                </c:pt>
                <c:pt idx="1088">
                  <c:v>6.1366212624583403</c:v>
                </c:pt>
                <c:pt idx="1089">
                  <c:v>2.3319160797341687</c:v>
                </c:pt>
                <c:pt idx="1090">
                  <c:v>5.4735054129960057</c:v>
                </c:pt>
                <c:pt idx="1091">
                  <c:v>5.3650712623113694</c:v>
                </c:pt>
                <c:pt idx="1092">
                  <c:v>0.12795689912717334</c:v>
                </c:pt>
                <c:pt idx="1093">
                  <c:v>6.0417605849403815</c:v>
                </c:pt>
                <c:pt idx="1094">
                  <c:v>1.8476976233963834E-2</c:v>
                </c:pt>
                <c:pt idx="1095">
                  <c:v>10.872108950320047</c:v>
                </c:pt>
                <c:pt idx="1096">
                  <c:v>0.20368125249090732</c:v>
                </c:pt>
                <c:pt idx="1097">
                  <c:v>3.6413616494743177</c:v>
                </c:pt>
                <c:pt idx="1098">
                  <c:v>2.6696820211144625</c:v>
                </c:pt>
                <c:pt idx="1099">
                  <c:v>1.1176397686681067E-2</c:v>
                </c:pt>
                <c:pt idx="1100">
                  <c:v>4.2470311209388068E-3</c:v>
                </c:pt>
                <c:pt idx="1101">
                  <c:v>15.933427511857012</c:v>
                </c:pt>
                <c:pt idx="1102">
                  <c:v>6.1327129386356356E-4</c:v>
                </c:pt>
                <c:pt idx="1103">
                  <c:v>2.3304309166815419E-4</c:v>
                </c:pt>
                <c:pt idx="1104">
                  <c:v>8.8556374833898577E-5</c:v>
                </c:pt>
                <c:pt idx="1105">
                  <c:v>5.1389905910792146</c:v>
                </c:pt>
                <c:pt idx="1106">
                  <c:v>1.0906377847119322</c:v>
                </c:pt>
                <c:pt idx="1107">
                  <c:v>4.8592653998856828E-6</c:v>
                </c:pt>
                <c:pt idx="1108">
                  <c:v>7.0593643870061848</c:v>
                </c:pt>
                <c:pt idx="1109">
                  <c:v>22.360739008709508</c:v>
                </c:pt>
                <c:pt idx="1110">
                  <c:v>2.4509546765517869</c:v>
                </c:pt>
                <c:pt idx="1111">
                  <c:v>8.5282184121351339</c:v>
                </c:pt>
                <c:pt idx="1112">
                  <c:v>0.3539178552940781</c:v>
                </c:pt>
                <c:pt idx="1113">
                  <c:v>0.13448878501174966</c:v>
                </c:pt>
                <c:pt idx="1114">
                  <c:v>5.1105738304464875E-2</c:v>
                </c:pt>
                <c:pt idx="1115">
                  <c:v>1.9420180555696654E-2</c:v>
                </c:pt>
                <c:pt idx="1116">
                  <c:v>7.3796686111647272E-3</c:v>
                </c:pt>
                <c:pt idx="1117">
                  <c:v>2.8042740722425963E-3</c:v>
                </c:pt>
                <c:pt idx="1118">
                  <c:v>7.6029939491266019</c:v>
                </c:pt>
                <c:pt idx="1119">
                  <c:v>4.0493717603183095E-4</c:v>
                </c:pt>
                <c:pt idx="1120">
                  <c:v>1.5387612689209576E-4</c:v>
                </c:pt>
                <c:pt idx="1121">
                  <c:v>5.8472928218996388E-5</c:v>
                </c:pt>
                <c:pt idx="1122">
                  <c:v>2.1581755321419216</c:v>
                </c:pt>
                <c:pt idx="1123">
                  <c:v>7.5742005389306737</c:v>
                </c:pt>
                <c:pt idx="1124">
                  <c:v>3.2085265172327704E-6</c:v>
                </c:pt>
                <c:pt idx="1125">
                  <c:v>4.170422921147205</c:v>
                </c:pt>
                <c:pt idx="1126">
                  <c:v>2.3690727678465784</c:v>
                </c:pt>
                <c:pt idx="1127">
                  <c:v>1.7605826705359658E-7</c:v>
                </c:pt>
                <c:pt idx="1128">
                  <c:v>3.9329165855402741</c:v>
                </c:pt>
                <c:pt idx="1129">
                  <c:v>2.5422813762539342E-8</c:v>
                </c:pt>
                <c:pt idx="1130">
                  <c:v>9.6606692297649479E-9</c:v>
                </c:pt>
                <c:pt idx="1131">
                  <c:v>3.6710543073106808E-9</c:v>
                </c:pt>
                <c:pt idx="1132">
                  <c:v>3.4096870394022778</c:v>
                </c:pt>
                <c:pt idx="1133">
                  <c:v>5.3010024197566236E-10</c:v>
                </c:pt>
                <c:pt idx="1134">
                  <c:v>48.620413272897942</c:v>
                </c:pt>
                <c:pt idx="1135">
                  <c:v>7.6702128903569928</c:v>
                </c:pt>
                <c:pt idx="1136">
                  <c:v>2.9146808983356571</c:v>
                </c:pt>
                <c:pt idx="1137">
                  <c:v>1.1075787413675495</c:v>
                </c:pt>
                <c:pt idx="1138">
                  <c:v>0.42087992171966893</c:v>
                </c:pt>
                <c:pt idx="1139">
                  <c:v>0.15993437025347421</c:v>
                </c:pt>
                <c:pt idx="1140">
                  <c:v>10.942158437617659</c:v>
                </c:pt>
                <c:pt idx="1141">
                  <c:v>2.3094523064601673E-2</c:v>
                </c:pt>
                <c:pt idx="1142">
                  <c:v>0.91698426962848179</c:v>
                </c:pt>
                <c:pt idx="1143">
                  <c:v>1.0951402049253411</c:v>
                </c:pt>
                <c:pt idx="1144">
                  <c:v>1.2672426696008227E-3</c:v>
                </c:pt>
                <c:pt idx="1145">
                  <c:v>4.8155221444831257E-4</c:v>
                </c:pt>
                <c:pt idx="1146">
                  <c:v>14.195282466904972</c:v>
                </c:pt>
                <c:pt idx="1147">
                  <c:v>0.26876548591537813</c:v>
                </c:pt>
                <c:pt idx="1148">
                  <c:v>0.10213088464784371</c:v>
                </c:pt>
                <c:pt idx="1149">
                  <c:v>3.8809736166180608E-2</c:v>
                </c:pt>
                <c:pt idx="1150">
                  <c:v>1.4747699743148632E-2</c:v>
                </c:pt>
                <c:pt idx="1151">
                  <c:v>13.605688175887883</c:v>
                </c:pt>
                <c:pt idx="1152">
                  <c:v>2.1295678429106629E-3</c:v>
                </c:pt>
                <c:pt idx="1153">
                  <c:v>5.2008886405071859</c:v>
                </c:pt>
                <c:pt idx="1154">
                  <c:v>3.0750959651629971E-4</c:v>
                </c:pt>
                <c:pt idx="1155">
                  <c:v>1.1685364667619388E-4</c:v>
                </c:pt>
                <c:pt idx="1156">
                  <c:v>5.1272354027288864</c:v>
                </c:pt>
                <c:pt idx="1157">
                  <c:v>15.211620659487933</c:v>
                </c:pt>
                <c:pt idx="1158">
                  <c:v>7.376911868499394</c:v>
                </c:pt>
                <c:pt idx="1159">
                  <c:v>0.62603835134320451</c:v>
                </c:pt>
                <c:pt idx="1160">
                  <c:v>0.23789457351041771</c:v>
                </c:pt>
                <c:pt idx="1161">
                  <c:v>48.312492634887121</c:v>
                </c:pt>
                <c:pt idx="1162">
                  <c:v>5.2684572754558499</c:v>
                </c:pt>
                <c:pt idx="1163">
                  <c:v>9.8816384064936571</c:v>
                </c:pt>
                <c:pt idx="1164">
                  <c:v>0.76076523057582479</c:v>
                </c:pt>
                <c:pt idx="1165">
                  <c:v>0.28909078761881346</c:v>
                </c:pt>
                <c:pt idx="1166">
                  <c:v>0.10985449929514911</c:v>
                </c:pt>
                <c:pt idx="1167">
                  <c:v>7.6674289017916077</c:v>
                </c:pt>
                <c:pt idx="1168">
                  <c:v>53.302668644928012</c:v>
                </c:pt>
                <c:pt idx="1169">
                  <c:v>69.153225900243768</c:v>
                </c:pt>
                <c:pt idx="1170">
                  <c:v>69.984631502593146</c:v>
                </c:pt>
                <c:pt idx="1171">
                  <c:v>42.735978563988013</c:v>
                </c:pt>
                <c:pt idx="1172">
                  <c:v>11.105319923964966</c:v>
                </c:pt>
                <c:pt idx="1173">
                  <c:v>4.8137333945310754</c:v>
                </c:pt>
                <c:pt idx="1174">
                  <c:v>1.6036081970205414</c:v>
                </c:pt>
                <c:pt idx="1175">
                  <c:v>0.60937111486780571</c:v>
                </c:pt>
                <c:pt idx="1176">
                  <c:v>0.23156102364976619</c:v>
                </c:pt>
                <c:pt idx="1177">
                  <c:v>8.799318898691115E-2</c:v>
                </c:pt>
                <c:pt idx="1178">
                  <c:v>3.3437411815026234E-2</c:v>
                </c:pt>
                <c:pt idx="1179">
                  <c:v>1.270621648970997E-2</c:v>
                </c:pt>
                <c:pt idx="1180">
                  <c:v>4.8283622660897892E-3</c:v>
                </c:pt>
                <c:pt idx="1181">
                  <c:v>4.6339275044111039</c:v>
                </c:pt>
                <c:pt idx="1182">
                  <c:v>2.583720398912864E-2</c:v>
                </c:pt>
                <c:pt idx="1183">
                  <c:v>2.6494189426487893E-4</c:v>
                </c:pt>
                <c:pt idx="1184">
                  <c:v>1.00677919820654E-4</c:v>
                </c:pt>
                <c:pt idx="1185">
                  <c:v>3.8257609531848514E-5</c:v>
                </c:pt>
                <c:pt idx="1186">
                  <c:v>0.50418114413171322</c:v>
                </c:pt>
                <c:pt idx="1187">
                  <c:v>5.5243988163989253E-6</c:v>
                </c:pt>
                <c:pt idx="1188">
                  <c:v>2.0992715502315918E-6</c:v>
                </c:pt>
                <c:pt idx="1189">
                  <c:v>7.3049743200112092</c:v>
                </c:pt>
                <c:pt idx="1190">
                  <c:v>9.5643377030070531E-2</c:v>
                </c:pt>
                <c:pt idx="1191">
                  <c:v>1.1519122850430787E-7</c:v>
                </c:pt>
                <c:pt idx="1192">
                  <c:v>3.4216946484241153</c:v>
                </c:pt>
                <c:pt idx="1193">
                  <c:v>1.663361339602206E-8</c:v>
                </c:pt>
                <c:pt idx="1194">
                  <c:v>1.0855780183339914</c:v>
                </c:pt>
                <c:pt idx="1195">
                  <c:v>2.401893774385585E-9</c:v>
                </c:pt>
                <c:pt idx="1196">
                  <c:v>9.1271963426652226E-10</c:v>
                </c:pt>
                <c:pt idx="1197">
                  <c:v>3.4683346102127853E-10</c:v>
                </c:pt>
                <c:pt idx="1198">
                  <c:v>1.3179671518808582E-10</c:v>
                </c:pt>
                <c:pt idx="1199">
                  <c:v>5.0082751771472617E-11</c:v>
                </c:pt>
                <c:pt idx="1200">
                  <c:v>1.9031445673159594E-11</c:v>
                </c:pt>
                <c:pt idx="1201">
                  <c:v>7.2319493558006458E-12</c:v>
                </c:pt>
                <c:pt idx="1202">
                  <c:v>7.0436651361573324</c:v>
                </c:pt>
                <c:pt idx="1203">
                  <c:v>23.917923122799404</c:v>
                </c:pt>
                <c:pt idx="1204">
                  <c:v>2.6946801119692472</c:v>
                </c:pt>
                <c:pt idx="1205">
                  <c:v>1.0239784425483138</c:v>
                </c:pt>
                <c:pt idx="1206">
                  <c:v>0.38911180816835927</c:v>
                </c:pt>
                <c:pt idx="1207">
                  <c:v>0.14786248710397654</c:v>
                </c:pt>
                <c:pt idx="1208">
                  <c:v>7.0917078340188135</c:v>
                </c:pt>
                <c:pt idx="1209">
                  <c:v>2.1351343137814217E-2</c:v>
                </c:pt>
                <c:pt idx="1210">
                  <c:v>1.1087701496401599</c:v>
                </c:pt>
                <c:pt idx="1211">
                  <c:v>3.0831339491003717E-3</c:v>
                </c:pt>
                <c:pt idx="1212">
                  <c:v>12.327543630735592</c:v>
                </c:pt>
                <c:pt idx="1213">
                  <c:v>4.4520454225009372E-4</c:v>
                </c:pt>
                <c:pt idx="1214">
                  <c:v>5.7897489689757187</c:v>
                </c:pt>
                <c:pt idx="1215">
                  <c:v>2.4851588563460871</c:v>
                </c:pt>
                <c:pt idx="1216">
                  <c:v>2.4429263642347136E-5</c:v>
                </c:pt>
                <c:pt idx="1217">
                  <c:v>20.783044609274263</c:v>
                </c:pt>
                <c:pt idx="1218">
                  <c:v>23.616160761139543</c:v>
                </c:pt>
                <c:pt idx="1219">
                  <c:v>3.8348502118497292</c:v>
                </c:pt>
                <c:pt idx="1220">
                  <c:v>1.4572430805028971</c:v>
                </c:pt>
                <c:pt idx="1221">
                  <c:v>0.90665242799944523</c:v>
                </c:pt>
                <c:pt idx="1222">
                  <c:v>0.21042590082461829</c:v>
                </c:pt>
                <c:pt idx="1223">
                  <c:v>5.292984932428114</c:v>
                </c:pt>
                <c:pt idx="1224">
                  <c:v>3.0385500079074874E-2</c:v>
                </c:pt>
                <c:pt idx="1225">
                  <c:v>1.1546490030048453E-2</c:v>
                </c:pt>
                <c:pt idx="1226">
                  <c:v>4.6303040598124285</c:v>
                </c:pt>
                <c:pt idx="1227">
                  <c:v>1.6673131603389963E-3</c:v>
                </c:pt>
                <c:pt idx="1228">
                  <c:v>6.3357900092881865E-4</c:v>
                </c:pt>
                <c:pt idx="1229">
                  <c:v>14.179099968197647</c:v>
                </c:pt>
                <c:pt idx="1230">
                  <c:v>0.7717909435823711</c:v>
                </c:pt>
                <c:pt idx="1231">
                  <c:v>4.918710138873692</c:v>
                </c:pt>
                <c:pt idx="1232">
                  <c:v>0.1114466122532944</c:v>
                </c:pt>
                <c:pt idx="1233">
                  <c:v>4.234971265625187E-2</c:v>
                </c:pt>
                <c:pt idx="1234">
                  <c:v>1.6092890809375711E-2</c:v>
                </c:pt>
                <c:pt idx="1235">
                  <c:v>6.1152985075627712E-3</c:v>
                </c:pt>
                <c:pt idx="1236">
                  <c:v>2.3238134328738532E-3</c:v>
                </c:pt>
                <c:pt idx="1237">
                  <c:v>8.830491044920641E-4</c:v>
                </c:pt>
                <c:pt idx="1238">
                  <c:v>3.3555865970698437E-4</c:v>
                </c:pt>
                <c:pt idx="1239">
                  <c:v>1.2751229068865406E-4</c:v>
                </c:pt>
                <c:pt idx="1240">
                  <c:v>4.8454670461688535E-5</c:v>
                </c:pt>
                <c:pt idx="1241">
                  <c:v>3.2343420256281967</c:v>
                </c:pt>
                <c:pt idx="1242">
                  <c:v>65.086706108477557</c:v>
                </c:pt>
                <c:pt idx="1243">
                  <c:v>12.368593982765214</c:v>
                </c:pt>
                <c:pt idx="1244">
                  <c:v>4.7000657134507806</c:v>
                </c:pt>
                <c:pt idx="1245">
                  <c:v>8.9331962039764043</c:v>
                </c:pt>
                <c:pt idx="1246">
                  <c:v>0.67868948902229276</c:v>
                </c:pt>
                <c:pt idx="1247">
                  <c:v>3.8795488534187332</c:v>
                </c:pt>
                <c:pt idx="1248">
                  <c:v>9.8002762214819072E-2</c:v>
                </c:pt>
                <c:pt idx="1249">
                  <c:v>3.7241049641631253E-2</c:v>
                </c:pt>
                <c:pt idx="1250">
                  <c:v>1.4151598863819873E-2</c:v>
                </c:pt>
                <c:pt idx="1251">
                  <c:v>5.377607568251553E-3</c:v>
                </c:pt>
                <c:pt idx="1252">
                  <c:v>2.0434908759355899E-3</c:v>
                </c:pt>
                <c:pt idx="1253">
                  <c:v>4.6234449773422908</c:v>
                </c:pt>
                <c:pt idx="1254">
                  <c:v>2.9508008248509913E-4</c:v>
                </c:pt>
                <c:pt idx="1255">
                  <c:v>6.0137189777496856</c:v>
                </c:pt>
                <c:pt idx="1256">
                  <c:v>4.260956391084832E-5</c:v>
                </c:pt>
                <c:pt idx="1257">
                  <c:v>1.6191634286122358E-5</c:v>
                </c:pt>
                <c:pt idx="1258">
                  <c:v>6.152821028726497E-6</c:v>
                </c:pt>
                <c:pt idx="1259">
                  <c:v>2.3380719909160686E-6</c:v>
                </c:pt>
                <c:pt idx="1260">
                  <c:v>51.117794714133396</c:v>
                </c:pt>
                <c:pt idx="1261">
                  <c:v>5.3095374196522833</c:v>
                </c:pt>
                <c:pt idx="1262">
                  <c:v>2.017624219467868</c:v>
                </c:pt>
                <c:pt idx="1263">
                  <c:v>0.76669720339778968</c:v>
                </c:pt>
                <c:pt idx="1264">
                  <c:v>3.6809465870717029</c:v>
                </c:pt>
                <c:pt idx="1265">
                  <c:v>35.754191558573638</c:v>
                </c:pt>
                <c:pt idx="1266">
                  <c:v>8.7572026274708268</c:v>
                </c:pt>
                <c:pt idx="1267">
                  <c:v>2.0391614569445653</c:v>
                </c:pt>
                <c:pt idx="1268">
                  <c:v>0.7488491385148387</c:v>
                </c:pt>
                <c:pt idx="1269">
                  <c:v>9.611163227123793</c:v>
                </c:pt>
                <c:pt idx="1270">
                  <c:v>0.10813381560154274</c:v>
                </c:pt>
                <c:pt idx="1271">
                  <c:v>4.667681926413743</c:v>
                </c:pt>
                <c:pt idx="1272">
                  <c:v>2.1795110597308613</c:v>
                </c:pt>
                <c:pt idx="1273">
                  <c:v>5.9335187296878523E-3</c:v>
                </c:pt>
                <c:pt idx="1274">
                  <c:v>2.2547371172813844E-3</c:v>
                </c:pt>
                <c:pt idx="1275">
                  <c:v>8.5680010456692598E-4</c:v>
                </c:pt>
                <c:pt idx="1276">
                  <c:v>4.6308888069523473</c:v>
                </c:pt>
                <c:pt idx="1277">
                  <c:v>1.2372193509946412E-4</c:v>
                </c:pt>
                <c:pt idx="1278">
                  <c:v>4.7014335337796364E-5</c:v>
                </c:pt>
                <c:pt idx="1279">
                  <c:v>4.1387115824147495E-2</c:v>
                </c:pt>
                <c:pt idx="1280">
                  <c:v>6.788870022777795E-6</c:v>
                </c:pt>
                <c:pt idx="1281">
                  <c:v>2.579770608655562E-6</c:v>
                </c:pt>
                <c:pt idx="1282">
                  <c:v>9.8031283128911354E-7</c:v>
                </c:pt>
                <c:pt idx="1283">
                  <c:v>3.7251887588986317E-7</c:v>
                </c:pt>
                <c:pt idx="1284">
                  <c:v>3.9250580327320921</c:v>
                </c:pt>
                <c:pt idx="1285">
                  <c:v>0.702641356879669</c:v>
                </c:pt>
                <c:pt idx="1286">
                  <c:v>2.0440855757828577E-8</c:v>
                </c:pt>
                <c:pt idx="1287">
                  <c:v>3.9500670188244902</c:v>
                </c:pt>
                <c:pt idx="1288">
                  <c:v>15.04848244258881</c:v>
                </c:pt>
                <c:pt idx="1289">
                  <c:v>5.3170798135822643</c:v>
                </c:pt>
                <c:pt idx="1290">
                  <c:v>55.683643227155713</c:v>
                </c:pt>
                <c:pt idx="1291">
                  <c:v>10.622055049922002</c:v>
                </c:pt>
                <c:pt idx="1292">
                  <c:v>4.0363809189703606</c:v>
                </c:pt>
                <c:pt idx="1293">
                  <c:v>1.5338247492087373</c:v>
                </c:pt>
                <c:pt idx="1294">
                  <c:v>0.58285340469932012</c:v>
                </c:pt>
                <c:pt idx="1295">
                  <c:v>0.22148429378574169</c:v>
                </c:pt>
                <c:pt idx="1296">
                  <c:v>8.4164031638581854E-2</c:v>
                </c:pt>
                <c:pt idx="1297">
                  <c:v>4.8908807756825672</c:v>
                </c:pt>
                <c:pt idx="1298">
                  <c:v>26.383353908493056</c:v>
                </c:pt>
                <c:pt idx="1299">
                  <c:v>3.0306656725662897</c:v>
                </c:pt>
                <c:pt idx="1300">
                  <c:v>1.15165295557519</c:v>
                </c:pt>
                <c:pt idx="1301">
                  <c:v>9.8325057137883025</c:v>
                </c:pt>
                <c:pt idx="1302">
                  <c:v>0.45976049191073037</c:v>
                </c:pt>
                <c:pt idx="1303">
                  <c:v>5.2147041729761634</c:v>
                </c:pt>
                <c:pt idx="1304">
                  <c:v>6.6389415031909468E-2</c:v>
                </c:pt>
                <c:pt idx="1305">
                  <c:v>7.116253126389207</c:v>
                </c:pt>
                <c:pt idx="1306">
                  <c:v>9.5866315306077279E-3</c:v>
                </c:pt>
                <c:pt idx="1307">
                  <c:v>3.6429199816309368E-3</c:v>
                </c:pt>
                <c:pt idx="1308">
                  <c:v>5.7301736630438533</c:v>
                </c:pt>
                <c:pt idx="1309">
                  <c:v>5.2603764534750734E-4</c:v>
                </c:pt>
                <c:pt idx="1310">
                  <c:v>1.9989430523205276E-4</c:v>
                </c:pt>
                <c:pt idx="1311">
                  <c:v>7.5959835988180044E-5</c:v>
                </c:pt>
                <c:pt idx="1312">
                  <c:v>2.8864737675508412E-5</c:v>
                </c:pt>
                <c:pt idx="1313">
                  <c:v>5.064466985500423</c:v>
                </c:pt>
                <c:pt idx="1314">
                  <c:v>7.4512607696611477</c:v>
                </c:pt>
                <c:pt idx="1315">
                  <c:v>7.5821692180867064</c:v>
                </c:pt>
                <c:pt idx="1316">
                  <c:v>6.0186903657758904E-7</c:v>
                </c:pt>
                <c:pt idx="1317">
                  <c:v>2.2871023389948389E-7</c:v>
                </c:pt>
                <c:pt idx="1318">
                  <c:v>8.6909888881803881E-8</c:v>
                </c:pt>
                <c:pt idx="1319">
                  <c:v>7.6992532407311876</c:v>
                </c:pt>
                <c:pt idx="1320">
                  <c:v>1.2549787954532478E-8</c:v>
                </c:pt>
                <c:pt idx="1321">
                  <c:v>4.7689194227223416E-9</c:v>
                </c:pt>
                <c:pt idx="1322">
                  <c:v>1.203485909049536</c:v>
                </c:pt>
                <c:pt idx="1323">
                  <c:v>6.8863196464110608E-10</c:v>
                </c:pt>
                <c:pt idx="1324">
                  <c:v>2.6168014656362028E-10</c:v>
                </c:pt>
                <c:pt idx="1325">
                  <c:v>9.9438455694175697E-11</c:v>
                </c:pt>
                <c:pt idx="1326">
                  <c:v>0.40336664549300411</c:v>
                </c:pt>
                <c:pt idx="1327">
                  <c:v>1.435891300223897E-11</c:v>
                </c:pt>
                <c:pt idx="1328">
                  <c:v>5.4563869408508087E-12</c:v>
                </c:pt>
                <c:pt idx="1329">
                  <c:v>2.0734270375233072E-12</c:v>
                </c:pt>
                <c:pt idx="1330">
                  <c:v>7.8790227425885688E-13</c:v>
                </c:pt>
                <c:pt idx="1331">
                  <c:v>5.7573234291727982</c:v>
                </c:pt>
                <c:pt idx="1332">
                  <c:v>3.0673238558318445</c:v>
                </c:pt>
                <c:pt idx="1333">
                  <c:v>4.3233773593131992E-14</c:v>
                </c:pt>
                <c:pt idx="1334">
                  <c:v>1.6428833965390161E-14</c:v>
                </c:pt>
                <c:pt idx="1335">
                  <c:v>6.2429569068482598E-15</c:v>
                </c:pt>
                <c:pt idx="1336">
                  <c:v>7.1641039897995187</c:v>
                </c:pt>
                <c:pt idx="1337">
                  <c:v>5.7150898693344097</c:v>
                </c:pt>
                <c:pt idx="1338">
                  <c:v>3.4256353139257778E-16</c:v>
                </c:pt>
                <c:pt idx="1339">
                  <c:v>3.5985009359212401</c:v>
                </c:pt>
                <c:pt idx="1340">
                  <c:v>4.9466173933088236E-17</c:v>
                </c:pt>
                <c:pt idx="1341">
                  <c:v>1.8797146094573529E-17</c:v>
                </c:pt>
                <c:pt idx="1342">
                  <c:v>7.1429155159379409E-18</c:v>
                </c:pt>
                <c:pt idx="1343">
                  <c:v>30.321596999454517</c:v>
                </c:pt>
                <c:pt idx="1344">
                  <c:v>0.7097848011003145</c:v>
                </c:pt>
                <c:pt idx="1345">
                  <c:v>0.74667508265541949</c:v>
                </c:pt>
                <c:pt idx="1346">
                  <c:v>2.3023707650897625</c:v>
                </c:pt>
                <c:pt idx="1347">
                  <c:v>3.8947311605976455E-2</c:v>
                </c:pt>
                <c:pt idx="1348">
                  <c:v>59.621545273800066</c:v>
                </c:pt>
                <c:pt idx="1349">
                  <c:v>11.735883348122897</c:v>
                </c:pt>
                <c:pt idx="1350">
                  <c:v>4.4596356722867014</c:v>
                </c:pt>
                <c:pt idx="1351">
                  <c:v>4.9187176617969772</c:v>
                </c:pt>
                <c:pt idx="1352">
                  <c:v>0.64397139107819967</c:v>
                </c:pt>
                <c:pt idx="1353">
                  <c:v>10.963999449148472</c:v>
                </c:pt>
                <c:pt idx="1354">
                  <c:v>9.2989468871692016E-2</c:v>
                </c:pt>
                <c:pt idx="1355">
                  <c:v>3.3061200327801759</c:v>
                </c:pt>
                <c:pt idx="1356">
                  <c:v>1.3427679305072328E-2</c:v>
                </c:pt>
                <c:pt idx="1357">
                  <c:v>5.1025181359274849E-3</c:v>
                </c:pt>
                <c:pt idx="1358">
                  <c:v>1.9389568916524445E-3</c:v>
                </c:pt>
                <c:pt idx="1359">
                  <c:v>7.3680361882792896E-4</c:v>
                </c:pt>
                <c:pt idx="1360">
                  <c:v>2.7998537515461301E-4</c:v>
                </c:pt>
                <c:pt idx="1361">
                  <c:v>27.9574217250331</c:v>
                </c:pt>
                <c:pt idx="1362">
                  <c:v>8.3556627565388233</c:v>
                </c:pt>
                <c:pt idx="1363">
                  <c:v>6.0936582691257897</c:v>
                </c:pt>
                <c:pt idx="1364">
                  <c:v>0.53656441382293696</c:v>
                </c:pt>
                <c:pt idx="1365">
                  <c:v>0.20389447725271609</c:v>
                </c:pt>
                <c:pt idx="1366">
                  <c:v>7.747990135603211E-2</c:v>
                </c:pt>
                <c:pt idx="1367">
                  <c:v>2.9442362515292201E-2</c:v>
                </c:pt>
                <c:pt idx="1368">
                  <c:v>1.1188097755811036E-2</c:v>
                </c:pt>
                <c:pt idx="1369">
                  <c:v>4.2514771472081936E-3</c:v>
                </c:pt>
                <c:pt idx="1370">
                  <c:v>30.080416685367027</c:v>
                </c:pt>
                <c:pt idx="1371">
                  <c:v>3.6841640222806409</c:v>
                </c:pt>
                <c:pt idx="1372">
                  <c:v>22.970430327791902</c:v>
                </c:pt>
                <c:pt idx="1373">
                  <c:v>38.22913393340756</c:v>
                </c:pt>
                <c:pt idx="1374">
                  <c:v>6.9336008876112194</c:v>
                </c:pt>
                <c:pt idx="1375">
                  <c:v>14.959775650867554</c:v>
                </c:pt>
                <c:pt idx="1376">
                  <c:v>1.2660506776487692</c:v>
                </c:pt>
                <c:pt idx="1377">
                  <c:v>0.48109925750653232</c:v>
                </c:pt>
                <c:pt idx="1378">
                  <c:v>0.18281771785248227</c:v>
                </c:pt>
                <c:pt idx="1379">
                  <c:v>6.9470732783943279E-2</c:v>
                </c:pt>
                <c:pt idx="1380">
                  <c:v>2.6398878457898442E-2</c:v>
                </c:pt>
                <c:pt idx="1381">
                  <c:v>1.0031573814001408E-2</c:v>
                </c:pt>
                <c:pt idx="1382">
                  <c:v>5.1801459505114167</c:v>
                </c:pt>
                <c:pt idx="1383">
                  <c:v>10.391784040344126</c:v>
                </c:pt>
                <c:pt idx="1384">
                  <c:v>5.2566531222080242</c:v>
                </c:pt>
                <c:pt idx="1385">
                  <c:v>1.8574203408062398E-3</c:v>
                </c:pt>
                <c:pt idx="1386">
                  <c:v>14.951168020496901</c:v>
                </c:pt>
                <c:pt idx="1387">
                  <c:v>0.55625070205953553</c:v>
                </c:pt>
                <c:pt idx="1388">
                  <c:v>6.4615083025902997</c:v>
                </c:pt>
                <c:pt idx="1389">
                  <c:v>8.0322601377396941E-2</c:v>
                </c:pt>
                <c:pt idx="1390">
                  <c:v>10.819790158003833</c:v>
                </c:pt>
                <c:pt idx="1391">
                  <c:v>10.325222608874482</c:v>
                </c:pt>
                <c:pt idx="1392">
                  <c:v>37.403640203474822</c:v>
                </c:pt>
                <c:pt idx="1393">
                  <c:v>5.6127756519270022</c:v>
                </c:pt>
                <c:pt idx="1394">
                  <c:v>1.2981258937172695</c:v>
                </c:pt>
                <c:pt idx="1395">
                  <c:v>0.4932878396125624</c:v>
                </c:pt>
                <c:pt idx="1396">
                  <c:v>0.1874493790527737</c:v>
                </c:pt>
                <c:pt idx="1397">
                  <c:v>1.1395916486329112</c:v>
                </c:pt>
                <c:pt idx="1398">
                  <c:v>2.7067690335220527E-2</c:v>
                </c:pt>
                <c:pt idx="1399">
                  <c:v>1.0285722327383801E-2</c:v>
                </c:pt>
                <c:pt idx="1400">
                  <c:v>3.908574484405845E-3</c:v>
                </c:pt>
                <c:pt idx="1401">
                  <c:v>1.4852583040742212E-3</c:v>
                </c:pt>
                <c:pt idx="1402">
                  <c:v>5.6439815554820412E-4</c:v>
                </c:pt>
                <c:pt idx="1403">
                  <c:v>2.1447129910831758E-4</c:v>
                </c:pt>
                <c:pt idx="1404">
                  <c:v>4.8511997992958369</c:v>
                </c:pt>
                <c:pt idx="1405">
                  <c:v>3.0969655591241058E-5</c:v>
                </c:pt>
                <c:pt idx="1406">
                  <c:v>1.1768469124671603E-5</c:v>
                </c:pt>
                <c:pt idx="1407">
                  <c:v>4.4720182673752085E-6</c:v>
                </c:pt>
                <c:pt idx="1408">
                  <c:v>12.722952963020877</c:v>
                </c:pt>
                <c:pt idx="1409">
                  <c:v>2.1912164464876964</c:v>
                </c:pt>
                <c:pt idx="1410">
                  <c:v>6.1579384039322699E-2</c:v>
                </c:pt>
                <c:pt idx="1411">
                  <c:v>2.3400165934942624E-2</c:v>
                </c:pt>
                <c:pt idx="1412">
                  <c:v>8.8920630552781973E-3</c:v>
                </c:pt>
                <c:pt idx="1413">
                  <c:v>3.3789839610057154E-3</c:v>
                </c:pt>
                <c:pt idx="1414">
                  <c:v>1.2840139051821717E-3</c:v>
                </c:pt>
                <c:pt idx="1415">
                  <c:v>4.8792528396922525E-4</c:v>
                </c:pt>
                <c:pt idx="1416">
                  <c:v>1.8541160790830558E-4</c:v>
                </c:pt>
                <c:pt idx="1417">
                  <c:v>7.0456411005156129E-5</c:v>
                </c:pt>
                <c:pt idx="1418">
                  <c:v>2.6773436181959322E-5</c:v>
                </c:pt>
                <c:pt idx="1419">
                  <c:v>1.0173905749144544E-5</c:v>
                </c:pt>
                <c:pt idx="1420">
                  <c:v>3.8660841846749264E-6</c:v>
                </c:pt>
                <c:pt idx="1421">
                  <c:v>21.495749745787499</c:v>
                </c:pt>
                <c:pt idx="1422">
                  <c:v>8.1328206036536024</c:v>
                </c:pt>
                <c:pt idx="1423">
                  <c:v>0.89041160393553498</c:v>
                </c:pt>
                <c:pt idx="1424">
                  <c:v>0.33835640949550322</c:v>
                </c:pt>
                <c:pt idx="1425">
                  <c:v>0.12857543560829124</c:v>
                </c:pt>
                <c:pt idx="1426">
                  <c:v>4.8858665531150682E-2</c:v>
                </c:pt>
                <c:pt idx="1427">
                  <c:v>1.8566292901837263E-2</c:v>
                </c:pt>
                <c:pt idx="1428">
                  <c:v>20.095347886847961</c:v>
                </c:pt>
                <c:pt idx="1429">
                  <c:v>5.2230181103588809</c:v>
                </c:pt>
                <c:pt idx="1430">
                  <c:v>1.0187696241096141E-3</c:v>
                </c:pt>
                <c:pt idx="1431">
                  <c:v>28.401834467575377</c:v>
                </c:pt>
                <c:pt idx="1432">
                  <c:v>3.213465635793292</c:v>
                </c:pt>
                <c:pt idx="1433">
                  <c:v>1.2211169416014509</c:v>
                </c:pt>
                <c:pt idx="1434">
                  <c:v>6.2050756387089958</c:v>
                </c:pt>
                <c:pt idx="1435">
                  <c:v>0.17632928636724954</c:v>
                </c:pt>
                <c:pt idx="1436">
                  <c:v>6.7005128819554824E-2</c:v>
                </c:pt>
                <c:pt idx="1437">
                  <c:v>2.5461948951430839E-2</c:v>
                </c:pt>
                <c:pt idx="1438">
                  <c:v>9.6755406015437192E-3</c:v>
                </c:pt>
                <c:pt idx="1439">
                  <c:v>3.6767054285866134E-3</c:v>
                </c:pt>
                <c:pt idx="1440">
                  <c:v>1.3971480628629132E-3</c:v>
                </c:pt>
                <c:pt idx="1441">
                  <c:v>5.3091626388790695E-4</c:v>
                </c:pt>
                <c:pt idx="1442">
                  <c:v>19.670007454774844</c:v>
                </c:pt>
                <c:pt idx="1443">
                  <c:v>1.4435124242334867</c:v>
                </c:pt>
                <c:pt idx="1444">
                  <c:v>0.54853472120872493</c:v>
                </c:pt>
                <c:pt idx="1445">
                  <c:v>51.480289646371062</c:v>
                </c:pt>
                <c:pt idx="1446">
                  <c:v>12.098198824676189</c:v>
                </c:pt>
                <c:pt idx="1447">
                  <c:v>27.405253134729328</c:v>
                </c:pt>
                <c:pt idx="1448">
                  <c:v>34.645803738484055</c:v>
                </c:pt>
                <c:pt idx="1449">
                  <c:v>10.48681136970265</c:v>
                </c:pt>
                <c:pt idx="1450">
                  <c:v>2.0171511469736418</c:v>
                </c:pt>
                <c:pt idx="1451">
                  <c:v>3.7043981796940195</c:v>
                </c:pt>
                <c:pt idx="1452">
                  <c:v>0.29127662562299395</c:v>
                </c:pt>
                <c:pt idx="1453">
                  <c:v>0.1106851177367377</c:v>
                </c:pt>
                <c:pt idx="1454">
                  <c:v>4.2060344739960329E-2</c:v>
                </c:pt>
                <c:pt idx="1455">
                  <c:v>1.5982931001184926E-2</c:v>
                </c:pt>
                <c:pt idx="1456">
                  <c:v>5.238210655484119</c:v>
                </c:pt>
                <c:pt idx="1457">
                  <c:v>2.3079352365711031E-3</c:v>
                </c:pt>
                <c:pt idx="1458">
                  <c:v>1.0840796964917823</c:v>
                </c:pt>
                <c:pt idx="1459">
                  <c:v>3.3326584816086735E-4</c:v>
                </c:pt>
                <c:pt idx="1460">
                  <c:v>1.2664102230112957E-4</c:v>
                </c:pt>
                <c:pt idx="1461">
                  <c:v>4.8123588474429241E-5</c:v>
                </c:pt>
                <c:pt idx="1462">
                  <c:v>1.8286963620283113E-5</c:v>
                </c:pt>
                <c:pt idx="1463">
                  <c:v>6.9490461757075836E-6</c:v>
                </c:pt>
                <c:pt idx="1464">
                  <c:v>2.6406375467688817E-6</c:v>
                </c:pt>
                <c:pt idx="1465">
                  <c:v>1.003442267772175E-6</c:v>
                </c:pt>
                <c:pt idx="1466">
                  <c:v>67.944708073628618</c:v>
                </c:pt>
                <c:pt idx="1467">
                  <c:v>11.398600378248746</c:v>
                </c:pt>
                <c:pt idx="1468">
                  <c:v>26.011090424926614</c:v>
                </c:pt>
                <c:pt idx="1469">
                  <c:v>3.5344374115816732</c:v>
                </c:pt>
                <c:pt idx="1470">
                  <c:v>1.343086216401036</c:v>
                </c:pt>
                <c:pt idx="1471">
                  <c:v>2.5422347525472899</c:v>
                </c:pt>
                <c:pt idx="1472">
                  <c:v>0.19394164964830965</c:v>
                </c:pt>
                <c:pt idx="1473">
                  <c:v>3.6209436624151858</c:v>
                </c:pt>
                <c:pt idx="1474">
                  <c:v>2.8005174209215913E-2</c:v>
                </c:pt>
                <c:pt idx="1475">
                  <c:v>1.0641966199502046E-2</c:v>
                </c:pt>
                <c:pt idx="1476">
                  <c:v>4.0439471558107775E-3</c:v>
                </c:pt>
                <c:pt idx="1477">
                  <c:v>1.5366999192080956E-3</c:v>
                </c:pt>
                <c:pt idx="1478">
                  <c:v>5.8394596929907633E-4</c:v>
                </c:pt>
                <c:pt idx="1479">
                  <c:v>1.5524041792149548</c:v>
                </c:pt>
                <c:pt idx="1480">
                  <c:v>8.4321797966786609E-5</c:v>
                </c:pt>
                <c:pt idx="1481">
                  <c:v>3.204228322737891E-5</c:v>
                </c:pt>
                <c:pt idx="1482">
                  <c:v>5.1327154724439454</c:v>
                </c:pt>
                <c:pt idx="1483">
                  <c:v>4.6269056980335152E-6</c:v>
                </c:pt>
                <c:pt idx="1484">
                  <c:v>1.758224165252736E-6</c:v>
                </c:pt>
                <c:pt idx="1485">
                  <c:v>6.6812518279603964E-7</c:v>
                </c:pt>
                <c:pt idx="1486">
                  <c:v>2.5388756946249511E-7</c:v>
                </c:pt>
                <c:pt idx="1487">
                  <c:v>9.6477276395748133E-8</c:v>
                </c:pt>
                <c:pt idx="1488">
                  <c:v>2.1437375704740789</c:v>
                </c:pt>
                <c:pt idx="1489">
                  <c:v>1.393131871154603E-8</c:v>
                </c:pt>
                <c:pt idx="1490">
                  <c:v>5.293901110387491E-9</c:v>
                </c:pt>
                <c:pt idx="1491">
                  <c:v>2.0116824219472467E-9</c:v>
                </c:pt>
                <c:pt idx="1492">
                  <c:v>7.6443932033995362E-10</c:v>
                </c:pt>
                <c:pt idx="1493">
                  <c:v>1.0919387544118928</c:v>
                </c:pt>
                <c:pt idx="1494">
                  <c:v>1.1038503785708931E-10</c:v>
                </c:pt>
                <c:pt idx="1495">
                  <c:v>4.194631438569393E-11</c:v>
                </c:pt>
                <c:pt idx="1496">
                  <c:v>7.0338210325056023</c:v>
                </c:pt>
                <c:pt idx="1497">
                  <c:v>6.0570477972942048E-12</c:v>
                </c:pt>
                <c:pt idx="1498">
                  <c:v>2.301678162971798E-12</c:v>
                </c:pt>
                <c:pt idx="1499">
                  <c:v>8.7463770192928325E-13</c:v>
                </c:pt>
                <c:pt idx="1500">
                  <c:v>3.3236232673312765E-13</c:v>
                </c:pt>
                <c:pt idx="1501">
                  <c:v>1.2629768415858852E-13</c:v>
                </c:pt>
                <c:pt idx="1502">
                  <c:v>1.0925466874082648</c:v>
                </c:pt>
                <c:pt idx="1503">
                  <c:v>5.9574047589383587</c:v>
                </c:pt>
                <c:pt idx="1504">
                  <c:v>6.9302065251500698E-15</c:v>
                </c:pt>
                <c:pt idx="1505">
                  <c:v>14.38182457125427</c:v>
                </c:pt>
                <c:pt idx="1506">
                  <c:v>0.7901480764102633</c:v>
                </c:pt>
                <c:pt idx="1507">
                  <c:v>0.30025626903590008</c:v>
                </c:pt>
                <c:pt idx="1508">
                  <c:v>0.11409738223364201</c:v>
                </c:pt>
                <c:pt idx="1509">
                  <c:v>4.335700524878397E-2</c:v>
                </c:pt>
                <c:pt idx="1510">
                  <c:v>1.6475661994537909E-2</c:v>
                </c:pt>
                <c:pt idx="1511">
                  <c:v>6.2607515579244039E-3</c:v>
                </c:pt>
                <c:pt idx="1512">
                  <c:v>5.1693651495784838</c:v>
                </c:pt>
                <c:pt idx="1513">
                  <c:v>2.0725122671034582</c:v>
                </c:pt>
                <c:pt idx="1514">
                  <c:v>6.8918592430303516</c:v>
                </c:pt>
                <c:pt idx="1515">
                  <c:v>22.931187324227498</c:v>
                </c:pt>
                <c:pt idx="1516">
                  <c:v>10.419013096729081</c:v>
                </c:pt>
                <c:pt idx="1517">
                  <c:v>1.6238901127533243</c:v>
                </c:pt>
                <c:pt idx="1518">
                  <c:v>0.61707824284626323</c:v>
                </c:pt>
                <c:pt idx="1519">
                  <c:v>0.23448973228158002</c:v>
                </c:pt>
                <c:pt idx="1520">
                  <c:v>8.9106098267000416E-2</c:v>
                </c:pt>
                <c:pt idx="1521">
                  <c:v>3.386031734146016E-2</c:v>
                </c:pt>
                <c:pt idx="1522">
                  <c:v>1.2866920589754863E-2</c:v>
                </c:pt>
                <c:pt idx="1523">
                  <c:v>4.8894298241068477E-3</c:v>
                </c:pt>
                <c:pt idx="1524">
                  <c:v>1.8579833331606023E-3</c:v>
                </c:pt>
                <c:pt idx="1525">
                  <c:v>7.0603366660102883E-4</c:v>
                </c:pt>
                <c:pt idx="1526">
                  <c:v>2.6829279330839093E-4</c:v>
                </c:pt>
                <c:pt idx="1527">
                  <c:v>1.0195126145718858E-4</c:v>
                </c:pt>
                <c:pt idx="1528">
                  <c:v>3.8741479353731663E-5</c:v>
                </c:pt>
                <c:pt idx="1529">
                  <c:v>4.7646184805408227</c:v>
                </c:pt>
                <c:pt idx="1530">
                  <c:v>5.5942696186788508E-6</c:v>
                </c:pt>
                <c:pt idx="1531">
                  <c:v>2.1258224550979635E-6</c:v>
                </c:pt>
                <c:pt idx="1532">
                  <c:v>8.0781253293722613E-7</c:v>
                </c:pt>
                <c:pt idx="1533">
                  <c:v>3.0696876251614589E-7</c:v>
                </c:pt>
                <c:pt idx="1534">
                  <c:v>1.1664812975613544E-7</c:v>
                </c:pt>
                <c:pt idx="1535">
                  <c:v>4.4326289307331471E-8</c:v>
                </c:pt>
                <c:pt idx="1536">
                  <c:v>2.369899080219767</c:v>
                </c:pt>
                <c:pt idx="1537">
                  <c:v>6.4007161759786661E-9</c:v>
                </c:pt>
                <c:pt idx="1538">
                  <c:v>10.331227481155558</c:v>
                </c:pt>
                <c:pt idx="1539">
                  <c:v>3.7966236289138713E-2</c:v>
                </c:pt>
                <c:pt idx="1540">
                  <c:v>3.5122009800830142E-10</c:v>
                </c:pt>
                <c:pt idx="1541">
                  <c:v>5.9637301460550169</c:v>
                </c:pt>
                <c:pt idx="1542">
                  <c:v>5.743683286881005</c:v>
                </c:pt>
                <c:pt idx="1543">
                  <c:v>9.7268612100799234E-2</c:v>
                </c:pt>
                <c:pt idx="1544">
                  <c:v>7.323416702806375E-12</c:v>
                </c:pt>
                <c:pt idx="1545">
                  <c:v>2.7828983470664234E-12</c:v>
                </c:pt>
                <c:pt idx="1546">
                  <c:v>1.0575013718852408E-12</c:v>
                </c:pt>
                <c:pt idx="1547">
                  <c:v>4.0185052131639156E-13</c:v>
                </c:pt>
                <c:pt idx="1548">
                  <c:v>1.5270319810022882E-13</c:v>
                </c:pt>
                <c:pt idx="1549">
                  <c:v>5.8027215278086946E-14</c:v>
                </c:pt>
                <c:pt idx="1550">
                  <c:v>7.4786369603592417</c:v>
                </c:pt>
                <c:pt idx="1551">
                  <c:v>57.670938141930719</c:v>
                </c:pt>
                <c:pt idx="1552">
                  <c:v>23.339273063954135</c:v>
                </c:pt>
                <c:pt idx="1553">
                  <c:v>12.052625923511062</c:v>
                </c:pt>
                <c:pt idx="1554">
                  <c:v>2.7431764845854598</c:v>
                </c:pt>
                <c:pt idx="1555">
                  <c:v>5.6698467633655447</c:v>
                </c:pt>
                <c:pt idx="1556">
                  <c:v>0.39611468437414049</c:v>
                </c:pt>
                <c:pt idx="1557">
                  <c:v>0.1505235800621734</c:v>
                </c:pt>
                <c:pt idx="1558">
                  <c:v>5.7198960423625898E-2</c:v>
                </c:pt>
                <c:pt idx="1559">
                  <c:v>2.1735604960977845E-2</c:v>
                </c:pt>
                <c:pt idx="1560">
                  <c:v>8.25952988517158E-3</c:v>
                </c:pt>
                <c:pt idx="1561">
                  <c:v>3.1386213563652011E-3</c:v>
                </c:pt>
                <c:pt idx="1562">
                  <c:v>3.9670469801610264</c:v>
                </c:pt>
                <c:pt idx="1563">
                  <c:v>81.506741646997057</c:v>
                </c:pt>
                <c:pt idx="1564">
                  <c:v>17.018442376439285</c:v>
                </c:pt>
                <c:pt idx="1565">
                  <c:v>43.757218068883404</c:v>
                </c:pt>
                <c:pt idx="1566">
                  <c:v>12.441488408406663</c:v>
                </c:pt>
                <c:pt idx="1567">
                  <c:v>10.458587436567433</c:v>
                </c:pt>
                <c:pt idx="1568">
                  <c:v>1.3029762571162635</c:v>
                </c:pt>
                <c:pt idx="1569">
                  <c:v>0.49513097770418013</c:v>
                </c:pt>
                <c:pt idx="1570">
                  <c:v>2.5894455290260701</c:v>
                </c:pt>
                <c:pt idx="1571">
                  <c:v>7.1496913180483596E-2</c:v>
                </c:pt>
                <c:pt idx="1572">
                  <c:v>5.1516300790816354</c:v>
                </c:pt>
                <c:pt idx="1573">
                  <c:v>1.0324154263261833E-2</c:v>
                </c:pt>
                <c:pt idx="1574">
                  <c:v>3.9231786200394957E-3</c:v>
                </c:pt>
                <c:pt idx="1575">
                  <c:v>3.7832990893068268</c:v>
                </c:pt>
                <c:pt idx="1576">
                  <c:v>5.6650699273370323E-4</c:v>
                </c:pt>
                <c:pt idx="1577">
                  <c:v>2.1527265723880724E-4</c:v>
                </c:pt>
                <c:pt idx="1578">
                  <c:v>0.15842512057554228</c:v>
                </c:pt>
                <c:pt idx="1579">
                  <c:v>3.1085371705283772E-5</c:v>
                </c:pt>
                <c:pt idx="1580">
                  <c:v>0.46364998279310154</c:v>
                </c:pt>
                <c:pt idx="1581">
                  <c:v>4.4887276742429766E-6</c:v>
                </c:pt>
                <c:pt idx="1582">
                  <c:v>1.7057165162123311E-6</c:v>
                </c:pt>
                <c:pt idx="1583">
                  <c:v>6.4817227616068576E-7</c:v>
                </c:pt>
                <c:pt idx="1584">
                  <c:v>2.2367949857073848</c:v>
                </c:pt>
                <c:pt idx="1585">
                  <c:v>9.3596076677603009E-8</c:v>
                </c:pt>
                <c:pt idx="1586">
                  <c:v>2.38703112011591</c:v>
                </c:pt>
                <c:pt idx="1587">
                  <c:v>1.3515273472245879E-8</c:v>
                </c:pt>
                <c:pt idx="1588">
                  <c:v>0.15763075591367495</c:v>
                </c:pt>
                <c:pt idx="1589">
                  <c:v>1.9516054893923043E-9</c:v>
                </c:pt>
                <c:pt idx="1590">
                  <c:v>7.4161008596907575E-10</c:v>
                </c:pt>
                <c:pt idx="1591">
                  <c:v>2.8181183266824882E-10</c:v>
                </c:pt>
                <c:pt idx="1592">
                  <c:v>1.0708849641393457E-10</c:v>
                </c:pt>
                <c:pt idx="1593">
                  <c:v>4.0693628637295129E-11</c:v>
                </c:pt>
                <c:pt idx="1594">
                  <c:v>1.546357888217215E-11</c:v>
                </c:pt>
                <c:pt idx="1595">
                  <c:v>4.7183156366260626</c:v>
                </c:pt>
                <c:pt idx="1596">
                  <c:v>2.2329407905856588E-12</c:v>
                </c:pt>
                <c:pt idx="1597">
                  <c:v>8.4851750042255023E-13</c:v>
                </c:pt>
                <c:pt idx="1598">
                  <c:v>3.2243665016056904E-13</c:v>
                </c:pt>
                <c:pt idx="1599">
                  <c:v>1.2252592706101625E-13</c:v>
                </c:pt>
                <c:pt idx="1600">
                  <c:v>4.6559852283186185E-14</c:v>
                </c:pt>
                <c:pt idx="1601">
                  <c:v>1.769274386761075E-14</c:v>
                </c:pt>
                <c:pt idx="1602">
                  <c:v>6.7232426696920842E-15</c:v>
                </c:pt>
                <c:pt idx="1603">
                  <c:v>16.947939155423967</c:v>
                </c:pt>
                <c:pt idx="1604">
                  <c:v>0.61480449418830985</c:v>
                </c:pt>
                <c:pt idx="1605">
                  <c:v>0.23362570779155772</c:v>
                </c:pt>
                <c:pt idx="1606">
                  <c:v>8.8777768960791953E-2</c:v>
                </c:pt>
                <c:pt idx="1607">
                  <c:v>3.3735552205100938E-2</c:v>
                </c:pt>
                <c:pt idx="1608">
                  <c:v>4.4735904683803822</c:v>
                </c:pt>
                <c:pt idx="1609">
                  <c:v>4.8714137384165751E-3</c:v>
                </c:pt>
                <c:pt idx="1610">
                  <c:v>1.8511372205982988E-3</c:v>
                </c:pt>
                <c:pt idx="1611">
                  <c:v>38.412242327226551</c:v>
                </c:pt>
                <c:pt idx="1612">
                  <c:v>6.2500512432527211</c:v>
                </c:pt>
                <c:pt idx="1613">
                  <c:v>2.341096663455231</c:v>
                </c:pt>
                <c:pt idx="1614">
                  <c:v>54.680282764728972</c:v>
                </c:pt>
                <c:pt idx="1615">
                  <c:v>15.933553936211222</c:v>
                </c:pt>
                <c:pt idx="1616">
                  <c:v>4.1465307167349268</c:v>
                </c:pt>
                <c:pt idx="1617">
                  <c:v>1.5756816723592724</c:v>
                </c:pt>
                <c:pt idx="1618">
                  <c:v>0.59875903549652343</c:v>
                </c:pt>
                <c:pt idx="1619">
                  <c:v>2.7482980210381975</c:v>
                </c:pt>
                <c:pt idx="1620">
                  <c:v>8.646080472569799E-2</c:v>
                </c:pt>
                <c:pt idx="1621">
                  <c:v>3.2855105795765234E-2</c:v>
                </c:pt>
                <c:pt idx="1622">
                  <c:v>1.2484940202390792E-2</c:v>
                </c:pt>
                <c:pt idx="1623">
                  <c:v>4.7442772769085012E-3</c:v>
                </c:pt>
                <c:pt idx="1624">
                  <c:v>1.8028253652252308E-3</c:v>
                </c:pt>
                <c:pt idx="1625">
                  <c:v>7.0472694006639092</c:v>
                </c:pt>
                <c:pt idx="1626">
                  <c:v>1.201886658813961</c:v>
                </c:pt>
                <c:pt idx="1627">
                  <c:v>9.8924633440638867E-5</c:v>
                </c:pt>
                <c:pt idx="1628">
                  <c:v>3.7591360707442762E-5</c:v>
                </c:pt>
                <c:pt idx="1629">
                  <c:v>1.4284717068828253E-5</c:v>
                </c:pt>
                <c:pt idx="1630">
                  <c:v>5.428192486154736E-6</c:v>
                </c:pt>
                <c:pt idx="1631">
                  <c:v>5.9785957296688883</c:v>
                </c:pt>
                <c:pt idx="1632">
                  <c:v>7.8383099500074391E-7</c:v>
                </c:pt>
                <c:pt idx="1633">
                  <c:v>2.978557781002827E-7</c:v>
                </c:pt>
                <c:pt idx="1634">
                  <c:v>1.1318519567810743E-7</c:v>
                </c:pt>
                <c:pt idx="1635">
                  <c:v>4.3010374357680831E-8</c:v>
                </c:pt>
                <c:pt idx="1636">
                  <c:v>1.6343942255918715E-8</c:v>
                </c:pt>
                <c:pt idx="1637">
                  <c:v>7.6825262858518473</c:v>
                </c:pt>
                <c:pt idx="1638">
                  <c:v>5.7608493707589989</c:v>
                </c:pt>
                <c:pt idx="1639">
                  <c:v>17.245106440420823</c:v>
                </c:pt>
                <c:pt idx="1640">
                  <c:v>1.4207956503682999</c:v>
                </c:pt>
                <c:pt idx="1641">
                  <c:v>0.539902347139954</c:v>
                </c:pt>
                <c:pt idx="1642">
                  <c:v>6.1827395410823041</c:v>
                </c:pt>
                <c:pt idx="1643">
                  <c:v>7.7961898927009346E-2</c:v>
                </c:pt>
                <c:pt idx="1644">
                  <c:v>2.9625521592263549E-2</c:v>
                </c:pt>
                <c:pt idx="1645">
                  <c:v>1.1257698205060151E-2</c:v>
                </c:pt>
                <c:pt idx="1646">
                  <c:v>4.2779253179228566E-3</c:v>
                </c:pt>
                <c:pt idx="1647">
                  <c:v>17.579049314701866</c:v>
                </c:pt>
                <c:pt idx="1648">
                  <c:v>1.2380542447394607</c:v>
                </c:pt>
                <c:pt idx="1649">
                  <c:v>7.5405746126336526</c:v>
                </c:pt>
                <c:pt idx="1650">
                  <c:v>81.450865807134534</c:v>
                </c:pt>
                <c:pt idx="1651">
                  <c:v>16.530940316980995</c:v>
                </c:pt>
                <c:pt idx="1652">
                  <c:v>6.2817573204527779</c:v>
                </c:pt>
                <c:pt idx="1653">
                  <c:v>2.3870677817720556</c:v>
                </c:pt>
                <c:pt idx="1654">
                  <c:v>0.90708575707338102</c:v>
                </c:pt>
                <c:pt idx="1655">
                  <c:v>0.34469258768788485</c:v>
                </c:pt>
                <c:pt idx="1656">
                  <c:v>0.13098318332139622</c:v>
                </c:pt>
                <c:pt idx="1657">
                  <c:v>4.9773609662130576E-2</c:v>
                </c:pt>
                <c:pt idx="1658">
                  <c:v>1.8913971671609617E-2</c:v>
                </c:pt>
                <c:pt idx="1659">
                  <c:v>7.1873092352116542E-3</c:v>
                </c:pt>
                <c:pt idx="1660">
                  <c:v>2.7311775093804289E-3</c:v>
                </c:pt>
                <c:pt idx="1661">
                  <c:v>1.037847453564563E-3</c:v>
                </c:pt>
                <c:pt idx="1662">
                  <c:v>2.081986558970816</c:v>
                </c:pt>
                <c:pt idx="1663">
                  <c:v>1.498651722947229E-4</c:v>
                </c:pt>
                <c:pt idx="1664">
                  <c:v>5.69487654719947E-5</c:v>
                </c:pt>
                <c:pt idx="1665">
                  <c:v>7.0373750691828807</c:v>
                </c:pt>
                <c:pt idx="1666">
                  <c:v>2.6401159775817313</c:v>
                </c:pt>
                <c:pt idx="1667">
                  <c:v>3.1248926589792935E-6</c:v>
                </c:pt>
                <c:pt idx="1668">
                  <c:v>1.1874592104121314E-6</c:v>
                </c:pt>
                <c:pt idx="1669">
                  <c:v>4.5123449995660991E-7</c:v>
                </c:pt>
                <c:pt idx="1670">
                  <c:v>1.7146910998351175E-7</c:v>
                </c:pt>
                <c:pt idx="1671">
                  <c:v>6.5158261793734472E-8</c:v>
                </c:pt>
                <c:pt idx="1672">
                  <c:v>2.4760139481619095E-8</c:v>
                </c:pt>
                <c:pt idx="1673">
                  <c:v>8.877776663864605</c:v>
                </c:pt>
                <c:pt idx="1674">
                  <c:v>2.5186071518801119</c:v>
                </c:pt>
                <c:pt idx="1675">
                  <c:v>1.3586383736354031E-9</c:v>
                </c:pt>
                <c:pt idx="1676">
                  <c:v>5.1628258198145317E-10</c:v>
                </c:pt>
                <c:pt idx="1677">
                  <c:v>1.9618738115295221E-10</c:v>
                </c:pt>
                <c:pt idx="1678">
                  <c:v>7.4551204838121835E-11</c:v>
                </c:pt>
                <c:pt idx="1679">
                  <c:v>2.8329457838486295E-11</c:v>
                </c:pt>
                <c:pt idx="1680">
                  <c:v>1.0765193978624792E-11</c:v>
                </c:pt>
                <c:pt idx="1681">
                  <c:v>4.0907737118774206E-12</c:v>
                </c:pt>
                <c:pt idx="1682">
                  <c:v>1.5544940105134196E-12</c:v>
                </c:pt>
                <c:pt idx="1683">
                  <c:v>5.9070772399509936E-13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C9-4C1A-B9F8-3F3927D14B85}"/>
            </c:ext>
          </c:extLst>
        </c:ser>
        <c:ser>
          <c:idx val="1"/>
          <c:order val="1"/>
          <c:tx>
            <c:v>Observé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débit'!$P$6:$P$3401</c:f>
              <c:numCache>
                <c:formatCode>General</c:formatCode>
                <c:ptCount val="33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9-4C1A-B9F8-3F3927D14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2911"/>
        <c:axId val="1"/>
      </c:scatterChart>
      <c:valAx>
        <c:axId val="142952911"/>
        <c:scaling>
          <c:orientation val="minMax"/>
          <c:min val="33000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95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MA"/>
                  <a:t>mm ruisselés/mois</a:t>
                </a:r>
              </a:p>
            </c:rich>
          </c:tx>
          <c:layout>
            <c:manualLayout>
              <c:xMode val="edge"/>
              <c:yMode val="edge"/>
              <c:x val="0"/>
              <c:y val="4.8275862068965517E-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29529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46215498083288"/>
          <c:y val="0.1107582925480934"/>
          <c:w val="0.26315789473684209"/>
          <c:h val="8.8275862068965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12700">
      <a:noFill/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Graph9"/>
  <sheetViews>
    <sheetView zoomScale="85" workbookViewId="0" zoomToFit="1"/>
  </sheetViews>
  <pageMargins left="0.51181102362204722" right="0.55118110236220474" top="0.31496062992125978" bottom="0.27559055118110237" header="0.31496062992125978" footer="0.15748031496062989"/>
  <pageSetup paperSize="9"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/>
  <dimension ref="A1:R1689"/>
  <sheetViews>
    <sheetView tabSelected="1" view="pageBreakPreview" zoomScale="115" zoomScaleNormal="90" zoomScaleSheetLayoutView="11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ColWidth="11" defaultRowHeight="12.75" outlineLevelCol="1" x14ac:dyDescent="0.2"/>
  <cols>
    <col min="1" max="1" width="11" customWidth="1"/>
    <col min="2" max="2" width="10.140625" customWidth="1"/>
    <col min="3" max="4" width="10.140625" hidden="1" customWidth="1" outlineLevel="1"/>
    <col min="5" max="5" width="9.28515625" hidden="1" customWidth="1" outlineLevel="1"/>
    <col min="6" max="6" width="23.140625" customWidth="1" collapsed="1"/>
    <col min="7" max="7" width="12.5703125" bestFit="1" customWidth="1"/>
    <col min="8" max="9" width="11" customWidth="1"/>
    <col min="10" max="10" width="12.5703125" bestFit="1" customWidth="1"/>
    <col min="11" max="17" width="11" customWidth="1"/>
    <col min="18" max="18" width="23.42578125" customWidth="1"/>
  </cols>
  <sheetData>
    <row r="1" spans="1:18" s="1" customFormat="1" ht="13.5" customHeight="1" thickBot="1" x14ac:dyDescent="0.25">
      <c r="A1" s="39" t="s">
        <v>0</v>
      </c>
      <c r="B1" s="1" t="s">
        <v>1</v>
      </c>
      <c r="F1" s="5" t="s">
        <v>2</v>
      </c>
      <c r="G1" s="2" t="s">
        <v>3</v>
      </c>
      <c r="H1" s="35" t="s">
        <v>4</v>
      </c>
      <c r="I1" s="22" t="s">
        <v>5</v>
      </c>
      <c r="J1" s="23" t="s">
        <v>6</v>
      </c>
      <c r="K1" s="2" t="s">
        <v>7</v>
      </c>
      <c r="L1" s="24" t="s">
        <v>8</v>
      </c>
      <c r="M1" s="2" t="s">
        <v>9</v>
      </c>
      <c r="N1" s="24" t="s">
        <v>10</v>
      </c>
      <c r="O1" s="48" t="s">
        <v>11</v>
      </c>
      <c r="P1" s="49"/>
    </row>
    <row r="2" spans="1:18" s="1" customFormat="1" ht="13.5" customHeight="1" thickBot="1" x14ac:dyDescent="0.25">
      <c r="A2" s="40" t="s">
        <v>12</v>
      </c>
      <c r="F2" s="38"/>
      <c r="G2" s="4">
        <v>0</v>
      </c>
      <c r="H2" s="36">
        <v>0</v>
      </c>
      <c r="I2" s="28">
        <v>0.1673667023770849</v>
      </c>
      <c r="J2" s="29">
        <v>39.652323046994439</v>
      </c>
      <c r="K2" s="19">
        <v>0.17515523178529299</v>
      </c>
      <c r="L2" s="27">
        <v>1.641986996594113</v>
      </c>
      <c r="M2" s="19">
        <v>0.62</v>
      </c>
      <c r="N2" s="27">
        <v>17.090240391498149</v>
      </c>
      <c r="O2" s="50"/>
      <c r="P2" s="51"/>
    </row>
    <row r="3" spans="1:18" s="1" customFormat="1" ht="14.25" customHeight="1" thickTop="1" thickBot="1" x14ac:dyDescent="0.25">
      <c r="A3" s="30"/>
      <c r="F3" s="43" t="s">
        <v>13</v>
      </c>
      <c r="G3" s="5" t="s">
        <v>14</v>
      </c>
      <c r="H3" s="26">
        <v>0</v>
      </c>
      <c r="I3" s="20" t="s">
        <v>15</v>
      </c>
      <c r="J3" s="21">
        <v>4</v>
      </c>
      <c r="K3" s="5" t="s">
        <v>16</v>
      </c>
      <c r="L3" s="6">
        <v>0</v>
      </c>
      <c r="M3" s="5" t="s">
        <v>17</v>
      </c>
      <c r="N3" s="6">
        <v>0</v>
      </c>
      <c r="O3" s="12"/>
      <c r="P3" s="33"/>
      <c r="Q3" s="25"/>
      <c r="R3" s="25"/>
    </row>
    <row r="4" spans="1:18" s="1" customFormat="1" ht="13.5" customHeight="1" thickTop="1" x14ac:dyDescent="0.2"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23</v>
      </c>
      <c r="M4" s="7" t="s">
        <v>24</v>
      </c>
      <c r="N4" s="8" t="s">
        <v>25</v>
      </c>
      <c r="O4" s="7" t="s">
        <v>25</v>
      </c>
      <c r="P4" s="7" t="s">
        <v>25</v>
      </c>
      <c r="Q4" s="7" t="s">
        <v>26</v>
      </c>
      <c r="R4" s="7" t="s">
        <v>27</v>
      </c>
    </row>
    <row r="5" spans="1:18" s="1" customFormat="1" ht="13.5" customHeight="1" thickBot="1" x14ac:dyDescent="0.25">
      <c r="A5" s="14"/>
      <c r="F5" s="9" t="s">
        <v>28</v>
      </c>
      <c r="G5" s="9" t="s">
        <v>29</v>
      </c>
      <c r="H5" s="9" t="s">
        <v>30</v>
      </c>
      <c r="I5" s="9" t="s">
        <v>31</v>
      </c>
      <c r="J5" s="10" t="s">
        <v>32</v>
      </c>
      <c r="K5" s="9" t="s">
        <v>33</v>
      </c>
      <c r="L5" s="9" t="s">
        <v>34</v>
      </c>
      <c r="M5" s="9" t="s">
        <v>35</v>
      </c>
      <c r="N5" s="11" t="s">
        <v>36</v>
      </c>
      <c r="O5" s="9" t="s">
        <v>37</v>
      </c>
      <c r="P5" s="9" t="s">
        <v>38</v>
      </c>
      <c r="Q5" s="9" t="s">
        <v>39</v>
      </c>
      <c r="R5" s="9"/>
    </row>
    <row r="6" spans="1:18" s="1" customFormat="1" ht="13.5" customHeight="1" thickTop="1" x14ac:dyDescent="0.2">
      <c r="A6" s="14">
        <v>22160</v>
      </c>
      <c r="B6" s="1">
        <v>9</v>
      </c>
      <c r="C6" s="31"/>
      <c r="D6" s="31"/>
      <c r="E6" s="31"/>
      <c r="F6" s="34">
        <v>125.7011714538758</v>
      </c>
      <c r="G6" s="13">
        <f t="shared" ref="G6:G69" si="0">IF((F6-$J$2)&gt;0,$I$2*(F6-$J$2),0)</f>
        <v>14.401712001205409</v>
      </c>
      <c r="H6" s="13">
        <f t="shared" ref="H6:H69" si="1">F6-G6</f>
        <v>111.29945945267039</v>
      </c>
      <c r="I6" s="15">
        <f>H6+$H$3-$J$3</f>
        <v>107.29945945267039</v>
      </c>
      <c r="J6" s="13">
        <f t="shared" ref="J6:J69" si="2">I6/SQRT(1+(I6/($K$2*(300+(25*Q6)+0.05*(Q6)^3)))^2)</f>
        <v>94.596972251245461</v>
      </c>
      <c r="K6" s="13">
        <f t="shared" ref="K6:K69" si="3">I6-J6</f>
        <v>12.70248720142493</v>
      </c>
      <c r="L6" s="13">
        <f t="shared" ref="L6:L69" si="4">IF(K6&gt;$N$2,(K6-$N$2)/$L$2,0)</f>
        <v>0</v>
      </c>
      <c r="M6" s="15">
        <f>L6+$L$3-$N$3</f>
        <v>0</v>
      </c>
      <c r="N6" s="13">
        <f t="shared" ref="N6:N69" si="5">$M$2*M6</f>
        <v>0</v>
      </c>
      <c r="O6" s="13">
        <f t="shared" ref="O6:O69" si="6">N6+G6</f>
        <v>14.401712001205409</v>
      </c>
      <c r="Q6" s="41">
        <v>19.329091666418279</v>
      </c>
      <c r="R6" s="44"/>
    </row>
    <row r="7" spans="1:18" s="1" customFormat="1" x14ac:dyDescent="0.2">
      <c r="A7" s="14">
        <f t="shared" ref="A7:A70" si="7">EDATE(A6,1)</f>
        <v>22190</v>
      </c>
      <c r="B7" s="1">
        <f>B6+1</f>
        <v>10</v>
      </c>
      <c r="C7" s="31"/>
      <c r="D7" s="31"/>
      <c r="E7" s="31"/>
      <c r="F7" s="34">
        <v>104.6322842778238</v>
      </c>
      <c r="G7" s="13">
        <f t="shared" si="0"/>
        <v>10.875481831794733</v>
      </c>
      <c r="H7" s="13">
        <f t="shared" si="1"/>
        <v>93.75680244602907</v>
      </c>
      <c r="I7" s="16">
        <f t="shared" ref="I7:I70" si="8">H7+K6-L6</f>
        <v>106.459289647454</v>
      </c>
      <c r="J7" s="13">
        <f t="shared" si="2"/>
        <v>90.895097864618592</v>
      </c>
      <c r="K7" s="13">
        <f t="shared" si="3"/>
        <v>15.564191782835408</v>
      </c>
      <c r="L7" s="13">
        <f t="shared" si="4"/>
        <v>0</v>
      </c>
      <c r="M7" s="13">
        <f t="shared" ref="M7:M70" si="9">L7+M6-N6</f>
        <v>0</v>
      </c>
      <c r="N7" s="13">
        <f t="shared" si="5"/>
        <v>0</v>
      </c>
      <c r="O7" s="13">
        <f t="shared" si="6"/>
        <v>10.875481831794733</v>
      </c>
      <c r="Q7" s="41">
        <v>17.377443532818109</v>
      </c>
      <c r="R7" s="44"/>
    </row>
    <row r="8" spans="1:18" s="1" customFormat="1" x14ac:dyDescent="0.2">
      <c r="A8" s="14">
        <f t="shared" si="7"/>
        <v>22221</v>
      </c>
      <c r="B8" s="1">
        <f>B7+1</f>
        <v>11</v>
      </c>
      <c r="C8" s="31"/>
      <c r="D8" s="31"/>
      <c r="E8" s="31"/>
      <c r="F8" s="34">
        <v>19.61209207644643</v>
      </c>
      <c r="G8" s="13">
        <f t="shared" si="0"/>
        <v>0</v>
      </c>
      <c r="H8" s="13">
        <f t="shared" si="1"/>
        <v>19.61209207644643</v>
      </c>
      <c r="I8" s="16">
        <f t="shared" si="8"/>
        <v>35.176283859281838</v>
      </c>
      <c r="J8" s="13">
        <f t="shared" si="2"/>
        <v>34.319434088440467</v>
      </c>
      <c r="K8" s="13">
        <f t="shared" si="3"/>
        <v>0.85684977084137159</v>
      </c>
      <c r="L8" s="13">
        <f t="shared" si="4"/>
        <v>0</v>
      </c>
      <c r="M8" s="13">
        <f t="shared" si="9"/>
        <v>0</v>
      </c>
      <c r="N8" s="13">
        <f t="shared" si="5"/>
        <v>0</v>
      </c>
      <c r="O8" s="13">
        <f t="shared" si="6"/>
        <v>0</v>
      </c>
      <c r="Q8" s="41">
        <v>15.81532304804562</v>
      </c>
      <c r="R8" s="44"/>
    </row>
    <row r="9" spans="1:18" s="1" customFormat="1" x14ac:dyDescent="0.2">
      <c r="A9" s="14">
        <f t="shared" si="7"/>
        <v>22251</v>
      </c>
      <c r="B9" s="1">
        <f>B8+1</f>
        <v>12</v>
      </c>
      <c r="C9" s="31"/>
      <c r="D9" s="31"/>
      <c r="E9" s="31"/>
      <c r="F9" s="34">
        <v>12.372516782513509</v>
      </c>
      <c r="G9" s="13">
        <f t="shared" si="0"/>
        <v>0</v>
      </c>
      <c r="H9" s="13">
        <f t="shared" si="1"/>
        <v>12.372516782513509</v>
      </c>
      <c r="I9" s="16">
        <f t="shared" si="8"/>
        <v>13.229366553354881</v>
      </c>
      <c r="J9" s="13">
        <f t="shared" si="2"/>
        <v>13.163815712432113</v>
      </c>
      <c r="K9" s="13">
        <f t="shared" si="3"/>
        <v>6.5550840922767861E-2</v>
      </c>
      <c r="L9" s="13">
        <f t="shared" si="4"/>
        <v>0</v>
      </c>
      <c r="M9" s="13">
        <f t="shared" si="9"/>
        <v>0</v>
      </c>
      <c r="N9" s="13">
        <f t="shared" si="5"/>
        <v>0</v>
      </c>
      <c r="O9" s="13">
        <f t="shared" si="6"/>
        <v>0</v>
      </c>
      <c r="Q9" s="41">
        <v>13.411393415155059</v>
      </c>
      <c r="R9" s="44"/>
    </row>
    <row r="10" spans="1:18" s="1" customFormat="1" x14ac:dyDescent="0.2">
      <c r="A10" s="14">
        <f t="shared" si="7"/>
        <v>22282</v>
      </c>
      <c r="B10" s="1">
        <v>1</v>
      </c>
      <c r="C10" s="31"/>
      <c r="D10" s="31"/>
      <c r="E10" s="31"/>
      <c r="F10" s="34">
        <v>121.3313650927546</v>
      </c>
      <c r="G10" s="13">
        <f t="shared" si="0"/>
        <v>13.670351920518144</v>
      </c>
      <c r="H10" s="13">
        <f t="shared" si="1"/>
        <v>107.66101317223645</v>
      </c>
      <c r="I10" s="16">
        <f t="shared" si="8"/>
        <v>107.72656401315922</v>
      </c>
      <c r="J10" s="13">
        <f t="shared" si="2"/>
        <v>81.839654704485383</v>
      </c>
      <c r="K10" s="13">
        <f t="shared" si="3"/>
        <v>25.886909308673836</v>
      </c>
      <c r="L10" s="13">
        <f t="shared" si="4"/>
        <v>5.3573316569632725</v>
      </c>
      <c r="M10" s="13">
        <f t="shared" si="9"/>
        <v>5.3573316569632725</v>
      </c>
      <c r="N10" s="13">
        <f t="shared" si="5"/>
        <v>3.3215456273172288</v>
      </c>
      <c r="O10" s="13">
        <f t="shared" si="6"/>
        <v>16.991897547835372</v>
      </c>
      <c r="Q10" s="41">
        <v>12.671663251612911</v>
      </c>
      <c r="R10" s="44"/>
    </row>
    <row r="11" spans="1:18" s="1" customFormat="1" x14ac:dyDescent="0.2">
      <c r="A11" s="14">
        <f t="shared" si="7"/>
        <v>22313</v>
      </c>
      <c r="B11" s="1">
        <f t="shared" ref="B11:B17" si="10">B10+1</f>
        <v>2</v>
      </c>
      <c r="C11" s="31"/>
      <c r="D11" s="31"/>
      <c r="E11" s="31"/>
      <c r="F11" s="34">
        <v>24.91153306713143</v>
      </c>
      <c r="G11" s="13">
        <f t="shared" si="0"/>
        <v>0</v>
      </c>
      <c r="H11" s="13">
        <f t="shared" si="1"/>
        <v>24.91153306713143</v>
      </c>
      <c r="I11" s="16">
        <f t="shared" si="8"/>
        <v>45.44111071884199</v>
      </c>
      <c r="J11" s="13">
        <f t="shared" si="2"/>
        <v>42.501447816448653</v>
      </c>
      <c r="K11" s="13">
        <f t="shared" si="3"/>
        <v>2.9396629023933372</v>
      </c>
      <c r="L11" s="13">
        <f t="shared" si="4"/>
        <v>0</v>
      </c>
      <c r="M11" s="13">
        <f t="shared" si="9"/>
        <v>2.0357860296460437</v>
      </c>
      <c r="N11" s="13">
        <f t="shared" si="5"/>
        <v>1.2621873383805471</v>
      </c>
      <c r="O11" s="13">
        <f t="shared" si="6"/>
        <v>1.2621873383805471</v>
      </c>
      <c r="Q11" s="41">
        <v>11.98656698611099</v>
      </c>
      <c r="R11" s="44"/>
    </row>
    <row r="12" spans="1:18" s="1" customFormat="1" x14ac:dyDescent="0.2">
      <c r="A12" s="14">
        <f t="shared" si="7"/>
        <v>22341</v>
      </c>
      <c r="B12" s="1">
        <f t="shared" si="10"/>
        <v>3</v>
      </c>
      <c r="C12" s="31"/>
      <c r="D12" s="31"/>
      <c r="E12" s="31"/>
      <c r="F12" s="34">
        <v>73.637873052070063</v>
      </c>
      <c r="G12" s="13">
        <f t="shared" si="0"/>
        <v>5.6880494328210283</v>
      </c>
      <c r="H12" s="13">
        <f t="shared" si="1"/>
        <v>67.949823619249031</v>
      </c>
      <c r="I12" s="16">
        <f t="shared" si="8"/>
        <v>70.889486521642368</v>
      </c>
      <c r="J12" s="13">
        <f t="shared" si="2"/>
        <v>62.466829444157582</v>
      </c>
      <c r="K12" s="13">
        <f t="shared" si="3"/>
        <v>8.4226570774847858</v>
      </c>
      <c r="L12" s="13">
        <f t="shared" si="4"/>
        <v>0</v>
      </c>
      <c r="M12" s="13">
        <f t="shared" si="9"/>
        <v>0.77359869126549663</v>
      </c>
      <c r="N12" s="13">
        <f t="shared" si="5"/>
        <v>0.4796311885846079</v>
      </c>
      <c r="O12" s="13">
        <f t="shared" si="6"/>
        <v>6.1676806214056361</v>
      </c>
      <c r="Q12" s="41">
        <v>13.381725989762501</v>
      </c>
      <c r="R12" s="44"/>
    </row>
    <row r="13" spans="1:18" s="1" customFormat="1" x14ac:dyDescent="0.2">
      <c r="A13" s="14">
        <f t="shared" si="7"/>
        <v>22372</v>
      </c>
      <c r="B13" s="1">
        <f t="shared" si="10"/>
        <v>4</v>
      </c>
      <c r="C13" s="31"/>
      <c r="D13" s="31"/>
      <c r="E13" s="31"/>
      <c r="F13" s="34">
        <v>30.910871532738529</v>
      </c>
      <c r="G13" s="13">
        <f t="shared" si="0"/>
        <v>0</v>
      </c>
      <c r="H13" s="13">
        <f t="shared" si="1"/>
        <v>30.910871532738529</v>
      </c>
      <c r="I13" s="16">
        <f t="shared" si="8"/>
        <v>39.333528610223311</v>
      </c>
      <c r="J13" s="13">
        <f t="shared" si="2"/>
        <v>37.811515986317922</v>
      </c>
      <c r="K13" s="13">
        <f t="shared" si="3"/>
        <v>1.5220126239053897</v>
      </c>
      <c r="L13" s="13">
        <f t="shared" si="4"/>
        <v>0</v>
      </c>
      <c r="M13" s="13">
        <f t="shared" si="9"/>
        <v>0.29396750268088873</v>
      </c>
      <c r="N13" s="13">
        <f t="shared" si="5"/>
        <v>0.182259851662151</v>
      </c>
      <c r="O13" s="13">
        <f t="shared" si="6"/>
        <v>0.182259851662151</v>
      </c>
      <c r="Q13" s="41">
        <v>13.93386433242447</v>
      </c>
      <c r="R13" s="44"/>
    </row>
    <row r="14" spans="1:18" s="1" customFormat="1" x14ac:dyDescent="0.2">
      <c r="A14" s="14">
        <f t="shared" si="7"/>
        <v>22402</v>
      </c>
      <c r="B14" s="1">
        <f t="shared" si="10"/>
        <v>5</v>
      </c>
      <c r="C14" s="31"/>
      <c r="D14" s="31"/>
      <c r="E14" s="31"/>
      <c r="F14" s="34">
        <v>13.71117469484463</v>
      </c>
      <c r="G14" s="13">
        <f t="shared" si="0"/>
        <v>0</v>
      </c>
      <c r="H14" s="13">
        <f t="shared" si="1"/>
        <v>13.71117469484463</v>
      </c>
      <c r="I14" s="16">
        <f t="shared" si="8"/>
        <v>15.233187318750019</v>
      </c>
      <c r="J14" s="13">
        <f t="shared" si="2"/>
        <v>15.158745750535717</v>
      </c>
      <c r="K14" s="13">
        <f t="shared" si="3"/>
        <v>7.4441568214302478E-2</v>
      </c>
      <c r="L14" s="13">
        <f t="shared" si="4"/>
        <v>0</v>
      </c>
      <c r="M14" s="13">
        <f t="shared" si="9"/>
        <v>0.11170765101873772</v>
      </c>
      <c r="N14" s="13">
        <f t="shared" si="5"/>
        <v>6.9258743631617395E-2</v>
      </c>
      <c r="O14" s="13">
        <f t="shared" si="6"/>
        <v>6.9258743631617395E-2</v>
      </c>
      <c r="Q14" s="41">
        <v>15.545635154054541</v>
      </c>
      <c r="R14" s="44"/>
    </row>
    <row r="15" spans="1:18" s="1" customFormat="1" x14ac:dyDescent="0.2">
      <c r="A15" s="14">
        <f t="shared" si="7"/>
        <v>22433</v>
      </c>
      <c r="B15" s="1">
        <f t="shared" si="10"/>
        <v>6</v>
      </c>
      <c r="C15" s="31"/>
      <c r="D15" s="31"/>
      <c r="E15" s="31"/>
      <c r="F15" s="34">
        <v>198.66181731809601</v>
      </c>
      <c r="G15" s="13">
        <f t="shared" si="0"/>
        <v>26.612894702802244</v>
      </c>
      <c r="H15" s="13">
        <f t="shared" si="1"/>
        <v>172.04892261529378</v>
      </c>
      <c r="I15" s="16">
        <f t="shared" si="8"/>
        <v>172.12336418350807</v>
      </c>
      <c r="J15" s="13">
        <f t="shared" si="2"/>
        <v>139.61717488925927</v>
      </c>
      <c r="K15" s="13">
        <f t="shared" si="3"/>
        <v>32.506189294248799</v>
      </c>
      <c r="L15" s="13">
        <f t="shared" si="4"/>
        <v>9.3885937798089376</v>
      </c>
      <c r="M15" s="13">
        <f t="shared" si="9"/>
        <v>9.431042687196058</v>
      </c>
      <c r="N15" s="13">
        <f t="shared" si="5"/>
        <v>5.8472464660615557</v>
      </c>
      <c r="O15" s="13">
        <f t="shared" si="6"/>
        <v>32.4601411688638</v>
      </c>
      <c r="Q15" s="41">
        <v>21.799228632355881</v>
      </c>
      <c r="R15" s="44"/>
    </row>
    <row r="16" spans="1:18" s="1" customFormat="1" x14ac:dyDescent="0.2">
      <c r="A16" s="14">
        <f t="shared" si="7"/>
        <v>22463</v>
      </c>
      <c r="B16" s="1">
        <f t="shared" si="10"/>
        <v>7</v>
      </c>
      <c r="C16" s="31"/>
      <c r="D16" s="31"/>
      <c r="E16" s="31"/>
      <c r="F16" s="34">
        <v>32.613705397461047</v>
      </c>
      <c r="G16" s="13">
        <f t="shared" si="0"/>
        <v>0</v>
      </c>
      <c r="H16" s="13">
        <f t="shared" si="1"/>
        <v>32.613705397461047</v>
      </c>
      <c r="I16" s="16">
        <f t="shared" si="8"/>
        <v>55.73130091190091</v>
      </c>
      <c r="J16" s="13">
        <f t="shared" si="2"/>
        <v>54.348749736074218</v>
      </c>
      <c r="K16" s="13">
        <f t="shared" si="3"/>
        <v>1.3825511758266913</v>
      </c>
      <c r="L16" s="13">
        <f t="shared" si="4"/>
        <v>0</v>
      </c>
      <c r="M16" s="13">
        <f t="shared" si="9"/>
        <v>3.5837962211345022</v>
      </c>
      <c r="N16" s="13">
        <f t="shared" si="5"/>
        <v>2.2219536571033913</v>
      </c>
      <c r="O16" s="13">
        <f t="shared" si="6"/>
        <v>2.2219536571033913</v>
      </c>
      <c r="Q16" s="41">
        <v>22.19694747271431</v>
      </c>
      <c r="R16" s="45"/>
    </row>
    <row r="17" spans="1:18" s="3" customFormat="1" ht="13.5" customHeight="1" thickBot="1" x14ac:dyDescent="0.25">
      <c r="A17" s="14">
        <f t="shared" si="7"/>
        <v>22494</v>
      </c>
      <c r="B17" s="3">
        <f t="shared" si="10"/>
        <v>8</v>
      </c>
      <c r="C17" s="32"/>
      <c r="D17" s="32"/>
      <c r="E17" s="32"/>
      <c r="F17" s="37">
        <v>5.8717195309282113</v>
      </c>
      <c r="G17" s="18">
        <f t="shared" si="0"/>
        <v>0</v>
      </c>
      <c r="H17" s="18">
        <f t="shared" si="1"/>
        <v>5.8717195309282113</v>
      </c>
      <c r="I17" s="17">
        <f t="shared" si="8"/>
        <v>7.2542707067549026</v>
      </c>
      <c r="J17" s="18">
        <f t="shared" si="2"/>
        <v>7.2521200933045922</v>
      </c>
      <c r="K17" s="18">
        <f t="shared" si="3"/>
        <v>2.1506134503104235E-3</v>
      </c>
      <c r="L17" s="18">
        <f t="shared" si="4"/>
        <v>0</v>
      </c>
      <c r="M17" s="18">
        <f t="shared" si="9"/>
        <v>1.3618425640311109</v>
      </c>
      <c r="N17" s="18">
        <f t="shared" si="5"/>
        <v>0.84434238969928876</v>
      </c>
      <c r="O17" s="18">
        <f t="shared" si="6"/>
        <v>0.84434238969928876</v>
      </c>
      <c r="Q17" s="42">
        <v>24.95144287096775</v>
      </c>
      <c r="R17" s="46"/>
    </row>
    <row r="18" spans="1:18" s="1" customFormat="1" x14ac:dyDescent="0.2">
      <c r="A18" s="14">
        <f t="shared" si="7"/>
        <v>22525</v>
      </c>
      <c r="B18" s="1">
        <v>9</v>
      </c>
      <c r="C18" s="31"/>
      <c r="D18" s="31"/>
      <c r="E18" s="31"/>
      <c r="F18" s="34">
        <v>3.8536269476390439</v>
      </c>
      <c r="G18" s="13">
        <f t="shared" si="0"/>
        <v>0</v>
      </c>
      <c r="H18" s="13">
        <f t="shared" si="1"/>
        <v>3.8536269476390439</v>
      </c>
      <c r="I18" s="16">
        <f t="shared" si="8"/>
        <v>3.8557775610893543</v>
      </c>
      <c r="J18" s="13">
        <f t="shared" si="2"/>
        <v>3.8553231776684789</v>
      </c>
      <c r="K18" s="13">
        <f t="shared" si="3"/>
        <v>4.5438342087544825E-4</v>
      </c>
      <c r="L18" s="13">
        <f t="shared" si="4"/>
        <v>0</v>
      </c>
      <c r="M18" s="13">
        <f t="shared" si="9"/>
        <v>0.51750017433182216</v>
      </c>
      <c r="N18" s="13">
        <f t="shared" si="5"/>
        <v>0.32085010808572972</v>
      </c>
      <c r="O18" s="13">
        <f t="shared" si="6"/>
        <v>0.32085010808572972</v>
      </c>
      <c r="Q18" s="41">
        <v>22.517239974457951</v>
      </c>
      <c r="R18" s="44"/>
    </row>
    <row r="19" spans="1:18" s="1" customFormat="1" x14ac:dyDescent="0.2">
      <c r="A19" s="14">
        <f t="shared" si="7"/>
        <v>22555</v>
      </c>
      <c r="B19" s="1">
        <f>B18+1</f>
        <v>10</v>
      </c>
      <c r="C19" s="31"/>
      <c r="D19" s="31"/>
      <c r="E19" s="31"/>
      <c r="F19" s="34">
        <v>14.269492515289469</v>
      </c>
      <c r="G19" s="13">
        <f t="shared" si="0"/>
        <v>0</v>
      </c>
      <c r="H19" s="13">
        <f t="shared" si="1"/>
        <v>14.269492515289469</v>
      </c>
      <c r="I19" s="16">
        <f t="shared" si="8"/>
        <v>14.269946898710344</v>
      </c>
      <c r="J19" s="13">
        <f t="shared" si="2"/>
        <v>14.21913085313923</v>
      </c>
      <c r="K19" s="13">
        <f t="shared" si="3"/>
        <v>5.0816045571114188E-2</v>
      </c>
      <c r="L19" s="13">
        <f t="shared" si="4"/>
        <v>0</v>
      </c>
      <c r="M19" s="13">
        <f t="shared" si="9"/>
        <v>0.19665006624609244</v>
      </c>
      <c r="N19" s="13">
        <f t="shared" si="5"/>
        <v>0.12192304107257732</v>
      </c>
      <c r="O19" s="13">
        <f t="shared" si="6"/>
        <v>0.12192304107257732</v>
      </c>
      <c r="Q19" s="41">
        <v>16.884542969059751</v>
      </c>
      <c r="R19" s="44"/>
    </row>
    <row r="20" spans="1:18" s="1" customFormat="1" x14ac:dyDescent="0.2">
      <c r="A20" s="14">
        <f t="shared" si="7"/>
        <v>22586</v>
      </c>
      <c r="B20" s="1">
        <f>B19+1</f>
        <v>11</v>
      </c>
      <c r="C20" s="31"/>
      <c r="D20" s="31"/>
      <c r="E20" s="31"/>
      <c r="F20" s="34">
        <v>14.23636798345399</v>
      </c>
      <c r="G20" s="13">
        <f t="shared" si="0"/>
        <v>0</v>
      </c>
      <c r="H20" s="13">
        <f t="shared" si="1"/>
        <v>14.23636798345399</v>
      </c>
      <c r="I20" s="16">
        <f t="shared" si="8"/>
        <v>14.287184029025104</v>
      </c>
      <c r="J20" s="13">
        <f t="shared" si="2"/>
        <v>14.223227466530895</v>
      </c>
      <c r="K20" s="13">
        <f t="shared" si="3"/>
        <v>6.3956562494208669E-2</v>
      </c>
      <c r="L20" s="13">
        <f t="shared" si="4"/>
        <v>0</v>
      </c>
      <c r="M20" s="13">
        <f t="shared" si="9"/>
        <v>7.4727025173515121E-2</v>
      </c>
      <c r="N20" s="13">
        <f t="shared" si="5"/>
        <v>4.6330755607579377E-2</v>
      </c>
      <c r="O20" s="13">
        <f t="shared" si="6"/>
        <v>4.6330755607579377E-2</v>
      </c>
      <c r="Q20" s="41">
        <v>15.25980997724845</v>
      </c>
      <c r="R20" s="44"/>
    </row>
    <row r="21" spans="1:18" s="1" customFormat="1" x14ac:dyDescent="0.2">
      <c r="A21" s="14">
        <f t="shared" si="7"/>
        <v>22616</v>
      </c>
      <c r="B21" s="1">
        <f>B20+1</f>
        <v>12</v>
      </c>
      <c r="C21" s="31"/>
      <c r="D21" s="31"/>
      <c r="E21" s="31"/>
      <c r="F21" s="34">
        <v>6.4895268434086972</v>
      </c>
      <c r="G21" s="13">
        <f t="shared" si="0"/>
        <v>0</v>
      </c>
      <c r="H21" s="13">
        <f t="shared" si="1"/>
        <v>6.4895268434086972</v>
      </c>
      <c r="I21" s="16">
        <f t="shared" si="8"/>
        <v>6.5534834059029059</v>
      </c>
      <c r="J21" s="13">
        <f t="shared" si="2"/>
        <v>6.5425529598976313</v>
      </c>
      <c r="K21" s="13">
        <f t="shared" si="3"/>
        <v>1.0930446005274597E-2</v>
      </c>
      <c r="L21" s="13">
        <f t="shared" si="4"/>
        <v>0</v>
      </c>
      <c r="M21" s="13">
        <f t="shared" si="9"/>
        <v>2.8396269565935744E-2</v>
      </c>
      <c r="N21" s="13">
        <f t="shared" si="5"/>
        <v>1.7605687130880163E-2</v>
      </c>
      <c r="O21" s="13">
        <f t="shared" si="6"/>
        <v>1.7605687130880163E-2</v>
      </c>
      <c r="Q21" s="41">
        <v>11.125805814507</v>
      </c>
      <c r="R21" s="44"/>
    </row>
    <row r="22" spans="1:18" s="1" customFormat="1" x14ac:dyDescent="0.2">
      <c r="A22" s="14">
        <f t="shared" si="7"/>
        <v>22647</v>
      </c>
      <c r="B22" s="1">
        <v>1</v>
      </c>
      <c r="C22" s="31"/>
      <c r="D22" s="31"/>
      <c r="E22" s="31"/>
      <c r="F22" s="34">
        <v>75.545308077436303</v>
      </c>
      <c r="G22" s="13">
        <f t="shared" si="0"/>
        <v>6.0072905430151273</v>
      </c>
      <c r="H22" s="13">
        <f t="shared" si="1"/>
        <v>69.538017534421172</v>
      </c>
      <c r="I22" s="16">
        <f t="shared" si="8"/>
        <v>69.548947980426448</v>
      </c>
      <c r="J22" s="13">
        <f t="shared" si="2"/>
        <v>58.779645528607311</v>
      </c>
      <c r="K22" s="13">
        <f t="shared" si="3"/>
        <v>10.769302451819136</v>
      </c>
      <c r="L22" s="13">
        <f t="shared" si="4"/>
        <v>0</v>
      </c>
      <c r="M22" s="13">
        <f t="shared" si="9"/>
        <v>1.0790582435055582E-2</v>
      </c>
      <c r="N22" s="13">
        <f t="shared" si="5"/>
        <v>6.6901611097344603E-3</v>
      </c>
      <c r="O22" s="13">
        <f t="shared" si="6"/>
        <v>6.0139807041248616</v>
      </c>
      <c r="Q22" s="41">
        <v>10.6780078516129</v>
      </c>
      <c r="R22" s="44"/>
    </row>
    <row r="23" spans="1:18" s="1" customFormat="1" x14ac:dyDescent="0.2">
      <c r="A23" s="14">
        <f t="shared" si="7"/>
        <v>22678</v>
      </c>
      <c r="B23" s="1">
        <f t="shared" ref="B23:B29" si="11">B22+1</f>
        <v>2</v>
      </c>
      <c r="C23" s="31"/>
      <c r="D23" s="31"/>
      <c r="E23" s="31"/>
      <c r="F23" s="34">
        <v>30.11325438669952</v>
      </c>
      <c r="G23" s="13">
        <f t="shared" si="0"/>
        <v>0</v>
      </c>
      <c r="H23" s="13">
        <f t="shared" si="1"/>
        <v>30.11325438669952</v>
      </c>
      <c r="I23" s="16">
        <f t="shared" si="8"/>
        <v>40.882556838518653</v>
      </c>
      <c r="J23" s="13">
        <f t="shared" si="2"/>
        <v>38.12983855042151</v>
      </c>
      <c r="K23" s="13">
        <f t="shared" si="3"/>
        <v>2.7527182880971424</v>
      </c>
      <c r="L23" s="13">
        <f t="shared" si="4"/>
        <v>0</v>
      </c>
      <c r="M23" s="13">
        <f t="shared" si="9"/>
        <v>4.1004213253211215E-3</v>
      </c>
      <c r="N23" s="13">
        <f t="shared" si="5"/>
        <v>2.5422612216990954E-3</v>
      </c>
      <c r="O23" s="13">
        <f t="shared" si="6"/>
        <v>2.5422612216990954E-3</v>
      </c>
      <c r="Q23" s="41">
        <v>10.08632103104302</v>
      </c>
      <c r="R23" s="44"/>
    </row>
    <row r="24" spans="1:18" s="1" customFormat="1" x14ac:dyDescent="0.2">
      <c r="A24" s="14">
        <f t="shared" si="7"/>
        <v>22706</v>
      </c>
      <c r="B24" s="1">
        <f t="shared" si="11"/>
        <v>3</v>
      </c>
      <c r="C24" s="31"/>
      <c r="D24" s="31"/>
      <c r="E24" s="31"/>
      <c r="F24" s="34">
        <v>156.89645063083179</v>
      </c>
      <c r="G24" s="13">
        <f t="shared" si="0"/>
        <v>19.622763006785075</v>
      </c>
      <c r="H24" s="13">
        <f t="shared" si="1"/>
        <v>137.27368762404672</v>
      </c>
      <c r="I24" s="16">
        <f t="shared" si="8"/>
        <v>140.02640591214384</v>
      </c>
      <c r="J24" s="13">
        <f t="shared" si="2"/>
        <v>92.552899438345861</v>
      </c>
      <c r="K24" s="13">
        <f t="shared" si="3"/>
        <v>47.473506473797983</v>
      </c>
      <c r="L24" s="13">
        <f t="shared" si="4"/>
        <v>18.503962665552308</v>
      </c>
      <c r="M24" s="13">
        <f t="shared" si="9"/>
        <v>18.505520825655932</v>
      </c>
      <c r="N24" s="13">
        <f t="shared" si="5"/>
        <v>11.473422911906678</v>
      </c>
      <c r="O24" s="13">
        <f t="shared" si="6"/>
        <v>31.096185918691752</v>
      </c>
      <c r="Q24" s="41">
        <v>12.37541735663585</v>
      </c>
      <c r="R24" s="44"/>
    </row>
    <row r="25" spans="1:18" s="1" customFormat="1" x14ac:dyDescent="0.2">
      <c r="A25" s="14">
        <f t="shared" si="7"/>
        <v>22737</v>
      </c>
      <c r="B25" s="1">
        <f t="shared" si="11"/>
        <v>4</v>
      </c>
      <c r="C25" s="31"/>
      <c r="D25" s="31"/>
      <c r="E25" s="31"/>
      <c r="F25" s="34">
        <v>60.190002901909793</v>
      </c>
      <c r="G25" s="13">
        <f t="shared" si="0"/>
        <v>3.4373237517934703</v>
      </c>
      <c r="H25" s="13">
        <f t="shared" si="1"/>
        <v>56.752679150116322</v>
      </c>
      <c r="I25" s="16">
        <f t="shared" si="8"/>
        <v>85.722222958361996</v>
      </c>
      <c r="J25" s="13">
        <f t="shared" si="2"/>
        <v>72.888625863993241</v>
      </c>
      <c r="K25" s="13">
        <f t="shared" si="3"/>
        <v>12.833597094368756</v>
      </c>
      <c r="L25" s="13">
        <f t="shared" si="4"/>
        <v>0</v>
      </c>
      <c r="M25" s="13">
        <f t="shared" si="9"/>
        <v>7.0320979137492543</v>
      </c>
      <c r="N25" s="13">
        <f t="shared" si="5"/>
        <v>4.3599007065245372</v>
      </c>
      <c r="O25" s="13">
        <f t="shared" si="6"/>
        <v>7.7972244583180075</v>
      </c>
      <c r="Q25" s="41">
        <v>14.06343599723229</v>
      </c>
      <c r="R25" s="44"/>
    </row>
    <row r="26" spans="1:18" s="1" customFormat="1" x14ac:dyDescent="0.2">
      <c r="A26" s="14">
        <f t="shared" si="7"/>
        <v>22767</v>
      </c>
      <c r="B26" s="1">
        <f t="shared" si="11"/>
        <v>5</v>
      </c>
      <c r="C26" s="31"/>
      <c r="D26" s="31"/>
      <c r="E26" s="31"/>
      <c r="F26" s="34">
        <v>23.610332831512569</v>
      </c>
      <c r="G26" s="13">
        <f t="shared" si="0"/>
        <v>0</v>
      </c>
      <c r="H26" s="13">
        <f t="shared" si="1"/>
        <v>23.610332831512569</v>
      </c>
      <c r="I26" s="16">
        <f t="shared" si="8"/>
        <v>36.443929925881321</v>
      </c>
      <c r="J26" s="13">
        <f t="shared" si="2"/>
        <v>35.887435329325612</v>
      </c>
      <c r="K26" s="13">
        <f t="shared" si="3"/>
        <v>0.55649459655570865</v>
      </c>
      <c r="L26" s="13">
        <f t="shared" si="4"/>
        <v>0</v>
      </c>
      <c r="M26" s="13">
        <f t="shared" si="9"/>
        <v>2.6721972072247171</v>
      </c>
      <c r="N26" s="13">
        <f t="shared" si="5"/>
        <v>1.6567622684793246</v>
      </c>
      <c r="O26" s="13">
        <f t="shared" si="6"/>
        <v>1.6567622684793246</v>
      </c>
      <c r="Q26" s="41">
        <v>19.725951951547518</v>
      </c>
      <c r="R26" s="44"/>
    </row>
    <row r="27" spans="1:18" s="1" customFormat="1" x14ac:dyDescent="0.2">
      <c r="A27" s="14">
        <f t="shared" si="7"/>
        <v>22798</v>
      </c>
      <c r="B27" s="1">
        <f t="shared" si="11"/>
        <v>6</v>
      </c>
      <c r="C27" s="31"/>
      <c r="D27" s="31"/>
      <c r="E27" s="31"/>
      <c r="F27" s="34">
        <v>11.5700705301161</v>
      </c>
      <c r="G27" s="13">
        <f t="shared" si="0"/>
        <v>0</v>
      </c>
      <c r="H27" s="13">
        <f t="shared" si="1"/>
        <v>11.5700705301161</v>
      </c>
      <c r="I27" s="16">
        <f t="shared" si="8"/>
        <v>12.126565126671808</v>
      </c>
      <c r="J27" s="13">
        <f t="shared" si="2"/>
        <v>12.10963123221838</v>
      </c>
      <c r="K27" s="13">
        <f t="shared" si="3"/>
        <v>1.6933894453428522E-2</v>
      </c>
      <c r="L27" s="13">
        <f t="shared" si="4"/>
        <v>0</v>
      </c>
      <c r="M27" s="13">
        <f t="shared" si="9"/>
        <v>1.0154349387453925</v>
      </c>
      <c r="N27" s="13">
        <f t="shared" si="5"/>
        <v>0.62956966202214337</v>
      </c>
      <c r="O27" s="13">
        <f t="shared" si="6"/>
        <v>0.62956966202214337</v>
      </c>
      <c r="Q27" s="41">
        <v>21.224629396855551</v>
      </c>
      <c r="R27" s="44"/>
    </row>
    <row r="28" spans="1:18" s="1" customFormat="1" x14ac:dyDescent="0.2">
      <c r="A28" s="14">
        <f t="shared" si="7"/>
        <v>22828</v>
      </c>
      <c r="B28" s="1">
        <f t="shared" si="11"/>
        <v>7</v>
      </c>
      <c r="C28" s="31"/>
      <c r="D28" s="31"/>
      <c r="E28" s="31"/>
      <c r="F28" s="34">
        <v>4.8047177860086174</v>
      </c>
      <c r="G28" s="13">
        <f t="shared" si="0"/>
        <v>0</v>
      </c>
      <c r="H28" s="13">
        <f t="shared" si="1"/>
        <v>4.8047177860086174</v>
      </c>
      <c r="I28" s="16">
        <f t="shared" si="8"/>
        <v>4.821651680462046</v>
      </c>
      <c r="J28" s="13">
        <f t="shared" si="2"/>
        <v>4.8210580555683098</v>
      </c>
      <c r="K28" s="13">
        <f t="shared" si="3"/>
        <v>5.9362489373615546E-4</v>
      </c>
      <c r="L28" s="13">
        <f t="shared" si="4"/>
        <v>0</v>
      </c>
      <c r="M28" s="13">
        <f t="shared" si="9"/>
        <v>0.38586527672324911</v>
      </c>
      <c r="N28" s="13">
        <f t="shared" si="5"/>
        <v>0.23923647156841443</v>
      </c>
      <c r="O28" s="13">
        <f t="shared" si="6"/>
        <v>0.23923647156841443</v>
      </c>
      <c r="Q28" s="41">
        <v>25.398090870967749</v>
      </c>
      <c r="R28" s="44"/>
    </row>
    <row r="29" spans="1:18" s="3" customFormat="1" ht="13.5" customHeight="1" thickBot="1" x14ac:dyDescent="0.25">
      <c r="A29" s="14">
        <f t="shared" si="7"/>
        <v>22859</v>
      </c>
      <c r="B29" s="3">
        <f t="shared" si="11"/>
        <v>8</v>
      </c>
      <c r="C29" s="32"/>
      <c r="D29" s="32"/>
      <c r="E29" s="32"/>
      <c r="F29" s="37">
        <v>6.1601369532911612</v>
      </c>
      <c r="G29" s="18">
        <f t="shared" si="0"/>
        <v>0</v>
      </c>
      <c r="H29" s="18">
        <f t="shared" si="1"/>
        <v>6.1601369532911612</v>
      </c>
      <c r="I29" s="17">
        <f t="shared" si="8"/>
        <v>6.1607305781848973</v>
      </c>
      <c r="J29" s="18">
        <f t="shared" si="2"/>
        <v>6.1594970368969957</v>
      </c>
      <c r="K29" s="18">
        <f t="shared" si="3"/>
        <v>1.2335412879016516E-3</v>
      </c>
      <c r="L29" s="18">
        <f t="shared" si="4"/>
        <v>0</v>
      </c>
      <c r="M29" s="18">
        <f t="shared" si="9"/>
        <v>0.14662880515483467</v>
      </c>
      <c r="N29" s="18">
        <f t="shared" si="5"/>
        <v>9.0909859195997492E-2</v>
      </c>
      <c r="O29" s="18">
        <f t="shared" si="6"/>
        <v>9.0909859195997492E-2</v>
      </c>
      <c r="Q29" s="42">
        <v>25.424918284857981</v>
      </c>
      <c r="R29" s="47"/>
    </row>
    <row r="30" spans="1:18" s="1" customFormat="1" x14ac:dyDescent="0.2">
      <c r="A30" s="14">
        <f t="shared" si="7"/>
        <v>22890</v>
      </c>
      <c r="B30" s="1">
        <v>9</v>
      </c>
      <c r="C30" s="31"/>
      <c r="D30" s="31"/>
      <c r="E30" s="31"/>
      <c r="F30" s="34">
        <v>82.000967390943558</v>
      </c>
      <c r="G30" s="13">
        <f t="shared" si="0"/>
        <v>7.0877529539867519</v>
      </c>
      <c r="H30" s="13">
        <f t="shared" si="1"/>
        <v>74.913214436956807</v>
      </c>
      <c r="I30" s="16">
        <f t="shared" si="8"/>
        <v>74.914447978244709</v>
      </c>
      <c r="J30" s="13">
        <f t="shared" si="2"/>
        <v>71.012389676961078</v>
      </c>
      <c r="K30" s="13">
        <f t="shared" si="3"/>
        <v>3.9020583012836312</v>
      </c>
      <c r="L30" s="13">
        <f t="shared" si="4"/>
        <v>0</v>
      </c>
      <c r="M30" s="13">
        <f t="shared" si="9"/>
        <v>5.5718945958837182E-2</v>
      </c>
      <c r="N30" s="13">
        <f t="shared" si="5"/>
        <v>3.454574649447905E-2</v>
      </c>
      <c r="O30" s="13">
        <f t="shared" si="6"/>
        <v>7.122298700481231</v>
      </c>
      <c r="Q30" s="41">
        <v>20.831781337059319</v>
      </c>
      <c r="R30" s="44"/>
    </row>
    <row r="31" spans="1:18" s="1" customFormat="1" x14ac:dyDescent="0.2">
      <c r="A31" s="14">
        <f t="shared" si="7"/>
        <v>22920</v>
      </c>
      <c r="B31" s="1">
        <f>B30+1</f>
        <v>10</v>
      </c>
      <c r="C31" s="31"/>
      <c r="D31" s="31"/>
      <c r="E31" s="31"/>
      <c r="F31" s="34">
        <v>8.2899850407928142</v>
      </c>
      <c r="G31" s="13">
        <f t="shared" si="0"/>
        <v>0</v>
      </c>
      <c r="H31" s="13">
        <f t="shared" si="1"/>
        <v>8.2899850407928142</v>
      </c>
      <c r="I31" s="16">
        <f t="shared" si="8"/>
        <v>12.192043342076445</v>
      </c>
      <c r="J31" s="13">
        <f t="shared" si="2"/>
        <v>12.174963194968083</v>
      </c>
      <c r="K31" s="13">
        <f t="shared" si="3"/>
        <v>1.7080147108362809E-2</v>
      </c>
      <c r="L31" s="13">
        <f t="shared" si="4"/>
        <v>0</v>
      </c>
      <c r="M31" s="13">
        <f t="shared" si="9"/>
        <v>2.1173199464358132E-2</v>
      </c>
      <c r="N31" s="13">
        <f t="shared" si="5"/>
        <v>1.3127383667902042E-2</v>
      </c>
      <c r="O31" s="13">
        <f t="shared" si="6"/>
        <v>1.3127383667902042E-2</v>
      </c>
      <c r="Q31" s="41">
        <v>21.277990062212531</v>
      </c>
      <c r="R31" s="44"/>
    </row>
    <row r="32" spans="1:18" s="1" customFormat="1" x14ac:dyDescent="0.2">
      <c r="A32" s="14">
        <f t="shared" si="7"/>
        <v>22951</v>
      </c>
      <c r="B32" s="1">
        <f>B31+1</f>
        <v>11</v>
      </c>
      <c r="C32" s="31"/>
      <c r="D32" s="31"/>
      <c r="E32" s="31"/>
      <c r="F32" s="34">
        <v>6.0015797293303388</v>
      </c>
      <c r="G32" s="13">
        <f t="shared" si="0"/>
        <v>0</v>
      </c>
      <c r="H32" s="13">
        <f t="shared" si="1"/>
        <v>6.0015797293303388</v>
      </c>
      <c r="I32" s="16">
        <f t="shared" si="8"/>
        <v>6.0186598764387016</v>
      </c>
      <c r="J32" s="13">
        <f t="shared" si="2"/>
        <v>6.0129842857745341</v>
      </c>
      <c r="K32" s="13">
        <f t="shared" si="3"/>
        <v>5.6755906641674514E-3</v>
      </c>
      <c r="L32" s="13">
        <f t="shared" si="4"/>
        <v>0</v>
      </c>
      <c r="M32" s="13">
        <f t="shared" si="9"/>
        <v>8.0458157964560899E-3</v>
      </c>
      <c r="N32" s="13">
        <f t="shared" si="5"/>
        <v>4.9884057938027757E-3</v>
      </c>
      <c r="O32" s="13">
        <f t="shared" si="6"/>
        <v>4.9884057938027757E-3</v>
      </c>
      <c r="Q32" s="41">
        <v>14.063745892290489</v>
      </c>
      <c r="R32" s="44"/>
    </row>
    <row r="33" spans="1:18" s="1" customFormat="1" x14ac:dyDescent="0.2">
      <c r="A33" s="14">
        <f t="shared" si="7"/>
        <v>22981</v>
      </c>
      <c r="B33" s="1">
        <f>B32+1</f>
        <v>12</v>
      </c>
      <c r="C33" s="31"/>
      <c r="D33" s="31"/>
      <c r="E33" s="31"/>
      <c r="F33" s="34">
        <v>15.68158259356076</v>
      </c>
      <c r="G33" s="13">
        <f t="shared" si="0"/>
        <v>0</v>
      </c>
      <c r="H33" s="13">
        <f t="shared" si="1"/>
        <v>15.68158259356076</v>
      </c>
      <c r="I33" s="16">
        <f t="shared" si="8"/>
        <v>15.687258184224927</v>
      </c>
      <c r="J33" s="13">
        <f t="shared" si="2"/>
        <v>15.565251317419435</v>
      </c>
      <c r="K33" s="13">
        <f t="shared" si="3"/>
        <v>0.12200686680549211</v>
      </c>
      <c r="L33" s="13">
        <f t="shared" si="4"/>
        <v>0</v>
      </c>
      <c r="M33" s="13">
        <f t="shared" si="9"/>
        <v>3.0574100026533142E-3</v>
      </c>
      <c r="N33" s="13">
        <f t="shared" si="5"/>
        <v>1.8955942016450548E-3</v>
      </c>
      <c r="O33" s="13">
        <f t="shared" si="6"/>
        <v>1.8955942016450548E-3</v>
      </c>
      <c r="Q33" s="41">
        <v>12.577333251612909</v>
      </c>
      <c r="R33" s="44"/>
    </row>
    <row r="34" spans="1:18" s="1" customFormat="1" x14ac:dyDescent="0.2">
      <c r="A34" s="14">
        <f t="shared" si="7"/>
        <v>23012</v>
      </c>
      <c r="B34" s="1">
        <v>1</v>
      </c>
      <c r="C34" s="31"/>
      <c r="D34" s="31"/>
      <c r="E34" s="31"/>
      <c r="F34" s="34">
        <v>23.3226609920006</v>
      </c>
      <c r="G34" s="13">
        <f t="shared" si="0"/>
        <v>0</v>
      </c>
      <c r="H34" s="13">
        <f t="shared" si="1"/>
        <v>23.3226609920006</v>
      </c>
      <c r="I34" s="16">
        <f t="shared" si="8"/>
        <v>23.444667858806092</v>
      </c>
      <c r="J34" s="13">
        <f t="shared" si="2"/>
        <v>23.062967048765028</v>
      </c>
      <c r="K34" s="13">
        <f t="shared" si="3"/>
        <v>0.38170081004106393</v>
      </c>
      <c r="L34" s="13">
        <f t="shared" si="4"/>
        <v>0</v>
      </c>
      <c r="M34" s="13">
        <f t="shared" si="9"/>
        <v>1.1618158010082594E-3</v>
      </c>
      <c r="N34" s="13">
        <f t="shared" si="5"/>
        <v>7.2032579662512075E-4</v>
      </c>
      <c r="O34" s="13">
        <f t="shared" si="6"/>
        <v>7.2032579662512075E-4</v>
      </c>
      <c r="Q34" s="41">
        <v>12.95676719902473</v>
      </c>
      <c r="R34" s="44"/>
    </row>
    <row r="35" spans="1:18" s="1" customFormat="1" x14ac:dyDescent="0.2">
      <c r="A35" s="14">
        <f t="shared" si="7"/>
        <v>23043</v>
      </c>
      <c r="B35" s="1">
        <f t="shared" ref="B35:B41" si="12">B34+1</f>
        <v>2</v>
      </c>
      <c r="C35" s="31"/>
      <c r="D35" s="31"/>
      <c r="E35" s="31"/>
      <c r="F35" s="34">
        <v>21.82326215253757</v>
      </c>
      <c r="G35" s="13">
        <f t="shared" si="0"/>
        <v>0</v>
      </c>
      <c r="H35" s="13">
        <f t="shared" si="1"/>
        <v>21.82326215253757</v>
      </c>
      <c r="I35" s="16">
        <f t="shared" si="8"/>
        <v>22.204962962578634</v>
      </c>
      <c r="J35" s="13">
        <f t="shared" si="2"/>
        <v>21.87294119507996</v>
      </c>
      <c r="K35" s="13">
        <f t="shared" si="3"/>
        <v>0.33202176749867363</v>
      </c>
      <c r="L35" s="13">
        <f t="shared" si="4"/>
        <v>0</v>
      </c>
      <c r="M35" s="13">
        <f t="shared" si="9"/>
        <v>4.414900043831386E-4</v>
      </c>
      <c r="N35" s="13">
        <f t="shared" si="5"/>
        <v>2.7372380271754594E-4</v>
      </c>
      <c r="O35" s="13">
        <f t="shared" si="6"/>
        <v>2.7372380271754594E-4</v>
      </c>
      <c r="Q35" s="41">
        <v>12.79958526366417</v>
      </c>
      <c r="R35" s="44"/>
    </row>
    <row r="36" spans="1:18" s="1" customFormat="1" x14ac:dyDescent="0.2">
      <c r="A36" s="14">
        <f t="shared" si="7"/>
        <v>23071</v>
      </c>
      <c r="B36" s="1">
        <f t="shared" si="12"/>
        <v>3</v>
      </c>
      <c r="C36" s="31"/>
      <c r="D36" s="31"/>
      <c r="E36" s="31"/>
      <c r="F36" s="34">
        <v>85.326446240813866</v>
      </c>
      <c r="G36" s="13">
        <f t="shared" si="0"/>
        <v>7.6443273829142866</v>
      </c>
      <c r="H36" s="13">
        <f t="shared" si="1"/>
        <v>77.682118857899582</v>
      </c>
      <c r="I36" s="16">
        <f t="shared" si="8"/>
        <v>78.014140625398255</v>
      </c>
      <c r="J36" s="13">
        <f t="shared" si="2"/>
        <v>66.698803991336632</v>
      </c>
      <c r="K36" s="13">
        <f t="shared" si="3"/>
        <v>11.315336634061623</v>
      </c>
      <c r="L36" s="13">
        <f t="shared" si="4"/>
        <v>0</v>
      </c>
      <c r="M36" s="13">
        <f t="shared" si="9"/>
        <v>1.6776620166559266E-4</v>
      </c>
      <c r="N36" s="13">
        <f t="shared" si="5"/>
        <v>1.0401504503266745E-4</v>
      </c>
      <c r="O36" s="13">
        <f t="shared" si="6"/>
        <v>7.6444313979593197</v>
      </c>
      <c r="Q36" s="41">
        <v>12.985956343092059</v>
      </c>
      <c r="R36" s="44"/>
    </row>
    <row r="37" spans="1:18" s="1" customFormat="1" x14ac:dyDescent="0.2">
      <c r="A37" s="14">
        <f t="shared" si="7"/>
        <v>23102</v>
      </c>
      <c r="B37" s="1">
        <f t="shared" si="12"/>
        <v>4</v>
      </c>
      <c r="C37" s="31"/>
      <c r="D37" s="31"/>
      <c r="E37" s="31"/>
      <c r="F37" s="34">
        <v>75.513424996571615</v>
      </c>
      <c r="G37" s="13">
        <f t="shared" si="0"/>
        <v>6.0019543769091825</v>
      </c>
      <c r="H37" s="13">
        <f t="shared" si="1"/>
        <v>69.511470619662433</v>
      </c>
      <c r="I37" s="16">
        <f t="shared" si="8"/>
        <v>80.826807253724056</v>
      </c>
      <c r="J37" s="13">
        <f t="shared" si="2"/>
        <v>70.091023312890528</v>
      </c>
      <c r="K37" s="13">
        <f t="shared" si="3"/>
        <v>10.735783940833528</v>
      </c>
      <c r="L37" s="13">
        <f t="shared" si="4"/>
        <v>0</v>
      </c>
      <c r="M37" s="13">
        <f t="shared" si="9"/>
        <v>6.3751156632925211E-5</v>
      </c>
      <c r="N37" s="13">
        <f t="shared" si="5"/>
        <v>3.9525717112413632E-5</v>
      </c>
      <c r="O37" s="13">
        <f t="shared" si="6"/>
        <v>6.0019939026262952</v>
      </c>
      <c r="Q37" s="41">
        <v>14.296941558694369</v>
      </c>
      <c r="R37" s="44"/>
    </row>
    <row r="38" spans="1:18" s="1" customFormat="1" x14ac:dyDescent="0.2">
      <c r="A38" s="14">
        <f t="shared" si="7"/>
        <v>23132</v>
      </c>
      <c r="B38" s="1">
        <f t="shared" si="12"/>
        <v>5</v>
      </c>
      <c r="C38" s="31"/>
      <c r="D38" s="31"/>
      <c r="E38" s="31"/>
      <c r="F38" s="34">
        <v>70.629401690570802</v>
      </c>
      <c r="G38" s="13">
        <f t="shared" si="0"/>
        <v>5.1845315018509979</v>
      </c>
      <c r="H38" s="13">
        <f t="shared" si="1"/>
        <v>65.444870188719804</v>
      </c>
      <c r="I38" s="16">
        <f t="shared" si="8"/>
        <v>76.180654129553332</v>
      </c>
      <c r="J38" s="13">
        <f t="shared" si="2"/>
        <v>70.456068208134099</v>
      </c>
      <c r="K38" s="13">
        <f t="shared" si="3"/>
        <v>5.7245859214192336</v>
      </c>
      <c r="L38" s="13">
        <f t="shared" si="4"/>
        <v>0</v>
      </c>
      <c r="M38" s="13">
        <f t="shared" si="9"/>
        <v>2.4225439520511579E-5</v>
      </c>
      <c r="N38" s="13">
        <f t="shared" si="5"/>
        <v>1.5019772502717178E-5</v>
      </c>
      <c r="O38" s="13">
        <f t="shared" si="6"/>
        <v>5.1845465216235009</v>
      </c>
      <c r="Q38" s="41">
        <v>18.216496593483889</v>
      </c>
      <c r="R38" s="44"/>
    </row>
    <row r="39" spans="1:18" s="1" customFormat="1" x14ac:dyDescent="0.2">
      <c r="A39" s="14">
        <f t="shared" si="7"/>
        <v>23163</v>
      </c>
      <c r="B39" s="1">
        <f t="shared" si="12"/>
        <v>6</v>
      </c>
      <c r="C39" s="31"/>
      <c r="D39" s="31"/>
      <c r="E39" s="31"/>
      <c r="F39" s="34">
        <v>13.202177714232549</v>
      </c>
      <c r="G39" s="13">
        <f t="shared" si="0"/>
        <v>0</v>
      </c>
      <c r="H39" s="13">
        <f t="shared" si="1"/>
        <v>13.202177714232549</v>
      </c>
      <c r="I39" s="16">
        <f t="shared" si="8"/>
        <v>18.926763635651781</v>
      </c>
      <c r="J39" s="13">
        <f t="shared" si="2"/>
        <v>18.869747693594508</v>
      </c>
      <c r="K39" s="13">
        <f t="shared" si="3"/>
        <v>5.7015942057272895E-2</v>
      </c>
      <c r="L39" s="13">
        <f t="shared" si="4"/>
        <v>0</v>
      </c>
      <c r="M39" s="13">
        <f t="shared" si="9"/>
        <v>9.2056670177944008E-6</v>
      </c>
      <c r="N39" s="13">
        <f t="shared" si="5"/>
        <v>5.7075135510325283E-6</v>
      </c>
      <c r="O39" s="13">
        <f t="shared" si="6"/>
        <v>5.7075135510325283E-6</v>
      </c>
      <c r="Q39" s="41">
        <v>22.067243215632079</v>
      </c>
      <c r="R39" s="44"/>
    </row>
    <row r="40" spans="1:18" s="1" customFormat="1" x14ac:dyDescent="0.2">
      <c r="A40" s="14">
        <f t="shared" si="7"/>
        <v>23193</v>
      </c>
      <c r="B40" s="1">
        <f t="shared" si="12"/>
        <v>7</v>
      </c>
      <c r="C40" s="31"/>
      <c r="D40" s="31"/>
      <c r="E40" s="31"/>
      <c r="F40" s="34">
        <v>34.165669693732717</v>
      </c>
      <c r="G40" s="13">
        <f t="shared" si="0"/>
        <v>0</v>
      </c>
      <c r="H40" s="13">
        <f t="shared" si="1"/>
        <v>34.165669693732717</v>
      </c>
      <c r="I40" s="16">
        <f t="shared" si="8"/>
        <v>34.222685635789986</v>
      </c>
      <c r="J40" s="13">
        <f t="shared" si="2"/>
        <v>33.915170052919834</v>
      </c>
      <c r="K40" s="13">
        <f t="shared" si="3"/>
        <v>0.30751558287015257</v>
      </c>
      <c r="L40" s="13">
        <f t="shared" si="4"/>
        <v>0</v>
      </c>
      <c r="M40" s="13">
        <f t="shared" si="9"/>
        <v>3.4981534667618725E-6</v>
      </c>
      <c r="N40" s="13">
        <f t="shared" si="5"/>
        <v>2.1688551493923608E-6</v>
      </c>
      <c r="O40" s="13">
        <f t="shared" si="6"/>
        <v>2.1688551493923608E-6</v>
      </c>
      <c r="Q40" s="41">
        <v>22.653733560922468</v>
      </c>
      <c r="R40" s="44"/>
    </row>
    <row r="41" spans="1:18" s="3" customFormat="1" ht="13.5" customHeight="1" thickBot="1" x14ac:dyDescent="0.25">
      <c r="A41" s="14">
        <f t="shared" si="7"/>
        <v>23224</v>
      </c>
      <c r="B41" s="3">
        <f t="shared" si="12"/>
        <v>8</v>
      </c>
      <c r="C41" s="32"/>
      <c r="D41" s="32"/>
      <c r="E41" s="32"/>
      <c r="F41" s="37">
        <v>27.236398812508838</v>
      </c>
      <c r="G41" s="18">
        <f t="shared" si="0"/>
        <v>0</v>
      </c>
      <c r="H41" s="18">
        <f t="shared" si="1"/>
        <v>27.236398812508838</v>
      </c>
      <c r="I41" s="17">
        <f t="shared" si="8"/>
        <v>27.543914395378991</v>
      </c>
      <c r="J41" s="18">
        <f t="shared" si="2"/>
        <v>27.406120713005972</v>
      </c>
      <c r="K41" s="18">
        <f t="shared" si="3"/>
        <v>0.13779368237301881</v>
      </c>
      <c r="L41" s="18">
        <f t="shared" si="4"/>
        <v>0</v>
      </c>
      <c r="M41" s="18">
        <f t="shared" si="9"/>
        <v>1.3292983173695116E-6</v>
      </c>
      <c r="N41" s="18">
        <f t="shared" si="5"/>
        <v>8.2416495676909715E-7</v>
      </c>
      <c r="O41" s="18">
        <f t="shared" si="6"/>
        <v>8.2416495676909715E-7</v>
      </c>
      <c r="Q41" s="42">
        <v>23.77407687096775</v>
      </c>
      <c r="R41" s="47"/>
    </row>
    <row r="42" spans="1:18" s="1" customFormat="1" x14ac:dyDescent="0.2">
      <c r="A42" s="14">
        <f t="shared" si="7"/>
        <v>23255</v>
      </c>
      <c r="B42" s="1">
        <v>9</v>
      </c>
      <c r="C42" s="31"/>
      <c r="D42" s="31"/>
      <c r="E42" s="31"/>
      <c r="F42" s="34">
        <v>4.4012630997417803</v>
      </c>
      <c r="G42" s="13">
        <f t="shared" si="0"/>
        <v>0</v>
      </c>
      <c r="H42" s="13">
        <f t="shared" si="1"/>
        <v>4.4012630997417803</v>
      </c>
      <c r="I42" s="16">
        <f t="shared" si="8"/>
        <v>4.5390567821147991</v>
      </c>
      <c r="J42" s="13">
        <f t="shared" si="2"/>
        <v>4.5382821210437534</v>
      </c>
      <c r="K42" s="13">
        <f t="shared" si="3"/>
        <v>7.7466107104573467E-4</v>
      </c>
      <c r="L42" s="13">
        <f t="shared" si="4"/>
        <v>0</v>
      </c>
      <c r="M42" s="13">
        <f t="shared" si="9"/>
        <v>5.0513336060041447E-7</v>
      </c>
      <c r="N42" s="13">
        <f t="shared" si="5"/>
        <v>3.1318268357225699E-7</v>
      </c>
      <c r="O42" s="13">
        <f t="shared" si="6"/>
        <v>3.1318268357225699E-7</v>
      </c>
      <c r="Q42" s="41">
        <v>22.2043927434746</v>
      </c>
      <c r="R42" s="44"/>
    </row>
    <row r="43" spans="1:18" s="1" customFormat="1" x14ac:dyDescent="0.2">
      <c r="A43" s="14">
        <f t="shared" si="7"/>
        <v>23285</v>
      </c>
      <c r="B43" s="1">
        <f>B42+1</f>
        <v>10</v>
      </c>
      <c r="C43" s="31"/>
      <c r="D43" s="31"/>
      <c r="E43" s="31"/>
      <c r="F43" s="34">
        <v>59.8556708263594</v>
      </c>
      <c r="G43" s="13">
        <f t="shared" si="0"/>
        <v>3.3813676948097147</v>
      </c>
      <c r="H43" s="13">
        <f t="shared" si="1"/>
        <v>56.474303131549689</v>
      </c>
      <c r="I43" s="16">
        <f t="shared" si="8"/>
        <v>56.475077792620738</v>
      </c>
      <c r="J43" s="13">
        <f t="shared" si="2"/>
        <v>54.246016948365899</v>
      </c>
      <c r="K43" s="13">
        <f t="shared" si="3"/>
        <v>2.229060844254839</v>
      </c>
      <c r="L43" s="13">
        <f t="shared" si="4"/>
        <v>0</v>
      </c>
      <c r="M43" s="13">
        <f t="shared" si="9"/>
        <v>1.9195067702815748E-7</v>
      </c>
      <c r="N43" s="13">
        <f t="shared" si="5"/>
        <v>1.1900941975745764E-7</v>
      </c>
      <c r="O43" s="13">
        <f t="shared" si="6"/>
        <v>3.3813678138191343</v>
      </c>
      <c r="Q43" s="41">
        <v>18.94155619005409</v>
      </c>
      <c r="R43" s="44"/>
    </row>
    <row r="44" spans="1:18" s="1" customFormat="1" x14ac:dyDescent="0.2">
      <c r="A44" s="14">
        <f t="shared" si="7"/>
        <v>23316</v>
      </c>
      <c r="B44" s="1">
        <f>B43+1</f>
        <v>11</v>
      </c>
      <c r="C44" s="31"/>
      <c r="D44" s="31"/>
      <c r="E44" s="31"/>
      <c r="F44" s="34">
        <v>12.521054332544219</v>
      </c>
      <c r="G44" s="13">
        <f t="shared" si="0"/>
        <v>0</v>
      </c>
      <c r="H44" s="13">
        <f t="shared" si="1"/>
        <v>12.521054332544219</v>
      </c>
      <c r="I44" s="16">
        <f t="shared" si="8"/>
        <v>14.750115176799058</v>
      </c>
      <c r="J44" s="13">
        <f t="shared" si="2"/>
        <v>14.679813133937822</v>
      </c>
      <c r="K44" s="13">
        <f t="shared" si="3"/>
        <v>7.0302042861236202E-2</v>
      </c>
      <c r="L44" s="13">
        <f t="shared" si="4"/>
        <v>0</v>
      </c>
      <c r="M44" s="13">
        <f t="shared" si="9"/>
        <v>7.2941257270699842E-8</v>
      </c>
      <c r="N44" s="13">
        <f t="shared" si="5"/>
        <v>4.5223579507833902E-8</v>
      </c>
      <c r="O44" s="13">
        <f t="shared" si="6"/>
        <v>4.5223579507833902E-8</v>
      </c>
      <c r="Q44" s="41">
        <v>15.26432805487306</v>
      </c>
      <c r="R44" s="44"/>
    </row>
    <row r="45" spans="1:18" s="1" customFormat="1" x14ac:dyDescent="0.2">
      <c r="A45" s="14">
        <f t="shared" si="7"/>
        <v>23346</v>
      </c>
      <c r="B45" s="1">
        <f>B44+1</f>
        <v>12</v>
      </c>
      <c r="C45" s="31"/>
      <c r="D45" s="31"/>
      <c r="E45" s="31"/>
      <c r="F45" s="34">
        <v>67.285990601382125</v>
      </c>
      <c r="G45" s="13">
        <f t="shared" si="0"/>
        <v>4.6249558131625115</v>
      </c>
      <c r="H45" s="13">
        <f t="shared" si="1"/>
        <v>62.661034788219609</v>
      </c>
      <c r="I45" s="16">
        <f t="shared" si="8"/>
        <v>62.731336831080846</v>
      </c>
      <c r="J45" s="13">
        <f t="shared" si="2"/>
        <v>56.573539546462065</v>
      </c>
      <c r="K45" s="13">
        <f t="shared" si="3"/>
        <v>6.1577972846187805</v>
      </c>
      <c r="L45" s="13">
        <f t="shared" si="4"/>
        <v>0</v>
      </c>
      <c r="M45" s="13">
        <f t="shared" si="9"/>
        <v>2.771767776286594E-8</v>
      </c>
      <c r="N45" s="13">
        <f t="shared" si="5"/>
        <v>1.7184960212976884E-8</v>
      </c>
      <c r="O45" s="13">
        <f t="shared" si="6"/>
        <v>4.6249558303474716</v>
      </c>
      <c r="Q45" s="41">
        <v>13.24955880835808</v>
      </c>
      <c r="R45" s="44"/>
    </row>
    <row r="46" spans="1:18" s="1" customFormat="1" x14ac:dyDescent="0.2">
      <c r="A46" s="14">
        <f t="shared" si="7"/>
        <v>23377</v>
      </c>
      <c r="B46" s="1">
        <v>1</v>
      </c>
      <c r="C46" s="31"/>
      <c r="D46" s="31"/>
      <c r="E46" s="31"/>
      <c r="F46" s="34">
        <v>2.4225112667062212</v>
      </c>
      <c r="G46" s="13">
        <f t="shared" si="0"/>
        <v>0</v>
      </c>
      <c r="H46" s="13">
        <f t="shared" si="1"/>
        <v>2.4225112667062212</v>
      </c>
      <c r="I46" s="16">
        <f t="shared" si="8"/>
        <v>8.5803085513250021</v>
      </c>
      <c r="J46" s="13">
        <f t="shared" si="2"/>
        <v>8.5611219100669018</v>
      </c>
      <c r="K46" s="13">
        <f t="shared" si="3"/>
        <v>1.9186641258100323E-2</v>
      </c>
      <c r="L46" s="13">
        <f t="shared" si="4"/>
        <v>0</v>
      </c>
      <c r="M46" s="13">
        <f t="shared" si="9"/>
        <v>1.0532717549889056E-8</v>
      </c>
      <c r="N46" s="13">
        <f t="shared" si="5"/>
        <v>6.5302848809312148E-9</v>
      </c>
      <c r="O46" s="13">
        <f t="shared" si="6"/>
        <v>6.5302848809312148E-9</v>
      </c>
      <c r="Q46" s="41">
        <v>12.929027637609749</v>
      </c>
      <c r="R46" s="44"/>
    </row>
    <row r="47" spans="1:18" s="1" customFormat="1" x14ac:dyDescent="0.2">
      <c r="A47" s="14">
        <f t="shared" si="7"/>
        <v>23408</v>
      </c>
      <c r="B47" s="1">
        <f t="shared" ref="B47:B53" si="13">B46+1</f>
        <v>2</v>
      </c>
      <c r="C47" s="31"/>
      <c r="D47" s="31"/>
      <c r="E47" s="31"/>
      <c r="F47" s="34">
        <v>30.915472515634789</v>
      </c>
      <c r="G47" s="13">
        <f t="shared" si="0"/>
        <v>0</v>
      </c>
      <c r="H47" s="13">
        <f t="shared" si="1"/>
        <v>30.915472515634789</v>
      </c>
      <c r="I47" s="16">
        <f t="shared" si="8"/>
        <v>30.934659156892891</v>
      </c>
      <c r="J47" s="13">
        <f t="shared" si="2"/>
        <v>29.97200281233388</v>
      </c>
      <c r="K47" s="13">
        <f t="shared" si="3"/>
        <v>0.9626563445590115</v>
      </c>
      <c r="L47" s="13">
        <f t="shared" si="4"/>
        <v>0</v>
      </c>
      <c r="M47" s="13">
        <f t="shared" si="9"/>
        <v>4.0024326689578413E-9</v>
      </c>
      <c r="N47" s="13">
        <f t="shared" si="5"/>
        <v>2.4815082547538615E-9</v>
      </c>
      <c r="O47" s="13">
        <f t="shared" si="6"/>
        <v>2.4815082547538615E-9</v>
      </c>
      <c r="Q47" s="41">
        <v>12.104840251612909</v>
      </c>
      <c r="R47" s="44"/>
    </row>
    <row r="48" spans="1:18" s="1" customFormat="1" x14ac:dyDescent="0.2">
      <c r="A48" s="14">
        <f t="shared" si="7"/>
        <v>23437</v>
      </c>
      <c r="B48" s="1">
        <f t="shared" si="13"/>
        <v>3</v>
      </c>
      <c r="C48" s="31"/>
      <c r="D48" s="31"/>
      <c r="E48" s="31"/>
      <c r="F48" s="34">
        <v>36.04988869853895</v>
      </c>
      <c r="G48" s="13">
        <f t="shared" si="0"/>
        <v>0</v>
      </c>
      <c r="H48" s="13">
        <f t="shared" si="1"/>
        <v>36.04988869853895</v>
      </c>
      <c r="I48" s="16">
        <f t="shared" si="8"/>
        <v>37.012545043097958</v>
      </c>
      <c r="J48" s="13">
        <f t="shared" si="2"/>
        <v>35.784734379805109</v>
      </c>
      <c r="K48" s="13">
        <f t="shared" si="3"/>
        <v>1.2278106632928498</v>
      </c>
      <c r="L48" s="13">
        <f t="shared" si="4"/>
        <v>0</v>
      </c>
      <c r="M48" s="13">
        <f t="shared" si="9"/>
        <v>1.5209244142039798E-9</v>
      </c>
      <c r="N48" s="13">
        <f t="shared" si="5"/>
        <v>9.4297313680646744E-10</v>
      </c>
      <c r="O48" s="13">
        <f t="shared" si="6"/>
        <v>9.4297313680646744E-10</v>
      </c>
      <c r="Q48" s="41">
        <v>14.23020254363222</v>
      </c>
      <c r="R48" s="44"/>
    </row>
    <row r="49" spans="1:18" s="1" customFormat="1" x14ac:dyDescent="0.2">
      <c r="A49" s="14">
        <f t="shared" si="7"/>
        <v>23468</v>
      </c>
      <c r="B49" s="1">
        <f t="shared" si="13"/>
        <v>4</v>
      </c>
      <c r="C49" s="31"/>
      <c r="D49" s="31"/>
      <c r="E49" s="31"/>
      <c r="F49" s="34">
        <v>52.613467390864507</v>
      </c>
      <c r="G49" s="13">
        <f t="shared" si="0"/>
        <v>2.1692639878669389</v>
      </c>
      <c r="H49" s="13">
        <f t="shared" si="1"/>
        <v>50.444203402997566</v>
      </c>
      <c r="I49" s="16">
        <f t="shared" si="8"/>
        <v>51.672014066290416</v>
      </c>
      <c r="J49" s="13">
        <f t="shared" si="2"/>
        <v>48.772188857877467</v>
      </c>
      <c r="K49" s="13">
        <f t="shared" si="3"/>
        <v>2.899825208412949</v>
      </c>
      <c r="L49" s="13">
        <f t="shared" si="4"/>
        <v>0</v>
      </c>
      <c r="M49" s="13">
        <f t="shared" si="9"/>
        <v>5.7795127739751233E-10</v>
      </c>
      <c r="N49" s="13">
        <f t="shared" si="5"/>
        <v>3.5832979198645763E-10</v>
      </c>
      <c r="O49" s="13">
        <f t="shared" si="6"/>
        <v>2.1692639882252687</v>
      </c>
      <c r="Q49" s="41">
        <v>14.98817362472405</v>
      </c>
      <c r="R49" s="44"/>
    </row>
    <row r="50" spans="1:18" s="1" customFormat="1" x14ac:dyDescent="0.2">
      <c r="A50" s="14">
        <f t="shared" si="7"/>
        <v>23498</v>
      </c>
      <c r="B50" s="1">
        <f t="shared" si="13"/>
        <v>5</v>
      </c>
      <c r="C50" s="31"/>
      <c r="D50" s="31"/>
      <c r="E50" s="31"/>
      <c r="F50" s="34">
        <v>5.8519994386819247</v>
      </c>
      <c r="G50" s="13">
        <f t="shared" si="0"/>
        <v>0</v>
      </c>
      <c r="H50" s="13">
        <f t="shared" si="1"/>
        <v>5.8519994386819247</v>
      </c>
      <c r="I50" s="16">
        <f t="shared" si="8"/>
        <v>8.7518246470948746</v>
      </c>
      <c r="J50" s="13">
        <f t="shared" si="2"/>
        <v>8.7467827944403265</v>
      </c>
      <c r="K50" s="13">
        <f t="shared" si="3"/>
        <v>5.0418526545481512E-3</v>
      </c>
      <c r="L50" s="13">
        <f t="shared" si="4"/>
        <v>0</v>
      </c>
      <c r="M50" s="13">
        <f t="shared" si="9"/>
        <v>2.196214854110547E-10</v>
      </c>
      <c r="N50" s="13">
        <f t="shared" si="5"/>
        <v>1.3616532095485392E-10</v>
      </c>
      <c r="O50" s="13">
        <f t="shared" si="6"/>
        <v>1.3616532095485392E-10</v>
      </c>
      <c r="Q50" s="41">
        <v>22.88492318335517</v>
      </c>
      <c r="R50" s="44"/>
    </row>
    <row r="51" spans="1:18" s="1" customFormat="1" x14ac:dyDescent="0.2">
      <c r="A51" s="14">
        <f t="shared" si="7"/>
        <v>23529</v>
      </c>
      <c r="B51" s="1">
        <f t="shared" si="13"/>
        <v>6</v>
      </c>
      <c r="C51" s="31"/>
      <c r="D51" s="31"/>
      <c r="E51" s="31"/>
      <c r="F51" s="34">
        <v>3.8298975173654912</v>
      </c>
      <c r="G51" s="13">
        <f t="shared" si="0"/>
        <v>0</v>
      </c>
      <c r="H51" s="13">
        <f t="shared" si="1"/>
        <v>3.8298975173654912</v>
      </c>
      <c r="I51" s="16">
        <f t="shared" si="8"/>
        <v>3.8349393700200394</v>
      </c>
      <c r="J51" s="13">
        <f t="shared" si="2"/>
        <v>3.8344602365756777</v>
      </c>
      <c r="K51" s="13">
        <f t="shared" si="3"/>
        <v>4.7913344436167904E-4</v>
      </c>
      <c r="L51" s="13">
        <f t="shared" si="4"/>
        <v>0</v>
      </c>
      <c r="M51" s="13">
        <f t="shared" si="9"/>
        <v>8.3456164456200781E-11</v>
      </c>
      <c r="N51" s="13">
        <f t="shared" si="5"/>
        <v>5.1742821962844483E-11</v>
      </c>
      <c r="O51" s="13">
        <f t="shared" si="6"/>
        <v>5.1742821962844483E-11</v>
      </c>
      <c r="Q51" s="41">
        <v>22.025993282748829</v>
      </c>
      <c r="R51" s="44"/>
    </row>
    <row r="52" spans="1:18" s="1" customFormat="1" x14ac:dyDescent="0.2">
      <c r="A52" s="14">
        <f t="shared" si="7"/>
        <v>23559</v>
      </c>
      <c r="B52" s="1">
        <f t="shared" si="13"/>
        <v>7</v>
      </c>
      <c r="C52" s="31"/>
      <c r="D52" s="31"/>
      <c r="E52" s="31"/>
      <c r="F52" s="34">
        <v>113.3357122223227</v>
      </c>
      <c r="G52" s="13">
        <f t="shared" si="0"/>
        <v>12.332145866242083</v>
      </c>
      <c r="H52" s="13">
        <f t="shared" si="1"/>
        <v>101.00356635608061</v>
      </c>
      <c r="I52" s="16">
        <f t="shared" si="8"/>
        <v>101.00404548952497</v>
      </c>
      <c r="J52" s="13">
        <f t="shared" si="2"/>
        <v>94.282546207523353</v>
      </c>
      <c r="K52" s="13">
        <f t="shared" si="3"/>
        <v>6.7214992820016164</v>
      </c>
      <c r="L52" s="13">
        <f t="shared" si="4"/>
        <v>0</v>
      </c>
      <c r="M52" s="13">
        <f t="shared" si="9"/>
        <v>3.1713342493356299E-11</v>
      </c>
      <c r="N52" s="13">
        <f t="shared" si="5"/>
        <v>1.9662272345880904E-11</v>
      </c>
      <c r="O52" s="13">
        <f t="shared" si="6"/>
        <v>12.332145866261746</v>
      </c>
      <c r="Q52" s="41">
        <v>23.164829987729689</v>
      </c>
      <c r="R52" s="44"/>
    </row>
    <row r="53" spans="1:18" s="3" customFormat="1" ht="13.5" customHeight="1" thickBot="1" x14ac:dyDescent="0.25">
      <c r="A53" s="14">
        <f t="shared" si="7"/>
        <v>23590</v>
      </c>
      <c r="B53" s="3">
        <f t="shared" si="13"/>
        <v>8</v>
      </c>
      <c r="C53" s="32"/>
      <c r="D53" s="32"/>
      <c r="E53" s="32"/>
      <c r="F53" s="37">
        <v>46.79037753915965</v>
      </c>
      <c r="G53" s="18">
        <f t="shared" si="0"/>
        <v>1.1946726417416287</v>
      </c>
      <c r="H53" s="18">
        <f t="shared" si="1"/>
        <v>45.595704897418024</v>
      </c>
      <c r="I53" s="17">
        <f t="shared" si="8"/>
        <v>52.31720417941964</v>
      </c>
      <c r="J53" s="18">
        <f t="shared" si="2"/>
        <v>51.299729217126739</v>
      </c>
      <c r="K53" s="18">
        <f t="shared" si="3"/>
        <v>1.0174749622929014</v>
      </c>
      <c r="L53" s="18">
        <f t="shared" si="4"/>
        <v>0</v>
      </c>
      <c r="M53" s="18">
        <f t="shared" si="9"/>
        <v>1.2051070147475395E-11</v>
      </c>
      <c r="N53" s="18">
        <f t="shared" si="5"/>
        <v>7.4716634914347452E-12</v>
      </c>
      <c r="O53" s="18">
        <f t="shared" si="6"/>
        <v>1.1946726417491003</v>
      </c>
      <c r="Q53" s="42">
        <v>23.085628870967749</v>
      </c>
      <c r="R53" s="47"/>
    </row>
    <row r="54" spans="1:18" s="1" customFormat="1" x14ac:dyDescent="0.2">
      <c r="A54" s="14">
        <f t="shared" si="7"/>
        <v>23621</v>
      </c>
      <c r="B54" s="1">
        <v>9</v>
      </c>
      <c r="C54" s="31"/>
      <c r="D54" s="31"/>
      <c r="E54" s="31"/>
      <c r="F54" s="34">
        <v>23.66770408594439</v>
      </c>
      <c r="G54" s="13">
        <f t="shared" si="0"/>
        <v>0</v>
      </c>
      <c r="H54" s="13">
        <f t="shared" si="1"/>
        <v>23.66770408594439</v>
      </c>
      <c r="I54" s="16">
        <f t="shared" si="8"/>
        <v>24.685179048237291</v>
      </c>
      <c r="J54" s="13">
        <f t="shared" si="2"/>
        <v>24.582402667138261</v>
      </c>
      <c r="K54" s="13">
        <f t="shared" si="3"/>
        <v>0.10277638109903009</v>
      </c>
      <c r="L54" s="13">
        <f t="shared" si="4"/>
        <v>0</v>
      </c>
      <c r="M54" s="13">
        <f t="shared" si="9"/>
        <v>4.5794066560406499E-12</v>
      </c>
      <c r="N54" s="13">
        <f t="shared" si="5"/>
        <v>2.8392321267452031E-12</v>
      </c>
      <c r="O54" s="13">
        <f t="shared" si="6"/>
        <v>2.8392321267452031E-12</v>
      </c>
      <c r="Q54" s="41">
        <v>23.529779173899151</v>
      </c>
      <c r="R54" s="44"/>
    </row>
    <row r="55" spans="1:18" s="1" customFormat="1" x14ac:dyDescent="0.2">
      <c r="A55" s="14">
        <f t="shared" si="7"/>
        <v>23651</v>
      </c>
      <c r="B55" s="1">
        <f>B54+1</f>
        <v>10</v>
      </c>
      <c r="C55" s="31"/>
      <c r="D55" s="31"/>
      <c r="E55" s="31"/>
      <c r="F55" s="34">
        <v>64.382244823719319</v>
      </c>
      <c r="G55" s="13">
        <f t="shared" si="0"/>
        <v>4.1389654578137032</v>
      </c>
      <c r="H55" s="13">
        <f t="shared" si="1"/>
        <v>60.243279365905614</v>
      </c>
      <c r="I55" s="16">
        <f t="shared" si="8"/>
        <v>60.346055747004641</v>
      </c>
      <c r="J55" s="13">
        <f t="shared" si="2"/>
        <v>57.080631230050606</v>
      </c>
      <c r="K55" s="13">
        <f t="shared" si="3"/>
        <v>3.2654245169540346</v>
      </c>
      <c r="L55" s="13">
        <f t="shared" si="4"/>
        <v>0</v>
      </c>
      <c r="M55" s="13">
        <f t="shared" si="9"/>
        <v>1.7401745292954468E-12</v>
      </c>
      <c r="N55" s="13">
        <f t="shared" si="5"/>
        <v>1.0789082081631769E-12</v>
      </c>
      <c r="O55" s="13">
        <f t="shared" si="6"/>
        <v>4.1389654578147823</v>
      </c>
      <c r="Q55" s="41">
        <v>17.48344405091585</v>
      </c>
      <c r="R55" s="44"/>
    </row>
    <row r="56" spans="1:18" s="1" customFormat="1" x14ac:dyDescent="0.2">
      <c r="A56" s="14">
        <f t="shared" si="7"/>
        <v>23682</v>
      </c>
      <c r="B56" s="1">
        <f>B55+1</f>
        <v>11</v>
      </c>
      <c r="C56" s="31"/>
      <c r="D56" s="31"/>
      <c r="E56" s="31"/>
      <c r="F56" s="34">
        <v>70.681203113426307</v>
      </c>
      <c r="G56" s="13">
        <f t="shared" si="0"/>
        <v>5.1932013351727644</v>
      </c>
      <c r="H56" s="13">
        <f t="shared" si="1"/>
        <v>65.488001778253548</v>
      </c>
      <c r="I56" s="16">
        <f t="shared" si="8"/>
        <v>68.753426295207589</v>
      </c>
      <c r="J56" s="13">
        <f t="shared" si="2"/>
        <v>59.654206882356959</v>
      </c>
      <c r="K56" s="13">
        <f t="shared" si="3"/>
        <v>9.0992194128506299</v>
      </c>
      <c r="L56" s="13">
        <f t="shared" si="4"/>
        <v>0</v>
      </c>
      <c r="M56" s="13">
        <f t="shared" si="9"/>
        <v>6.6126632113226983E-13</v>
      </c>
      <c r="N56" s="13">
        <f t="shared" si="5"/>
        <v>4.0998511910200727E-13</v>
      </c>
      <c r="O56" s="13">
        <f t="shared" si="6"/>
        <v>5.1932013351731747</v>
      </c>
      <c r="Q56" s="41">
        <v>11.970744767091301</v>
      </c>
      <c r="R56" s="44"/>
    </row>
    <row r="57" spans="1:18" s="1" customFormat="1" x14ac:dyDescent="0.2">
      <c r="A57" s="14">
        <f t="shared" si="7"/>
        <v>23712</v>
      </c>
      <c r="B57" s="1">
        <f>B56+1</f>
        <v>12</v>
      </c>
      <c r="C57" s="31"/>
      <c r="D57" s="31"/>
      <c r="E57" s="31"/>
      <c r="F57" s="34">
        <v>135.27699984849659</v>
      </c>
      <c r="G57" s="13">
        <f t="shared" si="0"/>
        <v>16.004386822141946</v>
      </c>
      <c r="H57" s="13">
        <f t="shared" si="1"/>
        <v>119.27261302635463</v>
      </c>
      <c r="I57" s="16">
        <f t="shared" si="8"/>
        <v>128.37183243920526</v>
      </c>
      <c r="J57" s="13">
        <f t="shared" si="2"/>
        <v>86.19299403521552</v>
      </c>
      <c r="K57" s="13">
        <f t="shared" si="3"/>
        <v>42.178838403989744</v>
      </c>
      <c r="L57" s="13">
        <f t="shared" si="4"/>
        <v>15.279413335508472</v>
      </c>
      <c r="M57" s="13">
        <f t="shared" si="9"/>
        <v>15.279413335508723</v>
      </c>
      <c r="N57" s="13">
        <f t="shared" si="5"/>
        <v>9.473236268015409</v>
      </c>
      <c r="O57" s="13">
        <f t="shared" si="6"/>
        <v>25.477623090157355</v>
      </c>
      <c r="Q57" s="41">
        <v>11.51098739558797</v>
      </c>
      <c r="R57" s="44"/>
    </row>
    <row r="58" spans="1:18" s="1" customFormat="1" x14ac:dyDescent="0.2">
      <c r="A58" s="14">
        <f t="shared" si="7"/>
        <v>23743</v>
      </c>
      <c r="B58" s="1">
        <v>1</v>
      </c>
      <c r="C58" s="31"/>
      <c r="D58" s="31"/>
      <c r="E58" s="31"/>
      <c r="F58" s="34">
        <v>68.500044532170392</v>
      </c>
      <c r="G58" s="13">
        <f t="shared" si="0"/>
        <v>4.8281480160664811</v>
      </c>
      <c r="H58" s="13">
        <f t="shared" si="1"/>
        <v>63.671896516103914</v>
      </c>
      <c r="I58" s="16">
        <f t="shared" si="8"/>
        <v>90.571321584585178</v>
      </c>
      <c r="J58" s="13">
        <f t="shared" si="2"/>
        <v>65.791416620469519</v>
      </c>
      <c r="K58" s="13">
        <f t="shared" si="3"/>
        <v>24.779904964115659</v>
      </c>
      <c r="L58" s="13">
        <f t="shared" si="4"/>
        <v>4.683145840111874</v>
      </c>
      <c r="M58" s="13">
        <f t="shared" si="9"/>
        <v>10.489322907605189</v>
      </c>
      <c r="N58" s="13">
        <f t="shared" si="5"/>
        <v>6.503380202715217</v>
      </c>
      <c r="O58" s="13">
        <f t="shared" si="6"/>
        <v>11.331528218781699</v>
      </c>
      <c r="Q58" s="41">
        <v>8.5926621516129043</v>
      </c>
      <c r="R58" s="44"/>
    </row>
    <row r="59" spans="1:18" s="1" customFormat="1" x14ac:dyDescent="0.2">
      <c r="A59" s="14">
        <f t="shared" si="7"/>
        <v>23774</v>
      </c>
      <c r="B59" s="1">
        <f t="shared" ref="B59:B65" si="14">B58+1</f>
        <v>2</v>
      </c>
      <c r="C59" s="31"/>
      <c r="D59" s="31"/>
      <c r="E59" s="31"/>
      <c r="F59" s="34">
        <v>26.408456913542111</v>
      </c>
      <c r="G59" s="13">
        <f t="shared" si="0"/>
        <v>0</v>
      </c>
      <c r="H59" s="13">
        <f t="shared" si="1"/>
        <v>26.408456913542111</v>
      </c>
      <c r="I59" s="16">
        <f t="shared" si="8"/>
        <v>46.505216037545893</v>
      </c>
      <c r="J59" s="13">
        <f t="shared" si="2"/>
        <v>43.173924417958219</v>
      </c>
      <c r="K59" s="13">
        <f t="shared" si="3"/>
        <v>3.3312916195876738</v>
      </c>
      <c r="L59" s="13">
        <f t="shared" si="4"/>
        <v>0</v>
      </c>
      <c r="M59" s="13">
        <f t="shared" si="9"/>
        <v>3.9859427048899718</v>
      </c>
      <c r="N59" s="13">
        <f t="shared" si="5"/>
        <v>2.4712844770317823</v>
      </c>
      <c r="O59" s="13">
        <f t="shared" si="6"/>
        <v>2.4712844770317823</v>
      </c>
      <c r="Q59" s="41">
        <v>11.492451014377369</v>
      </c>
      <c r="R59" s="44"/>
    </row>
    <row r="60" spans="1:18" s="1" customFormat="1" x14ac:dyDescent="0.2">
      <c r="A60" s="14">
        <f t="shared" si="7"/>
        <v>23802</v>
      </c>
      <c r="B60" s="1">
        <f t="shared" si="14"/>
        <v>3</v>
      </c>
      <c r="C60" s="31"/>
      <c r="D60" s="31"/>
      <c r="E60" s="31"/>
      <c r="F60" s="34">
        <v>94.02067550072195</v>
      </c>
      <c r="G60" s="13">
        <f t="shared" si="0"/>
        <v>9.0994518638554656</v>
      </c>
      <c r="H60" s="13">
        <f t="shared" si="1"/>
        <v>84.921223636866486</v>
      </c>
      <c r="I60" s="16">
        <f t="shared" si="8"/>
        <v>88.25251525645416</v>
      </c>
      <c r="J60" s="13">
        <f t="shared" si="2"/>
        <v>70.660305571594336</v>
      </c>
      <c r="K60" s="13">
        <f t="shared" si="3"/>
        <v>17.592209684859824</v>
      </c>
      <c r="L60" s="13">
        <f t="shared" si="4"/>
        <v>0.30570844617094028</v>
      </c>
      <c r="M60" s="13">
        <f t="shared" si="9"/>
        <v>1.8203666740291298</v>
      </c>
      <c r="N60" s="13">
        <f t="shared" si="5"/>
        <v>1.1286273378980605</v>
      </c>
      <c r="O60" s="13">
        <f t="shared" si="6"/>
        <v>10.228079201753527</v>
      </c>
      <c r="Q60" s="41">
        <v>11.71684998659862</v>
      </c>
      <c r="R60" s="44"/>
    </row>
    <row r="61" spans="1:18" s="1" customFormat="1" x14ac:dyDescent="0.2">
      <c r="A61" s="14">
        <f t="shared" si="7"/>
        <v>23833</v>
      </c>
      <c r="B61" s="1">
        <f t="shared" si="14"/>
        <v>4</v>
      </c>
      <c r="C61" s="31"/>
      <c r="D61" s="31"/>
      <c r="E61" s="31"/>
      <c r="F61" s="34">
        <v>32.073555804685071</v>
      </c>
      <c r="G61" s="13">
        <f t="shared" si="0"/>
        <v>0</v>
      </c>
      <c r="H61" s="13">
        <f t="shared" si="1"/>
        <v>32.073555804685071</v>
      </c>
      <c r="I61" s="16">
        <f t="shared" si="8"/>
        <v>49.360057043373956</v>
      </c>
      <c r="J61" s="13">
        <f t="shared" si="2"/>
        <v>45.687307695651462</v>
      </c>
      <c r="K61" s="13">
        <f t="shared" si="3"/>
        <v>3.672749347722494</v>
      </c>
      <c r="L61" s="13">
        <f t="shared" si="4"/>
        <v>0</v>
      </c>
      <c r="M61" s="13">
        <f t="shared" si="9"/>
        <v>0.6917393361310693</v>
      </c>
      <c r="N61" s="13">
        <f t="shared" si="5"/>
        <v>0.42887838840126297</v>
      </c>
      <c r="O61" s="13">
        <f t="shared" si="6"/>
        <v>0.42887838840126297</v>
      </c>
      <c r="Q61" s="41">
        <v>12.05781637959635</v>
      </c>
      <c r="R61" s="44"/>
    </row>
    <row r="62" spans="1:18" s="1" customFormat="1" x14ac:dyDescent="0.2">
      <c r="A62" s="14">
        <f t="shared" si="7"/>
        <v>23863</v>
      </c>
      <c r="B62" s="1">
        <f t="shared" si="14"/>
        <v>5</v>
      </c>
      <c r="C62" s="31"/>
      <c r="D62" s="31"/>
      <c r="E62" s="31"/>
      <c r="F62" s="34">
        <v>69.945798791813459</v>
      </c>
      <c r="G62" s="13">
        <f t="shared" si="0"/>
        <v>5.0701191389505649</v>
      </c>
      <c r="H62" s="13">
        <f t="shared" si="1"/>
        <v>64.8756796528629</v>
      </c>
      <c r="I62" s="16">
        <f t="shared" si="8"/>
        <v>68.548429000585401</v>
      </c>
      <c r="J62" s="13">
        <f t="shared" si="2"/>
        <v>64.972910960631154</v>
      </c>
      <c r="K62" s="13">
        <f t="shared" si="3"/>
        <v>3.5755180399542468</v>
      </c>
      <c r="L62" s="13">
        <f t="shared" si="4"/>
        <v>0</v>
      </c>
      <c r="M62" s="13">
        <f t="shared" si="9"/>
        <v>0.26286094772980634</v>
      </c>
      <c r="N62" s="13">
        <f t="shared" si="5"/>
        <v>0.16297378759247994</v>
      </c>
      <c r="O62" s="13">
        <f t="shared" si="6"/>
        <v>5.233092926543045</v>
      </c>
      <c r="Q62" s="41">
        <v>19.56703001282326</v>
      </c>
      <c r="R62" s="44"/>
    </row>
    <row r="63" spans="1:18" s="1" customFormat="1" x14ac:dyDescent="0.2">
      <c r="A63" s="14">
        <f t="shared" si="7"/>
        <v>23894</v>
      </c>
      <c r="B63" s="1">
        <f t="shared" si="14"/>
        <v>6</v>
      </c>
      <c r="C63" s="31"/>
      <c r="D63" s="31"/>
      <c r="E63" s="31"/>
      <c r="F63" s="34">
        <v>139.4665240058043</v>
      </c>
      <c r="G63" s="13">
        <f t="shared" si="0"/>
        <v>16.705573664879672</v>
      </c>
      <c r="H63" s="13">
        <f t="shared" si="1"/>
        <v>122.76095034092464</v>
      </c>
      <c r="I63" s="16">
        <f t="shared" si="8"/>
        <v>126.33646838087888</v>
      </c>
      <c r="J63" s="13">
        <f t="shared" si="2"/>
        <v>106.57075841510954</v>
      </c>
      <c r="K63" s="13">
        <f t="shared" si="3"/>
        <v>19.765709965769346</v>
      </c>
      <c r="L63" s="13">
        <f t="shared" si="4"/>
        <v>1.6294097211614846</v>
      </c>
      <c r="M63" s="13">
        <f t="shared" si="9"/>
        <v>1.729296881298811</v>
      </c>
      <c r="N63" s="13">
        <f t="shared" si="5"/>
        <v>1.0721640664052627</v>
      </c>
      <c r="O63" s="13">
        <f t="shared" si="6"/>
        <v>17.777737731284937</v>
      </c>
      <c r="Q63" s="41">
        <v>19.187753607815761</v>
      </c>
      <c r="R63" s="44"/>
    </row>
    <row r="64" spans="1:18" s="1" customFormat="1" x14ac:dyDescent="0.2">
      <c r="A64" s="14">
        <f t="shared" si="7"/>
        <v>23924</v>
      </c>
      <c r="B64" s="1">
        <f t="shared" si="14"/>
        <v>7</v>
      </c>
      <c r="C64" s="31"/>
      <c r="D64" s="31"/>
      <c r="E64" s="31"/>
      <c r="F64" s="34">
        <v>68.584742029906465</v>
      </c>
      <c r="G64" s="13">
        <f t="shared" si="0"/>
        <v>4.8423235569621585</v>
      </c>
      <c r="H64" s="13">
        <f t="shared" si="1"/>
        <v>63.742418472944308</v>
      </c>
      <c r="I64" s="16">
        <f t="shared" si="8"/>
        <v>81.878718717552175</v>
      </c>
      <c r="J64" s="13">
        <f t="shared" si="2"/>
        <v>78.087444927516984</v>
      </c>
      <c r="K64" s="13">
        <f t="shared" si="3"/>
        <v>3.7912737900351914</v>
      </c>
      <c r="L64" s="13">
        <f t="shared" si="4"/>
        <v>0</v>
      </c>
      <c r="M64" s="13">
        <f t="shared" si="9"/>
        <v>0.65713281489354824</v>
      </c>
      <c r="N64" s="13">
        <f t="shared" si="5"/>
        <v>0.40742234523399989</v>
      </c>
      <c r="O64" s="13">
        <f t="shared" si="6"/>
        <v>5.2497459021961586</v>
      </c>
      <c r="Q64" s="41">
        <v>22.989488870967751</v>
      </c>
      <c r="R64" s="44"/>
    </row>
    <row r="65" spans="1:18" s="3" customFormat="1" ht="13.5" customHeight="1" thickBot="1" x14ac:dyDescent="0.25">
      <c r="A65" s="14">
        <f t="shared" si="7"/>
        <v>23955</v>
      </c>
      <c r="B65" s="3">
        <f t="shared" si="14"/>
        <v>8</v>
      </c>
      <c r="C65" s="32"/>
      <c r="D65" s="32"/>
      <c r="E65" s="32"/>
      <c r="F65" s="37">
        <v>88.106350144177554</v>
      </c>
      <c r="G65" s="18">
        <f t="shared" si="0"/>
        <v>8.1095907321454526</v>
      </c>
      <c r="H65" s="18">
        <f t="shared" si="1"/>
        <v>79.996759412032105</v>
      </c>
      <c r="I65" s="17">
        <f t="shared" si="8"/>
        <v>83.788033202067297</v>
      </c>
      <c r="J65" s="18">
        <f t="shared" si="2"/>
        <v>79.380265488413983</v>
      </c>
      <c r="K65" s="18">
        <f t="shared" si="3"/>
        <v>4.407767713653314</v>
      </c>
      <c r="L65" s="18">
        <f t="shared" si="4"/>
        <v>0</v>
      </c>
      <c r="M65" s="18">
        <f t="shared" si="9"/>
        <v>0.24971046965954835</v>
      </c>
      <c r="N65" s="18">
        <f t="shared" si="5"/>
        <v>0.15482049118891997</v>
      </c>
      <c r="O65" s="18">
        <f t="shared" si="6"/>
        <v>8.2644112233343723</v>
      </c>
      <c r="Q65" s="42">
        <v>22.339703492653928</v>
      </c>
      <c r="R65" s="47"/>
    </row>
    <row r="66" spans="1:18" s="1" customFormat="1" x14ac:dyDescent="0.2">
      <c r="A66" s="14">
        <f t="shared" si="7"/>
        <v>23986</v>
      </c>
      <c r="B66" s="1">
        <v>9</v>
      </c>
      <c r="C66" s="31"/>
      <c r="D66" s="31"/>
      <c r="E66" s="31"/>
      <c r="F66" s="34">
        <v>11.99854628235251</v>
      </c>
      <c r="G66" s="13">
        <f t="shared" si="0"/>
        <v>0</v>
      </c>
      <c r="H66" s="13">
        <f t="shared" si="1"/>
        <v>11.99854628235251</v>
      </c>
      <c r="I66" s="16">
        <f t="shared" si="8"/>
        <v>16.406313996005824</v>
      </c>
      <c r="J66" s="13">
        <f t="shared" si="2"/>
        <v>16.357773385712974</v>
      </c>
      <c r="K66" s="13">
        <f t="shared" si="3"/>
        <v>4.8540610292850062E-2</v>
      </c>
      <c r="L66" s="13">
        <f t="shared" si="4"/>
        <v>0</v>
      </c>
      <c r="M66" s="13">
        <f t="shared" si="9"/>
        <v>9.4889978470628383E-2</v>
      </c>
      <c r="N66" s="13">
        <f t="shared" si="5"/>
        <v>5.8831786651789598E-2</v>
      </c>
      <c r="O66" s="13">
        <f t="shared" si="6"/>
        <v>5.8831786651789598E-2</v>
      </c>
      <c r="Q66" s="41">
        <v>20.174866886454382</v>
      </c>
      <c r="R66" s="44"/>
    </row>
    <row r="67" spans="1:18" s="1" customFormat="1" x14ac:dyDescent="0.2">
      <c r="A67" s="14">
        <f t="shared" si="7"/>
        <v>24016</v>
      </c>
      <c r="B67" s="1">
        <f>B66+1</f>
        <v>10</v>
      </c>
      <c r="C67" s="31"/>
      <c r="D67" s="31"/>
      <c r="E67" s="31"/>
      <c r="F67" s="34">
        <v>11.40101723309925</v>
      </c>
      <c r="G67" s="13">
        <f t="shared" si="0"/>
        <v>0</v>
      </c>
      <c r="H67" s="13">
        <f t="shared" si="1"/>
        <v>11.40101723309925</v>
      </c>
      <c r="I67" s="16">
        <f t="shared" si="8"/>
        <v>11.4495578433921</v>
      </c>
      <c r="J67" s="13">
        <f t="shared" si="2"/>
        <v>11.433983581993672</v>
      </c>
      <c r="K67" s="13">
        <f t="shared" si="3"/>
        <v>1.5574261398427325E-2</v>
      </c>
      <c r="L67" s="13">
        <f t="shared" si="4"/>
        <v>0</v>
      </c>
      <c r="M67" s="13">
        <f t="shared" si="9"/>
        <v>3.6058191818838785E-2</v>
      </c>
      <c r="N67" s="13">
        <f t="shared" si="5"/>
        <v>2.2356078927680045E-2</v>
      </c>
      <c r="O67" s="13">
        <f t="shared" si="6"/>
        <v>2.2356078927680045E-2</v>
      </c>
      <c r="Q67" s="41">
        <v>20.598764020118299</v>
      </c>
      <c r="R67" s="44"/>
    </row>
    <row r="68" spans="1:18" s="1" customFormat="1" x14ac:dyDescent="0.2">
      <c r="A68" s="14">
        <f t="shared" si="7"/>
        <v>24047</v>
      </c>
      <c r="B68" s="1">
        <f>B67+1</f>
        <v>11</v>
      </c>
      <c r="C68" s="31"/>
      <c r="D68" s="31"/>
      <c r="E68" s="31"/>
      <c r="F68" s="34">
        <v>75.924151285802509</v>
      </c>
      <c r="G68" s="13">
        <f t="shared" si="0"/>
        <v>6.0706962815173338</v>
      </c>
      <c r="H68" s="13">
        <f t="shared" si="1"/>
        <v>69.853455004285181</v>
      </c>
      <c r="I68" s="16">
        <f t="shared" si="8"/>
        <v>69.869029265683608</v>
      </c>
      <c r="J68" s="13">
        <f t="shared" si="2"/>
        <v>61.097540601166642</v>
      </c>
      <c r="K68" s="13">
        <f t="shared" si="3"/>
        <v>8.7714886645169656</v>
      </c>
      <c r="L68" s="13">
        <f t="shared" si="4"/>
        <v>0</v>
      </c>
      <c r="M68" s="13">
        <f t="shared" si="9"/>
        <v>1.3702112891158739E-2</v>
      </c>
      <c r="N68" s="13">
        <f t="shared" si="5"/>
        <v>8.4953099925184176E-3</v>
      </c>
      <c r="O68" s="13">
        <f t="shared" si="6"/>
        <v>6.0791915915098524</v>
      </c>
      <c r="Q68" s="41">
        <v>12.682635157074611</v>
      </c>
      <c r="R68" s="44"/>
    </row>
    <row r="69" spans="1:18" s="1" customFormat="1" x14ac:dyDescent="0.2">
      <c r="A69" s="14">
        <f t="shared" si="7"/>
        <v>24077</v>
      </c>
      <c r="B69" s="1">
        <f>B68+1</f>
        <v>12</v>
      </c>
      <c r="C69" s="31"/>
      <c r="D69" s="31"/>
      <c r="E69" s="31"/>
      <c r="F69" s="34">
        <v>30.911719753132189</v>
      </c>
      <c r="G69" s="13">
        <f t="shared" si="0"/>
        <v>0</v>
      </c>
      <c r="H69" s="13">
        <f t="shared" si="1"/>
        <v>30.911719753132189</v>
      </c>
      <c r="I69" s="16">
        <f t="shared" si="8"/>
        <v>39.683208417649155</v>
      </c>
      <c r="J69" s="13">
        <f t="shared" si="2"/>
        <v>37.679963354580089</v>
      </c>
      <c r="K69" s="13">
        <f t="shared" si="3"/>
        <v>2.0032450630690661</v>
      </c>
      <c r="L69" s="13">
        <f t="shared" si="4"/>
        <v>0</v>
      </c>
      <c r="M69" s="13">
        <f t="shared" si="9"/>
        <v>5.2068028986403218E-3</v>
      </c>
      <c r="N69" s="13">
        <f t="shared" si="5"/>
        <v>3.2282177971569995E-3</v>
      </c>
      <c r="O69" s="13">
        <f t="shared" si="6"/>
        <v>3.2282177971569995E-3</v>
      </c>
      <c r="Q69" s="41">
        <v>11.985845392000961</v>
      </c>
      <c r="R69" s="44"/>
    </row>
    <row r="70" spans="1:18" s="1" customFormat="1" x14ac:dyDescent="0.2">
      <c r="A70" s="14">
        <f t="shared" si="7"/>
        <v>24108</v>
      </c>
      <c r="B70" s="1">
        <v>1</v>
      </c>
      <c r="C70" s="31"/>
      <c r="D70" s="31"/>
      <c r="E70" s="31"/>
      <c r="F70" s="34">
        <v>64.614425469057707</v>
      </c>
      <c r="G70" s="13">
        <f t="shared" ref="G70:G133" si="15">IF((F70-$J$2)&gt;0,$I$2*(F70-$J$2),0)</f>
        <v>4.1778247667797732</v>
      </c>
      <c r="H70" s="13">
        <f t="shared" ref="H70:H133" si="16">F70-G70</f>
        <v>60.436600702277936</v>
      </c>
      <c r="I70" s="16">
        <f t="shared" si="8"/>
        <v>62.439845765347002</v>
      </c>
      <c r="J70" s="13">
        <f t="shared" ref="J70:J133" si="17">I70/SQRT(1+(I70/($K$2*(300+(25*Q70)+0.05*(Q70)^3)))^2)</f>
        <v>55.575616211243251</v>
      </c>
      <c r="K70" s="13">
        <f t="shared" ref="K70:K133" si="18">I70-J70</f>
        <v>6.8642295541037512</v>
      </c>
      <c r="L70" s="13">
        <f t="shared" ref="L70:L133" si="19">IF(K70&gt;$N$2,(K70-$N$2)/$L$2,0)</f>
        <v>0</v>
      </c>
      <c r="M70" s="13">
        <f t="shared" si="9"/>
        <v>1.9785851014833223E-3</v>
      </c>
      <c r="N70" s="13">
        <f t="shared" ref="N70:N133" si="20">$M$2*M70</f>
        <v>1.2267227629196599E-3</v>
      </c>
      <c r="O70" s="13">
        <f t="shared" ref="O70:O133" si="21">N70+G70</f>
        <v>4.1790514895426929</v>
      </c>
      <c r="Q70" s="41">
        <v>12.206024251612909</v>
      </c>
      <c r="R70" s="44"/>
    </row>
    <row r="71" spans="1:18" s="1" customFormat="1" x14ac:dyDescent="0.2">
      <c r="A71" s="14">
        <f t="shared" ref="A71:A134" si="22">EDATE(A70,1)</f>
        <v>24139</v>
      </c>
      <c r="B71" s="1">
        <f t="shared" ref="B71:B77" si="23">B70+1</f>
        <v>2</v>
      </c>
      <c r="C71" s="31"/>
      <c r="D71" s="31"/>
      <c r="E71" s="31"/>
      <c r="F71" s="34">
        <v>7.8566692598649563</v>
      </c>
      <c r="G71" s="13">
        <f t="shared" si="15"/>
        <v>0</v>
      </c>
      <c r="H71" s="13">
        <f t="shared" si="16"/>
        <v>7.8566692598649563</v>
      </c>
      <c r="I71" s="16">
        <f t="shared" ref="I71:I134" si="24">H71+K70-L70</f>
        <v>14.720898813968708</v>
      </c>
      <c r="J71" s="13">
        <f t="shared" si="17"/>
        <v>14.626486277313948</v>
      </c>
      <c r="K71" s="13">
        <f t="shared" si="18"/>
        <v>9.4412536654759904E-2</v>
      </c>
      <c r="L71" s="13">
        <f t="shared" si="19"/>
        <v>0</v>
      </c>
      <c r="M71" s="13">
        <f t="shared" ref="M71:M134" si="25">L71+M70-N70</f>
        <v>7.5186233856366241E-4</v>
      </c>
      <c r="N71" s="13">
        <f t="shared" si="20"/>
        <v>4.6615464990947068E-4</v>
      </c>
      <c r="O71" s="13">
        <f t="shared" si="21"/>
        <v>4.6615464990947068E-4</v>
      </c>
      <c r="Q71" s="41">
        <v>13.07232952963505</v>
      </c>
      <c r="R71" s="44"/>
    </row>
    <row r="72" spans="1:18" s="1" customFormat="1" x14ac:dyDescent="0.2">
      <c r="A72" s="14">
        <f t="shared" si="22"/>
        <v>24167</v>
      </c>
      <c r="B72" s="1">
        <f t="shared" si="23"/>
        <v>3</v>
      </c>
      <c r="C72" s="31"/>
      <c r="D72" s="31"/>
      <c r="E72" s="31"/>
      <c r="F72" s="34">
        <v>22.99339459563085</v>
      </c>
      <c r="G72" s="13">
        <f t="shared" si="15"/>
        <v>0</v>
      </c>
      <c r="H72" s="13">
        <f t="shared" si="16"/>
        <v>22.99339459563085</v>
      </c>
      <c r="I72" s="16">
        <f t="shared" si="24"/>
        <v>23.087807132285612</v>
      </c>
      <c r="J72" s="13">
        <f t="shared" si="17"/>
        <v>22.842318334062913</v>
      </c>
      <c r="K72" s="13">
        <f t="shared" si="18"/>
        <v>0.24548879822269853</v>
      </c>
      <c r="L72" s="13">
        <f t="shared" si="19"/>
        <v>0</v>
      </c>
      <c r="M72" s="13">
        <f t="shared" si="25"/>
        <v>2.8570768865419173E-4</v>
      </c>
      <c r="N72" s="13">
        <f t="shared" si="20"/>
        <v>1.7713876696559888E-4</v>
      </c>
      <c r="O72" s="13">
        <f t="shared" si="21"/>
        <v>1.7713876696559888E-4</v>
      </c>
      <c r="Q72" s="41">
        <v>15.871220432270951</v>
      </c>
      <c r="R72" s="44"/>
    </row>
    <row r="73" spans="1:18" s="1" customFormat="1" x14ac:dyDescent="0.2">
      <c r="A73" s="14">
        <f t="shared" si="22"/>
        <v>24198</v>
      </c>
      <c r="B73" s="1">
        <f t="shared" si="23"/>
        <v>4</v>
      </c>
      <c r="C73" s="31"/>
      <c r="D73" s="31"/>
      <c r="E73" s="31"/>
      <c r="F73" s="34">
        <v>4.8389810179487416</v>
      </c>
      <c r="G73" s="13">
        <f t="shared" si="15"/>
        <v>0</v>
      </c>
      <c r="H73" s="13">
        <f t="shared" si="16"/>
        <v>4.8389810179487416</v>
      </c>
      <c r="I73" s="16">
        <f t="shared" si="24"/>
        <v>5.0844698161714401</v>
      </c>
      <c r="J73" s="13">
        <f t="shared" si="17"/>
        <v>5.0817704755369055</v>
      </c>
      <c r="K73" s="13">
        <f t="shared" si="18"/>
        <v>2.6993406345345861E-3</v>
      </c>
      <c r="L73" s="13">
        <f t="shared" si="19"/>
        <v>0</v>
      </c>
      <c r="M73" s="13">
        <f t="shared" si="25"/>
        <v>1.0856892168859285E-4</v>
      </c>
      <c r="N73" s="13">
        <f t="shared" si="20"/>
        <v>6.7312731446927558E-5</v>
      </c>
      <c r="O73" s="13">
        <f t="shared" si="21"/>
        <v>6.7312731446927558E-5</v>
      </c>
      <c r="Q73" s="41">
        <v>15.772321934263561</v>
      </c>
      <c r="R73" s="44"/>
    </row>
    <row r="74" spans="1:18" s="1" customFormat="1" x14ac:dyDescent="0.2">
      <c r="A74" s="14">
        <f t="shared" si="22"/>
        <v>24228</v>
      </c>
      <c r="B74" s="1">
        <f t="shared" si="23"/>
        <v>5</v>
      </c>
      <c r="C74" s="31"/>
      <c r="D74" s="31"/>
      <c r="E74" s="31"/>
      <c r="F74" s="34">
        <v>76.059493549768462</v>
      </c>
      <c r="G74" s="13">
        <f t="shared" si="15"/>
        <v>6.0933480699295641</v>
      </c>
      <c r="H74" s="13">
        <f t="shared" si="16"/>
        <v>69.9661454798389</v>
      </c>
      <c r="I74" s="16">
        <f t="shared" si="24"/>
        <v>69.968844820473436</v>
      </c>
      <c r="J74" s="13">
        <f t="shared" si="17"/>
        <v>64.256662444849013</v>
      </c>
      <c r="K74" s="13">
        <f t="shared" si="18"/>
        <v>5.7121823756244225</v>
      </c>
      <c r="L74" s="13">
        <f t="shared" si="19"/>
        <v>0</v>
      </c>
      <c r="M74" s="13">
        <f t="shared" si="25"/>
        <v>4.1256190241665289E-5</v>
      </c>
      <c r="N74" s="13">
        <f t="shared" si="20"/>
        <v>2.5578837949832479E-5</v>
      </c>
      <c r="O74" s="13">
        <f t="shared" si="21"/>
        <v>6.0933736487675141</v>
      </c>
      <c r="Q74" s="41">
        <v>16.345651612864071</v>
      </c>
      <c r="R74" s="44"/>
    </row>
    <row r="75" spans="1:18" s="1" customFormat="1" x14ac:dyDescent="0.2">
      <c r="A75" s="14">
        <f t="shared" si="22"/>
        <v>24259</v>
      </c>
      <c r="B75" s="1">
        <f t="shared" si="23"/>
        <v>6</v>
      </c>
      <c r="C75" s="31"/>
      <c r="D75" s="31"/>
      <c r="E75" s="31"/>
      <c r="F75" s="34">
        <v>107.38349928379741</v>
      </c>
      <c r="G75" s="13">
        <f t="shared" si="15"/>
        <v>11.335943614874887</v>
      </c>
      <c r="H75" s="13">
        <f t="shared" si="16"/>
        <v>96.047555668922513</v>
      </c>
      <c r="I75" s="16">
        <f t="shared" si="24"/>
        <v>101.75973804454694</v>
      </c>
      <c r="J75" s="13">
        <f t="shared" si="17"/>
        <v>89.2374165051706</v>
      </c>
      <c r="K75" s="13">
        <f t="shared" si="18"/>
        <v>12.522321539376335</v>
      </c>
      <c r="L75" s="13">
        <f t="shared" si="19"/>
        <v>0</v>
      </c>
      <c r="M75" s="13">
        <f t="shared" si="25"/>
        <v>1.567735229183281E-5</v>
      </c>
      <c r="N75" s="13">
        <f t="shared" si="20"/>
        <v>9.719958420936342E-6</v>
      </c>
      <c r="O75" s="13">
        <f t="shared" si="21"/>
        <v>11.335953334833308</v>
      </c>
      <c r="Q75" s="41">
        <v>18.248979448593872</v>
      </c>
      <c r="R75" s="44"/>
    </row>
    <row r="76" spans="1:18" s="1" customFormat="1" x14ac:dyDescent="0.2">
      <c r="A76" s="14">
        <f t="shared" si="22"/>
        <v>24289</v>
      </c>
      <c r="B76" s="1">
        <f t="shared" si="23"/>
        <v>7</v>
      </c>
      <c r="C76" s="31"/>
      <c r="D76" s="31"/>
      <c r="E76" s="31"/>
      <c r="F76" s="34">
        <v>4.7206537649916482</v>
      </c>
      <c r="G76" s="13">
        <f t="shared" si="15"/>
        <v>0</v>
      </c>
      <c r="H76" s="13">
        <f t="shared" si="16"/>
        <v>4.7206537649916482</v>
      </c>
      <c r="I76" s="16">
        <f t="shared" si="24"/>
        <v>17.242975304367985</v>
      </c>
      <c r="J76" s="13">
        <f t="shared" si="17"/>
        <v>17.204311071570707</v>
      </c>
      <c r="K76" s="13">
        <f t="shared" si="18"/>
        <v>3.8664232797277265E-2</v>
      </c>
      <c r="L76" s="13">
        <f t="shared" si="19"/>
        <v>0</v>
      </c>
      <c r="M76" s="13">
        <f t="shared" si="25"/>
        <v>5.9573938708964682E-6</v>
      </c>
      <c r="N76" s="13">
        <f t="shared" si="20"/>
        <v>3.6935841999558102E-6</v>
      </c>
      <c r="O76" s="13">
        <f t="shared" si="21"/>
        <v>3.6935841999558102E-6</v>
      </c>
      <c r="Q76" s="41">
        <v>22.847863931457461</v>
      </c>
      <c r="R76" s="44"/>
    </row>
    <row r="77" spans="1:18" s="3" customFormat="1" ht="13.5" customHeight="1" thickBot="1" x14ac:dyDescent="0.25">
      <c r="A77" s="14">
        <f t="shared" si="22"/>
        <v>24320</v>
      </c>
      <c r="B77" s="3">
        <f t="shared" si="23"/>
        <v>8</v>
      </c>
      <c r="C77" s="32"/>
      <c r="D77" s="32"/>
      <c r="E77" s="32"/>
      <c r="F77" s="37">
        <v>27.772253228939</v>
      </c>
      <c r="G77" s="18">
        <f t="shared" si="15"/>
        <v>0</v>
      </c>
      <c r="H77" s="18">
        <f t="shared" si="16"/>
        <v>27.772253228939</v>
      </c>
      <c r="I77" s="17">
        <f t="shared" si="24"/>
        <v>27.810917461736278</v>
      </c>
      <c r="J77" s="18">
        <f t="shared" si="17"/>
        <v>27.688619263675349</v>
      </c>
      <c r="K77" s="18">
        <f t="shared" si="18"/>
        <v>0.12229819806092834</v>
      </c>
      <c r="L77" s="18">
        <f t="shared" si="19"/>
        <v>0</v>
      </c>
      <c r="M77" s="18">
        <f t="shared" si="25"/>
        <v>2.263809670940658E-6</v>
      </c>
      <c r="N77" s="18">
        <f t="shared" si="20"/>
        <v>1.403561995983208E-6</v>
      </c>
      <c r="O77" s="18">
        <f t="shared" si="21"/>
        <v>1.403561995983208E-6</v>
      </c>
      <c r="Q77" s="42">
        <v>24.841146870967751</v>
      </c>
      <c r="R77" s="47"/>
    </row>
    <row r="78" spans="1:18" s="1" customFormat="1" x14ac:dyDescent="0.2">
      <c r="A78" s="14">
        <f t="shared" si="22"/>
        <v>24351</v>
      </c>
      <c r="B78" s="1">
        <v>9</v>
      </c>
      <c r="C78" s="31"/>
      <c r="D78" s="31"/>
      <c r="E78" s="31"/>
      <c r="F78" s="34">
        <v>58.751849845830037</v>
      </c>
      <c r="G78" s="13">
        <f t="shared" si="15"/>
        <v>3.1966248172838747</v>
      </c>
      <c r="H78" s="13">
        <f t="shared" si="16"/>
        <v>55.555225028546161</v>
      </c>
      <c r="I78" s="16">
        <f t="shared" si="24"/>
        <v>55.677523226607093</v>
      </c>
      <c r="J78" s="13">
        <f t="shared" si="17"/>
        <v>53.982710673968803</v>
      </c>
      <c r="K78" s="13">
        <f t="shared" si="18"/>
        <v>1.6948125526382896</v>
      </c>
      <c r="L78" s="13">
        <f t="shared" si="19"/>
        <v>0</v>
      </c>
      <c r="M78" s="13">
        <f t="shared" si="25"/>
        <v>8.6024767495745001E-7</v>
      </c>
      <c r="N78" s="13">
        <f t="shared" si="20"/>
        <v>5.3335355847361904E-7</v>
      </c>
      <c r="O78" s="13">
        <f t="shared" si="21"/>
        <v>3.1966253506374334</v>
      </c>
      <c r="Q78" s="41">
        <v>20.674482118172399</v>
      </c>
      <c r="R78" s="44"/>
    </row>
    <row r="79" spans="1:18" s="1" customFormat="1" x14ac:dyDescent="0.2">
      <c r="A79" s="14">
        <f t="shared" si="22"/>
        <v>24381</v>
      </c>
      <c r="B79" s="1">
        <f>B78+1</f>
        <v>10</v>
      </c>
      <c r="C79" s="31"/>
      <c r="D79" s="31"/>
      <c r="E79" s="31"/>
      <c r="F79" s="34">
        <v>23.78010962148441</v>
      </c>
      <c r="G79" s="13">
        <f t="shared" si="15"/>
        <v>0</v>
      </c>
      <c r="H79" s="13">
        <f t="shared" si="16"/>
        <v>23.78010962148441</v>
      </c>
      <c r="I79" s="16">
        <f t="shared" si="24"/>
        <v>25.4749221741227</v>
      </c>
      <c r="J79" s="13">
        <f t="shared" si="17"/>
        <v>25.2035314683629</v>
      </c>
      <c r="K79" s="13">
        <f t="shared" si="18"/>
        <v>0.27139070575979929</v>
      </c>
      <c r="L79" s="13">
        <f t="shared" si="19"/>
        <v>0</v>
      </c>
      <c r="M79" s="13">
        <f t="shared" si="25"/>
        <v>3.2689411648383098E-7</v>
      </c>
      <c r="N79" s="13">
        <f t="shared" si="20"/>
        <v>2.0267435221997521E-7</v>
      </c>
      <c r="O79" s="13">
        <f t="shared" si="21"/>
        <v>2.0267435221997521E-7</v>
      </c>
      <c r="Q79" s="41">
        <v>17.2575142490841</v>
      </c>
      <c r="R79" s="44"/>
    </row>
    <row r="80" spans="1:18" s="1" customFormat="1" x14ac:dyDescent="0.2">
      <c r="A80" s="14">
        <f t="shared" si="22"/>
        <v>24412</v>
      </c>
      <c r="B80" s="1">
        <f>B79+1</f>
        <v>11</v>
      </c>
      <c r="C80" s="31"/>
      <c r="D80" s="31"/>
      <c r="E80" s="31"/>
      <c r="F80" s="34">
        <v>59.769844015842978</v>
      </c>
      <c r="G80" s="13">
        <f t="shared" si="15"/>
        <v>3.367003144558038</v>
      </c>
      <c r="H80" s="13">
        <f t="shared" si="16"/>
        <v>56.402840871284937</v>
      </c>
      <c r="I80" s="16">
        <f t="shared" si="24"/>
        <v>56.674231577044736</v>
      </c>
      <c r="J80" s="13">
        <f t="shared" si="17"/>
        <v>51.807382568216347</v>
      </c>
      <c r="K80" s="13">
        <f t="shared" si="18"/>
        <v>4.8668490088283889</v>
      </c>
      <c r="L80" s="13">
        <f t="shared" si="19"/>
        <v>0</v>
      </c>
      <c r="M80" s="13">
        <f t="shared" si="25"/>
        <v>1.2421976426385577E-7</v>
      </c>
      <c r="N80" s="13">
        <f t="shared" si="20"/>
        <v>7.7016253843590576E-8</v>
      </c>
      <c r="O80" s="13">
        <f t="shared" si="21"/>
        <v>3.3670032215742918</v>
      </c>
      <c r="Q80" s="41">
        <v>12.894208154937189</v>
      </c>
      <c r="R80" s="44"/>
    </row>
    <row r="81" spans="1:18" s="1" customFormat="1" x14ac:dyDescent="0.2">
      <c r="A81" s="14">
        <f t="shared" si="22"/>
        <v>24442</v>
      </c>
      <c r="B81" s="1">
        <f>B80+1</f>
        <v>12</v>
      </c>
      <c r="C81" s="31"/>
      <c r="D81" s="31"/>
      <c r="E81" s="31"/>
      <c r="F81" s="34">
        <v>30.7472568424594</v>
      </c>
      <c r="G81" s="13">
        <f t="shared" si="15"/>
        <v>0</v>
      </c>
      <c r="H81" s="13">
        <f t="shared" si="16"/>
        <v>30.7472568424594</v>
      </c>
      <c r="I81" s="16">
        <f t="shared" si="24"/>
        <v>35.614105851287789</v>
      </c>
      <c r="J81" s="13">
        <f t="shared" si="17"/>
        <v>33.655408086327618</v>
      </c>
      <c r="K81" s="13">
        <f t="shared" si="18"/>
        <v>1.9586977649601707</v>
      </c>
      <c r="L81" s="13">
        <f t="shared" si="19"/>
        <v>0</v>
      </c>
      <c r="M81" s="13">
        <f t="shared" si="25"/>
        <v>4.720351042026519E-8</v>
      </c>
      <c r="N81" s="13">
        <f t="shared" si="20"/>
        <v>2.9266176460564416E-8</v>
      </c>
      <c r="O81" s="13">
        <f t="shared" si="21"/>
        <v>2.9266176460564416E-8</v>
      </c>
      <c r="Q81" s="41">
        <v>9.6834830450856089</v>
      </c>
      <c r="R81" s="44"/>
    </row>
    <row r="82" spans="1:18" s="1" customFormat="1" x14ac:dyDescent="0.2">
      <c r="A82" s="14">
        <f t="shared" si="22"/>
        <v>24473</v>
      </c>
      <c r="B82" s="1">
        <v>1</v>
      </c>
      <c r="C82" s="31"/>
      <c r="D82" s="31"/>
      <c r="E82" s="31"/>
      <c r="F82" s="34">
        <v>101.35915710908679</v>
      </c>
      <c r="G82" s="13">
        <f t="shared" si="15"/>
        <v>10.327669331102376</v>
      </c>
      <c r="H82" s="13">
        <f t="shared" si="16"/>
        <v>91.031487777984424</v>
      </c>
      <c r="I82" s="16">
        <f t="shared" si="24"/>
        <v>92.990185542944602</v>
      </c>
      <c r="J82" s="13">
        <f t="shared" si="17"/>
        <v>68.887310255766252</v>
      </c>
      <c r="K82" s="13">
        <f t="shared" si="18"/>
        <v>24.10287528717835</v>
      </c>
      <c r="L82" s="13">
        <f t="shared" si="19"/>
        <v>4.2708224305223723</v>
      </c>
      <c r="M82" s="13">
        <f t="shared" si="25"/>
        <v>4.2708224484597066</v>
      </c>
      <c r="N82" s="13">
        <f t="shared" si="20"/>
        <v>2.6479099180450181</v>
      </c>
      <c r="O82" s="13">
        <f t="shared" si="21"/>
        <v>12.975579249147394</v>
      </c>
      <c r="Q82" s="41">
        <v>9.6324510516129038</v>
      </c>
      <c r="R82" s="44"/>
    </row>
    <row r="83" spans="1:18" s="1" customFormat="1" x14ac:dyDescent="0.2">
      <c r="A83" s="14">
        <f t="shared" si="22"/>
        <v>24504</v>
      </c>
      <c r="B83" s="1">
        <f t="shared" ref="B83:B89" si="26">B82+1</f>
        <v>2</v>
      </c>
      <c r="C83" s="31"/>
      <c r="D83" s="31"/>
      <c r="E83" s="31"/>
      <c r="F83" s="34">
        <v>108.4149855565912</v>
      </c>
      <c r="G83" s="13">
        <f t="shared" si="15"/>
        <v>11.508580070899615</v>
      </c>
      <c r="H83" s="13">
        <f t="shared" si="16"/>
        <v>96.906405485691593</v>
      </c>
      <c r="I83" s="16">
        <f t="shared" si="24"/>
        <v>116.73845834234757</v>
      </c>
      <c r="J83" s="13">
        <f t="shared" si="17"/>
        <v>76.546782780239511</v>
      </c>
      <c r="K83" s="13">
        <f t="shared" si="18"/>
        <v>40.19167556210806</v>
      </c>
      <c r="L83" s="13">
        <f t="shared" si="19"/>
        <v>14.069194956189056</v>
      </c>
      <c r="M83" s="13">
        <f t="shared" si="25"/>
        <v>15.692107486603744</v>
      </c>
      <c r="N83" s="13">
        <f t="shared" si="20"/>
        <v>9.7291066416943206</v>
      </c>
      <c r="O83" s="13">
        <f t="shared" si="21"/>
        <v>21.237686712593934</v>
      </c>
      <c r="Q83" s="41">
        <v>9.4599896754962529</v>
      </c>
      <c r="R83" s="44"/>
    </row>
    <row r="84" spans="1:18" s="1" customFormat="1" x14ac:dyDescent="0.2">
      <c r="A84" s="14">
        <f t="shared" si="22"/>
        <v>24532</v>
      </c>
      <c r="B84" s="1">
        <f t="shared" si="26"/>
        <v>3</v>
      </c>
      <c r="C84" s="31"/>
      <c r="D84" s="31"/>
      <c r="E84" s="31"/>
      <c r="F84" s="34">
        <v>86.896553919139876</v>
      </c>
      <c r="G84" s="13">
        <f t="shared" si="15"/>
        <v>7.9071111274126515</v>
      </c>
      <c r="H84" s="13">
        <f t="shared" si="16"/>
        <v>78.989442791727228</v>
      </c>
      <c r="I84" s="16">
        <f t="shared" si="24"/>
        <v>105.11192339764624</v>
      </c>
      <c r="J84" s="13">
        <f t="shared" si="17"/>
        <v>72.797913235984225</v>
      </c>
      <c r="K84" s="13">
        <f t="shared" si="18"/>
        <v>32.314010161662011</v>
      </c>
      <c r="L84" s="13">
        <f t="shared" si="19"/>
        <v>9.2715531863173855</v>
      </c>
      <c r="M84" s="13">
        <f t="shared" si="25"/>
        <v>15.234554031226809</v>
      </c>
      <c r="N84" s="13">
        <f t="shared" si="20"/>
        <v>9.4454234993606221</v>
      </c>
      <c r="O84" s="13">
        <f t="shared" si="21"/>
        <v>17.352534626773274</v>
      </c>
      <c r="Q84" s="41">
        <v>9.3906675721247304</v>
      </c>
      <c r="R84" s="44"/>
    </row>
    <row r="85" spans="1:18" s="1" customFormat="1" x14ac:dyDescent="0.2">
      <c r="A85" s="14">
        <f t="shared" si="22"/>
        <v>24563</v>
      </c>
      <c r="B85" s="1">
        <f t="shared" si="26"/>
        <v>4</v>
      </c>
      <c r="C85" s="31"/>
      <c r="D85" s="31"/>
      <c r="E85" s="31"/>
      <c r="F85" s="34">
        <v>133.00213496700491</v>
      </c>
      <c r="G85" s="13">
        <f t="shared" si="15"/>
        <v>15.623650188573244</v>
      </c>
      <c r="H85" s="13">
        <f t="shared" si="16"/>
        <v>117.37848477843167</v>
      </c>
      <c r="I85" s="16">
        <f t="shared" si="24"/>
        <v>140.4209417537763</v>
      </c>
      <c r="J85" s="13">
        <f t="shared" si="17"/>
        <v>95.361850151668065</v>
      </c>
      <c r="K85" s="13">
        <f t="shared" si="18"/>
        <v>45.059091602108239</v>
      </c>
      <c r="L85" s="13">
        <f t="shared" si="19"/>
        <v>17.033540015008892</v>
      </c>
      <c r="M85" s="13">
        <f t="shared" si="25"/>
        <v>22.822670546875081</v>
      </c>
      <c r="N85" s="13">
        <f t="shared" si="20"/>
        <v>14.15005573906255</v>
      </c>
      <c r="O85" s="13">
        <f t="shared" si="21"/>
        <v>29.773705927635795</v>
      </c>
      <c r="Q85" s="41">
        <v>13.13560061196616</v>
      </c>
      <c r="R85" s="44"/>
    </row>
    <row r="86" spans="1:18" s="1" customFormat="1" x14ac:dyDescent="0.2">
      <c r="A86" s="14">
        <f t="shared" si="22"/>
        <v>24593</v>
      </c>
      <c r="B86" s="1">
        <f t="shared" si="26"/>
        <v>5</v>
      </c>
      <c r="C86" s="31"/>
      <c r="D86" s="31"/>
      <c r="E86" s="31"/>
      <c r="F86" s="34">
        <v>54.672470921012831</v>
      </c>
      <c r="G86" s="13">
        <f t="shared" si="15"/>
        <v>2.5138726188906406</v>
      </c>
      <c r="H86" s="13">
        <f t="shared" si="16"/>
        <v>52.158598302122194</v>
      </c>
      <c r="I86" s="16">
        <f t="shared" si="24"/>
        <v>80.184149889221544</v>
      </c>
      <c r="J86" s="13">
        <f t="shared" si="17"/>
        <v>72.780036602684575</v>
      </c>
      <c r="K86" s="13">
        <f t="shared" si="18"/>
        <v>7.404113286536969</v>
      </c>
      <c r="L86" s="13">
        <f t="shared" si="19"/>
        <v>0</v>
      </c>
      <c r="M86" s="13">
        <f t="shared" si="25"/>
        <v>8.6726148078125309</v>
      </c>
      <c r="N86" s="13">
        <f t="shared" si="20"/>
        <v>5.3770211808437693</v>
      </c>
      <c r="O86" s="13">
        <f t="shared" si="21"/>
        <v>7.8908937997344104</v>
      </c>
      <c r="Q86" s="41">
        <v>17.28051933534811</v>
      </c>
      <c r="R86" s="44"/>
    </row>
    <row r="87" spans="1:18" s="1" customFormat="1" x14ac:dyDescent="0.2">
      <c r="A87" s="14">
        <f t="shared" si="22"/>
        <v>24624</v>
      </c>
      <c r="B87" s="1">
        <f t="shared" si="26"/>
        <v>6</v>
      </c>
      <c r="C87" s="31"/>
      <c r="D87" s="31"/>
      <c r="E87" s="31"/>
      <c r="F87" s="34">
        <v>23.509071474921111</v>
      </c>
      <c r="G87" s="13">
        <f t="shared" si="15"/>
        <v>0</v>
      </c>
      <c r="H87" s="13">
        <f t="shared" si="16"/>
        <v>23.509071474921111</v>
      </c>
      <c r="I87" s="16">
        <f t="shared" si="24"/>
        <v>30.91318476145808</v>
      </c>
      <c r="J87" s="13">
        <f t="shared" si="17"/>
        <v>30.538782277687048</v>
      </c>
      <c r="K87" s="13">
        <f t="shared" si="18"/>
        <v>0.37440248377103202</v>
      </c>
      <c r="L87" s="13">
        <f t="shared" si="19"/>
        <v>0</v>
      </c>
      <c r="M87" s="13">
        <f t="shared" si="25"/>
        <v>3.2955936269687616</v>
      </c>
      <c r="N87" s="13">
        <f t="shared" si="20"/>
        <v>2.0432680487206323</v>
      </c>
      <c r="O87" s="13">
        <f t="shared" si="21"/>
        <v>2.0432680487206323</v>
      </c>
      <c r="Q87" s="41">
        <v>19.071960534862399</v>
      </c>
      <c r="R87" s="44"/>
    </row>
    <row r="88" spans="1:18" s="1" customFormat="1" x14ac:dyDescent="0.2">
      <c r="A88" s="14">
        <f t="shared" si="22"/>
        <v>24654</v>
      </c>
      <c r="B88" s="1">
        <f t="shared" si="26"/>
        <v>7</v>
      </c>
      <c r="C88" s="31"/>
      <c r="D88" s="31"/>
      <c r="E88" s="31"/>
      <c r="F88" s="34">
        <v>23.991431578981249</v>
      </c>
      <c r="G88" s="13">
        <f t="shared" si="15"/>
        <v>0</v>
      </c>
      <c r="H88" s="13">
        <f t="shared" si="16"/>
        <v>23.991431578981249</v>
      </c>
      <c r="I88" s="16">
        <f t="shared" si="24"/>
        <v>24.365834062752281</v>
      </c>
      <c r="J88" s="13">
        <f t="shared" si="17"/>
        <v>24.268477570012863</v>
      </c>
      <c r="K88" s="13">
        <f t="shared" si="18"/>
        <v>9.7356492739418599E-2</v>
      </c>
      <c r="L88" s="13">
        <f t="shared" si="19"/>
        <v>0</v>
      </c>
      <c r="M88" s="13">
        <f t="shared" si="25"/>
        <v>1.2523255782481293</v>
      </c>
      <c r="N88" s="13">
        <f t="shared" si="20"/>
        <v>0.77644185851384018</v>
      </c>
      <c r="O88" s="13">
        <f t="shared" si="21"/>
        <v>0.77644185851384018</v>
      </c>
      <c r="Q88" s="41">
        <v>23.639284870967749</v>
      </c>
      <c r="R88" s="44"/>
    </row>
    <row r="89" spans="1:18" s="3" customFormat="1" ht="13.5" customHeight="1" thickBot="1" x14ac:dyDescent="0.25">
      <c r="A89" s="14">
        <f t="shared" si="22"/>
        <v>24685</v>
      </c>
      <c r="B89" s="3">
        <f t="shared" si="26"/>
        <v>8</v>
      </c>
      <c r="C89" s="32"/>
      <c r="D89" s="32"/>
      <c r="E89" s="32"/>
      <c r="F89" s="37">
        <v>21.106802266103081</v>
      </c>
      <c r="G89" s="18">
        <f t="shared" si="15"/>
        <v>0</v>
      </c>
      <c r="H89" s="18">
        <f t="shared" si="16"/>
        <v>21.106802266103081</v>
      </c>
      <c r="I89" s="17">
        <f t="shared" si="24"/>
        <v>21.2041587588425</v>
      </c>
      <c r="J89" s="18">
        <f t="shared" si="17"/>
        <v>21.127682923007615</v>
      </c>
      <c r="K89" s="18">
        <f t="shared" si="18"/>
        <v>7.6475835834884265E-2</v>
      </c>
      <c r="L89" s="18">
        <f t="shared" si="19"/>
        <v>0</v>
      </c>
      <c r="M89" s="18">
        <f t="shared" si="25"/>
        <v>0.47588371973428911</v>
      </c>
      <c r="N89" s="18">
        <f t="shared" si="20"/>
        <v>0.29504790623525923</v>
      </c>
      <c r="O89" s="18">
        <f t="shared" si="21"/>
        <v>0.29504790623525923</v>
      </c>
      <c r="Q89" s="42">
        <v>22.395536155476879</v>
      </c>
      <c r="R89" s="47"/>
    </row>
    <row r="90" spans="1:18" s="1" customFormat="1" x14ac:dyDescent="0.2">
      <c r="A90" s="14">
        <f t="shared" si="22"/>
        <v>24716</v>
      </c>
      <c r="B90" s="1">
        <f t="shared" ref="B90:B153" si="27">B78</f>
        <v>9</v>
      </c>
      <c r="C90" s="31"/>
      <c r="D90" s="31"/>
      <c r="E90" s="31"/>
      <c r="F90" s="34">
        <v>67.309490645912078</v>
      </c>
      <c r="G90" s="13">
        <f t="shared" si="15"/>
        <v>4.6288889381212037</v>
      </c>
      <c r="H90" s="13">
        <f t="shared" si="16"/>
        <v>62.680601707790871</v>
      </c>
      <c r="I90" s="16">
        <f t="shared" si="24"/>
        <v>62.757077543625755</v>
      </c>
      <c r="J90" s="13">
        <f t="shared" si="17"/>
        <v>59.982175245045767</v>
      </c>
      <c r="K90" s="13">
        <f t="shared" si="18"/>
        <v>2.7749022985799883</v>
      </c>
      <c r="L90" s="13">
        <f t="shared" si="19"/>
        <v>0</v>
      </c>
      <c r="M90" s="13">
        <f t="shared" si="25"/>
        <v>0.18083581349902988</v>
      </c>
      <c r="N90" s="13">
        <f t="shared" si="20"/>
        <v>0.11211820436939852</v>
      </c>
      <c r="O90" s="13">
        <f t="shared" si="21"/>
        <v>4.7410071424906022</v>
      </c>
      <c r="Q90" s="41">
        <v>19.576273128413579</v>
      </c>
      <c r="R90" s="44"/>
    </row>
    <row r="91" spans="1:18" s="1" customFormat="1" x14ac:dyDescent="0.2">
      <c r="A91" s="14">
        <f t="shared" si="22"/>
        <v>24746</v>
      </c>
      <c r="B91" s="1">
        <f t="shared" si="27"/>
        <v>10</v>
      </c>
      <c r="C91" s="31"/>
      <c r="D91" s="31"/>
      <c r="E91" s="31"/>
      <c r="F91" s="34">
        <v>60.00459754687661</v>
      </c>
      <c r="G91" s="13">
        <f t="shared" si="15"/>
        <v>3.4062930689185138</v>
      </c>
      <c r="H91" s="13">
        <f t="shared" si="16"/>
        <v>56.598304477958095</v>
      </c>
      <c r="I91" s="16">
        <f t="shared" si="24"/>
        <v>59.373206776538083</v>
      </c>
      <c r="J91" s="13">
        <f t="shared" si="17"/>
        <v>56.280943031158159</v>
      </c>
      <c r="K91" s="13">
        <f t="shared" si="18"/>
        <v>3.092263745379924</v>
      </c>
      <c r="L91" s="13">
        <f t="shared" si="19"/>
        <v>0</v>
      </c>
      <c r="M91" s="13">
        <f t="shared" si="25"/>
        <v>6.871760912963136E-2</v>
      </c>
      <c r="N91" s="13">
        <f t="shared" si="20"/>
        <v>4.2604917660371444E-2</v>
      </c>
      <c r="O91" s="13">
        <f t="shared" si="21"/>
        <v>3.4488979865788854</v>
      </c>
      <c r="Q91" s="41">
        <v>17.547035906554001</v>
      </c>
      <c r="R91" s="44"/>
    </row>
    <row r="92" spans="1:18" s="1" customFormat="1" x14ac:dyDescent="0.2">
      <c r="A92" s="14">
        <f t="shared" si="22"/>
        <v>24777</v>
      </c>
      <c r="B92" s="1">
        <f t="shared" si="27"/>
        <v>11</v>
      </c>
      <c r="C92" s="31"/>
      <c r="D92" s="31"/>
      <c r="E92" s="31"/>
      <c r="F92" s="34">
        <v>14.59335255719424</v>
      </c>
      <c r="G92" s="13">
        <f t="shared" si="15"/>
        <v>0</v>
      </c>
      <c r="H92" s="13">
        <f t="shared" si="16"/>
        <v>14.59335255719424</v>
      </c>
      <c r="I92" s="16">
        <f t="shared" si="24"/>
        <v>17.685616302574164</v>
      </c>
      <c r="J92" s="13">
        <f t="shared" si="17"/>
        <v>17.55339028062593</v>
      </c>
      <c r="K92" s="13">
        <f t="shared" si="18"/>
        <v>0.13222602194823452</v>
      </c>
      <c r="L92" s="13">
        <f t="shared" si="19"/>
        <v>0</v>
      </c>
      <c r="M92" s="13">
        <f t="shared" si="25"/>
        <v>2.6112691469259916E-2</v>
      </c>
      <c r="N92" s="13">
        <f t="shared" si="20"/>
        <v>1.6189868710941149E-2</v>
      </c>
      <c r="O92" s="13">
        <f t="shared" si="21"/>
        <v>1.6189868710941149E-2</v>
      </c>
      <c r="Q92" s="41">
        <v>14.60838000927777</v>
      </c>
      <c r="R92" s="44"/>
    </row>
    <row r="93" spans="1:18" s="1" customFormat="1" x14ac:dyDescent="0.2">
      <c r="A93" s="14">
        <f t="shared" si="22"/>
        <v>24807</v>
      </c>
      <c r="B93" s="1">
        <f t="shared" si="27"/>
        <v>12</v>
      </c>
      <c r="C93" s="31"/>
      <c r="D93" s="31"/>
      <c r="E93" s="31"/>
      <c r="F93" s="34">
        <v>7.8789222140296227</v>
      </c>
      <c r="G93" s="13">
        <f t="shared" si="15"/>
        <v>0</v>
      </c>
      <c r="H93" s="13">
        <f t="shared" si="16"/>
        <v>7.8789222140296227</v>
      </c>
      <c r="I93" s="16">
        <f t="shared" si="24"/>
        <v>8.0111482359778563</v>
      </c>
      <c r="J93" s="13">
        <f t="shared" si="17"/>
        <v>7.9925760422120806</v>
      </c>
      <c r="K93" s="13">
        <f t="shared" si="18"/>
        <v>1.857219376577568E-2</v>
      </c>
      <c r="L93" s="13">
        <f t="shared" si="19"/>
        <v>0</v>
      </c>
      <c r="M93" s="13">
        <f t="shared" si="25"/>
        <v>9.9228227583187667E-3</v>
      </c>
      <c r="N93" s="13">
        <f t="shared" si="20"/>
        <v>6.1521501101576351E-3</v>
      </c>
      <c r="O93" s="13">
        <f t="shared" si="21"/>
        <v>6.1521501101576351E-3</v>
      </c>
      <c r="Q93" s="41">
        <v>11.65482039542143</v>
      </c>
      <c r="R93" s="44"/>
    </row>
    <row r="94" spans="1:18" s="1" customFormat="1" x14ac:dyDescent="0.2">
      <c r="A94" s="14">
        <f t="shared" si="22"/>
        <v>24838</v>
      </c>
      <c r="B94" s="1">
        <f t="shared" si="27"/>
        <v>1</v>
      </c>
      <c r="C94" s="31"/>
      <c r="D94" s="31"/>
      <c r="E94" s="31"/>
      <c r="F94" s="34">
        <v>22.841082556707249</v>
      </c>
      <c r="G94" s="13">
        <f t="shared" si="15"/>
        <v>0</v>
      </c>
      <c r="H94" s="13">
        <f t="shared" si="16"/>
        <v>22.841082556707249</v>
      </c>
      <c r="I94" s="16">
        <f t="shared" si="24"/>
        <v>22.859654750473027</v>
      </c>
      <c r="J94" s="13">
        <f t="shared" si="17"/>
        <v>22.444506023619564</v>
      </c>
      <c r="K94" s="13">
        <f t="shared" si="18"/>
        <v>0.41514872685346305</v>
      </c>
      <c r="L94" s="13">
        <f t="shared" si="19"/>
        <v>0</v>
      </c>
      <c r="M94" s="13">
        <f t="shared" si="25"/>
        <v>3.7706726481611316E-3</v>
      </c>
      <c r="N94" s="13">
        <f t="shared" si="20"/>
        <v>2.3378170418599017E-3</v>
      </c>
      <c r="O94" s="13">
        <f t="shared" si="21"/>
        <v>2.3378170418599017E-3</v>
      </c>
      <c r="Q94" s="41">
        <v>11.762608659588739</v>
      </c>
      <c r="R94" s="44"/>
    </row>
    <row r="95" spans="1:18" s="1" customFormat="1" x14ac:dyDescent="0.2">
      <c r="A95" s="14">
        <f t="shared" si="22"/>
        <v>24869</v>
      </c>
      <c r="B95" s="1">
        <f t="shared" si="27"/>
        <v>2</v>
      </c>
      <c r="C95" s="31"/>
      <c r="D95" s="31"/>
      <c r="E95" s="31"/>
      <c r="F95" s="34">
        <v>66.645757465581241</v>
      </c>
      <c r="G95" s="13">
        <f t="shared" si="15"/>
        <v>4.5178021044709773</v>
      </c>
      <c r="H95" s="13">
        <f t="shared" si="16"/>
        <v>62.127955361110267</v>
      </c>
      <c r="I95" s="16">
        <f t="shared" si="24"/>
        <v>62.543104087963727</v>
      </c>
      <c r="J95" s="13">
        <f t="shared" si="17"/>
        <v>55.390420061493117</v>
      </c>
      <c r="K95" s="13">
        <f t="shared" si="18"/>
        <v>7.1526840264706095</v>
      </c>
      <c r="L95" s="13">
        <f t="shared" si="19"/>
        <v>0</v>
      </c>
      <c r="M95" s="13">
        <f t="shared" si="25"/>
        <v>1.4328556063012299E-3</v>
      </c>
      <c r="N95" s="13">
        <f t="shared" si="20"/>
        <v>8.8837047590676255E-4</v>
      </c>
      <c r="O95" s="13">
        <f t="shared" si="21"/>
        <v>4.5186904749468839</v>
      </c>
      <c r="Q95" s="41">
        <v>11.883282951612911</v>
      </c>
      <c r="R95" s="44"/>
    </row>
    <row r="96" spans="1:18" s="1" customFormat="1" x14ac:dyDescent="0.2">
      <c r="A96" s="14">
        <f t="shared" si="22"/>
        <v>24898</v>
      </c>
      <c r="B96" s="1">
        <f t="shared" si="27"/>
        <v>3</v>
      </c>
      <c r="C96" s="31"/>
      <c r="D96" s="31"/>
      <c r="E96" s="31"/>
      <c r="F96" s="34">
        <v>85.555332367036428</v>
      </c>
      <c r="G96" s="13">
        <f t="shared" si="15"/>
        <v>7.6826352990800215</v>
      </c>
      <c r="H96" s="13">
        <f t="shared" si="16"/>
        <v>77.872697067956409</v>
      </c>
      <c r="I96" s="16">
        <f t="shared" si="24"/>
        <v>85.025381094427019</v>
      </c>
      <c r="J96" s="13">
        <f t="shared" si="17"/>
        <v>69.063823222528214</v>
      </c>
      <c r="K96" s="13">
        <f t="shared" si="18"/>
        <v>15.961557871898805</v>
      </c>
      <c r="L96" s="13">
        <f t="shared" si="19"/>
        <v>0</v>
      </c>
      <c r="M96" s="13">
        <f t="shared" si="25"/>
        <v>5.444851303944674E-4</v>
      </c>
      <c r="N96" s="13">
        <f t="shared" si="20"/>
        <v>3.3758078084456981E-4</v>
      </c>
      <c r="O96" s="13">
        <f t="shared" si="21"/>
        <v>7.6829728798608663</v>
      </c>
      <c r="Q96" s="41">
        <v>11.77507068541397</v>
      </c>
      <c r="R96" s="44"/>
    </row>
    <row r="97" spans="1:18" s="1" customFormat="1" x14ac:dyDescent="0.2">
      <c r="A97" s="14">
        <f t="shared" si="22"/>
        <v>24929</v>
      </c>
      <c r="B97" s="1">
        <f t="shared" si="27"/>
        <v>4</v>
      </c>
      <c r="C97" s="31"/>
      <c r="D97" s="31"/>
      <c r="E97" s="31"/>
      <c r="F97" s="34">
        <v>123.8601054379228</v>
      </c>
      <c r="G97" s="13">
        <f t="shared" si="15"/>
        <v>14.093578853256837</v>
      </c>
      <c r="H97" s="13">
        <f t="shared" si="16"/>
        <v>109.76652658466597</v>
      </c>
      <c r="I97" s="16">
        <f t="shared" si="24"/>
        <v>125.72808445656477</v>
      </c>
      <c r="J97" s="13">
        <f t="shared" si="17"/>
        <v>93.527113664243359</v>
      </c>
      <c r="K97" s="13">
        <f t="shared" si="18"/>
        <v>32.200970792321414</v>
      </c>
      <c r="L97" s="13">
        <f t="shared" si="19"/>
        <v>9.2027101506690716</v>
      </c>
      <c r="M97" s="13">
        <f t="shared" si="25"/>
        <v>9.2029170550186219</v>
      </c>
      <c r="N97" s="13">
        <f t="shared" si="20"/>
        <v>5.7058085741115452</v>
      </c>
      <c r="O97" s="13">
        <f t="shared" si="21"/>
        <v>19.79938742736838</v>
      </c>
      <c r="Q97" s="41">
        <v>14.214800458362561</v>
      </c>
      <c r="R97" s="44"/>
    </row>
    <row r="98" spans="1:18" s="1" customFormat="1" x14ac:dyDescent="0.2">
      <c r="A98" s="14">
        <f t="shared" si="22"/>
        <v>24959</v>
      </c>
      <c r="B98" s="1">
        <f t="shared" si="27"/>
        <v>5</v>
      </c>
      <c r="C98" s="31"/>
      <c r="D98" s="31"/>
      <c r="E98" s="31"/>
      <c r="F98" s="34">
        <v>12.47377528303155</v>
      </c>
      <c r="G98" s="13">
        <f t="shared" si="15"/>
        <v>0</v>
      </c>
      <c r="H98" s="13">
        <f t="shared" si="16"/>
        <v>12.47377528303155</v>
      </c>
      <c r="I98" s="16">
        <f t="shared" si="24"/>
        <v>35.472035924683894</v>
      </c>
      <c r="J98" s="13">
        <f t="shared" si="17"/>
        <v>35.0290280061826</v>
      </c>
      <c r="K98" s="13">
        <f t="shared" si="18"/>
        <v>0.44300791850129428</v>
      </c>
      <c r="L98" s="13">
        <f t="shared" si="19"/>
        <v>0</v>
      </c>
      <c r="M98" s="13">
        <f t="shared" si="25"/>
        <v>3.4971084809070767</v>
      </c>
      <c r="N98" s="13">
        <f t="shared" si="20"/>
        <v>2.1682072581623877</v>
      </c>
      <c r="O98" s="13">
        <f t="shared" si="21"/>
        <v>2.1682072581623877</v>
      </c>
      <c r="Q98" s="41">
        <v>20.793572140806759</v>
      </c>
      <c r="R98" s="44"/>
    </row>
    <row r="99" spans="1:18" s="1" customFormat="1" x14ac:dyDescent="0.2">
      <c r="A99" s="14">
        <f t="shared" si="22"/>
        <v>24990</v>
      </c>
      <c r="B99" s="1">
        <f t="shared" si="27"/>
        <v>6</v>
      </c>
      <c r="C99" s="31"/>
      <c r="D99" s="31"/>
      <c r="E99" s="31"/>
      <c r="F99" s="34">
        <v>11.880936202226041</v>
      </c>
      <c r="G99" s="13">
        <f t="shared" si="15"/>
        <v>0</v>
      </c>
      <c r="H99" s="13">
        <f t="shared" si="16"/>
        <v>11.880936202226041</v>
      </c>
      <c r="I99" s="16">
        <f t="shared" si="24"/>
        <v>12.323944120727335</v>
      </c>
      <c r="J99" s="13">
        <f t="shared" si="17"/>
        <v>12.299605620503876</v>
      </c>
      <c r="K99" s="13">
        <f t="shared" si="18"/>
        <v>2.4338500223459292E-2</v>
      </c>
      <c r="L99" s="13">
        <f t="shared" si="19"/>
        <v>0</v>
      </c>
      <c r="M99" s="13">
        <f t="shared" si="25"/>
        <v>1.328901222744689</v>
      </c>
      <c r="N99" s="13">
        <f t="shared" si="20"/>
        <v>0.82391875810170723</v>
      </c>
      <c r="O99" s="13">
        <f t="shared" si="21"/>
        <v>0.82391875810170723</v>
      </c>
      <c r="Q99" s="41">
        <v>18.99912759274752</v>
      </c>
      <c r="R99" s="44"/>
    </row>
    <row r="100" spans="1:18" s="1" customFormat="1" x14ac:dyDescent="0.2">
      <c r="A100" s="14">
        <f t="shared" si="22"/>
        <v>25020</v>
      </c>
      <c r="B100" s="1">
        <f t="shared" si="27"/>
        <v>7</v>
      </c>
      <c r="C100" s="31"/>
      <c r="D100" s="31"/>
      <c r="E100" s="31"/>
      <c r="F100" s="34">
        <v>30.444446952021021</v>
      </c>
      <c r="G100" s="13">
        <f t="shared" si="15"/>
        <v>0</v>
      </c>
      <c r="H100" s="13">
        <f t="shared" si="16"/>
        <v>30.444446952021021</v>
      </c>
      <c r="I100" s="16">
        <f t="shared" si="24"/>
        <v>30.468785452244482</v>
      </c>
      <c r="J100" s="13">
        <f t="shared" si="17"/>
        <v>30.236086999702</v>
      </c>
      <c r="K100" s="13">
        <f t="shared" si="18"/>
        <v>0.23269845254248267</v>
      </c>
      <c r="L100" s="13">
        <f t="shared" si="19"/>
        <v>0</v>
      </c>
      <c r="M100" s="13">
        <f t="shared" si="25"/>
        <v>0.5049824646429818</v>
      </c>
      <c r="N100" s="13">
        <f t="shared" si="20"/>
        <v>0.31308912807864869</v>
      </c>
      <c r="O100" s="13">
        <f t="shared" si="21"/>
        <v>0.31308912807864869</v>
      </c>
      <c r="Q100" s="41">
        <v>22.17339948089101</v>
      </c>
      <c r="R100" s="44"/>
    </row>
    <row r="101" spans="1:18" s="1" customFormat="1" ht="13.5" customHeight="1" thickBot="1" x14ac:dyDescent="0.25">
      <c r="A101" s="14">
        <f t="shared" si="22"/>
        <v>25051</v>
      </c>
      <c r="B101" s="3">
        <f t="shared" si="27"/>
        <v>8</v>
      </c>
      <c r="C101" s="32"/>
      <c r="D101" s="32"/>
      <c r="E101" s="32"/>
      <c r="F101" s="37">
        <v>132.95362018054189</v>
      </c>
      <c r="G101" s="18">
        <f t="shared" si="15"/>
        <v>15.6155304287464</v>
      </c>
      <c r="H101" s="18">
        <f t="shared" si="16"/>
        <v>117.33808975179549</v>
      </c>
      <c r="I101" s="17">
        <f t="shared" si="24"/>
        <v>117.57078820433797</v>
      </c>
      <c r="J101" s="18">
        <f t="shared" si="17"/>
        <v>106.38696779631678</v>
      </c>
      <c r="K101" s="18">
        <f t="shared" si="18"/>
        <v>11.183820408021191</v>
      </c>
      <c r="L101" s="18">
        <f t="shared" si="19"/>
        <v>0</v>
      </c>
      <c r="M101" s="18">
        <f t="shared" si="25"/>
        <v>0.19189333656433311</v>
      </c>
      <c r="N101" s="18">
        <f t="shared" si="20"/>
        <v>0.11897386866988652</v>
      </c>
      <c r="O101" s="18">
        <f t="shared" si="21"/>
        <v>15.734504297416287</v>
      </c>
      <c r="P101" s="3"/>
      <c r="Q101" s="42">
        <v>22.44885087096775</v>
      </c>
      <c r="R101" s="47"/>
    </row>
    <row r="102" spans="1:18" s="1" customFormat="1" x14ac:dyDescent="0.2">
      <c r="A102" s="14">
        <f t="shared" si="22"/>
        <v>25082</v>
      </c>
      <c r="B102" s="1">
        <f t="shared" si="27"/>
        <v>9</v>
      </c>
      <c r="C102" s="31"/>
      <c r="D102" s="31"/>
      <c r="E102" s="31"/>
      <c r="F102" s="34">
        <v>173.24776387009479</v>
      </c>
      <c r="G102" s="13">
        <f t="shared" si="15"/>
        <v>22.359428383175292</v>
      </c>
      <c r="H102" s="13">
        <f t="shared" si="16"/>
        <v>150.88833548691949</v>
      </c>
      <c r="I102" s="16">
        <f t="shared" si="24"/>
        <v>162.07215589494069</v>
      </c>
      <c r="J102" s="13">
        <f t="shared" si="17"/>
        <v>132.18940359911332</v>
      </c>
      <c r="K102" s="13">
        <f t="shared" si="18"/>
        <v>29.882752295827373</v>
      </c>
      <c r="L102" s="13">
        <f t="shared" si="19"/>
        <v>7.7908728454391278</v>
      </c>
      <c r="M102" s="13">
        <f t="shared" si="25"/>
        <v>7.8637923133335743</v>
      </c>
      <c r="N102" s="13">
        <f t="shared" si="20"/>
        <v>4.8755512342668164</v>
      </c>
      <c r="O102" s="13">
        <f t="shared" si="21"/>
        <v>27.234979617442107</v>
      </c>
      <c r="Q102" s="41">
        <v>21.178080702021301</v>
      </c>
      <c r="R102" s="44"/>
    </row>
    <row r="103" spans="1:18" s="1" customFormat="1" x14ac:dyDescent="0.2">
      <c r="A103" s="14">
        <f t="shared" si="22"/>
        <v>25112</v>
      </c>
      <c r="B103" s="1">
        <f t="shared" si="27"/>
        <v>10</v>
      </c>
      <c r="C103" s="31"/>
      <c r="D103" s="31"/>
      <c r="E103" s="31"/>
      <c r="F103" s="34">
        <v>73.3780030006467</v>
      </c>
      <c r="G103" s="13">
        <f t="shared" si="15"/>
        <v>5.6445558392677366</v>
      </c>
      <c r="H103" s="13">
        <f t="shared" si="16"/>
        <v>67.733447161378962</v>
      </c>
      <c r="I103" s="16">
        <f t="shared" si="24"/>
        <v>89.82532661176721</v>
      </c>
      <c r="J103" s="13">
        <f t="shared" si="17"/>
        <v>80.026891787917037</v>
      </c>
      <c r="K103" s="13">
        <f t="shared" si="18"/>
        <v>9.7984348238501724</v>
      </c>
      <c r="L103" s="13">
        <f t="shared" si="19"/>
        <v>0</v>
      </c>
      <c r="M103" s="13">
        <f t="shared" si="25"/>
        <v>2.988241079066758</v>
      </c>
      <c r="N103" s="13">
        <f t="shared" si="20"/>
        <v>1.8527094690213899</v>
      </c>
      <c r="O103" s="13">
        <f t="shared" si="21"/>
        <v>7.4972653082891263</v>
      </c>
      <c r="Q103" s="41">
        <v>17.507476922248799</v>
      </c>
      <c r="R103" s="44"/>
    </row>
    <row r="104" spans="1:18" s="1" customFormat="1" x14ac:dyDescent="0.2">
      <c r="A104" s="14">
        <f t="shared" si="22"/>
        <v>25143</v>
      </c>
      <c r="B104" s="1">
        <f t="shared" si="27"/>
        <v>11</v>
      </c>
      <c r="C104" s="31"/>
      <c r="D104" s="31"/>
      <c r="E104" s="31"/>
      <c r="F104" s="34">
        <v>35.738864157507059</v>
      </c>
      <c r="G104" s="13">
        <f t="shared" si="15"/>
        <v>0</v>
      </c>
      <c r="H104" s="13">
        <f t="shared" si="16"/>
        <v>35.738864157507059</v>
      </c>
      <c r="I104" s="16">
        <f t="shared" si="24"/>
        <v>45.537298981357232</v>
      </c>
      <c r="J104" s="13">
        <f t="shared" si="17"/>
        <v>43.164270943726095</v>
      </c>
      <c r="K104" s="13">
        <f t="shared" si="18"/>
        <v>2.373028037631137</v>
      </c>
      <c r="L104" s="13">
        <f t="shared" si="19"/>
        <v>0</v>
      </c>
      <c r="M104" s="13">
        <f t="shared" si="25"/>
        <v>1.1355316100453681</v>
      </c>
      <c r="N104" s="13">
        <f t="shared" si="20"/>
        <v>0.70402959822812816</v>
      </c>
      <c r="O104" s="13">
        <f t="shared" si="21"/>
        <v>0.70402959822812816</v>
      </c>
      <c r="Q104" s="41">
        <v>13.7453848377067</v>
      </c>
      <c r="R104" s="44"/>
    </row>
    <row r="105" spans="1:18" s="1" customFormat="1" x14ac:dyDescent="0.2">
      <c r="A105" s="14">
        <f t="shared" si="22"/>
        <v>25173</v>
      </c>
      <c r="B105" s="1">
        <f t="shared" si="27"/>
        <v>12</v>
      </c>
      <c r="C105" s="31"/>
      <c r="D105" s="31"/>
      <c r="E105" s="31"/>
      <c r="F105" s="34">
        <v>42.258948290073782</v>
      </c>
      <c r="G105" s="13">
        <f t="shared" si="15"/>
        <v>0.43626227126705691</v>
      </c>
      <c r="H105" s="13">
        <f t="shared" si="16"/>
        <v>41.822686018806728</v>
      </c>
      <c r="I105" s="16">
        <f t="shared" si="24"/>
        <v>44.195714056437865</v>
      </c>
      <c r="J105" s="13">
        <f t="shared" si="17"/>
        <v>41.749036940774815</v>
      </c>
      <c r="K105" s="13">
        <f t="shared" si="18"/>
        <v>2.44667711566305</v>
      </c>
      <c r="L105" s="13">
        <f t="shared" si="19"/>
        <v>0</v>
      </c>
      <c r="M105" s="13">
        <f t="shared" si="25"/>
        <v>0.43150201181723991</v>
      </c>
      <c r="N105" s="13">
        <f t="shared" si="20"/>
        <v>0.26753124732668876</v>
      </c>
      <c r="O105" s="13">
        <f t="shared" si="21"/>
        <v>0.70379351859374562</v>
      </c>
      <c r="Q105" s="41">
        <v>12.83207261038803</v>
      </c>
      <c r="R105" s="44"/>
    </row>
    <row r="106" spans="1:18" s="1" customFormat="1" x14ac:dyDescent="0.2">
      <c r="A106" s="14">
        <f t="shared" si="22"/>
        <v>25204</v>
      </c>
      <c r="B106" s="1">
        <f t="shared" si="27"/>
        <v>1</v>
      </c>
      <c r="C106" s="31"/>
      <c r="D106" s="31"/>
      <c r="E106" s="31"/>
      <c r="F106" s="34">
        <v>68.986973779288448</v>
      </c>
      <c r="G106" s="13">
        <f t="shared" si="15"/>
        <v>4.9096437584475865</v>
      </c>
      <c r="H106" s="13">
        <f t="shared" si="16"/>
        <v>64.077330020840861</v>
      </c>
      <c r="I106" s="16">
        <f t="shared" si="24"/>
        <v>66.524007136503911</v>
      </c>
      <c r="J106" s="13">
        <f t="shared" si="17"/>
        <v>54.160785377439701</v>
      </c>
      <c r="K106" s="13">
        <f t="shared" si="18"/>
        <v>12.36322175906421</v>
      </c>
      <c r="L106" s="13">
        <f t="shared" si="19"/>
        <v>0</v>
      </c>
      <c r="M106" s="13">
        <f t="shared" si="25"/>
        <v>0.16397076449055115</v>
      </c>
      <c r="N106" s="13">
        <f t="shared" si="20"/>
        <v>0.10166187398414171</v>
      </c>
      <c r="O106" s="13">
        <f t="shared" si="21"/>
        <v>5.0113056324317284</v>
      </c>
      <c r="Q106" s="41">
        <v>8.1990473516129043</v>
      </c>
      <c r="R106" s="44"/>
    </row>
    <row r="107" spans="1:18" s="1" customFormat="1" x14ac:dyDescent="0.2">
      <c r="A107" s="14">
        <f t="shared" si="22"/>
        <v>25235</v>
      </c>
      <c r="B107" s="1">
        <f t="shared" si="27"/>
        <v>2</v>
      </c>
      <c r="C107" s="31"/>
      <c r="D107" s="31"/>
      <c r="E107" s="31"/>
      <c r="F107" s="34">
        <v>46.723918131880957</v>
      </c>
      <c r="G107" s="13">
        <f t="shared" si="15"/>
        <v>1.1835495499034583</v>
      </c>
      <c r="H107" s="13">
        <f t="shared" si="16"/>
        <v>45.540368581977496</v>
      </c>
      <c r="I107" s="16">
        <f t="shared" si="24"/>
        <v>57.903590341041706</v>
      </c>
      <c r="J107" s="13">
        <f t="shared" si="17"/>
        <v>50.064172068266529</v>
      </c>
      <c r="K107" s="13">
        <f t="shared" si="18"/>
        <v>7.8394182727751769</v>
      </c>
      <c r="L107" s="13">
        <f t="shared" si="19"/>
        <v>0</v>
      </c>
      <c r="M107" s="13">
        <f t="shared" si="25"/>
        <v>6.2308890506409434E-2</v>
      </c>
      <c r="N107" s="13">
        <f t="shared" si="20"/>
        <v>3.8631512113973851E-2</v>
      </c>
      <c r="O107" s="13">
        <f t="shared" si="21"/>
        <v>1.222181062017432</v>
      </c>
      <c r="Q107" s="41">
        <v>9.1985492647458553</v>
      </c>
      <c r="R107" s="44"/>
    </row>
    <row r="108" spans="1:18" s="1" customFormat="1" x14ac:dyDescent="0.2">
      <c r="A108" s="14">
        <f t="shared" si="22"/>
        <v>25263</v>
      </c>
      <c r="B108" s="1">
        <f t="shared" si="27"/>
        <v>3</v>
      </c>
      <c r="C108" s="31"/>
      <c r="D108" s="31"/>
      <c r="E108" s="31"/>
      <c r="F108" s="34">
        <v>126.2153532749882</v>
      </c>
      <c r="G108" s="13">
        <f t="shared" si="15"/>
        <v>14.487768917027235</v>
      </c>
      <c r="H108" s="13">
        <f t="shared" si="16"/>
        <v>111.72758435796096</v>
      </c>
      <c r="I108" s="16">
        <f t="shared" si="24"/>
        <v>119.56700263073614</v>
      </c>
      <c r="J108" s="13">
        <f t="shared" si="17"/>
        <v>87.057786924472211</v>
      </c>
      <c r="K108" s="13">
        <f t="shared" si="18"/>
        <v>32.50921570626393</v>
      </c>
      <c r="L108" s="13">
        <f t="shared" si="19"/>
        <v>9.3904369198711972</v>
      </c>
      <c r="M108" s="13">
        <f t="shared" si="25"/>
        <v>9.4141142982636339</v>
      </c>
      <c r="N108" s="13">
        <f t="shared" si="20"/>
        <v>5.8367508649234532</v>
      </c>
      <c r="O108" s="13">
        <f t="shared" si="21"/>
        <v>20.324519781950688</v>
      </c>
      <c r="Q108" s="41">
        <v>12.805005954060039</v>
      </c>
      <c r="R108" s="44"/>
    </row>
    <row r="109" spans="1:18" s="1" customFormat="1" x14ac:dyDescent="0.2">
      <c r="A109" s="14">
        <f t="shared" si="22"/>
        <v>25294</v>
      </c>
      <c r="B109" s="1">
        <f t="shared" si="27"/>
        <v>4</v>
      </c>
      <c r="C109" s="31"/>
      <c r="D109" s="31"/>
      <c r="E109" s="31"/>
      <c r="F109" s="34">
        <v>73.003256934198362</v>
      </c>
      <c r="G109" s="13">
        <f t="shared" si="15"/>
        <v>5.5818358258974943</v>
      </c>
      <c r="H109" s="13">
        <f t="shared" si="16"/>
        <v>67.421421108300862</v>
      </c>
      <c r="I109" s="16">
        <f t="shared" si="24"/>
        <v>90.5401998946936</v>
      </c>
      <c r="J109" s="13">
        <f t="shared" si="17"/>
        <v>78.919510982417989</v>
      </c>
      <c r="K109" s="13">
        <f t="shared" si="18"/>
        <v>11.620688912275611</v>
      </c>
      <c r="L109" s="13">
        <f t="shared" si="19"/>
        <v>0</v>
      </c>
      <c r="M109" s="13">
        <f t="shared" si="25"/>
        <v>3.5773634333401807</v>
      </c>
      <c r="N109" s="13">
        <f t="shared" si="20"/>
        <v>2.2179653286709122</v>
      </c>
      <c r="O109" s="13">
        <f t="shared" si="21"/>
        <v>7.7998011545684065</v>
      </c>
      <c r="Q109" s="41">
        <v>16.226629393261081</v>
      </c>
      <c r="R109" s="44"/>
    </row>
    <row r="110" spans="1:18" s="1" customFormat="1" x14ac:dyDescent="0.2">
      <c r="A110" s="14">
        <f t="shared" si="22"/>
        <v>25324</v>
      </c>
      <c r="B110" s="1">
        <f t="shared" si="27"/>
        <v>5</v>
      </c>
      <c r="C110" s="31"/>
      <c r="D110" s="31"/>
      <c r="E110" s="31"/>
      <c r="F110" s="34">
        <v>59.990926265053638</v>
      </c>
      <c r="G110" s="13">
        <f t="shared" si="15"/>
        <v>3.404004951562535</v>
      </c>
      <c r="H110" s="13">
        <f t="shared" si="16"/>
        <v>56.586921313491104</v>
      </c>
      <c r="I110" s="16">
        <f t="shared" si="24"/>
        <v>68.207610225766715</v>
      </c>
      <c r="J110" s="13">
        <f t="shared" si="17"/>
        <v>62.373649640661021</v>
      </c>
      <c r="K110" s="13">
        <f t="shared" si="18"/>
        <v>5.833960585105693</v>
      </c>
      <c r="L110" s="13">
        <f t="shared" si="19"/>
        <v>0</v>
      </c>
      <c r="M110" s="13">
        <f t="shared" si="25"/>
        <v>1.3593981046692685</v>
      </c>
      <c r="N110" s="13">
        <f t="shared" si="20"/>
        <v>0.84282682489494642</v>
      </c>
      <c r="O110" s="13">
        <f t="shared" si="21"/>
        <v>4.2468317764574817</v>
      </c>
      <c r="Q110" s="41">
        <v>15.6031119692137</v>
      </c>
      <c r="R110" s="44"/>
    </row>
    <row r="111" spans="1:18" s="1" customFormat="1" x14ac:dyDescent="0.2">
      <c r="A111" s="14">
        <f t="shared" si="22"/>
        <v>25355</v>
      </c>
      <c r="B111" s="1">
        <f t="shared" si="27"/>
        <v>6</v>
      </c>
      <c r="C111" s="31"/>
      <c r="D111" s="31"/>
      <c r="E111" s="31"/>
      <c r="F111" s="34">
        <v>46.821937519133122</v>
      </c>
      <c r="G111" s="13">
        <f t="shared" si="15"/>
        <v>1.1999547315168755</v>
      </c>
      <c r="H111" s="13">
        <f t="shared" si="16"/>
        <v>45.621982787616247</v>
      </c>
      <c r="I111" s="16">
        <f t="shared" si="24"/>
        <v>51.45594337272194</v>
      </c>
      <c r="J111" s="13">
        <f t="shared" si="17"/>
        <v>50.14586672576867</v>
      </c>
      <c r="K111" s="13">
        <f t="shared" si="18"/>
        <v>1.3100766469532701</v>
      </c>
      <c r="L111" s="13">
        <f t="shared" si="19"/>
        <v>0</v>
      </c>
      <c r="M111" s="13">
        <f t="shared" si="25"/>
        <v>0.51657127977432205</v>
      </c>
      <c r="N111" s="13">
        <f t="shared" si="20"/>
        <v>0.32027419346007968</v>
      </c>
      <c r="O111" s="13">
        <f t="shared" si="21"/>
        <v>1.5202289249769552</v>
      </c>
      <c r="Q111" s="41">
        <v>20.876880735060489</v>
      </c>
      <c r="R111" s="44"/>
    </row>
    <row r="112" spans="1:18" s="1" customFormat="1" x14ac:dyDescent="0.2">
      <c r="A112" s="14">
        <f t="shared" si="22"/>
        <v>25385</v>
      </c>
      <c r="B112" s="1">
        <f t="shared" si="27"/>
        <v>7</v>
      </c>
      <c r="C112" s="31"/>
      <c r="D112" s="31"/>
      <c r="E112" s="31"/>
      <c r="F112" s="34">
        <v>102.04439130227119</v>
      </c>
      <c r="G112" s="13">
        <f t="shared" si="15"/>
        <v>10.442354718371671</v>
      </c>
      <c r="H112" s="13">
        <f t="shared" si="16"/>
        <v>91.602036583899519</v>
      </c>
      <c r="I112" s="16">
        <f t="shared" si="24"/>
        <v>92.912113230852782</v>
      </c>
      <c r="J112" s="13">
        <f t="shared" si="17"/>
        <v>86.844013885375801</v>
      </c>
      <c r="K112" s="13">
        <f t="shared" si="18"/>
        <v>6.0680993454769805</v>
      </c>
      <c r="L112" s="13">
        <f t="shared" si="19"/>
        <v>0</v>
      </c>
      <c r="M112" s="13">
        <f t="shared" si="25"/>
        <v>0.19629708631424236</v>
      </c>
      <c r="N112" s="13">
        <f t="shared" si="20"/>
        <v>0.12170419351483026</v>
      </c>
      <c r="O112" s="13">
        <f t="shared" si="21"/>
        <v>10.564058911886502</v>
      </c>
      <c r="Q112" s="41">
        <v>22.12680003870824</v>
      </c>
      <c r="R112" s="44"/>
    </row>
    <row r="113" spans="1:18" s="1" customFormat="1" ht="13.5" customHeight="1" thickBot="1" x14ac:dyDescent="0.25">
      <c r="A113" s="14">
        <f t="shared" si="22"/>
        <v>25416</v>
      </c>
      <c r="B113" s="3">
        <f t="shared" si="27"/>
        <v>8</v>
      </c>
      <c r="C113" s="32"/>
      <c r="D113" s="32"/>
      <c r="E113" s="32"/>
      <c r="F113" s="37">
        <v>4.4405517036351112</v>
      </c>
      <c r="G113" s="18">
        <f t="shared" si="15"/>
        <v>0</v>
      </c>
      <c r="H113" s="18">
        <f t="shared" si="16"/>
        <v>4.4405517036351112</v>
      </c>
      <c r="I113" s="17">
        <f t="shared" si="24"/>
        <v>10.508651049112093</v>
      </c>
      <c r="J113" s="18">
        <f t="shared" si="17"/>
        <v>10.501042327071778</v>
      </c>
      <c r="K113" s="18">
        <f t="shared" si="18"/>
        <v>7.6087220403149303E-3</v>
      </c>
      <c r="L113" s="18">
        <f t="shared" si="19"/>
        <v>0</v>
      </c>
      <c r="M113" s="18">
        <f t="shared" si="25"/>
        <v>7.45928927994121E-2</v>
      </c>
      <c r="N113" s="18">
        <f t="shared" si="20"/>
        <v>4.6247593535635505E-2</v>
      </c>
      <c r="O113" s="18">
        <f t="shared" si="21"/>
        <v>4.6247593535635505E-2</v>
      </c>
      <c r="P113" s="3"/>
      <c r="Q113" s="42">
        <v>23.860790870967751</v>
      </c>
      <c r="R113" s="47"/>
    </row>
    <row r="114" spans="1:18" s="1" customFormat="1" x14ac:dyDescent="0.2">
      <c r="A114" s="14">
        <f t="shared" si="22"/>
        <v>25447</v>
      </c>
      <c r="B114" s="1">
        <f t="shared" si="27"/>
        <v>9</v>
      </c>
      <c r="C114" s="31"/>
      <c r="D114" s="31"/>
      <c r="E114" s="31"/>
      <c r="F114" s="34">
        <v>1.687897994031611</v>
      </c>
      <c r="G114" s="13">
        <f t="shared" si="15"/>
        <v>0</v>
      </c>
      <c r="H114" s="13">
        <f t="shared" si="16"/>
        <v>1.687897994031611</v>
      </c>
      <c r="I114" s="16">
        <f t="shared" si="24"/>
        <v>1.6955067160719259</v>
      </c>
      <c r="J114" s="13">
        <f t="shared" si="17"/>
        <v>1.695466909158744</v>
      </c>
      <c r="K114" s="13">
        <f t="shared" si="18"/>
        <v>3.9806913181950065E-5</v>
      </c>
      <c r="L114" s="13">
        <f t="shared" si="19"/>
        <v>0</v>
      </c>
      <c r="M114" s="13">
        <f t="shared" si="25"/>
        <v>2.8345299263776595E-2</v>
      </c>
      <c r="N114" s="13">
        <f t="shared" si="20"/>
        <v>1.7574085543541489E-2</v>
      </c>
      <c r="O114" s="13">
        <f t="shared" si="21"/>
        <v>1.7574085543541489E-2</v>
      </c>
      <c r="Q114" s="41">
        <v>22.306405741989831</v>
      </c>
      <c r="R114" s="44"/>
    </row>
    <row r="115" spans="1:18" s="1" customFormat="1" x14ac:dyDescent="0.2">
      <c r="A115" s="14">
        <f t="shared" si="22"/>
        <v>25477</v>
      </c>
      <c r="B115" s="1">
        <f t="shared" si="27"/>
        <v>10</v>
      </c>
      <c r="C115" s="31"/>
      <c r="D115" s="31"/>
      <c r="E115" s="31"/>
      <c r="F115" s="34">
        <v>7.8778919178150453</v>
      </c>
      <c r="G115" s="13">
        <f t="shared" si="15"/>
        <v>0</v>
      </c>
      <c r="H115" s="13">
        <f t="shared" si="16"/>
        <v>7.8778919178150453</v>
      </c>
      <c r="I115" s="16">
        <f t="shared" si="24"/>
        <v>7.877931724728227</v>
      </c>
      <c r="J115" s="13">
        <f t="shared" si="17"/>
        <v>7.8720820021845412</v>
      </c>
      <c r="K115" s="13">
        <f t="shared" si="18"/>
        <v>5.8497225436857647E-3</v>
      </c>
      <c r="L115" s="13">
        <f t="shared" si="19"/>
        <v>0</v>
      </c>
      <c r="M115" s="13">
        <f t="shared" si="25"/>
        <v>1.0771213720235106E-2</v>
      </c>
      <c r="N115" s="13">
        <f t="shared" si="20"/>
        <v>6.678152506545766E-3</v>
      </c>
      <c r="O115" s="13">
        <f t="shared" si="21"/>
        <v>6.678152506545766E-3</v>
      </c>
      <c r="Q115" s="41">
        <v>19.599821219133549</v>
      </c>
      <c r="R115" s="44"/>
    </row>
    <row r="116" spans="1:18" s="1" customFormat="1" x14ac:dyDescent="0.2">
      <c r="A116" s="14">
        <f t="shared" si="22"/>
        <v>25508</v>
      </c>
      <c r="B116" s="1">
        <f t="shared" si="27"/>
        <v>11</v>
      </c>
      <c r="C116" s="31"/>
      <c r="D116" s="31"/>
      <c r="E116" s="31"/>
      <c r="F116" s="34">
        <v>0.41773335384815241</v>
      </c>
      <c r="G116" s="13">
        <f t="shared" si="15"/>
        <v>0</v>
      </c>
      <c r="H116" s="13">
        <f t="shared" si="16"/>
        <v>0.41773335384815241</v>
      </c>
      <c r="I116" s="16">
        <f t="shared" si="24"/>
        <v>0.42358307639183818</v>
      </c>
      <c r="J116" s="13">
        <f t="shared" si="17"/>
        <v>0.42358176752619203</v>
      </c>
      <c r="K116" s="13">
        <f t="shared" si="18"/>
        <v>1.30886564614352E-6</v>
      </c>
      <c r="L116" s="13">
        <f t="shared" si="19"/>
        <v>0</v>
      </c>
      <c r="M116" s="13">
        <f t="shared" si="25"/>
        <v>4.0930612136893399E-3</v>
      </c>
      <c r="N116" s="13">
        <f t="shared" si="20"/>
        <v>2.5376979524873908E-3</v>
      </c>
      <c r="O116" s="13">
        <f t="shared" si="21"/>
        <v>2.5376979524873908E-3</v>
      </c>
      <c r="Q116" s="41">
        <v>17.03134322411023</v>
      </c>
      <c r="R116" s="44"/>
    </row>
    <row r="117" spans="1:18" s="1" customFormat="1" x14ac:dyDescent="0.2">
      <c r="A117" s="14">
        <f t="shared" si="22"/>
        <v>25538</v>
      </c>
      <c r="B117" s="1">
        <f t="shared" si="27"/>
        <v>12</v>
      </c>
      <c r="C117" s="31"/>
      <c r="D117" s="31"/>
      <c r="E117" s="31"/>
      <c r="F117" s="34">
        <v>2.4971003618994039</v>
      </c>
      <c r="G117" s="13">
        <f t="shared" si="15"/>
        <v>0</v>
      </c>
      <c r="H117" s="13">
        <f t="shared" si="16"/>
        <v>2.4971003618994039</v>
      </c>
      <c r="I117" s="16">
        <f t="shared" si="24"/>
        <v>2.49710167076505</v>
      </c>
      <c r="J117" s="13">
        <f t="shared" si="17"/>
        <v>2.4966463364655342</v>
      </c>
      <c r="K117" s="13">
        <f t="shared" si="18"/>
        <v>4.5533429951571947E-4</v>
      </c>
      <c r="L117" s="13">
        <f t="shared" si="19"/>
        <v>0</v>
      </c>
      <c r="M117" s="13">
        <f t="shared" si="25"/>
        <v>1.5553632612019491E-3</v>
      </c>
      <c r="N117" s="13">
        <f t="shared" si="20"/>
        <v>9.6432522194520845E-4</v>
      </c>
      <c r="O117" s="13">
        <f t="shared" si="21"/>
        <v>9.6432522194520845E-4</v>
      </c>
      <c r="Q117" s="41">
        <v>13.2280513882323</v>
      </c>
      <c r="R117" s="44"/>
    </row>
    <row r="118" spans="1:18" s="1" customFormat="1" x14ac:dyDescent="0.2">
      <c r="A118" s="14">
        <f t="shared" si="22"/>
        <v>25569</v>
      </c>
      <c r="B118" s="1">
        <f t="shared" si="27"/>
        <v>1</v>
      </c>
      <c r="C118" s="31"/>
      <c r="D118" s="31"/>
      <c r="E118" s="31"/>
      <c r="F118" s="34">
        <v>86.287774034184636</v>
      </c>
      <c r="G118" s="13">
        <f t="shared" si="15"/>
        <v>7.8052216455941918</v>
      </c>
      <c r="H118" s="13">
        <f t="shared" si="16"/>
        <v>78.482552388590449</v>
      </c>
      <c r="I118" s="16">
        <f t="shared" si="24"/>
        <v>78.483007722889965</v>
      </c>
      <c r="J118" s="13">
        <f t="shared" si="17"/>
        <v>62.580347899136036</v>
      </c>
      <c r="K118" s="13">
        <f t="shared" si="18"/>
        <v>15.902659823753929</v>
      </c>
      <c r="L118" s="13">
        <f t="shared" si="19"/>
        <v>0</v>
      </c>
      <c r="M118" s="13">
        <f t="shared" si="25"/>
        <v>5.9103803925674066E-4</v>
      </c>
      <c r="N118" s="13">
        <f t="shared" si="20"/>
        <v>3.6644358433917919E-4</v>
      </c>
      <c r="O118" s="13">
        <f t="shared" si="21"/>
        <v>7.8055880891785314</v>
      </c>
      <c r="Q118" s="41">
        <v>9.7994146516129046</v>
      </c>
      <c r="R118" s="44"/>
    </row>
    <row r="119" spans="1:18" s="1" customFormat="1" x14ac:dyDescent="0.2">
      <c r="A119" s="14">
        <f t="shared" si="22"/>
        <v>25600</v>
      </c>
      <c r="B119" s="1">
        <f t="shared" si="27"/>
        <v>2</v>
      </c>
      <c r="C119" s="31"/>
      <c r="D119" s="31"/>
      <c r="E119" s="31"/>
      <c r="F119" s="34">
        <v>11.021777680111679</v>
      </c>
      <c r="G119" s="13">
        <f t="shared" si="15"/>
        <v>0</v>
      </c>
      <c r="H119" s="13">
        <f t="shared" si="16"/>
        <v>11.021777680111679</v>
      </c>
      <c r="I119" s="16">
        <f t="shared" si="24"/>
        <v>26.924437503865608</v>
      </c>
      <c r="J119" s="13">
        <f t="shared" si="17"/>
        <v>26.347115169609896</v>
      </c>
      <c r="K119" s="13">
        <f t="shared" si="18"/>
        <v>0.57732233425571167</v>
      </c>
      <c r="L119" s="13">
        <f t="shared" si="19"/>
        <v>0</v>
      </c>
      <c r="M119" s="13">
        <f t="shared" si="25"/>
        <v>2.2459445491756146E-4</v>
      </c>
      <c r="N119" s="13">
        <f t="shared" si="20"/>
        <v>1.3924856204888811E-4</v>
      </c>
      <c r="O119" s="13">
        <f t="shared" si="21"/>
        <v>1.3924856204888811E-4</v>
      </c>
      <c r="Q119" s="41">
        <v>12.90926225085459</v>
      </c>
      <c r="R119" s="44"/>
    </row>
    <row r="120" spans="1:18" s="1" customFormat="1" x14ac:dyDescent="0.2">
      <c r="A120" s="14">
        <f t="shared" si="22"/>
        <v>25628</v>
      </c>
      <c r="B120" s="1">
        <f t="shared" si="27"/>
        <v>3</v>
      </c>
      <c r="C120" s="31"/>
      <c r="D120" s="31"/>
      <c r="E120" s="31"/>
      <c r="F120" s="34">
        <v>67.518777556578669</v>
      </c>
      <c r="G120" s="13">
        <f t="shared" si="15"/>
        <v>4.6639165982101591</v>
      </c>
      <c r="H120" s="13">
        <f t="shared" si="16"/>
        <v>62.854860958368512</v>
      </c>
      <c r="I120" s="16">
        <f t="shared" si="24"/>
        <v>63.432183292624224</v>
      </c>
      <c r="J120" s="13">
        <f t="shared" si="17"/>
        <v>56.946784332353054</v>
      </c>
      <c r="K120" s="13">
        <f t="shared" si="18"/>
        <v>6.4853989602711692</v>
      </c>
      <c r="L120" s="13">
        <f t="shared" si="19"/>
        <v>0</v>
      </c>
      <c r="M120" s="13">
        <f t="shared" si="25"/>
        <v>8.5345892868673355E-5</v>
      </c>
      <c r="N120" s="13">
        <f t="shared" si="20"/>
        <v>5.2914453578577477E-5</v>
      </c>
      <c r="O120" s="13">
        <f t="shared" si="21"/>
        <v>4.6639695126637379</v>
      </c>
      <c r="Q120" s="41">
        <v>13.064282878295019</v>
      </c>
      <c r="R120" s="44"/>
    </row>
    <row r="121" spans="1:18" s="1" customFormat="1" x14ac:dyDescent="0.2">
      <c r="A121" s="14">
        <f t="shared" si="22"/>
        <v>25659</v>
      </c>
      <c r="B121" s="1">
        <f t="shared" si="27"/>
        <v>4</v>
      </c>
      <c r="C121" s="31"/>
      <c r="D121" s="31"/>
      <c r="E121" s="31"/>
      <c r="F121" s="34">
        <v>35.958064520000001</v>
      </c>
      <c r="G121" s="13">
        <f t="shared" si="15"/>
        <v>0</v>
      </c>
      <c r="H121" s="13">
        <f t="shared" si="16"/>
        <v>35.958064520000001</v>
      </c>
      <c r="I121" s="16">
        <f t="shared" si="24"/>
        <v>42.44346348027117</v>
      </c>
      <c r="J121" s="13">
        <f t="shared" si="17"/>
        <v>41.024734097986524</v>
      </c>
      <c r="K121" s="13">
        <f t="shared" si="18"/>
        <v>1.4187293822846456</v>
      </c>
      <c r="L121" s="13">
        <f t="shared" si="19"/>
        <v>0</v>
      </c>
      <c r="M121" s="13">
        <f t="shared" si="25"/>
        <v>3.2431439290095878E-5</v>
      </c>
      <c r="N121" s="13">
        <f t="shared" si="20"/>
        <v>2.0107492359859445E-5</v>
      </c>
      <c r="O121" s="13">
        <f t="shared" si="21"/>
        <v>2.0107492359859445E-5</v>
      </c>
      <c r="Q121" s="41">
        <v>16.13699673380145</v>
      </c>
      <c r="R121" s="44"/>
    </row>
    <row r="122" spans="1:18" s="1" customFormat="1" x14ac:dyDescent="0.2">
      <c r="A122" s="14">
        <f t="shared" si="22"/>
        <v>25689</v>
      </c>
      <c r="B122" s="1">
        <f t="shared" si="27"/>
        <v>5</v>
      </c>
      <c r="C122" s="31"/>
      <c r="D122" s="31"/>
      <c r="E122" s="31"/>
      <c r="F122" s="34">
        <v>5.9732682986324921</v>
      </c>
      <c r="G122" s="13">
        <f t="shared" si="15"/>
        <v>0</v>
      </c>
      <c r="H122" s="13">
        <f t="shared" si="16"/>
        <v>5.9732682986324921</v>
      </c>
      <c r="I122" s="16">
        <f t="shared" si="24"/>
        <v>7.3919976809171377</v>
      </c>
      <c r="J122" s="13">
        <f t="shared" si="17"/>
        <v>7.3869867735196282</v>
      </c>
      <c r="K122" s="13">
        <f t="shared" si="18"/>
        <v>5.0109073975095342E-3</v>
      </c>
      <c r="L122" s="13">
        <f t="shared" si="19"/>
        <v>0</v>
      </c>
      <c r="M122" s="13">
        <f t="shared" si="25"/>
        <v>1.2323946930236433E-5</v>
      </c>
      <c r="N122" s="13">
        <f t="shared" si="20"/>
        <v>7.6408470967465887E-6</v>
      </c>
      <c r="O122" s="13">
        <f t="shared" si="21"/>
        <v>7.6408470967465887E-6</v>
      </c>
      <c r="Q122" s="41">
        <v>19.344781803383409</v>
      </c>
      <c r="R122" s="44"/>
    </row>
    <row r="123" spans="1:18" s="1" customFormat="1" x14ac:dyDescent="0.2">
      <c r="A123" s="14">
        <f t="shared" si="22"/>
        <v>25720</v>
      </c>
      <c r="B123" s="1">
        <f t="shared" si="27"/>
        <v>6</v>
      </c>
      <c r="C123" s="31"/>
      <c r="D123" s="31"/>
      <c r="E123" s="31"/>
      <c r="F123" s="34">
        <v>172.69382899445401</v>
      </c>
      <c r="G123" s="13">
        <f t="shared" si="15"/>
        <v>22.266718129707638</v>
      </c>
      <c r="H123" s="13">
        <f t="shared" si="16"/>
        <v>150.42711086474637</v>
      </c>
      <c r="I123" s="16">
        <f t="shared" si="24"/>
        <v>150.43212177214389</v>
      </c>
      <c r="J123" s="13">
        <f t="shared" si="17"/>
        <v>127.80970130942671</v>
      </c>
      <c r="K123" s="13">
        <f t="shared" si="18"/>
        <v>22.622420462717173</v>
      </c>
      <c r="L123" s="13">
        <f t="shared" si="19"/>
        <v>3.3691984666712544</v>
      </c>
      <c r="M123" s="13">
        <f t="shared" si="25"/>
        <v>3.3692031497710877</v>
      </c>
      <c r="N123" s="13">
        <f t="shared" si="20"/>
        <v>2.0889059528580742</v>
      </c>
      <c r="O123" s="13">
        <f t="shared" si="21"/>
        <v>24.355624082565711</v>
      </c>
      <c r="Q123" s="41">
        <v>22.01196361527516</v>
      </c>
      <c r="R123" s="44"/>
    </row>
    <row r="124" spans="1:18" s="1" customFormat="1" x14ac:dyDescent="0.2">
      <c r="A124" s="14">
        <f t="shared" si="22"/>
        <v>25750</v>
      </c>
      <c r="B124" s="1">
        <f t="shared" si="27"/>
        <v>7</v>
      </c>
      <c r="C124" s="31"/>
      <c r="D124" s="31"/>
      <c r="E124" s="31"/>
      <c r="F124" s="34">
        <v>73.892956412339331</v>
      </c>
      <c r="G124" s="13">
        <f t="shared" si="15"/>
        <v>5.7307418936605616</v>
      </c>
      <c r="H124" s="13">
        <f t="shared" si="16"/>
        <v>68.162214518678766</v>
      </c>
      <c r="I124" s="16">
        <f t="shared" si="24"/>
        <v>87.415436514724689</v>
      </c>
      <c r="J124" s="13">
        <f t="shared" si="17"/>
        <v>82.411297796627252</v>
      </c>
      <c r="K124" s="13">
        <f t="shared" si="18"/>
        <v>5.0041387180974368</v>
      </c>
      <c r="L124" s="13">
        <f t="shared" si="19"/>
        <v>0</v>
      </c>
      <c r="M124" s="13">
        <f t="shared" si="25"/>
        <v>1.2802971969130135</v>
      </c>
      <c r="N124" s="13">
        <f t="shared" si="20"/>
        <v>0.79378426208606834</v>
      </c>
      <c r="O124" s="13">
        <f t="shared" si="21"/>
        <v>6.5245261557466296</v>
      </c>
      <c r="Q124" s="41">
        <v>22.288771512163439</v>
      </c>
      <c r="R124" s="44"/>
    </row>
    <row r="125" spans="1:18" s="1" customFormat="1" ht="13.5" customHeight="1" thickBot="1" x14ac:dyDescent="0.25">
      <c r="A125" s="14">
        <f t="shared" si="22"/>
        <v>25781</v>
      </c>
      <c r="B125" s="3">
        <f t="shared" si="27"/>
        <v>8</v>
      </c>
      <c r="C125" s="32"/>
      <c r="D125" s="32"/>
      <c r="E125" s="32"/>
      <c r="F125" s="37">
        <v>102.97695531324</v>
      </c>
      <c r="G125" s="18">
        <f t="shared" si="15"/>
        <v>10.598434881643067</v>
      </c>
      <c r="H125" s="18">
        <f t="shared" si="16"/>
        <v>92.378520431596925</v>
      </c>
      <c r="I125" s="17">
        <f t="shared" si="24"/>
        <v>97.382659149694362</v>
      </c>
      <c r="J125" s="18">
        <f t="shared" si="17"/>
        <v>90.956812694092477</v>
      </c>
      <c r="K125" s="18">
        <f t="shared" si="18"/>
        <v>6.4258464556018851</v>
      </c>
      <c r="L125" s="18">
        <f t="shared" si="19"/>
        <v>0</v>
      </c>
      <c r="M125" s="18">
        <f t="shared" si="25"/>
        <v>0.48651293482694513</v>
      </c>
      <c r="N125" s="18">
        <f t="shared" si="20"/>
        <v>0.30163801959270597</v>
      </c>
      <c r="O125" s="18">
        <f t="shared" si="21"/>
        <v>10.900072901235774</v>
      </c>
      <c r="P125" s="3"/>
      <c r="Q125" s="42">
        <v>22.712598870967749</v>
      </c>
      <c r="R125" s="47"/>
    </row>
    <row r="126" spans="1:18" s="1" customFormat="1" x14ac:dyDescent="0.2">
      <c r="A126" s="14">
        <f t="shared" si="22"/>
        <v>25812</v>
      </c>
      <c r="B126" s="1">
        <f t="shared" si="27"/>
        <v>9</v>
      </c>
      <c r="C126" s="31"/>
      <c r="D126" s="31"/>
      <c r="E126" s="31"/>
      <c r="F126" s="34">
        <v>105.0933644171385</v>
      </c>
      <c r="G126" s="13">
        <f t="shared" si="15"/>
        <v>10.952651294243401</v>
      </c>
      <c r="H126" s="13">
        <f t="shared" si="16"/>
        <v>94.140713122895107</v>
      </c>
      <c r="I126" s="16">
        <f t="shared" si="24"/>
        <v>100.56655957849699</v>
      </c>
      <c r="J126" s="13">
        <f t="shared" si="17"/>
        <v>93.00662600897644</v>
      </c>
      <c r="K126" s="13">
        <f t="shared" si="18"/>
        <v>7.5599335695205525</v>
      </c>
      <c r="L126" s="13">
        <f t="shared" si="19"/>
        <v>0</v>
      </c>
      <c r="M126" s="13">
        <f t="shared" si="25"/>
        <v>0.18487491523423916</v>
      </c>
      <c r="N126" s="13">
        <f t="shared" si="20"/>
        <v>0.11462244744522827</v>
      </c>
      <c r="O126" s="13">
        <f t="shared" si="21"/>
        <v>11.067273741688629</v>
      </c>
      <c r="Q126" s="41">
        <v>22.13795389942517</v>
      </c>
      <c r="R126" s="44"/>
    </row>
    <row r="127" spans="1:18" s="1" customFormat="1" x14ac:dyDescent="0.2">
      <c r="A127" s="14">
        <f t="shared" si="22"/>
        <v>25842</v>
      </c>
      <c r="B127" s="1">
        <f t="shared" si="27"/>
        <v>10</v>
      </c>
      <c r="C127" s="31"/>
      <c r="D127" s="31"/>
      <c r="E127" s="31"/>
      <c r="F127" s="34">
        <v>15.356058797593461</v>
      </c>
      <c r="G127" s="13">
        <f t="shared" si="15"/>
        <v>0</v>
      </c>
      <c r="H127" s="13">
        <f t="shared" si="16"/>
        <v>15.356058797593461</v>
      </c>
      <c r="I127" s="16">
        <f t="shared" si="24"/>
        <v>22.915992367114015</v>
      </c>
      <c r="J127" s="13">
        <f t="shared" si="17"/>
        <v>22.759843784981967</v>
      </c>
      <c r="K127" s="13">
        <f t="shared" si="18"/>
        <v>0.15614858213204741</v>
      </c>
      <c r="L127" s="13">
        <f t="shared" si="19"/>
        <v>0</v>
      </c>
      <c r="M127" s="13">
        <f t="shared" si="25"/>
        <v>7.0252467789010883E-2</v>
      </c>
      <c r="N127" s="13">
        <f t="shared" si="20"/>
        <v>4.3556530029186746E-2</v>
      </c>
      <c r="O127" s="13">
        <f t="shared" si="21"/>
        <v>4.3556530029186746E-2</v>
      </c>
      <c r="Q127" s="41">
        <v>18.962603702315501</v>
      </c>
      <c r="R127" s="44"/>
    </row>
    <row r="128" spans="1:18" s="1" customFormat="1" x14ac:dyDescent="0.2">
      <c r="A128" s="14">
        <f t="shared" si="22"/>
        <v>25873</v>
      </c>
      <c r="B128" s="1">
        <f t="shared" si="27"/>
        <v>11</v>
      </c>
      <c r="C128" s="31"/>
      <c r="D128" s="31"/>
      <c r="E128" s="31"/>
      <c r="F128" s="34">
        <v>15.79778828838799</v>
      </c>
      <c r="G128" s="13">
        <f t="shared" si="15"/>
        <v>0</v>
      </c>
      <c r="H128" s="13">
        <f t="shared" si="16"/>
        <v>15.79778828838799</v>
      </c>
      <c r="I128" s="16">
        <f t="shared" si="24"/>
        <v>15.953936870520037</v>
      </c>
      <c r="J128" s="13">
        <f t="shared" si="17"/>
        <v>15.820012856849329</v>
      </c>
      <c r="K128" s="13">
        <f t="shared" si="18"/>
        <v>0.13392401367070761</v>
      </c>
      <c r="L128" s="13">
        <f t="shared" si="19"/>
        <v>0</v>
      </c>
      <c r="M128" s="13">
        <f t="shared" si="25"/>
        <v>2.6695937759824137E-2</v>
      </c>
      <c r="N128" s="13">
        <f t="shared" si="20"/>
        <v>1.6551481411090963E-2</v>
      </c>
      <c r="O128" s="13">
        <f t="shared" si="21"/>
        <v>1.6551481411090963E-2</v>
      </c>
      <c r="Q128" s="41">
        <v>12.257773897727059</v>
      </c>
      <c r="R128" s="44"/>
    </row>
    <row r="129" spans="1:18" s="1" customFormat="1" x14ac:dyDescent="0.2">
      <c r="A129" s="14">
        <f t="shared" si="22"/>
        <v>25903</v>
      </c>
      <c r="B129" s="1">
        <f t="shared" si="27"/>
        <v>12</v>
      </c>
      <c r="C129" s="31"/>
      <c r="D129" s="31"/>
      <c r="E129" s="31"/>
      <c r="F129" s="34">
        <v>97.309782302019343</v>
      </c>
      <c r="G129" s="13">
        <f t="shared" si="15"/>
        <v>9.6499388229546526</v>
      </c>
      <c r="H129" s="13">
        <f t="shared" si="16"/>
        <v>87.659843479064691</v>
      </c>
      <c r="I129" s="16">
        <f t="shared" si="24"/>
        <v>87.793767492735398</v>
      </c>
      <c r="J129" s="13">
        <f t="shared" si="17"/>
        <v>67.05081898142177</v>
      </c>
      <c r="K129" s="13">
        <f t="shared" si="18"/>
        <v>20.742948511313628</v>
      </c>
      <c r="L129" s="13">
        <f t="shared" si="19"/>
        <v>2.2245658019168841</v>
      </c>
      <c r="M129" s="13">
        <f t="shared" si="25"/>
        <v>2.2347102582656175</v>
      </c>
      <c r="N129" s="13">
        <f t="shared" si="20"/>
        <v>1.3855203601246828</v>
      </c>
      <c r="O129" s="13">
        <f t="shared" si="21"/>
        <v>11.035459183079336</v>
      </c>
      <c r="Q129" s="41">
        <v>9.8240751777782371</v>
      </c>
      <c r="R129" s="44"/>
    </row>
    <row r="130" spans="1:18" s="1" customFormat="1" x14ac:dyDescent="0.2">
      <c r="A130" s="14">
        <f t="shared" si="22"/>
        <v>25934</v>
      </c>
      <c r="B130" s="1">
        <f t="shared" si="27"/>
        <v>1</v>
      </c>
      <c r="C130" s="31"/>
      <c r="D130" s="31"/>
      <c r="E130" s="31"/>
      <c r="F130" s="34">
        <v>110.8473763951053</v>
      </c>
      <c r="G130" s="13">
        <f t="shared" si="15"/>
        <v>11.915681304433953</v>
      </c>
      <c r="H130" s="13">
        <f t="shared" si="16"/>
        <v>98.931695090671354</v>
      </c>
      <c r="I130" s="16">
        <f t="shared" si="24"/>
        <v>117.4500778000681</v>
      </c>
      <c r="J130" s="13">
        <f t="shared" si="17"/>
        <v>76.638656268853339</v>
      </c>
      <c r="K130" s="13">
        <f t="shared" si="18"/>
        <v>40.811421531214762</v>
      </c>
      <c r="L130" s="13">
        <f t="shared" si="19"/>
        <v>14.446631543928307</v>
      </c>
      <c r="M130" s="13">
        <f t="shared" si="25"/>
        <v>15.29582144206924</v>
      </c>
      <c r="N130" s="13">
        <f t="shared" si="20"/>
        <v>9.4834092940829287</v>
      </c>
      <c r="O130" s="13">
        <f t="shared" si="21"/>
        <v>21.399090598516882</v>
      </c>
      <c r="Q130" s="41">
        <v>9.4231009516129056</v>
      </c>
      <c r="R130" s="44"/>
    </row>
    <row r="131" spans="1:18" s="1" customFormat="1" x14ac:dyDescent="0.2">
      <c r="A131" s="14">
        <f t="shared" si="22"/>
        <v>25965</v>
      </c>
      <c r="B131" s="1">
        <f t="shared" si="27"/>
        <v>2</v>
      </c>
      <c r="C131" s="31"/>
      <c r="D131" s="31"/>
      <c r="E131" s="31"/>
      <c r="F131" s="34">
        <v>128.49742152350731</v>
      </c>
      <c r="G131" s="13">
        <f t="shared" si="15"/>
        <v>14.86971115438133</v>
      </c>
      <c r="H131" s="13">
        <f t="shared" si="16"/>
        <v>113.62771036912598</v>
      </c>
      <c r="I131" s="16">
        <f t="shared" si="24"/>
        <v>139.99250035641242</v>
      </c>
      <c r="J131" s="13">
        <f t="shared" si="17"/>
        <v>83.914276265913387</v>
      </c>
      <c r="K131" s="13">
        <f t="shared" si="18"/>
        <v>56.078224090499035</v>
      </c>
      <c r="L131" s="13">
        <f t="shared" si="19"/>
        <v>23.744392482931719</v>
      </c>
      <c r="M131" s="13">
        <f t="shared" si="25"/>
        <v>29.556804630918027</v>
      </c>
      <c r="N131" s="13">
        <f t="shared" si="20"/>
        <v>18.325218871169177</v>
      </c>
      <c r="O131" s="13">
        <f t="shared" si="21"/>
        <v>33.194930025550505</v>
      </c>
      <c r="Q131" s="41">
        <v>9.963228350786137</v>
      </c>
      <c r="R131" s="44"/>
    </row>
    <row r="132" spans="1:18" s="1" customFormat="1" x14ac:dyDescent="0.2">
      <c r="A132" s="14">
        <f t="shared" si="22"/>
        <v>25993</v>
      </c>
      <c r="B132" s="1">
        <f t="shared" si="27"/>
        <v>3</v>
      </c>
      <c r="C132" s="31"/>
      <c r="D132" s="31"/>
      <c r="E132" s="31"/>
      <c r="F132" s="34">
        <v>84.975238951771843</v>
      </c>
      <c r="G132" s="13">
        <f t="shared" si="15"/>
        <v>7.5855469770965271</v>
      </c>
      <c r="H132" s="13">
        <f t="shared" si="16"/>
        <v>77.389691974675316</v>
      </c>
      <c r="I132" s="16">
        <f t="shared" si="24"/>
        <v>109.72352358224262</v>
      </c>
      <c r="J132" s="13">
        <f t="shared" si="17"/>
        <v>86.137093051988685</v>
      </c>
      <c r="K132" s="13">
        <f t="shared" si="18"/>
        <v>23.586430530253935</v>
      </c>
      <c r="L132" s="13">
        <f t="shared" si="19"/>
        <v>3.9562981632805196</v>
      </c>
      <c r="M132" s="13">
        <f t="shared" si="25"/>
        <v>15.187883923029368</v>
      </c>
      <c r="N132" s="13">
        <f t="shared" si="20"/>
        <v>9.4164880322782079</v>
      </c>
      <c r="O132" s="13">
        <f t="shared" si="21"/>
        <v>17.002035009374737</v>
      </c>
      <c r="Q132" s="41">
        <v>14.12245924644701</v>
      </c>
      <c r="R132" s="44"/>
    </row>
    <row r="133" spans="1:18" s="1" customFormat="1" x14ac:dyDescent="0.2">
      <c r="A133" s="14">
        <f t="shared" si="22"/>
        <v>26024</v>
      </c>
      <c r="B133" s="1">
        <f t="shared" si="27"/>
        <v>4</v>
      </c>
      <c r="C133" s="31"/>
      <c r="D133" s="31"/>
      <c r="E133" s="31"/>
      <c r="F133" s="34">
        <v>12.769543652423611</v>
      </c>
      <c r="G133" s="13">
        <f t="shared" si="15"/>
        <v>0</v>
      </c>
      <c r="H133" s="13">
        <f t="shared" si="16"/>
        <v>12.769543652423611</v>
      </c>
      <c r="I133" s="16">
        <f t="shared" si="24"/>
        <v>32.39967601939702</v>
      </c>
      <c r="J133" s="13">
        <f t="shared" si="17"/>
        <v>31.844634347667107</v>
      </c>
      <c r="K133" s="13">
        <f t="shared" si="18"/>
        <v>0.55504167172991359</v>
      </c>
      <c r="L133" s="13">
        <f t="shared" si="19"/>
        <v>0</v>
      </c>
      <c r="M133" s="13">
        <f t="shared" si="25"/>
        <v>5.77139589075116</v>
      </c>
      <c r="N133" s="13">
        <f t="shared" si="20"/>
        <v>3.5782654522657191</v>
      </c>
      <c r="O133" s="13">
        <f t="shared" si="21"/>
        <v>3.5782654522657191</v>
      </c>
      <c r="Q133" s="41">
        <v>17.229149181256069</v>
      </c>
      <c r="R133" s="44"/>
    </row>
    <row r="134" spans="1:18" s="1" customFormat="1" x14ac:dyDescent="0.2">
      <c r="A134" s="14">
        <f t="shared" si="22"/>
        <v>26054</v>
      </c>
      <c r="B134" s="1">
        <f t="shared" si="27"/>
        <v>5</v>
      </c>
      <c r="C134" s="31"/>
      <c r="D134" s="31"/>
      <c r="E134" s="31"/>
      <c r="F134" s="34">
        <v>43.716353719724488</v>
      </c>
      <c r="G134" s="13">
        <f t="shared" ref="G134:G197" si="28">IF((F134-$J$2)&gt;0,$I$2*(F134-$J$2),0)</f>
        <v>0.68018341205415411</v>
      </c>
      <c r="H134" s="13">
        <f t="shared" ref="H134:H197" si="29">F134-G134</f>
        <v>43.036170307670332</v>
      </c>
      <c r="I134" s="16">
        <f t="shared" si="24"/>
        <v>43.591211979400242</v>
      </c>
      <c r="J134" s="13">
        <f t="shared" ref="J134:J197" si="30">I134/SQRT(1+(I134/($K$2*(300+(25*Q134)+0.05*(Q134)^3)))^2)</f>
        <v>42.232614267909668</v>
      </c>
      <c r="K134" s="13">
        <f t="shared" ref="K134:K197" si="31">I134-J134</f>
        <v>1.3585977114905745</v>
      </c>
      <c r="L134" s="13">
        <f t="shared" ref="L134:L197" si="32">IF(K134&gt;$N$2,(K134-$N$2)/$L$2,0)</f>
        <v>0</v>
      </c>
      <c r="M134" s="13">
        <f t="shared" si="25"/>
        <v>2.1931304384854409</v>
      </c>
      <c r="N134" s="13">
        <f t="shared" ref="N134:N197" si="33">$M$2*M134</f>
        <v>1.3597408718609734</v>
      </c>
      <c r="O134" s="13">
        <f t="shared" ref="O134:O197" si="34">N134+G134</f>
        <v>2.0399242839151275</v>
      </c>
      <c r="Q134" s="41">
        <v>17.039620590742079</v>
      </c>
      <c r="R134" s="44"/>
    </row>
    <row r="135" spans="1:18" s="1" customFormat="1" x14ac:dyDescent="0.2">
      <c r="A135" s="14">
        <f t="shared" ref="A135:A198" si="35">EDATE(A134,1)</f>
        <v>26085</v>
      </c>
      <c r="B135" s="1">
        <f t="shared" si="27"/>
        <v>6</v>
      </c>
      <c r="C135" s="31"/>
      <c r="D135" s="31"/>
      <c r="E135" s="31"/>
      <c r="F135" s="34">
        <v>34.142684173641477</v>
      </c>
      <c r="G135" s="13">
        <f t="shared" si="28"/>
        <v>0</v>
      </c>
      <c r="H135" s="13">
        <f t="shared" si="29"/>
        <v>34.142684173641477</v>
      </c>
      <c r="I135" s="16">
        <f t="shared" ref="I135:I198" si="36">H135+K134-L134</f>
        <v>35.501281885132052</v>
      </c>
      <c r="J135" s="13">
        <f t="shared" si="30"/>
        <v>34.937133689869817</v>
      </c>
      <c r="K135" s="13">
        <f t="shared" si="31"/>
        <v>0.56414819526223425</v>
      </c>
      <c r="L135" s="13">
        <f t="shared" si="32"/>
        <v>0</v>
      </c>
      <c r="M135" s="13">
        <f t="shared" ref="M135:M198" si="37">L135+M134-N134</f>
        <v>0.8333895666244675</v>
      </c>
      <c r="N135" s="13">
        <f t="shared" si="33"/>
        <v>0.51670153130716989</v>
      </c>
      <c r="O135" s="13">
        <f t="shared" si="34"/>
        <v>0.51670153130716989</v>
      </c>
      <c r="Q135" s="41">
        <v>19.067788387468219</v>
      </c>
      <c r="R135" s="44"/>
    </row>
    <row r="136" spans="1:18" s="1" customFormat="1" x14ac:dyDescent="0.2">
      <c r="A136" s="14">
        <f t="shared" si="35"/>
        <v>26115</v>
      </c>
      <c r="B136" s="1">
        <f t="shared" si="27"/>
        <v>7</v>
      </c>
      <c r="C136" s="31"/>
      <c r="D136" s="31"/>
      <c r="E136" s="31"/>
      <c r="F136" s="34">
        <v>32.292458496102007</v>
      </c>
      <c r="G136" s="13">
        <f t="shared" si="28"/>
        <v>0</v>
      </c>
      <c r="H136" s="13">
        <f t="shared" si="29"/>
        <v>32.292458496102007</v>
      </c>
      <c r="I136" s="16">
        <f t="shared" si="36"/>
        <v>32.856606691364242</v>
      </c>
      <c r="J136" s="13">
        <f t="shared" si="30"/>
        <v>32.599007800034919</v>
      </c>
      <c r="K136" s="13">
        <f t="shared" si="31"/>
        <v>0.25759889132932301</v>
      </c>
      <c r="L136" s="13">
        <f t="shared" si="32"/>
        <v>0</v>
      </c>
      <c r="M136" s="13">
        <f t="shared" si="37"/>
        <v>0.31668803531729761</v>
      </c>
      <c r="N136" s="13">
        <f t="shared" si="33"/>
        <v>0.19634658189672452</v>
      </c>
      <c r="O136" s="13">
        <f t="shared" si="34"/>
        <v>0.19634658189672452</v>
      </c>
      <c r="Q136" s="41">
        <v>23.056137870967749</v>
      </c>
      <c r="R136" s="44"/>
    </row>
    <row r="137" spans="1:18" s="1" customFormat="1" ht="13.5" customHeight="1" thickBot="1" x14ac:dyDescent="0.25">
      <c r="A137" s="14">
        <f t="shared" si="35"/>
        <v>26146</v>
      </c>
      <c r="B137" s="3">
        <f t="shared" si="27"/>
        <v>8</v>
      </c>
      <c r="C137" s="32"/>
      <c r="D137" s="32"/>
      <c r="E137" s="32"/>
      <c r="F137" s="37">
        <v>259.6602477020358</v>
      </c>
      <c r="G137" s="18">
        <f t="shared" si="28"/>
        <v>36.82200084634043</v>
      </c>
      <c r="H137" s="18">
        <f t="shared" si="29"/>
        <v>222.83824685569539</v>
      </c>
      <c r="I137" s="17">
        <f t="shared" si="36"/>
        <v>223.09584574702473</v>
      </c>
      <c r="J137" s="18">
        <f t="shared" si="30"/>
        <v>159.29967428126835</v>
      </c>
      <c r="K137" s="18">
        <f t="shared" si="31"/>
        <v>63.796171465756373</v>
      </c>
      <c r="L137" s="18">
        <f t="shared" si="32"/>
        <v>28.444763065199588</v>
      </c>
      <c r="M137" s="18">
        <f t="shared" si="37"/>
        <v>28.565104518620164</v>
      </c>
      <c r="N137" s="18">
        <f t="shared" si="33"/>
        <v>17.7103648015445</v>
      </c>
      <c r="O137" s="18">
        <f t="shared" si="34"/>
        <v>54.53236564788493</v>
      </c>
      <c r="P137" s="3"/>
      <c r="Q137" s="42">
        <v>21.120299999173142</v>
      </c>
      <c r="R137" s="47"/>
    </row>
    <row r="138" spans="1:18" s="1" customFormat="1" x14ac:dyDescent="0.2">
      <c r="A138" s="14">
        <f t="shared" si="35"/>
        <v>26177</v>
      </c>
      <c r="B138" s="1">
        <f t="shared" si="27"/>
        <v>9</v>
      </c>
      <c r="C138" s="31"/>
      <c r="D138" s="31"/>
      <c r="E138" s="31"/>
      <c r="F138" s="34">
        <v>210.00292929244401</v>
      </c>
      <c r="G138" s="13">
        <f t="shared" si="28"/>
        <v>28.511019215238139</v>
      </c>
      <c r="H138" s="13">
        <f t="shared" si="29"/>
        <v>181.49191007720586</v>
      </c>
      <c r="I138" s="16">
        <f t="shared" si="36"/>
        <v>216.84331847776264</v>
      </c>
      <c r="J138" s="13">
        <f t="shared" si="30"/>
        <v>143.20207646998307</v>
      </c>
      <c r="K138" s="13">
        <f t="shared" si="31"/>
        <v>73.641242007779567</v>
      </c>
      <c r="L138" s="13">
        <f t="shared" si="32"/>
        <v>34.440590414894992</v>
      </c>
      <c r="M138" s="13">
        <f t="shared" si="37"/>
        <v>45.295330131970658</v>
      </c>
      <c r="N138" s="13">
        <f t="shared" si="33"/>
        <v>28.083104681821808</v>
      </c>
      <c r="O138" s="13">
        <f t="shared" si="34"/>
        <v>56.594123897059944</v>
      </c>
      <c r="Q138" s="41">
        <v>18.626238091744248</v>
      </c>
      <c r="R138" s="44"/>
    </row>
    <row r="139" spans="1:18" s="1" customFormat="1" x14ac:dyDescent="0.2">
      <c r="A139" s="14">
        <f t="shared" si="35"/>
        <v>26207</v>
      </c>
      <c r="B139" s="1">
        <f t="shared" si="27"/>
        <v>10</v>
      </c>
      <c r="C139" s="31"/>
      <c r="D139" s="31"/>
      <c r="E139" s="31"/>
      <c r="F139" s="34">
        <v>11.95849194619543</v>
      </c>
      <c r="G139" s="13">
        <f t="shared" si="28"/>
        <v>0</v>
      </c>
      <c r="H139" s="13">
        <f t="shared" si="29"/>
        <v>11.95849194619543</v>
      </c>
      <c r="I139" s="16">
        <f t="shared" si="36"/>
        <v>51.159143539080013</v>
      </c>
      <c r="J139" s="13">
        <f t="shared" si="30"/>
        <v>49.029810199858261</v>
      </c>
      <c r="K139" s="13">
        <f t="shared" si="31"/>
        <v>2.1293333392217519</v>
      </c>
      <c r="L139" s="13">
        <f t="shared" si="32"/>
        <v>0</v>
      </c>
      <c r="M139" s="13">
        <f t="shared" si="37"/>
        <v>17.21222545014885</v>
      </c>
      <c r="N139" s="13">
        <f t="shared" si="33"/>
        <v>10.671579779092287</v>
      </c>
      <c r="O139" s="13">
        <f t="shared" si="34"/>
        <v>10.671579779092287</v>
      </c>
      <c r="Q139" s="41">
        <v>17.142722122574099</v>
      </c>
      <c r="R139" s="44"/>
    </row>
    <row r="140" spans="1:18" s="1" customFormat="1" x14ac:dyDescent="0.2">
      <c r="A140" s="14">
        <f t="shared" si="35"/>
        <v>26238</v>
      </c>
      <c r="B140" s="1">
        <f t="shared" si="27"/>
        <v>11</v>
      </c>
      <c r="C140" s="31"/>
      <c r="D140" s="31"/>
      <c r="E140" s="31"/>
      <c r="F140" s="34">
        <v>46.077295462854202</v>
      </c>
      <c r="G140" s="13">
        <f t="shared" si="28"/>
        <v>1.0753264461061811</v>
      </c>
      <c r="H140" s="13">
        <f t="shared" si="29"/>
        <v>45.001969016748021</v>
      </c>
      <c r="I140" s="16">
        <f t="shared" si="36"/>
        <v>47.131302355969773</v>
      </c>
      <c r="J140" s="13">
        <f t="shared" si="30"/>
        <v>44.211062944974778</v>
      </c>
      <c r="K140" s="13">
        <f t="shared" si="31"/>
        <v>2.920239410994995</v>
      </c>
      <c r="L140" s="13">
        <f t="shared" si="32"/>
        <v>0</v>
      </c>
      <c r="M140" s="13">
        <f t="shared" si="37"/>
        <v>6.5406456710565628</v>
      </c>
      <c r="N140" s="13">
        <f t="shared" si="33"/>
        <v>4.0552003160550685</v>
      </c>
      <c r="O140" s="13">
        <f t="shared" si="34"/>
        <v>5.1305267621612494</v>
      </c>
      <c r="Q140" s="41">
        <v>12.871323885862621</v>
      </c>
      <c r="R140" s="44"/>
    </row>
    <row r="141" spans="1:18" s="1" customFormat="1" x14ac:dyDescent="0.2">
      <c r="A141" s="14">
        <f t="shared" si="35"/>
        <v>26268</v>
      </c>
      <c r="B141" s="1">
        <f t="shared" si="27"/>
        <v>12</v>
      </c>
      <c r="C141" s="31"/>
      <c r="D141" s="31"/>
      <c r="E141" s="31"/>
      <c r="F141" s="34">
        <v>30.705369140145461</v>
      </c>
      <c r="G141" s="13">
        <f t="shared" si="28"/>
        <v>0</v>
      </c>
      <c r="H141" s="13">
        <f t="shared" si="29"/>
        <v>30.705369140145461</v>
      </c>
      <c r="I141" s="16">
        <f t="shared" si="36"/>
        <v>33.625608551140459</v>
      </c>
      <c r="J141" s="13">
        <f t="shared" si="30"/>
        <v>32.402613448313694</v>
      </c>
      <c r="K141" s="13">
        <f t="shared" si="31"/>
        <v>1.2229951028267649</v>
      </c>
      <c r="L141" s="13">
        <f t="shared" si="32"/>
        <v>0</v>
      </c>
      <c r="M141" s="13">
        <f t="shared" si="37"/>
        <v>2.4854453550014943</v>
      </c>
      <c r="N141" s="13">
        <f t="shared" si="33"/>
        <v>1.5409761201009264</v>
      </c>
      <c r="O141" s="13">
        <f t="shared" si="34"/>
        <v>1.5409761201009264</v>
      </c>
      <c r="Q141" s="41">
        <v>12.1244895516129</v>
      </c>
      <c r="R141" s="44"/>
    </row>
    <row r="142" spans="1:18" s="1" customFormat="1" x14ac:dyDescent="0.2">
      <c r="A142" s="14">
        <f t="shared" si="35"/>
        <v>26299</v>
      </c>
      <c r="B142" s="1">
        <f t="shared" si="27"/>
        <v>1</v>
      </c>
      <c r="C142" s="31"/>
      <c r="D142" s="31"/>
      <c r="E142" s="31"/>
      <c r="F142" s="34">
        <v>30.40851850917797</v>
      </c>
      <c r="G142" s="13">
        <f t="shared" si="28"/>
        <v>0</v>
      </c>
      <c r="H142" s="13">
        <f t="shared" si="29"/>
        <v>30.40851850917797</v>
      </c>
      <c r="I142" s="16">
        <f t="shared" si="36"/>
        <v>31.631513612004735</v>
      </c>
      <c r="J142" s="13">
        <f t="shared" si="30"/>
        <v>30.747715332593401</v>
      </c>
      <c r="K142" s="13">
        <f t="shared" si="31"/>
        <v>0.88379827941133371</v>
      </c>
      <c r="L142" s="13">
        <f t="shared" si="32"/>
        <v>0</v>
      </c>
      <c r="M142" s="13">
        <f t="shared" si="37"/>
        <v>0.94446923490056789</v>
      </c>
      <c r="N142" s="13">
        <f t="shared" si="33"/>
        <v>0.58557092563835211</v>
      </c>
      <c r="O142" s="13">
        <f t="shared" si="34"/>
        <v>0.58557092563835211</v>
      </c>
      <c r="Q142" s="41">
        <v>13.255599247143611</v>
      </c>
      <c r="R142" s="44"/>
    </row>
    <row r="143" spans="1:18" s="1" customFormat="1" x14ac:dyDescent="0.2">
      <c r="A143" s="14">
        <f t="shared" si="35"/>
        <v>26330</v>
      </c>
      <c r="B143" s="1">
        <f t="shared" si="27"/>
        <v>2</v>
      </c>
      <c r="C143" s="31"/>
      <c r="D143" s="31"/>
      <c r="E143" s="31"/>
      <c r="F143" s="34">
        <v>19.093548389999999</v>
      </c>
      <c r="G143" s="13">
        <f t="shared" si="28"/>
        <v>0</v>
      </c>
      <c r="H143" s="13">
        <f t="shared" si="29"/>
        <v>19.093548389999999</v>
      </c>
      <c r="I143" s="16">
        <f t="shared" si="36"/>
        <v>19.977346669411332</v>
      </c>
      <c r="J143" s="13">
        <f t="shared" si="30"/>
        <v>19.751096778500543</v>
      </c>
      <c r="K143" s="13">
        <f t="shared" si="31"/>
        <v>0.22624989091078973</v>
      </c>
      <c r="L143" s="13">
        <f t="shared" si="32"/>
        <v>0</v>
      </c>
      <c r="M143" s="13">
        <f t="shared" si="37"/>
        <v>0.35889830926221578</v>
      </c>
      <c r="N143" s="13">
        <f t="shared" si="33"/>
        <v>0.22251695174257377</v>
      </c>
      <c r="O143" s="13">
        <f t="shared" si="34"/>
        <v>0.22251695174257377</v>
      </c>
      <c r="Q143" s="41">
        <v>13.324241517434819</v>
      </c>
      <c r="R143" s="44"/>
    </row>
    <row r="144" spans="1:18" s="1" customFormat="1" x14ac:dyDescent="0.2">
      <c r="A144" s="14">
        <f t="shared" si="35"/>
        <v>26359</v>
      </c>
      <c r="B144" s="1">
        <f t="shared" si="27"/>
        <v>3</v>
      </c>
      <c r="C144" s="31"/>
      <c r="D144" s="31"/>
      <c r="E144" s="31"/>
      <c r="F144" s="34">
        <v>46.237173958234258</v>
      </c>
      <c r="G144" s="13">
        <f t="shared" si="28"/>
        <v>1.102084782658951</v>
      </c>
      <c r="H144" s="13">
        <f t="shared" si="29"/>
        <v>45.13508917557531</v>
      </c>
      <c r="I144" s="16">
        <f t="shared" si="36"/>
        <v>45.361339066486096</v>
      </c>
      <c r="J144" s="13">
        <f t="shared" si="30"/>
        <v>43.547773664533381</v>
      </c>
      <c r="K144" s="13">
        <f t="shared" si="31"/>
        <v>1.8135654019527152</v>
      </c>
      <c r="L144" s="13">
        <f t="shared" si="32"/>
        <v>0</v>
      </c>
      <c r="M144" s="13">
        <f t="shared" si="37"/>
        <v>0.136381357519642</v>
      </c>
      <c r="N144" s="13">
        <f t="shared" si="33"/>
        <v>8.4556441662178045E-2</v>
      </c>
      <c r="O144" s="13">
        <f t="shared" si="34"/>
        <v>1.1866412243211291</v>
      </c>
      <c r="Q144" s="41">
        <v>15.734819594768069</v>
      </c>
      <c r="R144" s="44"/>
    </row>
    <row r="145" spans="1:18" s="1" customFormat="1" x14ac:dyDescent="0.2">
      <c r="A145" s="14">
        <f t="shared" si="35"/>
        <v>26390</v>
      </c>
      <c r="B145" s="1">
        <f t="shared" si="27"/>
        <v>4</v>
      </c>
      <c r="C145" s="31"/>
      <c r="D145" s="31"/>
      <c r="E145" s="31"/>
      <c r="F145" s="34">
        <v>46.160284638567617</v>
      </c>
      <c r="G145" s="13">
        <f t="shared" si="28"/>
        <v>1.0892160707783278</v>
      </c>
      <c r="H145" s="13">
        <f t="shared" si="29"/>
        <v>45.07106856778929</v>
      </c>
      <c r="I145" s="16">
        <f t="shared" si="36"/>
        <v>46.884633969742005</v>
      </c>
      <c r="J145" s="13">
        <f t="shared" si="30"/>
        <v>44.295230248912844</v>
      </c>
      <c r="K145" s="13">
        <f t="shared" si="31"/>
        <v>2.5894037208291607</v>
      </c>
      <c r="L145" s="13">
        <f t="shared" si="32"/>
        <v>0</v>
      </c>
      <c r="M145" s="13">
        <f t="shared" si="37"/>
        <v>5.182491585746396E-2</v>
      </c>
      <c r="N145" s="13">
        <f t="shared" si="33"/>
        <v>3.2131447831627656E-2</v>
      </c>
      <c r="O145" s="13">
        <f t="shared" si="34"/>
        <v>1.1213475186099555</v>
      </c>
      <c r="Q145" s="41">
        <v>13.710773161434981</v>
      </c>
      <c r="R145" s="44"/>
    </row>
    <row r="146" spans="1:18" s="1" customFormat="1" x14ac:dyDescent="0.2">
      <c r="A146" s="14">
        <f t="shared" si="35"/>
        <v>26420</v>
      </c>
      <c r="B146" s="1">
        <f t="shared" si="27"/>
        <v>5</v>
      </c>
      <c r="C146" s="31"/>
      <c r="D146" s="31"/>
      <c r="E146" s="31"/>
      <c r="F146" s="34">
        <v>81.686601460208934</v>
      </c>
      <c r="G146" s="13">
        <f t="shared" si="28"/>
        <v>7.0351385648199951</v>
      </c>
      <c r="H146" s="13">
        <f t="shared" si="29"/>
        <v>74.651462895388931</v>
      </c>
      <c r="I146" s="16">
        <f t="shared" si="36"/>
        <v>77.240866616218085</v>
      </c>
      <c r="J146" s="13">
        <f t="shared" si="30"/>
        <v>69.717133279198762</v>
      </c>
      <c r="K146" s="13">
        <f t="shared" si="31"/>
        <v>7.5237333370193227</v>
      </c>
      <c r="L146" s="13">
        <f t="shared" si="32"/>
        <v>0</v>
      </c>
      <c r="M146" s="13">
        <f t="shared" si="37"/>
        <v>1.9693468025836304E-2</v>
      </c>
      <c r="N146" s="13">
        <f t="shared" si="33"/>
        <v>1.2209950176018508E-2</v>
      </c>
      <c r="O146" s="13">
        <f t="shared" si="34"/>
        <v>7.0473485149960133</v>
      </c>
      <c r="Q146" s="41">
        <v>16.308552869764348</v>
      </c>
      <c r="R146" s="44"/>
    </row>
    <row r="147" spans="1:18" s="1" customFormat="1" x14ac:dyDescent="0.2">
      <c r="A147" s="14">
        <f t="shared" si="35"/>
        <v>26451</v>
      </c>
      <c r="B147" s="1">
        <f t="shared" si="27"/>
        <v>6</v>
      </c>
      <c r="C147" s="31"/>
      <c r="D147" s="31"/>
      <c r="E147" s="31"/>
      <c r="F147" s="34">
        <v>15.61014798562141</v>
      </c>
      <c r="G147" s="13">
        <f t="shared" si="28"/>
        <v>0</v>
      </c>
      <c r="H147" s="13">
        <f t="shared" si="29"/>
        <v>15.61014798562141</v>
      </c>
      <c r="I147" s="16">
        <f t="shared" si="36"/>
        <v>23.133881322640732</v>
      </c>
      <c r="J147" s="13">
        <f t="shared" si="30"/>
        <v>23.056005879650204</v>
      </c>
      <c r="K147" s="13">
        <f t="shared" si="31"/>
        <v>7.7875442990528398E-2</v>
      </c>
      <c r="L147" s="13">
        <f t="shared" si="32"/>
        <v>0</v>
      </c>
      <c r="M147" s="13">
        <f t="shared" si="37"/>
        <v>7.4835178498177963E-3</v>
      </c>
      <c r="N147" s="13">
        <f t="shared" si="33"/>
        <v>4.639781066887034E-3</v>
      </c>
      <c r="O147" s="13">
        <f t="shared" si="34"/>
        <v>4.639781066887034E-3</v>
      </c>
      <c r="Q147" s="41">
        <v>24.128674406994399</v>
      </c>
      <c r="R147" s="44"/>
    </row>
    <row r="148" spans="1:18" s="1" customFormat="1" x14ac:dyDescent="0.2">
      <c r="A148" s="14">
        <f t="shared" si="35"/>
        <v>26481</v>
      </c>
      <c r="B148" s="1">
        <f t="shared" si="27"/>
        <v>7</v>
      </c>
      <c r="C148" s="31"/>
      <c r="D148" s="31"/>
      <c r="E148" s="31"/>
      <c r="F148" s="34">
        <v>3.5944513788523138</v>
      </c>
      <c r="G148" s="13">
        <f t="shared" si="28"/>
        <v>0</v>
      </c>
      <c r="H148" s="13">
        <f t="shared" si="29"/>
        <v>3.5944513788523138</v>
      </c>
      <c r="I148" s="16">
        <f t="shared" si="36"/>
        <v>3.6723268218428422</v>
      </c>
      <c r="J148" s="13">
        <f t="shared" si="30"/>
        <v>3.6719717964742395</v>
      </c>
      <c r="K148" s="13">
        <f t="shared" si="31"/>
        <v>3.5502536860265721E-4</v>
      </c>
      <c r="L148" s="13">
        <f t="shared" si="32"/>
        <v>0</v>
      </c>
      <c r="M148" s="13">
        <f t="shared" si="37"/>
        <v>2.8437367829307622E-3</v>
      </c>
      <c r="N148" s="13">
        <f t="shared" si="33"/>
        <v>1.7631168054170726E-3</v>
      </c>
      <c r="O148" s="13">
        <f t="shared" si="34"/>
        <v>1.7631168054170726E-3</v>
      </c>
      <c r="Q148" s="41">
        <v>23.231496887231248</v>
      </c>
      <c r="R148" s="44"/>
    </row>
    <row r="149" spans="1:18" s="1" customFormat="1" ht="13.5" customHeight="1" thickBot="1" x14ac:dyDescent="0.25">
      <c r="A149" s="14">
        <f t="shared" si="35"/>
        <v>26512</v>
      </c>
      <c r="B149" s="3">
        <f t="shared" si="27"/>
        <v>8</v>
      </c>
      <c r="C149" s="32"/>
      <c r="D149" s="32"/>
      <c r="E149" s="32"/>
      <c r="F149" s="37">
        <v>63.578941703283441</v>
      </c>
      <c r="G149" s="18">
        <f t="shared" si="28"/>
        <v>4.0045192635371283</v>
      </c>
      <c r="H149" s="18">
        <f t="shared" si="29"/>
        <v>59.574422439746314</v>
      </c>
      <c r="I149" s="17">
        <f t="shared" si="36"/>
        <v>59.57477746511492</v>
      </c>
      <c r="J149" s="18">
        <f t="shared" si="30"/>
        <v>58.110279097398042</v>
      </c>
      <c r="K149" s="18">
        <f t="shared" si="31"/>
        <v>1.4644983677168781</v>
      </c>
      <c r="L149" s="18">
        <f t="shared" si="32"/>
        <v>0</v>
      </c>
      <c r="M149" s="18">
        <f t="shared" si="37"/>
        <v>1.0806199775136897E-3</v>
      </c>
      <c r="N149" s="18">
        <f t="shared" si="33"/>
        <v>6.6998438605848757E-4</v>
      </c>
      <c r="O149" s="18">
        <f t="shared" si="34"/>
        <v>4.0051892479231865</v>
      </c>
      <c r="P149" s="3"/>
      <c r="Q149" s="42">
        <v>23.21100287096775</v>
      </c>
      <c r="R149" s="47"/>
    </row>
    <row r="150" spans="1:18" s="1" customFormat="1" x14ac:dyDescent="0.2">
      <c r="A150" s="14">
        <f t="shared" si="35"/>
        <v>26543</v>
      </c>
      <c r="B150" s="1">
        <f t="shared" si="27"/>
        <v>9</v>
      </c>
      <c r="C150" s="31"/>
      <c r="D150" s="31"/>
      <c r="E150" s="31"/>
      <c r="F150" s="34">
        <v>30.45704101139545</v>
      </c>
      <c r="G150" s="13">
        <f t="shared" si="28"/>
        <v>0</v>
      </c>
      <c r="H150" s="13">
        <f t="shared" si="29"/>
        <v>30.45704101139545</v>
      </c>
      <c r="I150" s="16">
        <f t="shared" si="36"/>
        <v>31.921539379112328</v>
      </c>
      <c r="J150" s="13">
        <f t="shared" si="30"/>
        <v>31.704801077498814</v>
      </c>
      <c r="K150" s="13">
        <f t="shared" si="31"/>
        <v>0.21673830161351404</v>
      </c>
      <c r="L150" s="13">
        <f t="shared" si="32"/>
        <v>0</v>
      </c>
      <c r="M150" s="13">
        <f t="shared" si="37"/>
        <v>4.106355914552021E-4</v>
      </c>
      <c r="N150" s="13">
        <f t="shared" si="33"/>
        <v>2.5459406670222531E-4</v>
      </c>
      <c r="O150" s="13">
        <f t="shared" si="34"/>
        <v>2.5459406670222531E-4</v>
      </c>
      <c r="Q150" s="41">
        <v>23.680408961777971</v>
      </c>
      <c r="R150" s="44"/>
    </row>
    <row r="151" spans="1:18" s="1" customFormat="1" x14ac:dyDescent="0.2">
      <c r="A151" s="14">
        <f t="shared" si="35"/>
        <v>26573</v>
      </c>
      <c r="B151" s="1">
        <f t="shared" si="27"/>
        <v>10</v>
      </c>
      <c r="C151" s="31"/>
      <c r="D151" s="31"/>
      <c r="E151" s="31"/>
      <c r="F151" s="34">
        <v>27.927432113232619</v>
      </c>
      <c r="G151" s="13">
        <f t="shared" si="28"/>
        <v>0</v>
      </c>
      <c r="H151" s="13">
        <f t="shared" si="29"/>
        <v>27.927432113232619</v>
      </c>
      <c r="I151" s="16">
        <f t="shared" si="36"/>
        <v>28.144170414846133</v>
      </c>
      <c r="J151" s="13">
        <f t="shared" si="30"/>
        <v>27.7925218665271</v>
      </c>
      <c r="K151" s="13">
        <f t="shared" si="31"/>
        <v>0.35164854831903369</v>
      </c>
      <c r="L151" s="13">
        <f t="shared" si="32"/>
        <v>0</v>
      </c>
      <c r="M151" s="13">
        <f t="shared" si="37"/>
        <v>1.560415247529768E-4</v>
      </c>
      <c r="N151" s="13">
        <f t="shared" si="33"/>
        <v>9.6745745346845613E-5</v>
      </c>
      <c r="O151" s="13">
        <f t="shared" si="34"/>
        <v>9.6745745346845613E-5</v>
      </c>
      <c r="Q151" s="41">
        <v>17.520296525519441</v>
      </c>
      <c r="R151" s="44"/>
    </row>
    <row r="152" spans="1:18" s="1" customFormat="1" x14ac:dyDescent="0.2">
      <c r="A152" s="14">
        <f t="shared" si="35"/>
        <v>26604</v>
      </c>
      <c r="B152" s="1">
        <f t="shared" si="27"/>
        <v>11</v>
      </c>
      <c r="C152" s="31"/>
      <c r="D152" s="31"/>
      <c r="E152" s="31"/>
      <c r="F152" s="34">
        <v>14.516152993069189</v>
      </c>
      <c r="G152" s="13">
        <f t="shared" si="28"/>
        <v>0</v>
      </c>
      <c r="H152" s="13">
        <f t="shared" si="29"/>
        <v>14.516152993069189</v>
      </c>
      <c r="I152" s="16">
        <f t="shared" si="36"/>
        <v>14.867801541388223</v>
      </c>
      <c r="J152" s="13">
        <f t="shared" si="30"/>
        <v>14.78720842936769</v>
      </c>
      <c r="K152" s="13">
        <f t="shared" si="31"/>
        <v>8.0593112020533653E-2</v>
      </c>
      <c r="L152" s="13">
        <f t="shared" si="32"/>
        <v>0</v>
      </c>
      <c r="M152" s="13">
        <f t="shared" si="37"/>
        <v>5.9295779406131182E-5</v>
      </c>
      <c r="N152" s="13">
        <f t="shared" si="33"/>
        <v>3.6763383231801335E-5</v>
      </c>
      <c r="O152" s="13">
        <f t="shared" si="34"/>
        <v>3.6763383231801335E-5</v>
      </c>
      <c r="Q152" s="41">
        <v>14.44658283493709</v>
      </c>
      <c r="R152" s="44"/>
    </row>
    <row r="153" spans="1:18" s="1" customFormat="1" x14ac:dyDescent="0.2">
      <c r="A153" s="14">
        <f t="shared" si="35"/>
        <v>26634</v>
      </c>
      <c r="B153" s="1">
        <f t="shared" si="27"/>
        <v>12</v>
      </c>
      <c r="C153" s="31"/>
      <c r="D153" s="31"/>
      <c r="E153" s="31"/>
      <c r="F153" s="34">
        <v>46.139324991737432</v>
      </c>
      <c r="G153" s="13">
        <f t="shared" si="28"/>
        <v>1.0857081238053714</v>
      </c>
      <c r="H153" s="13">
        <f t="shared" si="29"/>
        <v>45.053616867932064</v>
      </c>
      <c r="I153" s="16">
        <f t="shared" si="36"/>
        <v>45.134209979952601</v>
      </c>
      <c r="J153" s="13">
        <f t="shared" si="30"/>
        <v>42.538878741686815</v>
      </c>
      <c r="K153" s="13">
        <f t="shared" si="31"/>
        <v>2.5953312382657856</v>
      </c>
      <c r="L153" s="13">
        <f t="shared" si="32"/>
        <v>0</v>
      </c>
      <c r="M153" s="13">
        <f t="shared" si="37"/>
        <v>2.2532396174329847E-5</v>
      </c>
      <c r="N153" s="13">
        <f t="shared" si="33"/>
        <v>1.3970085628084504E-5</v>
      </c>
      <c r="O153" s="13">
        <f t="shared" si="34"/>
        <v>1.0857220938909995</v>
      </c>
      <c r="Q153" s="41">
        <v>12.836573251612901</v>
      </c>
      <c r="R153" s="44"/>
    </row>
    <row r="154" spans="1:18" s="1" customFormat="1" x14ac:dyDescent="0.2">
      <c r="A154" s="14">
        <f t="shared" si="35"/>
        <v>26665</v>
      </c>
      <c r="B154" s="1">
        <f t="shared" ref="B154:B217" si="38">B142</f>
        <v>1</v>
      </c>
      <c r="C154" s="31"/>
      <c r="D154" s="31"/>
      <c r="E154" s="31"/>
      <c r="F154" s="34">
        <v>30.370799834166789</v>
      </c>
      <c r="G154" s="13">
        <f t="shared" si="28"/>
        <v>0</v>
      </c>
      <c r="H154" s="13">
        <f t="shared" si="29"/>
        <v>30.370799834166789</v>
      </c>
      <c r="I154" s="16">
        <f t="shared" si="36"/>
        <v>32.966131072432574</v>
      </c>
      <c r="J154" s="13">
        <f t="shared" si="30"/>
        <v>31.904304180151136</v>
      </c>
      <c r="K154" s="13">
        <f t="shared" si="31"/>
        <v>1.061826892281438</v>
      </c>
      <c r="L154" s="13">
        <f t="shared" si="32"/>
        <v>0</v>
      </c>
      <c r="M154" s="13">
        <f t="shared" si="37"/>
        <v>8.5623105462453423E-6</v>
      </c>
      <c r="N154" s="13">
        <f t="shared" si="33"/>
        <v>5.3086325386721126E-6</v>
      </c>
      <c r="O154" s="13">
        <f t="shared" si="34"/>
        <v>5.3086325386721126E-6</v>
      </c>
      <c r="Q154" s="41">
        <v>12.77276661671986</v>
      </c>
      <c r="R154" s="44"/>
    </row>
    <row r="155" spans="1:18" s="1" customFormat="1" x14ac:dyDescent="0.2">
      <c r="A155" s="14">
        <f t="shared" si="35"/>
        <v>26696</v>
      </c>
      <c r="B155" s="1">
        <f t="shared" si="38"/>
        <v>2</v>
      </c>
      <c r="C155" s="31"/>
      <c r="D155" s="31"/>
      <c r="E155" s="31"/>
      <c r="F155" s="34">
        <v>59.862908060104097</v>
      </c>
      <c r="G155" s="13">
        <f t="shared" si="28"/>
        <v>3.3825789667558963</v>
      </c>
      <c r="H155" s="13">
        <f t="shared" si="29"/>
        <v>56.480329093348203</v>
      </c>
      <c r="I155" s="16">
        <f t="shared" si="36"/>
        <v>57.542155985629641</v>
      </c>
      <c r="J155" s="13">
        <f t="shared" si="30"/>
        <v>53.25229253917901</v>
      </c>
      <c r="K155" s="13">
        <f t="shared" si="31"/>
        <v>4.2898634464506316</v>
      </c>
      <c r="L155" s="13">
        <f t="shared" si="32"/>
        <v>0</v>
      </c>
      <c r="M155" s="13">
        <f t="shared" si="37"/>
        <v>3.2536780075732298E-6</v>
      </c>
      <c r="N155" s="13">
        <f t="shared" si="33"/>
        <v>2.0172803646954023E-6</v>
      </c>
      <c r="O155" s="13">
        <f t="shared" si="34"/>
        <v>3.3825809840362608</v>
      </c>
      <c r="Q155" s="41">
        <v>14.277428751853799</v>
      </c>
      <c r="R155" s="44"/>
    </row>
    <row r="156" spans="1:18" s="1" customFormat="1" x14ac:dyDescent="0.2">
      <c r="A156" s="14">
        <f t="shared" si="35"/>
        <v>26724</v>
      </c>
      <c r="B156" s="1">
        <f t="shared" si="38"/>
        <v>3</v>
      </c>
      <c r="C156" s="31"/>
      <c r="D156" s="31"/>
      <c r="E156" s="31"/>
      <c r="F156" s="34">
        <v>85.612708687342021</v>
      </c>
      <c r="G156" s="13">
        <f t="shared" si="28"/>
        <v>7.6922381846041006</v>
      </c>
      <c r="H156" s="13">
        <f t="shared" si="29"/>
        <v>77.920470502737913</v>
      </c>
      <c r="I156" s="16">
        <f t="shared" si="36"/>
        <v>82.210333949188538</v>
      </c>
      <c r="J156" s="13">
        <f t="shared" si="30"/>
        <v>70.289589358136141</v>
      </c>
      <c r="K156" s="13">
        <f t="shared" si="31"/>
        <v>11.920744591052397</v>
      </c>
      <c r="L156" s="13">
        <f t="shared" si="32"/>
        <v>0</v>
      </c>
      <c r="M156" s="13">
        <f t="shared" si="37"/>
        <v>1.2363976428778275E-6</v>
      </c>
      <c r="N156" s="13">
        <f t="shared" si="33"/>
        <v>7.665665385842531E-7</v>
      </c>
      <c r="O156" s="13">
        <f t="shared" si="34"/>
        <v>7.6922389511706388</v>
      </c>
      <c r="Q156" s="41">
        <v>13.750604362446991</v>
      </c>
      <c r="R156" s="44"/>
    </row>
    <row r="157" spans="1:18" s="1" customFormat="1" x14ac:dyDescent="0.2">
      <c r="A157" s="14">
        <f t="shared" si="35"/>
        <v>26755</v>
      </c>
      <c r="B157" s="1">
        <f t="shared" si="38"/>
        <v>4</v>
      </c>
      <c r="C157" s="31"/>
      <c r="D157" s="31"/>
      <c r="E157" s="31"/>
      <c r="F157" s="34">
        <v>60.351959535826573</v>
      </c>
      <c r="G157" s="13">
        <f t="shared" si="28"/>
        <v>3.4644298995402143</v>
      </c>
      <c r="H157" s="13">
        <f t="shared" si="29"/>
        <v>56.887529636286359</v>
      </c>
      <c r="I157" s="16">
        <f t="shared" si="36"/>
        <v>68.808274227338757</v>
      </c>
      <c r="J157" s="13">
        <f t="shared" si="30"/>
        <v>64.085529272041072</v>
      </c>
      <c r="K157" s="13">
        <f t="shared" si="31"/>
        <v>4.722744955297685</v>
      </c>
      <c r="L157" s="13">
        <f t="shared" si="32"/>
        <v>0</v>
      </c>
      <c r="M157" s="13">
        <f t="shared" si="37"/>
        <v>4.6983110429357442E-7</v>
      </c>
      <c r="N157" s="13">
        <f t="shared" si="33"/>
        <v>2.9129528466201614E-7</v>
      </c>
      <c r="O157" s="13">
        <f t="shared" si="34"/>
        <v>3.4644301908354991</v>
      </c>
      <c r="Q157" s="41">
        <v>17.49214542844398</v>
      </c>
      <c r="R157" s="44"/>
    </row>
    <row r="158" spans="1:18" s="1" customFormat="1" x14ac:dyDescent="0.2">
      <c r="A158" s="14">
        <f t="shared" si="35"/>
        <v>26785</v>
      </c>
      <c r="B158" s="1">
        <f t="shared" si="38"/>
        <v>5</v>
      </c>
      <c r="C158" s="31"/>
      <c r="D158" s="31"/>
      <c r="E158" s="31"/>
      <c r="F158" s="34">
        <v>13.158775573706251</v>
      </c>
      <c r="G158" s="13">
        <f t="shared" si="28"/>
        <v>0</v>
      </c>
      <c r="H158" s="13">
        <f t="shared" si="29"/>
        <v>13.158775573706251</v>
      </c>
      <c r="I158" s="16">
        <f t="shared" si="36"/>
        <v>17.881520529003936</v>
      </c>
      <c r="J158" s="13">
        <f t="shared" si="30"/>
        <v>17.801067626965001</v>
      </c>
      <c r="K158" s="13">
        <f t="shared" si="31"/>
        <v>8.0452902038935292E-2</v>
      </c>
      <c r="L158" s="13">
        <f t="shared" si="32"/>
        <v>0</v>
      </c>
      <c r="M158" s="13">
        <f t="shared" si="37"/>
        <v>1.7853581963155828E-7</v>
      </c>
      <c r="N158" s="13">
        <f t="shared" si="33"/>
        <v>1.1069220817156614E-7</v>
      </c>
      <c r="O158" s="13">
        <f t="shared" si="34"/>
        <v>1.1069220817156614E-7</v>
      </c>
      <c r="Q158" s="41">
        <v>18.414526799129941</v>
      </c>
      <c r="R158" s="44"/>
    </row>
    <row r="159" spans="1:18" s="1" customFormat="1" x14ac:dyDescent="0.2">
      <c r="A159" s="14">
        <f t="shared" si="35"/>
        <v>26816</v>
      </c>
      <c r="B159" s="1">
        <f t="shared" si="38"/>
        <v>6</v>
      </c>
      <c r="C159" s="31"/>
      <c r="D159" s="31"/>
      <c r="E159" s="31"/>
      <c r="F159" s="34">
        <v>12.46549202943716</v>
      </c>
      <c r="G159" s="13">
        <f t="shared" si="28"/>
        <v>0</v>
      </c>
      <c r="H159" s="13">
        <f t="shared" si="29"/>
        <v>12.46549202943716</v>
      </c>
      <c r="I159" s="16">
        <f t="shared" si="36"/>
        <v>12.545944931476095</v>
      </c>
      <c r="J159" s="13">
        <f t="shared" si="30"/>
        <v>12.530385785075538</v>
      </c>
      <c r="K159" s="13">
        <f t="shared" si="31"/>
        <v>1.5559146400557111E-2</v>
      </c>
      <c r="L159" s="13">
        <f t="shared" si="32"/>
        <v>0</v>
      </c>
      <c r="M159" s="13">
        <f t="shared" si="37"/>
        <v>6.7843611459992148E-8</v>
      </c>
      <c r="N159" s="13">
        <f t="shared" si="33"/>
        <v>4.2063039105195133E-8</v>
      </c>
      <c r="O159" s="13">
        <f t="shared" si="34"/>
        <v>4.2063039105195133E-8</v>
      </c>
      <c r="Q159" s="41">
        <v>22.547938208168539</v>
      </c>
      <c r="R159" s="44"/>
    </row>
    <row r="160" spans="1:18" s="1" customFormat="1" x14ac:dyDescent="0.2">
      <c r="A160" s="14">
        <f t="shared" si="35"/>
        <v>26846</v>
      </c>
      <c r="B160" s="1">
        <f t="shared" si="38"/>
        <v>7</v>
      </c>
      <c r="C160" s="31"/>
      <c r="D160" s="31"/>
      <c r="E160" s="31"/>
      <c r="F160" s="34">
        <v>30.741953243858191</v>
      </c>
      <c r="G160" s="13">
        <f t="shared" si="28"/>
        <v>0</v>
      </c>
      <c r="H160" s="13">
        <f t="shared" si="29"/>
        <v>30.741953243858191</v>
      </c>
      <c r="I160" s="16">
        <f t="shared" si="36"/>
        <v>30.757512390258746</v>
      </c>
      <c r="J160" s="13">
        <f t="shared" si="30"/>
        <v>30.567463176486289</v>
      </c>
      <c r="K160" s="13">
        <f t="shared" si="31"/>
        <v>0.19004921377245765</v>
      </c>
      <c r="L160" s="13">
        <f t="shared" si="32"/>
        <v>0</v>
      </c>
      <c r="M160" s="13">
        <f t="shared" si="37"/>
        <v>2.5780572354797015E-8</v>
      </c>
      <c r="N160" s="13">
        <f t="shared" si="33"/>
        <v>1.598395485997415E-8</v>
      </c>
      <c r="O160" s="13">
        <f t="shared" si="34"/>
        <v>1.598395485997415E-8</v>
      </c>
      <c r="Q160" s="41">
        <v>23.829414218627551</v>
      </c>
      <c r="R160" s="44"/>
    </row>
    <row r="161" spans="1:18" s="1" customFormat="1" ht="13.5" customHeight="1" thickBot="1" x14ac:dyDescent="0.25">
      <c r="A161" s="14">
        <f t="shared" si="35"/>
        <v>26877</v>
      </c>
      <c r="B161" s="3">
        <f t="shared" si="38"/>
        <v>8</v>
      </c>
      <c r="C161" s="32"/>
      <c r="D161" s="32"/>
      <c r="E161" s="32"/>
      <c r="F161" s="37">
        <v>5.1418847560696097</v>
      </c>
      <c r="G161" s="18">
        <f t="shared" si="28"/>
        <v>0</v>
      </c>
      <c r="H161" s="18">
        <f t="shared" si="29"/>
        <v>5.1418847560696097</v>
      </c>
      <c r="I161" s="17">
        <f t="shared" si="36"/>
        <v>5.3319339698420674</v>
      </c>
      <c r="J161" s="18">
        <f t="shared" si="30"/>
        <v>5.3310727954519672</v>
      </c>
      <c r="K161" s="18">
        <f t="shared" si="31"/>
        <v>8.6117439010013896E-4</v>
      </c>
      <c r="L161" s="18">
        <f t="shared" si="32"/>
        <v>0</v>
      </c>
      <c r="M161" s="18">
        <f t="shared" si="37"/>
        <v>9.7966174948228656E-9</v>
      </c>
      <c r="N161" s="18">
        <f t="shared" si="33"/>
        <v>6.0739028467901769E-9</v>
      </c>
      <c r="O161" s="18">
        <f t="shared" si="34"/>
        <v>6.0739028467901769E-9</v>
      </c>
      <c r="P161" s="3"/>
      <c r="Q161" s="42">
        <v>24.892452870967752</v>
      </c>
      <c r="R161" s="47"/>
    </row>
    <row r="162" spans="1:18" s="1" customFormat="1" x14ac:dyDescent="0.2">
      <c r="A162" s="14">
        <f t="shared" si="35"/>
        <v>26908</v>
      </c>
      <c r="B162" s="1">
        <f t="shared" si="38"/>
        <v>9</v>
      </c>
      <c r="C162" s="31"/>
      <c r="D162" s="31"/>
      <c r="E162" s="31"/>
      <c r="F162" s="34">
        <v>264.57939711352441</v>
      </c>
      <c r="G162" s="13">
        <f t="shared" si="28"/>
        <v>37.645302661841455</v>
      </c>
      <c r="H162" s="13">
        <f t="shared" si="29"/>
        <v>226.93409445168294</v>
      </c>
      <c r="I162" s="16">
        <f t="shared" si="36"/>
        <v>226.93495562607305</v>
      </c>
      <c r="J162" s="13">
        <f t="shared" si="30"/>
        <v>155.04788368859678</v>
      </c>
      <c r="K162" s="13">
        <f t="shared" si="31"/>
        <v>71.887071937476264</v>
      </c>
      <c r="L162" s="13">
        <f t="shared" si="32"/>
        <v>33.372268878888988</v>
      </c>
      <c r="M162" s="13">
        <f t="shared" si="37"/>
        <v>33.372268882611699</v>
      </c>
      <c r="N162" s="13">
        <f t="shared" si="33"/>
        <v>20.690806707219252</v>
      </c>
      <c r="O162" s="13">
        <f t="shared" si="34"/>
        <v>58.336109369060708</v>
      </c>
      <c r="Q162" s="41">
        <v>20.143540086557831</v>
      </c>
      <c r="R162" s="44"/>
    </row>
    <row r="163" spans="1:18" s="1" customFormat="1" x14ac:dyDescent="0.2">
      <c r="A163" s="14">
        <f t="shared" si="35"/>
        <v>26938</v>
      </c>
      <c r="B163" s="1">
        <f t="shared" si="38"/>
        <v>10</v>
      </c>
      <c r="C163" s="31"/>
      <c r="D163" s="31"/>
      <c r="E163" s="31"/>
      <c r="F163" s="34">
        <v>4.7975012815495166</v>
      </c>
      <c r="G163" s="13">
        <f t="shared" si="28"/>
        <v>0</v>
      </c>
      <c r="H163" s="13">
        <f t="shared" si="29"/>
        <v>4.7975012815495166</v>
      </c>
      <c r="I163" s="16">
        <f t="shared" si="36"/>
        <v>43.312304340136791</v>
      </c>
      <c r="J163" s="13">
        <f t="shared" si="30"/>
        <v>42.051450790489511</v>
      </c>
      <c r="K163" s="13">
        <f t="shared" si="31"/>
        <v>1.2608535496472797</v>
      </c>
      <c r="L163" s="13">
        <f t="shared" si="32"/>
        <v>0</v>
      </c>
      <c r="M163" s="13">
        <f t="shared" si="37"/>
        <v>12.681462175392447</v>
      </c>
      <c r="N163" s="13">
        <f t="shared" si="33"/>
        <v>7.8625065487433172</v>
      </c>
      <c r="O163" s="13">
        <f t="shared" si="34"/>
        <v>7.8625065487433172</v>
      </c>
      <c r="Q163" s="41">
        <v>17.455333120332941</v>
      </c>
      <c r="R163" s="44"/>
    </row>
    <row r="164" spans="1:18" s="1" customFormat="1" x14ac:dyDescent="0.2">
      <c r="A164" s="14">
        <f t="shared" si="35"/>
        <v>26969</v>
      </c>
      <c r="B164" s="1">
        <f t="shared" si="38"/>
        <v>11</v>
      </c>
      <c r="C164" s="31"/>
      <c r="D164" s="31"/>
      <c r="E164" s="31"/>
      <c r="F164" s="34">
        <v>52.196002820183338</v>
      </c>
      <c r="G164" s="13">
        <f t="shared" si="28"/>
        <v>2.0993943193127662</v>
      </c>
      <c r="H164" s="13">
        <f t="shared" si="29"/>
        <v>50.096608500870573</v>
      </c>
      <c r="I164" s="16">
        <f t="shared" si="36"/>
        <v>51.357462050517853</v>
      </c>
      <c r="J164" s="13">
        <f t="shared" si="30"/>
        <v>47.899401548217554</v>
      </c>
      <c r="K164" s="13">
        <f t="shared" si="31"/>
        <v>3.4580605023002988</v>
      </c>
      <c r="L164" s="13">
        <f t="shared" si="32"/>
        <v>0</v>
      </c>
      <c r="M164" s="13">
        <f t="shared" si="37"/>
        <v>4.8189556266491298</v>
      </c>
      <c r="N164" s="13">
        <f t="shared" si="33"/>
        <v>2.9877524885224607</v>
      </c>
      <c r="O164" s="13">
        <f t="shared" si="34"/>
        <v>5.0871468078352269</v>
      </c>
      <c r="Q164" s="41">
        <v>13.45328304809849</v>
      </c>
      <c r="R164" s="44"/>
    </row>
    <row r="165" spans="1:18" s="1" customFormat="1" x14ac:dyDescent="0.2">
      <c r="A165" s="14">
        <f t="shared" si="35"/>
        <v>26999</v>
      </c>
      <c r="B165" s="1">
        <f t="shared" si="38"/>
        <v>12</v>
      </c>
      <c r="C165" s="31"/>
      <c r="D165" s="31"/>
      <c r="E165" s="31"/>
      <c r="F165" s="34">
        <v>81.217479483928926</v>
      </c>
      <c r="G165" s="13">
        <f t="shared" si="28"/>
        <v>6.9566231666373888</v>
      </c>
      <c r="H165" s="13">
        <f t="shared" si="29"/>
        <v>74.260856317291541</v>
      </c>
      <c r="I165" s="16">
        <f t="shared" si="36"/>
        <v>77.71891681959184</v>
      </c>
      <c r="J165" s="13">
        <f t="shared" si="30"/>
        <v>66.937943915520506</v>
      </c>
      <c r="K165" s="13">
        <f t="shared" si="31"/>
        <v>10.780972904071334</v>
      </c>
      <c r="L165" s="13">
        <f t="shared" si="32"/>
        <v>0</v>
      </c>
      <c r="M165" s="13">
        <f t="shared" si="37"/>
        <v>1.8312031381266691</v>
      </c>
      <c r="N165" s="13">
        <f t="shared" si="33"/>
        <v>1.1353459456385349</v>
      </c>
      <c r="O165" s="13">
        <f t="shared" si="34"/>
        <v>8.0919691122759243</v>
      </c>
      <c r="Q165" s="41">
        <v>13.338199288097879</v>
      </c>
      <c r="R165" s="44"/>
    </row>
    <row r="166" spans="1:18" s="1" customFormat="1" x14ac:dyDescent="0.2">
      <c r="A166" s="14">
        <f t="shared" si="35"/>
        <v>27030</v>
      </c>
      <c r="B166" s="1">
        <f t="shared" si="38"/>
        <v>1</v>
      </c>
      <c r="C166" s="31"/>
      <c r="D166" s="31"/>
      <c r="E166" s="31"/>
      <c r="F166" s="34">
        <v>69.133574164452924</v>
      </c>
      <c r="G166" s="13">
        <f t="shared" si="28"/>
        <v>4.9341797814797754</v>
      </c>
      <c r="H166" s="13">
        <f t="shared" si="29"/>
        <v>64.199394382973153</v>
      </c>
      <c r="I166" s="16">
        <f t="shared" si="36"/>
        <v>74.980367287044487</v>
      </c>
      <c r="J166" s="13">
        <f t="shared" si="30"/>
        <v>63.555997531706296</v>
      </c>
      <c r="K166" s="13">
        <f t="shared" si="31"/>
        <v>11.424369755338191</v>
      </c>
      <c r="L166" s="13">
        <f t="shared" si="32"/>
        <v>0</v>
      </c>
      <c r="M166" s="13">
        <f t="shared" si="37"/>
        <v>0.69585719248813427</v>
      </c>
      <c r="N166" s="13">
        <f t="shared" si="33"/>
        <v>0.43143145934264326</v>
      </c>
      <c r="O166" s="13">
        <f t="shared" si="34"/>
        <v>5.3656112408224184</v>
      </c>
      <c r="Q166" s="41">
        <v>11.9459135516129</v>
      </c>
      <c r="R166" s="44"/>
    </row>
    <row r="167" spans="1:18" s="1" customFormat="1" x14ac:dyDescent="0.2">
      <c r="A167" s="14">
        <f t="shared" si="35"/>
        <v>27061</v>
      </c>
      <c r="B167" s="1">
        <f t="shared" si="38"/>
        <v>2</v>
      </c>
      <c r="C167" s="31"/>
      <c r="D167" s="31"/>
      <c r="E167" s="31"/>
      <c r="F167" s="34">
        <v>27.806419026052051</v>
      </c>
      <c r="G167" s="13">
        <f t="shared" si="28"/>
        <v>0</v>
      </c>
      <c r="H167" s="13">
        <f t="shared" si="29"/>
        <v>27.806419026052051</v>
      </c>
      <c r="I167" s="16">
        <f t="shared" si="36"/>
        <v>39.230788781390245</v>
      </c>
      <c r="J167" s="13">
        <f t="shared" si="30"/>
        <v>37.349831746486785</v>
      </c>
      <c r="K167" s="13">
        <f t="shared" si="31"/>
        <v>1.8809570349034601</v>
      </c>
      <c r="L167" s="13">
        <f t="shared" si="32"/>
        <v>0</v>
      </c>
      <c r="M167" s="13">
        <f t="shared" si="37"/>
        <v>0.264425733145491</v>
      </c>
      <c r="N167" s="13">
        <f t="shared" si="33"/>
        <v>0.16394395455020441</v>
      </c>
      <c r="O167" s="13">
        <f t="shared" si="34"/>
        <v>0.16394395455020441</v>
      </c>
      <c r="Q167" s="41">
        <v>12.225861057314599</v>
      </c>
      <c r="R167" s="44"/>
    </row>
    <row r="168" spans="1:18" s="1" customFormat="1" x14ac:dyDescent="0.2">
      <c r="A168" s="14">
        <f t="shared" si="35"/>
        <v>27089</v>
      </c>
      <c r="B168" s="1">
        <f t="shared" si="38"/>
        <v>3</v>
      </c>
      <c r="C168" s="31"/>
      <c r="D168" s="31"/>
      <c r="E168" s="31"/>
      <c r="F168" s="34">
        <v>23.331593156742411</v>
      </c>
      <c r="G168" s="13">
        <f t="shared" si="28"/>
        <v>0</v>
      </c>
      <c r="H168" s="13">
        <f t="shared" si="29"/>
        <v>23.331593156742411</v>
      </c>
      <c r="I168" s="16">
        <f t="shared" si="36"/>
        <v>25.212550191645871</v>
      </c>
      <c r="J168" s="13">
        <f t="shared" si="30"/>
        <v>24.899975823726994</v>
      </c>
      <c r="K168" s="13">
        <f t="shared" si="31"/>
        <v>0.31257436791887727</v>
      </c>
      <c r="L168" s="13">
        <f t="shared" si="32"/>
        <v>0</v>
      </c>
      <c r="M168" s="13">
        <f t="shared" si="37"/>
        <v>0.10048177859528659</v>
      </c>
      <c r="N168" s="13">
        <f t="shared" si="33"/>
        <v>6.2298702729077685E-2</v>
      </c>
      <c r="O168" s="13">
        <f t="shared" si="34"/>
        <v>6.2298702729077685E-2</v>
      </c>
      <c r="Q168" s="41">
        <v>16.012820767998772</v>
      </c>
      <c r="R168" s="44"/>
    </row>
    <row r="169" spans="1:18" s="1" customFormat="1" x14ac:dyDescent="0.2">
      <c r="A169" s="14">
        <f t="shared" si="35"/>
        <v>27120</v>
      </c>
      <c r="B169" s="1">
        <f t="shared" si="38"/>
        <v>4</v>
      </c>
      <c r="C169" s="31"/>
      <c r="D169" s="31"/>
      <c r="E169" s="31"/>
      <c r="F169" s="34">
        <v>75.525343769203303</v>
      </c>
      <c r="G169" s="13">
        <f t="shared" si="28"/>
        <v>6.0039491825809304</v>
      </c>
      <c r="H169" s="13">
        <f t="shared" si="29"/>
        <v>69.521394586622378</v>
      </c>
      <c r="I169" s="16">
        <f t="shared" si="36"/>
        <v>69.833968954541263</v>
      </c>
      <c r="J169" s="13">
        <f t="shared" si="30"/>
        <v>65.238820482127863</v>
      </c>
      <c r="K169" s="13">
        <f t="shared" si="31"/>
        <v>4.5951484724133991</v>
      </c>
      <c r="L169" s="13">
        <f t="shared" si="32"/>
        <v>0</v>
      </c>
      <c r="M169" s="13">
        <f t="shared" si="37"/>
        <v>3.8183075866208907E-2</v>
      </c>
      <c r="N169" s="13">
        <f t="shared" si="33"/>
        <v>2.3673507037049523E-2</v>
      </c>
      <c r="O169" s="13">
        <f t="shared" si="34"/>
        <v>6.0276226896179796</v>
      </c>
      <c r="Q169" s="41">
        <v>18.03307495947897</v>
      </c>
      <c r="R169" s="44"/>
    </row>
    <row r="170" spans="1:18" s="1" customFormat="1" x14ac:dyDescent="0.2">
      <c r="A170" s="14">
        <f t="shared" si="35"/>
        <v>27150</v>
      </c>
      <c r="B170" s="1">
        <f t="shared" si="38"/>
        <v>5</v>
      </c>
      <c r="C170" s="31"/>
      <c r="D170" s="31"/>
      <c r="E170" s="31"/>
      <c r="F170" s="34">
        <v>10.726806672829969</v>
      </c>
      <c r="G170" s="13">
        <f t="shared" si="28"/>
        <v>0</v>
      </c>
      <c r="H170" s="13">
        <f t="shared" si="29"/>
        <v>10.726806672829969</v>
      </c>
      <c r="I170" s="16">
        <f t="shared" si="36"/>
        <v>15.321955145243368</v>
      </c>
      <c r="J170" s="13">
        <f t="shared" si="30"/>
        <v>15.28523862946011</v>
      </c>
      <c r="K170" s="13">
        <f t="shared" si="31"/>
        <v>3.6716515783258075E-2</v>
      </c>
      <c r="L170" s="13">
        <f t="shared" si="32"/>
        <v>0</v>
      </c>
      <c r="M170" s="13">
        <f t="shared" si="37"/>
        <v>1.4509568829159384E-2</v>
      </c>
      <c r="N170" s="13">
        <f t="shared" si="33"/>
        <v>8.9959326740788187E-3</v>
      </c>
      <c r="O170" s="13">
        <f t="shared" si="34"/>
        <v>8.9959326740788187E-3</v>
      </c>
      <c r="Q170" s="41">
        <v>20.703582438699222</v>
      </c>
      <c r="R170" s="44"/>
    </row>
    <row r="171" spans="1:18" s="1" customFormat="1" x14ac:dyDescent="0.2">
      <c r="A171" s="14">
        <f t="shared" si="35"/>
        <v>27181</v>
      </c>
      <c r="B171" s="1">
        <f t="shared" si="38"/>
        <v>6</v>
      </c>
      <c r="C171" s="31"/>
      <c r="D171" s="31"/>
      <c r="E171" s="31"/>
      <c r="F171" s="34">
        <v>11.930818350643539</v>
      </c>
      <c r="G171" s="13">
        <f t="shared" si="28"/>
        <v>0</v>
      </c>
      <c r="H171" s="13">
        <f t="shared" si="29"/>
        <v>11.930818350643539</v>
      </c>
      <c r="I171" s="16">
        <f t="shared" si="36"/>
        <v>11.967534866426798</v>
      </c>
      <c r="J171" s="13">
        <f t="shared" si="30"/>
        <v>11.955953793221781</v>
      </c>
      <c r="K171" s="13">
        <f t="shared" si="31"/>
        <v>1.1581073205016779E-2</v>
      </c>
      <c r="L171" s="13">
        <f t="shared" si="32"/>
        <v>0</v>
      </c>
      <c r="M171" s="13">
        <f t="shared" si="37"/>
        <v>5.5136361550805653E-3</v>
      </c>
      <c r="N171" s="13">
        <f t="shared" si="33"/>
        <v>3.4184544161499505E-3</v>
      </c>
      <c r="O171" s="13">
        <f t="shared" si="34"/>
        <v>3.4184544161499505E-3</v>
      </c>
      <c r="Q171" s="41">
        <v>23.643628130855749</v>
      </c>
      <c r="R171" s="44"/>
    </row>
    <row r="172" spans="1:18" s="1" customFormat="1" x14ac:dyDescent="0.2">
      <c r="A172" s="14">
        <f t="shared" si="35"/>
        <v>27211</v>
      </c>
      <c r="B172" s="1">
        <f t="shared" si="38"/>
        <v>7</v>
      </c>
      <c r="C172" s="31"/>
      <c r="D172" s="31"/>
      <c r="E172" s="31"/>
      <c r="F172" s="34">
        <v>33.867931294087519</v>
      </c>
      <c r="G172" s="13">
        <f t="shared" si="28"/>
        <v>0</v>
      </c>
      <c r="H172" s="13">
        <f t="shared" si="29"/>
        <v>33.867931294087519</v>
      </c>
      <c r="I172" s="16">
        <f t="shared" si="36"/>
        <v>33.879512367292534</v>
      </c>
      <c r="J172" s="13">
        <f t="shared" si="30"/>
        <v>33.606603484408495</v>
      </c>
      <c r="K172" s="13">
        <f t="shared" si="31"/>
        <v>0.27290888288403892</v>
      </c>
      <c r="L172" s="13">
        <f t="shared" si="32"/>
        <v>0</v>
      </c>
      <c r="M172" s="13">
        <f t="shared" si="37"/>
        <v>2.0951817389306148E-3</v>
      </c>
      <c r="N172" s="13">
        <f t="shared" si="33"/>
        <v>1.2990126781369812E-3</v>
      </c>
      <c r="O172" s="13">
        <f t="shared" si="34"/>
        <v>1.2990126781369812E-3</v>
      </c>
      <c r="Q172" s="41">
        <v>23.297360870967751</v>
      </c>
      <c r="R172" s="44"/>
    </row>
    <row r="173" spans="1:18" s="1" customFormat="1" ht="13.5" customHeight="1" thickBot="1" x14ac:dyDescent="0.25">
      <c r="A173" s="14">
        <f t="shared" si="35"/>
        <v>27242</v>
      </c>
      <c r="B173" s="3">
        <f t="shared" si="38"/>
        <v>8</v>
      </c>
      <c r="C173" s="32"/>
      <c r="D173" s="32"/>
      <c r="E173" s="32"/>
      <c r="F173" s="37">
        <v>95.284347048038981</v>
      </c>
      <c r="G173" s="18">
        <f t="shared" si="28"/>
        <v>9.3109484036176653</v>
      </c>
      <c r="H173" s="18">
        <f t="shared" si="29"/>
        <v>85.973398644421309</v>
      </c>
      <c r="I173" s="17">
        <f t="shared" si="36"/>
        <v>86.246307527305348</v>
      </c>
      <c r="J173" s="18">
        <f t="shared" si="30"/>
        <v>81.903464873069495</v>
      </c>
      <c r="K173" s="18">
        <f t="shared" si="31"/>
        <v>4.3428426542358523</v>
      </c>
      <c r="L173" s="18">
        <f t="shared" si="32"/>
        <v>0</v>
      </c>
      <c r="M173" s="18">
        <f t="shared" si="37"/>
        <v>7.9616906079363358E-4</v>
      </c>
      <c r="N173" s="18">
        <f t="shared" si="33"/>
        <v>4.9362481769205286E-4</v>
      </c>
      <c r="O173" s="18">
        <f t="shared" si="34"/>
        <v>9.3114420284353567</v>
      </c>
      <c r="P173" s="3"/>
      <c r="Q173" s="42">
        <v>23.086454960752359</v>
      </c>
      <c r="R173" s="47"/>
    </row>
    <row r="174" spans="1:18" s="1" customFormat="1" x14ac:dyDescent="0.2">
      <c r="A174" s="14">
        <f t="shared" si="35"/>
        <v>27273</v>
      </c>
      <c r="B174" s="1">
        <f t="shared" si="38"/>
        <v>9</v>
      </c>
      <c r="C174" s="31"/>
      <c r="D174" s="31"/>
      <c r="E174" s="31"/>
      <c r="F174" s="34">
        <v>132.21324794575929</v>
      </c>
      <c r="G174" s="13">
        <f t="shared" si="28"/>
        <v>15.491616769279284</v>
      </c>
      <c r="H174" s="13">
        <f t="shared" si="29"/>
        <v>116.72163117648</v>
      </c>
      <c r="I174" s="16">
        <f t="shared" si="36"/>
        <v>121.06447383071585</v>
      </c>
      <c r="J174" s="13">
        <f t="shared" si="30"/>
        <v>106.09192190193941</v>
      </c>
      <c r="K174" s="13">
        <f t="shared" si="31"/>
        <v>14.97255192877644</v>
      </c>
      <c r="L174" s="13">
        <f t="shared" si="32"/>
        <v>0</v>
      </c>
      <c r="M174" s="13">
        <f t="shared" si="37"/>
        <v>3.0254424310158072E-4</v>
      </c>
      <c r="N174" s="13">
        <f t="shared" si="33"/>
        <v>1.8757743072298004E-4</v>
      </c>
      <c r="O174" s="13">
        <f t="shared" si="34"/>
        <v>15.491804346710007</v>
      </c>
      <c r="Q174" s="41">
        <v>20.659504152606679</v>
      </c>
      <c r="R174" s="44"/>
    </row>
    <row r="175" spans="1:18" s="1" customFormat="1" x14ac:dyDescent="0.2">
      <c r="A175" s="14">
        <f t="shared" si="35"/>
        <v>27303</v>
      </c>
      <c r="B175" s="1">
        <f t="shared" si="38"/>
        <v>10</v>
      </c>
      <c r="C175" s="31"/>
      <c r="D175" s="31"/>
      <c r="E175" s="31"/>
      <c r="F175" s="34">
        <v>28.793101720683001</v>
      </c>
      <c r="G175" s="13">
        <f t="shared" si="28"/>
        <v>0</v>
      </c>
      <c r="H175" s="13">
        <f t="shared" si="29"/>
        <v>28.793101720683001</v>
      </c>
      <c r="I175" s="16">
        <f t="shared" si="36"/>
        <v>43.765653649459438</v>
      </c>
      <c r="J175" s="13">
        <f t="shared" si="30"/>
        <v>42.225909682890425</v>
      </c>
      <c r="K175" s="13">
        <f t="shared" si="31"/>
        <v>1.5397439665690129</v>
      </c>
      <c r="L175" s="13">
        <f t="shared" si="32"/>
        <v>0</v>
      </c>
      <c r="M175" s="13">
        <f t="shared" si="37"/>
        <v>1.1496681237860068E-4</v>
      </c>
      <c r="N175" s="13">
        <f t="shared" si="33"/>
        <v>7.1279423674732416E-5</v>
      </c>
      <c r="O175" s="13">
        <f t="shared" si="34"/>
        <v>7.1279423674732416E-5</v>
      </c>
      <c r="Q175" s="41">
        <v>16.189985124966501</v>
      </c>
      <c r="R175" s="44"/>
    </row>
    <row r="176" spans="1:18" s="1" customFormat="1" x14ac:dyDescent="0.2">
      <c r="A176" s="14">
        <f t="shared" si="35"/>
        <v>27334</v>
      </c>
      <c r="B176" s="1">
        <f t="shared" si="38"/>
        <v>11</v>
      </c>
      <c r="C176" s="31"/>
      <c r="D176" s="31"/>
      <c r="E176" s="31"/>
      <c r="F176" s="34">
        <v>78.816326066924873</v>
      </c>
      <c r="G176" s="13">
        <f t="shared" si="28"/>
        <v>6.5547500373319512</v>
      </c>
      <c r="H176" s="13">
        <f t="shared" si="29"/>
        <v>72.261576029592916</v>
      </c>
      <c r="I176" s="16">
        <f t="shared" si="36"/>
        <v>73.801319996161936</v>
      </c>
      <c r="J176" s="13">
        <f t="shared" si="30"/>
        <v>64.741649865270645</v>
      </c>
      <c r="K176" s="13">
        <f t="shared" si="31"/>
        <v>9.0596701308912913</v>
      </c>
      <c r="L176" s="13">
        <f t="shared" si="32"/>
        <v>0</v>
      </c>
      <c r="M176" s="13">
        <f t="shared" si="37"/>
        <v>4.3687388703868264E-5</v>
      </c>
      <c r="N176" s="13">
        <f t="shared" si="33"/>
        <v>2.7086180996398324E-5</v>
      </c>
      <c r="O176" s="13">
        <f t="shared" si="34"/>
        <v>6.5547771235129479</v>
      </c>
      <c r="Q176" s="41">
        <v>13.679417615536449</v>
      </c>
      <c r="R176" s="44"/>
    </row>
    <row r="177" spans="1:18" s="1" customFormat="1" x14ac:dyDescent="0.2">
      <c r="A177" s="14">
        <f t="shared" si="35"/>
        <v>27364</v>
      </c>
      <c r="B177" s="1">
        <f t="shared" si="38"/>
        <v>12</v>
      </c>
      <c r="C177" s="31"/>
      <c r="D177" s="31"/>
      <c r="E177" s="31"/>
      <c r="F177" s="34">
        <v>3.816763600803577</v>
      </c>
      <c r="G177" s="13">
        <f t="shared" si="28"/>
        <v>0</v>
      </c>
      <c r="H177" s="13">
        <f t="shared" si="29"/>
        <v>3.816763600803577</v>
      </c>
      <c r="I177" s="16">
        <f t="shared" si="36"/>
        <v>12.876433731694869</v>
      </c>
      <c r="J177" s="13">
        <f t="shared" si="30"/>
        <v>12.809284819724025</v>
      </c>
      <c r="K177" s="13">
        <f t="shared" si="31"/>
        <v>6.7148911970843272E-2</v>
      </c>
      <c r="L177" s="13">
        <f t="shared" si="32"/>
        <v>0</v>
      </c>
      <c r="M177" s="13">
        <f t="shared" si="37"/>
        <v>1.6601207707469939E-5</v>
      </c>
      <c r="N177" s="13">
        <f t="shared" si="33"/>
        <v>1.0292748778631363E-5</v>
      </c>
      <c r="O177" s="13">
        <f t="shared" si="34"/>
        <v>1.0292748778631363E-5</v>
      </c>
      <c r="Q177" s="41">
        <v>12.64095665161291</v>
      </c>
      <c r="R177" s="44"/>
    </row>
    <row r="178" spans="1:18" s="1" customFormat="1" x14ac:dyDescent="0.2">
      <c r="A178" s="14">
        <f t="shared" si="35"/>
        <v>27395</v>
      </c>
      <c r="B178" s="1">
        <f t="shared" si="38"/>
        <v>1</v>
      </c>
      <c r="C178" s="31"/>
      <c r="D178" s="31"/>
      <c r="E178" s="31"/>
      <c r="F178" s="34">
        <v>2.497390916359524</v>
      </c>
      <c r="G178" s="13">
        <f t="shared" si="28"/>
        <v>0</v>
      </c>
      <c r="H178" s="13">
        <f t="shared" si="29"/>
        <v>2.497390916359524</v>
      </c>
      <c r="I178" s="16">
        <f t="shared" si="36"/>
        <v>2.5645398283303673</v>
      </c>
      <c r="J178" s="13">
        <f t="shared" si="30"/>
        <v>2.5639859992934415</v>
      </c>
      <c r="K178" s="13">
        <f t="shared" si="31"/>
        <v>5.5382903692580143E-4</v>
      </c>
      <c r="L178" s="13">
        <f t="shared" si="32"/>
        <v>0</v>
      </c>
      <c r="M178" s="13">
        <f t="shared" si="37"/>
        <v>6.3084589288385769E-6</v>
      </c>
      <c r="N178" s="13">
        <f t="shared" si="33"/>
        <v>3.9112445358799175E-6</v>
      </c>
      <c r="O178" s="13">
        <f t="shared" si="34"/>
        <v>3.9112445358799175E-6</v>
      </c>
      <c r="Q178" s="41">
        <v>12.38056066328013</v>
      </c>
      <c r="R178" s="44"/>
    </row>
    <row r="179" spans="1:18" s="1" customFormat="1" x14ac:dyDescent="0.2">
      <c r="A179" s="14">
        <f t="shared" si="35"/>
        <v>27426</v>
      </c>
      <c r="B179" s="1">
        <f t="shared" si="38"/>
        <v>2</v>
      </c>
      <c r="C179" s="31"/>
      <c r="D179" s="31"/>
      <c r="E179" s="31"/>
      <c r="F179" s="34">
        <v>22.938276383964961</v>
      </c>
      <c r="G179" s="13">
        <f t="shared" si="28"/>
        <v>0</v>
      </c>
      <c r="H179" s="13">
        <f t="shared" si="29"/>
        <v>22.938276383964961</v>
      </c>
      <c r="I179" s="16">
        <f t="shared" si="36"/>
        <v>22.938830213001886</v>
      </c>
      <c r="J179" s="13">
        <f t="shared" si="30"/>
        <v>22.613974723185269</v>
      </c>
      <c r="K179" s="13">
        <f t="shared" si="31"/>
        <v>0.32485548981661694</v>
      </c>
      <c r="L179" s="13">
        <f t="shared" si="32"/>
        <v>0</v>
      </c>
      <c r="M179" s="13">
        <f t="shared" si="37"/>
        <v>2.3972143929586594E-6</v>
      </c>
      <c r="N179" s="13">
        <f t="shared" si="33"/>
        <v>1.4862729236343688E-6</v>
      </c>
      <c r="O179" s="13">
        <f t="shared" si="34"/>
        <v>1.4862729236343688E-6</v>
      </c>
      <c r="Q179" s="41">
        <v>13.67761519683317</v>
      </c>
      <c r="R179" s="44"/>
    </row>
    <row r="180" spans="1:18" s="1" customFormat="1" x14ac:dyDescent="0.2">
      <c r="A180" s="14">
        <f t="shared" si="35"/>
        <v>27454</v>
      </c>
      <c r="B180" s="1">
        <f t="shared" si="38"/>
        <v>3</v>
      </c>
      <c r="C180" s="31"/>
      <c r="D180" s="31"/>
      <c r="E180" s="31"/>
      <c r="F180" s="34">
        <v>94.077103307416166</v>
      </c>
      <c r="G180" s="13">
        <f t="shared" si="28"/>
        <v>9.1088959997842487</v>
      </c>
      <c r="H180" s="13">
        <f t="shared" si="29"/>
        <v>84.968207307631914</v>
      </c>
      <c r="I180" s="16">
        <f t="shared" si="36"/>
        <v>85.293062797448528</v>
      </c>
      <c r="J180" s="13">
        <f t="shared" si="30"/>
        <v>72.000484304030095</v>
      </c>
      <c r="K180" s="13">
        <f t="shared" si="31"/>
        <v>13.292578493418432</v>
      </c>
      <c r="L180" s="13">
        <f t="shared" si="32"/>
        <v>0</v>
      </c>
      <c r="M180" s="13">
        <f t="shared" si="37"/>
        <v>9.109414693242906E-7</v>
      </c>
      <c r="N180" s="13">
        <f t="shared" si="33"/>
        <v>5.6478371098106021E-7</v>
      </c>
      <c r="O180" s="13">
        <f t="shared" si="34"/>
        <v>9.10889656456796</v>
      </c>
      <c r="Q180" s="41">
        <v>13.61892037858566</v>
      </c>
      <c r="R180" s="44"/>
    </row>
    <row r="181" spans="1:18" s="1" customFormat="1" x14ac:dyDescent="0.2">
      <c r="A181" s="14">
        <f t="shared" si="35"/>
        <v>27485</v>
      </c>
      <c r="B181" s="1">
        <f t="shared" si="38"/>
        <v>4</v>
      </c>
      <c r="C181" s="31"/>
      <c r="D181" s="31"/>
      <c r="E181" s="31"/>
      <c r="F181" s="34">
        <v>14.41088431352124</v>
      </c>
      <c r="G181" s="13">
        <f t="shared" si="28"/>
        <v>0</v>
      </c>
      <c r="H181" s="13">
        <f t="shared" si="29"/>
        <v>14.41088431352124</v>
      </c>
      <c r="I181" s="16">
        <f t="shared" si="36"/>
        <v>27.703462806939672</v>
      </c>
      <c r="J181" s="13">
        <f t="shared" si="30"/>
        <v>27.475556706178487</v>
      </c>
      <c r="K181" s="13">
        <f t="shared" si="31"/>
        <v>0.22790610076118512</v>
      </c>
      <c r="L181" s="13">
        <f t="shared" si="32"/>
        <v>0</v>
      </c>
      <c r="M181" s="13">
        <f t="shared" si="37"/>
        <v>3.4615775834323039E-7</v>
      </c>
      <c r="N181" s="13">
        <f t="shared" si="33"/>
        <v>2.1461781017280284E-7</v>
      </c>
      <c r="O181" s="13">
        <f t="shared" si="34"/>
        <v>2.1461781017280284E-7</v>
      </c>
      <c r="Q181" s="41">
        <v>20.296196566804451</v>
      </c>
      <c r="R181" s="44"/>
    </row>
    <row r="182" spans="1:18" s="1" customFormat="1" x14ac:dyDescent="0.2">
      <c r="A182" s="14">
        <f t="shared" si="35"/>
        <v>27515</v>
      </c>
      <c r="B182" s="1">
        <f t="shared" si="38"/>
        <v>5</v>
      </c>
      <c r="C182" s="31"/>
      <c r="D182" s="31"/>
      <c r="E182" s="31"/>
      <c r="F182" s="34">
        <v>15.57156477255883</v>
      </c>
      <c r="G182" s="13">
        <f t="shared" si="28"/>
        <v>0</v>
      </c>
      <c r="H182" s="13">
        <f t="shared" si="29"/>
        <v>15.57156477255883</v>
      </c>
      <c r="I182" s="16">
        <f t="shared" si="36"/>
        <v>15.799470873320015</v>
      </c>
      <c r="J182" s="13">
        <f t="shared" si="30"/>
        <v>15.759672026543958</v>
      </c>
      <c r="K182" s="13">
        <f t="shared" si="31"/>
        <v>3.9798846776056607E-2</v>
      </c>
      <c r="L182" s="13">
        <f t="shared" si="32"/>
        <v>0</v>
      </c>
      <c r="M182" s="13">
        <f t="shared" si="37"/>
        <v>1.3153994817042755E-7</v>
      </c>
      <c r="N182" s="13">
        <f t="shared" si="33"/>
        <v>8.1554767865665085E-8</v>
      </c>
      <c r="O182" s="13">
        <f t="shared" si="34"/>
        <v>8.1554767865665085E-8</v>
      </c>
      <c r="Q182" s="41">
        <v>20.783203985744109</v>
      </c>
      <c r="R182" s="44"/>
    </row>
    <row r="183" spans="1:18" s="1" customFormat="1" x14ac:dyDescent="0.2">
      <c r="A183" s="14">
        <f t="shared" si="35"/>
        <v>27546</v>
      </c>
      <c r="B183" s="1">
        <f t="shared" si="38"/>
        <v>6</v>
      </c>
      <c r="C183" s="31"/>
      <c r="D183" s="31"/>
      <c r="E183" s="31"/>
      <c r="F183" s="34">
        <v>5.8677492041183088</v>
      </c>
      <c r="G183" s="13">
        <f t="shared" si="28"/>
        <v>0</v>
      </c>
      <c r="H183" s="13">
        <f t="shared" si="29"/>
        <v>5.8677492041183088</v>
      </c>
      <c r="I183" s="16">
        <f t="shared" si="36"/>
        <v>5.9075480508943654</v>
      </c>
      <c r="J183" s="13">
        <f t="shared" si="30"/>
        <v>5.9059921644279409</v>
      </c>
      <c r="K183" s="13">
        <f t="shared" si="31"/>
        <v>1.5558864664244609E-3</v>
      </c>
      <c r="L183" s="13">
        <f t="shared" si="32"/>
        <v>0</v>
      </c>
      <c r="M183" s="13">
        <f t="shared" si="37"/>
        <v>4.9985180304762466E-8</v>
      </c>
      <c r="N183" s="13">
        <f t="shared" si="33"/>
        <v>3.0990811788952731E-8</v>
      </c>
      <c r="O183" s="13">
        <f t="shared" si="34"/>
        <v>3.0990811788952731E-8</v>
      </c>
      <c r="Q183" s="41">
        <v>22.864346222422011</v>
      </c>
      <c r="R183" s="44"/>
    </row>
    <row r="184" spans="1:18" s="1" customFormat="1" x14ac:dyDescent="0.2">
      <c r="A184" s="14">
        <f t="shared" si="35"/>
        <v>27576</v>
      </c>
      <c r="B184" s="1">
        <f t="shared" si="38"/>
        <v>7</v>
      </c>
      <c r="C184" s="31"/>
      <c r="D184" s="31"/>
      <c r="E184" s="31"/>
      <c r="F184" s="34">
        <v>13.20195912597209</v>
      </c>
      <c r="G184" s="13">
        <f t="shared" si="28"/>
        <v>0</v>
      </c>
      <c r="H184" s="13">
        <f t="shared" si="29"/>
        <v>13.20195912597209</v>
      </c>
      <c r="I184" s="16">
        <f t="shared" si="36"/>
        <v>13.203515012438515</v>
      </c>
      <c r="J184" s="13">
        <f t="shared" si="30"/>
        <v>13.190539943267764</v>
      </c>
      <c r="K184" s="13">
        <f t="shared" si="31"/>
        <v>1.2975069170751752E-2</v>
      </c>
      <c r="L184" s="13">
        <f t="shared" si="32"/>
        <v>0</v>
      </c>
      <c r="M184" s="13">
        <f t="shared" si="37"/>
        <v>1.8994368515809736E-8</v>
      </c>
      <c r="N184" s="13">
        <f t="shared" si="33"/>
        <v>1.1776508479802035E-8</v>
      </c>
      <c r="O184" s="13">
        <f t="shared" si="34"/>
        <v>1.1776508479802035E-8</v>
      </c>
      <c r="Q184" s="41">
        <v>24.939746870967749</v>
      </c>
      <c r="R184" s="44"/>
    </row>
    <row r="185" spans="1:18" s="1" customFormat="1" ht="13.5" customHeight="1" thickBot="1" x14ac:dyDescent="0.25">
      <c r="A185" s="14">
        <f t="shared" si="35"/>
        <v>27607</v>
      </c>
      <c r="B185" s="3">
        <f t="shared" si="38"/>
        <v>8</v>
      </c>
      <c r="C185" s="32"/>
      <c r="D185" s="32"/>
      <c r="E185" s="32"/>
      <c r="F185" s="37">
        <v>58.848771083270179</v>
      </c>
      <c r="G185" s="18">
        <f t="shared" si="28"/>
        <v>3.2128462051845377</v>
      </c>
      <c r="H185" s="18">
        <f t="shared" si="29"/>
        <v>55.635924878085639</v>
      </c>
      <c r="I185" s="17">
        <f t="shared" si="36"/>
        <v>55.648899947256389</v>
      </c>
      <c r="J185" s="18">
        <f t="shared" si="30"/>
        <v>54.612885647766099</v>
      </c>
      <c r="K185" s="18">
        <f t="shared" si="31"/>
        <v>1.0360142994902901</v>
      </c>
      <c r="L185" s="18">
        <f t="shared" si="32"/>
        <v>0</v>
      </c>
      <c r="M185" s="18">
        <f t="shared" si="37"/>
        <v>7.2178600360077004E-9</v>
      </c>
      <c r="N185" s="18">
        <f t="shared" si="33"/>
        <v>4.475073222324774E-9</v>
      </c>
      <c r="O185" s="18">
        <f t="shared" si="34"/>
        <v>3.2128462096596109</v>
      </c>
      <c r="P185" s="3"/>
      <c r="Q185" s="42">
        <v>24.28664001410262</v>
      </c>
      <c r="R185" s="47"/>
    </row>
    <row r="186" spans="1:18" s="1" customFormat="1" x14ac:dyDescent="0.2">
      <c r="A186" s="14">
        <f t="shared" si="35"/>
        <v>27638</v>
      </c>
      <c r="B186" s="1">
        <f t="shared" si="38"/>
        <v>9</v>
      </c>
      <c r="C186" s="31"/>
      <c r="D186" s="31"/>
      <c r="E186" s="31"/>
      <c r="F186" s="34">
        <v>16.967719357396721</v>
      </c>
      <c r="G186" s="13">
        <f t="shared" si="28"/>
        <v>0</v>
      </c>
      <c r="H186" s="13">
        <f t="shared" si="29"/>
        <v>16.967719357396721</v>
      </c>
      <c r="I186" s="16">
        <f t="shared" si="36"/>
        <v>18.003733656887011</v>
      </c>
      <c r="J186" s="13">
        <f t="shared" si="30"/>
        <v>17.960758411762431</v>
      </c>
      <c r="K186" s="13">
        <f t="shared" si="31"/>
        <v>4.2975245124580397E-2</v>
      </c>
      <c r="L186" s="13">
        <f t="shared" si="32"/>
        <v>0</v>
      </c>
      <c r="M186" s="13">
        <f t="shared" si="37"/>
        <v>2.7427868136829264E-9</v>
      </c>
      <c r="N186" s="13">
        <f t="shared" si="33"/>
        <v>1.7005278244834144E-9</v>
      </c>
      <c r="O186" s="13">
        <f t="shared" si="34"/>
        <v>1.7005278244834144E-9</v>
      </c>
      <c r="Q186" s="41">
        <v>23.015526862198481</v>
      </c>
      <c r="R186" s="44"/>
    </row>
    <row r="187" spans="1:18" s="1" customFormat="1" x14ac:dyDescent="0.2">
      <c r="A187" s="14">
        <f t="shared" si="35"/>
        <v>27668</v>
      </c>
      <c r="B187" s="1">
        <f t="shared" si="38"/>
        <v>10</v>
      </c>
      <c r="C187" s="31"/>
      <c r="D187" s="31"/>
      <c r="E187" s="31"/>
      <c r="F187" s="34">
        <v>4.6841222444591466</v>
      </c>
      <c r="G187" s="13">
        <f t="shared" si="28"/>
        <v>0</v>
      </c>
      <c r="H187" s="13">
        <f t="shared" si="29"/>
        <v>4.6841222444591466</v>
      </c>
      <c r="I187" s="16">
        <f t="shared" si="36"/>
        <v>4.727097489583727</v>
      </c>
      <c r="J187" s="13">
        <f t="shared" si="30"/>
        <v>4.7254836866354424</v>
      </c>
      <c r="K187" s="13">
        <f t="shared" si="31"/>
        <v>1.613802948284615E-3</v>
      </c>
      <c r="L187" s="13">
        <f t="shared" si="32"/>
        <v>0</v>
      </c>
      <c r="M187" s="13">
        <f t="shared" si="37"/>
        <v>1.042258989199512E-9</v>
      </c>
      <c r="N187" s="13">
        <f t="shared" si="33"/>
        <v>6.4620057330369749E-10</v>
      </c>
      <c r="O187" s="13">
        <f t="shared" si="34"/>
        <v>6.4620057330369749E-10</v>
      </c>
      <c r="Q187" s="41">
        <v>17.876680488651161</v>
      </c>
      <c r="R187" s="44"/>
    </row>
    <row r="188" spans="1:18" s="1" customFormat="1" x14ac:dyDescent="0.2">
      <c r="A188" s="14">
        <f t="shared" si="35"/>
        <v>27699</v>
      </c>
      <c r="B188" s="1">
        <f t="shared" si="38"/>
        <v>11</v>
      </c>
      <c r="C188" s="31"/>
      <c r="D188" s="31"/>
      <c r="E188" s="31"/>
      <c r="F188" s="34">
        <v>33.16643050692246</v>
      </c>
      <c r="G188" s="13">
        <f t="shared" si="28"/>
        <v>0</v>
      </c>
      <c r="H188" s="13">
        <f t="shared" si="29"/>
        <v>33.16643050692246</v>
      </c>
      <c r="I188" s="16">
        <f t="shared" si="36"/>
        <v>33.168044309870744</v>
      </c>
      <c r="J188" s="13">
        <f t="shared" si="30"/>
        <v>32.088811542103137</v>
      </c>
      <c r="K188" s="13">
        <f t="shared" si="31"/>
        <v>1.079232767767607</v>
      </c>
      <c r="L188" s="13">
        <f t="shared" si="32"/>
        <v>0</v>
      </c>
      <c r="M188" s="13">
        <f t="shared" si="37"/>
        <v>3.9605841589581452E-10</v>
      </c>
      <c r="N188" s="13">
        <f t="shared" si="33"/>
        <v>2.4555621785540501E-10</v>
      </c>
      <c r="O188" s="13">
        <f t="shared" si="34"/>
        <v>2.4555621785540501E-10</v>
      </c>
      <c r="Q188" s="41">
        <v>12.78407641199629</v>
      </c>
      <c r="R188" s="44"/>
    </row>
    <row r="189" spans="1:18" s="1" customFormat="1" x14ac:dyDescent="0.2">
      <c r="A189" s="14">
        <f t="shared" si="35"/>
        <v>27729</v>
      </c>
      <c r="B189" s="1">
        <f t="shared" si="38"/>
        <v>12</v>
      </c>
      <c r="C189" s="31"/>
      <c r="D189" s="31"/>
      <c r="E189" s="31"/>
      <c r="F189" s="34">
        <v>26.538522352632899</v>
      </c>
      <c r="G189" s="13">
        <f t="shared" si="28"/>
        <v>0</v>
      </c>
      <c r="H189" s="13">
        <f t="shared" si="29"/>
        <v>26.538522352632899</v>
      </c>
      <c r="I189" s="16">
        <f t="shared" si="36"/>
        <v>27.617755120400506</v>
      </c>
      <c r="J189" s="13">
        <f t="shared" si="30"/>
        <v>26.961967498015348</v>
      </c>
      <c r="K189" s="13">
        <f t="shared" si="31"/>
        <v>0.65578762238515864</v>
      </c>
      <c r="L189" s="13">
        <f t="shared" si="32"/>
        <v>0</v>
      </c>
      <c r="M189" s="13">
        <f t="shared" si="37"/>
        <v>1.5050219804040952E-10</v>
      </c>
      <c r="N189" s="13">
        <f t="shared" si="33"/>
        <v>9.3311362785053903E-11</v>
      </c>
      <c r="O189" s="13">
        <f t="shared" si="34"/>
        <v>9.3311362785053903E-11</v>
      </c>
      <c r="Q189" s="41">
        <v>12.508967943937209</v>
      </c>
      <c r="R189" s="44"/>
    </row>
    <row r="190" spans="1:18" s="1" customFormat="1" x14ac:dyDescent="0.2">
      <c r="A190" s="14">
        <f t="shared" si="35"/>
        <v>27760</v>
      </c>
      <c r="B190" s="1">
        <f t="shared" si="38"/>
        <v>1</v>
      </c>
      <c r="C190" s="31"/>
      <c r="D190" s="31"/>
      <c r="E190" s="31"/>
      <c r="F190" s="34">
        <v>46.182281022672107</v>
      </c>
      <c r="G190" s="13">
        <f t="shared" si="28"/>
        <v>1.0928975330501161</v>
      </c>
      <c r="H190" s="13">
        <f t="shared" si="29"/>
        <v>45.089383489621994</v>
      </c>
      <c r="I190" s="16">
        <f t="shared" si="36"/>
        <v>45.745171112007156</v>
      </c>
      <c r="J190" s="13">
        <f t="shared" si="30"/>
        <v>42.886359314020986</v>
      </c>
      <c r="K190" s="13">
        <f t="shared" si="31"/>
        <v>2.8588117979861707</v>
      </c>
      <c r="L190" s="13">
        <f t="shared" si="32"/>
        <v>0</v>
      </c>
      <c r="M190" s="13">
        <f t="shared" si="37"/>
        <v>5.7190835255355614E-11</v>
      </c>
      <c r="N190" s="13">
        <f t="shared" si="33"/>
        <v>3.5458317858320483E-11</v>
      </c>
      <c r="O190" s="13">
        <f t="shared" si="34"/>
        <v>1.0928975330855744</v>
      </c>
      <c r="Q190" s="41">
        <v>12.364897251612909</v>
      </c>
      <c r="R190" s="44"/>
    </row>
    <row r="191" spans="1:18" s="1" customFormat="1" x14ac:dyDescent="0.2">
      <c r="A191" s="14">
        <f t="shared" si="35"/>
        <v>27791</v>
      </c>
      <c r="B191" s="1">
        <f t="shared" si="38"/>
        <v>2</v>
      </c>
      <c r="C191" s="31"/>
      <c r="D191" s="31"/>
      <c r="E191" s="31"/>
      <c r="F191" s="34">
        <v>107.9261806986309</v>
      </c>
      <c r="G191" s="13">
        <f t="shared" si="28"/>
        <v>11.4267704137169</v>
      </c>
      <c r="H191" s="13">
        <f t="shared" si="29"/>
        <v>96.499410284914006</v>
      </c>
      <c r="I191" s="16">
        <f t="shared" si="36"/>
        <v>99.35822208290017</v>
      </c>
      <c r="J191" s="13">
        <f t="shared" si="30"/>
        <v>77.28242646031751</v>
      </c>
      <c r="K191" s="13">
        <f t="shared" si="31"/>
        <v>22.07579562258266</v>
      </c>
      <c r="L191" s="13">
        <f t="shared" si="32"/>
        <v>3.0362939788352681</v>
      </c>
      <c r="M191" s="13">
        <f t="shared" si="37"/>
        <v>3.0362939788570005</v>
      </c>
      <c r="N191" s="13">
        <f t="shared" si="33"/>
        <v>1.8825022668913403</v>
      </c>
      <c r="O191" s="13">
        <f t="shared" si="34"/>
        <v>13.30927268060824</v>
      </c>
      <c r="Q191" s="41">
        <v>12.33121007036387</v>
      </c>
      <c r="R191" s="44"/>
    </row>
    <row r="192" spans="1:18" s="1" customFormat="1" x14ac:dyDescent="0.2">
      <c r="A192" s="14">
        <f t="shared" si="35"/>
        <v>27820</v>
      </c>
      <c r="B192" s="1">
        <f t="shared" si="38"/>
        <v>3</v>
      </c>
      <c r="C192" s="31"/>
      <c r="D192" s="31"/>
      <c r="E192" s="31"/>
      <c r="F192" s="34">
        <v>75.538591415289076</v>
      </c>
      <c r="G192" s="13">
        <f t="shared" si="28"/>
        <v>6.0061663974205644</v>
      </c>
      <c r="H192" s="13">
        <f t="shared" si="29"/>
        <v>69.532425017868519</v>
      </c>
      <c r="I192" s="16">
        <f t="shared" si="36"/>
        <v>88.571926661615905</v>
      </c>
      <c r="J192" s="13">
        <f t="shared" si="30"/>
        <v>74.640407145157866</v>
      </c>
      <c r="K192" s="13">
        <f t="shared" si="31"/>
        <v>13.931519516458039</v>
      </c>
      <c r="L192" s="13">
        <f t="shared" si="32"/>
        <v>0</v>
      </c>
      <c r="M192" s="13">
        <f t="shared" si="37"/>
        <v>1.1537917119656602</v>
      </c>
      <c r="N192" s="13">
        <f t="shared" si="33"/>
        <v>0.71535086141870929</v>
      </c>
      <c r="O192" s="13">
        <f t="shared" si="34"/>
        <v>6.721517258839274</v>
      </c>
      <c r="Q192" s="41">
        <v>14.07948080114857</v>
      </c>
      <c r="R192" s="44"/>
    </row>
    <row r="193" spans="1:18" s="1" customFormat="1" x14ac:dyDescent="0.2">
      <c r="A193" s="14">
        <f t="shared" si="35"/>
        <v>27851</v>
      </c>
      <c r="B193" s="1">
        <f t="shared" si="38"/>
        <v>4</v>
      </c>
      <c r="C193" s="31"/>
      <c r="D193" s="31"/>
      <c r="E193" s="31"/>
      <c r="F193" s="34">
        <v>4.5112849503757531</v>
      </c>
      <c r="G193" s="13">
        <f t="shared" si="28"/>
        <v>0</v>
      </c>
      <c r="H193" s="13">
        <f t="shared" si="29"/>
        <v>4.5112849503757531</v>
      </c>
      <c r="I193" s="16">
        <f t="shared" si="36"/>
        <v>18.442804466833792</v>
      </c>
      <c r="J193" s="13">
        <f t="shared" si="30"/>
        <v>18.326990822936942</v>
      </c>
      <c r="K193" s="13">
        <f t="shared" si="31"/>
        <v>0.11581364389684978</v>
      </c>
      <c r="L193" s="13">
        <f t="shared" si="32"/>
        <v>0</v>
      </c>
      <c r="M193" s="13">
        <f t="shared" si="37"/>
        <v>0.43844085054695092</v>
      </c>
      <c r="N193" s="13">
        <f t="shared" si="33"/>
        <v>0.27183332733910959</v>
      </c>
      <c r="O193" s="13">
        <f t="shared" si="34"/>
        <v>0.27183332733910959</v>
      </c>
      <c r="Q193" s="41">
        <v>16.469868717200551</v>
      </c>
      <c r="R193" s="44"/>
    </row>
    <row r="194" spans="1:18" s="1" customFormat="1" x14ac:dyDescent="0.2">
      <c r="A194" s="14">
        <f t="shared" si="35"/>
        <v>27881</v>
      </c>
      <c r="B194" s="1">
        <f t="shared" si="38"/>
        <v>5</v>
      </c>
      <c r="C194" s="31"/>
      <c r="D194" s="31"/>
      <c r="E194" s="31"/>
      <c r="F194" s="34">
        <v>43.098277438836753</v>
      </c>
      <c r="G194" s="13">
        <f t="shared" si="28"/>
        <v>0.57673802310448108</v>
      </c>
      <c r="H194" s="13">
        <f t="shared" si="29"/>
        <v>42.521539415732271</v>
      </c>
      <c r="I194" s="16">
        <f t="shared" si="36"/>
        <v>42.63735305962912</v>
      </c>
      <c r="J194" s="13">
        <f t="shared" si="30"/>
        <v>41.877998569088255</v>
      </c>
      <c r="K194" s="13">
        <f t="shared" si="31"/>
        <v>0.7593544905408649</v>
      </c>
      <c r="L194" s="13">
        <f t="shared" si="32"/>
        <v>0</v>
      </c>
      <c r="M194" s="13">
        <f t="shared" si="37"/>
        <v>0.16660752320784133</v>
      </c>
      <c r="N194" s="13">
        <f t="shared" si="33"/>
        <v>0.10329666438886163</v>
      </c>
      <c r="O194" s="13">
        <f t="shared" si="34"/>
        <v>0.68003468749334273</v>
      </c>
      <c r="Q194" s="41">
        <v>20.828555070464681</v>
      </c>
      <c r="R194" s="44"/>
    </row>
    <row r="195" spans="1:18" s="1" customFormat="1" x14ac:dyDescent="0.2">
      <c r="A195" s="14">
        <f t="shared" si="35"/>
        <v>27912</v>
      </c>
      <c r="B195" s="1">
        <f t="shared" si="38"/>
        <v>6</v>
      </c>
      <c r="C195" s="31"/>
      <c r="D195" s="31"/>
      <c r="E195" s="31"/>
      <c r="F195" s="34">
        <v>52.728655960092397</v>
      </c>
      <c r="G195" s="13">
        <f t="shared" si="28"/>
        <v>2.1885427188501452</v>
      </c>
      <c r="H195" s="13">
        <f t="shared" si="29"/>
        <v>50.540113241242253</v>
      </c>
      <c r="I195" s="16">
        <f t="shared" si="36"/>
        <v>51.299467731783118</v>
      </c>
      <c r="J195" s="13">
        <f t="shared" si="30"/>
        <v>50.064350876006358</v>
      </c>
      <c r="K195" s="13">
        <f t="shared" si="31"/>
        <v>1.2351168557767593</v>
      </c>
      <c r="L195" s="13">
        <f t="shared" si="32"/>
        <v>0</v>
      </c>
      <c r="M195" s="13">
        <f t="shared" si="37"/>
        <v>6.3310858818979701E-2</v>
      </c>
      <c r="N195" s="13">
        <f t="shared" si="33"/>
        <v>3.9252732467767414E-2</v>
      </c>
      <c r="O195" s="13">
        <f t="shared" si="34"/>
        <v>2.2277954513179128</v>
      </c>
      <c r="Q195" s="41">
        <v>21.243765872635539</v>
      </c>
      <c r="R195" s="44"/>
    </row>
    <row r="196" spans="1:18" s="1" customFormat="1" x14ac:dyDescent="0.2">
      <c r="A196" s="14">
        <f t="shared" si="35"/>
        <v>27942</v>
      </c>
      <c r="B196" s="1">
        <f t="shared" si="38"/>
        <v>7</v>
      </c>
      <c r="C196" s="31"/>
      <c r="D196" s="31"/>
      <c r="E196" s="31"/>
      <c r="F196" s="34">
        <v>12.094954108516999</v>
      </c>
      <c r="G196" s="13">
        <f t="shared" si="28"/>
        <v>0</v>
      </c>
      <c r="H196" s="13">
        <f t="shared" si="29"/>
        <v>12.094954108516999</v>
      </c>
      <c r="I196" s="16">
        <f t="shared" si="36"/>
        <v>13.330070964293759</v>
      </c>
      <c r="J196" s="13">
        <f t="shared" si="30"/>
        <v>13.312148872118561</v>
      </c>
      <c r="K196" s="13">
        <f t="shared" si="31"/>
        <v>1.792209217519769E-2</v>
      </c>
      <c r="L196" s="13">
        <f t="shared" si="32"/>
        <v>0</v>
      </c>
      <c r="M196" s="13">
        <f t="shared" si="37"/>
        <v>2.4058126351212288E-2</v>
      </c>
      <c r="N196" s="13">
        <f t="shared" si="33"/>
        <v>1.4916038337751618E-2</v>
      </c>
      <c r="O196" s="13">
        <f t="shared" si="34"/>
        <v>1.4916038337751618E-2</v>
      </c>
      <c r="Q196" s="41">
        <v>22.83424945589794</v>
      </c>
      <c r="R196" s="44"/>
    </row>
    <row r="197" spans="1:18" s="1" customFormat="1" ht="13.5" customHeight="1" thickBot="1" x14ac:dyDescent="0.25">
      <c r="A197" s="14">
        <f t="shared" si="35"/>
        <v>27973</v>
      </c>
      <c r="B197" s="3">
        <f t="shared" si="38"/>
        <v>8</v>
      </c>
      <c r="C197" s="32"/>
      <c r="D197" s="32"/>
      <c r="E197" s="32"/>
      <c r="F197" s="37">
        <v>4.8367719773138793</v>
      </c>
      <c r="G197" s="18">
        <f t="shared" si="28"/>
        <v>0</v>
      </c>
      <c r="H197" s="18">
        <f t="shared" si="29"/>
        <v>4.8367719773138793</v>
      </c>
      <c r="I197" s="17">
        <f t="shared" si="36"/>
        <v>4.854694069489077</v>
      </c>
      <c r="J197" s="18">
        <f t="shared" si="30"/>
        <v>4.8541184458657947</v>
      </c>
      <c r="K197" s="18">
        <f t="shared" si="31"/>
        <v>5.7562362328233974E-4</v>
      </c>
      <c r="L197" s="18">
        <f t="shared" si="32"/>
        <v>0</v>
      </c>
      <c r="M197" s="18">
        <f t="shared" si="37"/>
        <v>9.1420880134606697E-3</v>
      </c>
      <c r="N197" s="18">
        <f t="shared" si="33"/>
        <v>5.6680945683456148E-3</v>
      </c>
      <c r="O197" s="18">
        <f t="shared" si="34"/>
        <v>5.6680945683456148E-3</v>
      </c>
      <c r="P197" s="3"/>
      <c r="Q197" s="42">
        <v>25.768012870967748</v>
      </c>
      <c r="R197" s="47"/>
    </row>
    <row r="198" spans="1:18" s="1" customFormat="1" x14ac:dyDescent="0.2">
      <c r="A198" s="14">
        <f t="shared" si="35"/>
        <v>28004</v>
      </c>
      <c r="B198" s="1">
        <f t="shared" si="38"/>
        <v>9</v>
      </c>
      <c r="C198" s="31"/>
      <c r="D198" s="31"/>
      <c r="E198" s="31"/>
      <c r="F198" s="34">
        <v>8.6976273555796695</v>
      </c>
      <c r="G198" s="13">
        <f t="shared" ref="G198:G261" si="39">IF((F198-$J$2)&gt;0,$I$2*(F198-$J$2),0)</f>
        <v>0</v>
      </c>
      <c r="H198" s="13">
        <f t="shared" ref="H198:H261" si="40">F198-G198</f>
        <v>8.6976273555796695</v>
      </c>
      <c r="I198" s="16">
        <f t="shared" si="36"/>
        <v>8.6982029792029518</v>
      </c>
      <c r="J198" s="13">
        <f t="shared" ref="J198:J261" si="41">I198/SQRT(1+(I198/($K$2*(300+(25*Q198)+0.05*(Q198)^3)))^2)</f>
        <v>8.693275347066292</v>
      </c>
      <c r="K198" s="13">
        <f t="shared" ref="K198:K261" si="42">I198-J198</f>
        <v>4.9276321366598097E-3</v>
      </c>
      <c r="L198" s="13">
        <f t="shared" ref="L198:L261" si="43">IF(K198&gt;$N$2,(K198-$N$2)/$L$2,0)</f>
        <v>0</v>
      </c>
      <c r="M198" s="13">
        <f t="shared" si="37"/>
        <v>3.4739934451150549E-3</v>
      </c>
      <c r="N198" s="13">
        <f t="shared" ref="N198:N261" si="44">$M$2*M198</f>
        <v>2.1538759359713338E-3</v>
      </c>
      <c r="O198" s="13">
        <f t="shared" ref="O198:O261" si="45">N198+G198</f>
        <v>2.1538759359713338E-3</v>
      </c>
      <c r="Q198" s="41">
        <v>22.916838140783739</v>
      </c>
      <c r="R198" s="44"/>
    </row>
    <row r="199" spans="1:18" s="1" customFormat="1" x14ac:dyDescent="0.2">
      <c r="A199" s="14">
        <f t="shared" ref="A199:A262" si="46">EDATE(A198,1)</f>
        <v>28034</v>
      </c>
      <c r="B199" s="1">
        <f t="shared" si="38"/>
        <v>10</v>
      </c>
      <c r="C199" s="31"/>
      <c r="D199" s="31"/>
      <c r="E199" s="31"/>
      <c r="F199" s="34">
        <v>12.32774257677776</v>
      </c>
      <c r="G199" s="13">
        <f t="shared" si="39"/>
        <v>0</v>
      </c>
      <c r="H199" s="13">
        <f t="shared" si="40"/>
        <v>12.32774257677776</v>
      </c>
      <c r="I199" s="16">
        <f t="shared" ref="I199:I262" si="47">H199+K198-L198</f>
        <v>12.33267020891442</v>
      </c>
      <c r="J199" s="13">
        <f t="shared" si="41"/>
        <v>12.311562535681325</v>
      </c>
      <c r="K199" s="13">
        <f t="shared" si="42"/>
        <v>2.1107673233094815E-2</v>
      </c>
      <c r="L199" s="13">
        <f t="shared" si="43"/>
        <v>0</v>
      </c>
      <c r="M199" s="13">
        <f t="shared" ref="M199:M262" si="48">L199+M198-N198</f>
        <v>1.3201175091437211E-3</v>
      </c>
      <c r="N199" s="13">
        <f t="shared" si="44"/>
        <v>8.1847285566910707E-4</v>
      </c>
      <c r="O199" s="13">
        <f t="shared" si="45"/>
        <v>8.1847285566910707E-4</v>
      </c>
      <c r="Q199" s="41">
        <v>20.022368236148111</v>
      </c>
      <c r="R199" s="44"/>
    </row>
    <row r="200" spans="1:18" s="1" customFormat="1" x14ac:dyDescent="0.2">
      <c r="A200" s="14">
        <f t="shared" si="46"/>
        <v>28065</v>
      </c>
      <c r="B200" s="1">
        <f t="shared" si="38"/>
        <v>11</v>
      </c>
      <c r="C200" s="31"/>
      <c r="D200" s="31"/>
      <c r="E200" s="31"/>
      <c r="F200" s="34">
        <v>74.097352038271609</v>
      </c>
      <c r="G200" s="13">
        <f t="shared" si="39"/>
        <v>5.7649509155531469</v>
      </c>
      <c r="H200" s="13">
        <f t="shared" si="40"/>
        <v>68.332401122718466</v>
      </c>
      <c r="I200" s="16">
        <f t="shared" si="47"/>
        <v>68.353508795951555</v>
      </c>
      <c r="J200" s="13">
        <f t="shared" si="41"/>
        <v>62.419286746317788</v>
      </c>
      <c r="K200" s="13">
        <f t="shared" si="42"/>
        <v>5.9342220496337674</v>
      </c>
      <c r="L200" s="13">
        <f t="shared" si="43"/>
        <v>0</v>
      </c>
      <c r="M200" s="13">
        <f t="shared" si="48"/>
        <v>5.0164465347461403E-4</v>
      </c>
      <c r="N200" s="13">
        <f t="shared" si="44"/>
        <v>3.1101968515426069E-4</v>
      </c>
      <c r="O200" s="13">
        <f t="shared" si="45"/>
        <v>5.7652619352383008</v>
      </c>
      <c r="Q200" s="41">
        <v>15.51175521496836</v>
      </c>
      <c r="R200" s="44"/>
    </row>
    <row r="201" spans="1:18" s="1" customFormat="1" x14ac:dyDescent="0.2">
      <c r="A201" s="14">
        <f t="shared" si="46"/>
        <v>28095</v>
      </c>
      <c r="B201" s="1">
        <f t="shared" si="38"/>
        <v>12</v>
      </c>
      <c r="C201" s="31"/>
      <c r="D201" s="31"/>
      <c r="E201" s="31"/>
      <c r="F201" s="34">
        <v>72.993997018009182</v>
      </c>
      <c r="G201" s="13">
        <f t="shared" si="39"/>
        <v>5.5802860242606229</v>
      </c>
      <c r="H201" s="13">
        <f t="shared" si="40"/>
        <v>67.413710993748566</v>
      </c>
      <c r="I201" s="16">
        <f t="shared" si="47"/>
        <v>73.347933043382341</v>
      </c>
      <c r="J201" s="13">
        <f t="shared" si="41"/>
        <v>63.639333397662078</v>
      </c>
      <c r="K201" s="13">
        <f t="shared" si="42"/>
        <v>9.7085996457202626</v>
      </c>
      <c r="L201" s="13">
        <f t="shared" si="43"/>
        <v>0</v>
      </c>
      <c r="M201" s="13">
        <f t="shared" si="48"/>
        <v>1.9062496832035334E-4</v>
      </c>
      <c r="N201" s="13">
        <f t="shared" si="44"/>
        <v>1.1818748035861906E-4</v>
      </c>
      <c r="O201" s="13">
        <f t="shared" si="45"/>
        <v>5.5804042117409818</v>
      </c>
      <c r="Q201" s="41">
        <v>12.9184186516129</v>
      </c>
      <c r="R201" s="44"/>
    </row>
    <row r="202" spans="1:18" s="1" customFormat="1" x14ac:dyDescent="0.2">
      <c r="A202" s="14">
        <f t="shared" si="46"/>
        <v>28126</v>
      </c>
      <c r="B202" s="1">
        <f t="shared" si="38"/>
        <v>1</v>
      </c>
      <c r="C202" s="31"/>
      <c r="D202" s="31"/>
      <c r="E202" s="31"/>
      <c r="F202" s="34">
        <v>11.89228886525094</v>
      </c>
      <c r="G202" s="13">
        <f t="shared" si="39"/>
        <v>0</v>
      </c>
      <c r="H202" s="13">
        <f t="shared" si="40"/>
        <v>11.89228886525094</v>
      </c>
      <c r="I202" s="16">
        <f t="shared" si="47"/>
        <v>21.600888510971203</v>
      </c>
      <c r="J202" s="13">
        <f t="shared" si="41"/>
        <v>21.285595755929837</v>
      </c>
      <c r="K202" s="13">
        <f t="shared" si="42"/>
        <v>0.31529275504136578</v>
      </c>
      <c r="L202" s="13">
        <f t="shared" si="43"/>
        <v>0</v>
      </c>
      <c r="M202" s="13">
        <f t="shared" si="48"/>
        <v>7.2437487961734276E-5</v>
      </c>
      <c r="N202" s="13">
        <f t="shared" si="44"/>
        <v>4.4911242536275254E-5</v>
      </c>
      <c r="O202" s="13">
        <f t="shared" si="45"/>
        <v>4.4911242536275254E-5</v>
      </c>
      <c r="Q202" s="41">
        <v>12.576375536632231</v>
      </c>
      <c r="R202" s="44"/>
    </row>
    <row r="203" spans="1:18" s="1" customFormat="1" x14ac:dyDescent="0.2">
      <c r="A203" s="14">
        <f t="shared" si="46"/>
        <v>28157</v>
      </c>
      <c r="B203" s="1">
        <f t="shared" si="38"/>
        <v>2</v>
      </c>
      <c r="C203" s="31"/>
      <c r="D203" s="31"/>
      <c r="E203" s="31"/>
      <c r="F203" s="34">
        <v>32.333108135336403</v>
      </c>
      <c r="G203" s="13">
        <f t="shared" si="39"/>
        <v>0</v>
      </c>
      <c r="H203" s="13">
        <f t="shared" si="40"/>
        <v>32.333108135336403</v>
      </c>
      <c r="I203" s="16">
        <f t="shared" si="47"/>
        <v>32.648400890377772</v>
      </c>
      <c r="J203" s="13">
        <f t="shared" si="41"/>
        <v>31.747416339892329</v>
      </c>
      <c r="K203" s="13">
        <f t="shared" si="42"/>
        <v>0.90098455048544324</v>
      </c>
      <c r="L203" s="13">
        <f t="shared" si="43"/>
        <v>0</v>
      </c>
      <c r="M203" s="13">
        <f t="shared" si="48"/>
        <v>2.7526245425459022E-5</v>
      </c>
      <c r="N203" s="13">
        <f t="shared" si="44"/>
        <v>1.7066272163784594E-5</v>
      </c>
      <c r="O203" s="13">
        <f t="shared" si="45"/>
        <v>1.7066272163784594E-5</v>
      </c>
      <c r="Q203" s="41">
        <v>13.809082377430011</v>
      </c>
      <c r="R203" s="44"/>
    </row>
    <row r="204" spans="1:18" s="1" customFormat="1" x14ac:dyDescent="0.2">
      <c r="A204" s="14">
        <f t="shared" si="46"/>
        <v>28185</v>
      </c>
      <c r="B204" s="1">
        <f t="shared" si="38"/>
        <v>3</v>
      </c>
      <c r="C204" s="31"/>
      <c r="D204" s="31"/>
      <c r="E204" s="31"/>
      <c r="F204" s="34">
        <v>12.43517229237308</v>
      </c>
      <c r="G204" s="13">
        <f t="shared" si="39"/>
        <v>0</v>
      </c>
      <c r="H204" s="13">
        <f t="shared" si="40"/>
        <v>12.43517229237308</v>
      </c>
      <c r="I204" s="16">
        <f t="shared" si="47"/>
        <v>13.336156842858523</v>
      </c>
      <c r="J204" s="13">
        <f t="shared" si="41"/>
        <v>13.276866254069823</v>
      </c>
      <c r="K204" s="13">
        <f t="shared" si="42"/>
        <v>5.9290588788700305E-2</v>
      </c>
      <c r="L204" s="13">
        <f t="shared" si="43"/>
        <v>0</v>
      </c>
      <c r="M204" s="13">
        <f t="shared" si="48"/>
        <v>1.0459973261674428E-5</v>
      </c>
      <c r="N204" s="13">
        <f t="shared" si="44"/>
        <v>6.4851834222381454E-6</v>
      </c>
      <c r="O204" s="13">
        <f t="shared" si="45"/>
        <v>6.4851834222381454E-6</v>
      </c>
      <c r="Q204" s="41">
        <v>14.31873336854574</v>
      </c>
      <c r="R204" s="44"/>
    </row>
    <row r="205" spans="1:18" s="1" customFormat="1" x14ac:dyDescent="0.2">
      <c r="A205" s="14">
        <f t="shared" si="46"/>
        <v>28216</v>
      </c>
      <c r="B205" s="1">
        <f t="shared" si="38"/>
        <v>4</v>
      </c>
      <c r="C205" s="31"/>
      <c r="D205" s="31"/>
      <c r="E205" s="31"/>
      <c r="F205" s="34">
        <v>68.986259553723897</v>
      </c>
      <c r="G205" s="13">
        <f t="shared" si="39"/>
        <v>4.9095242208700949</v>
      </c>
      <c r="H205" s="13">
        <f t="shared" si="40"/>
        <v>64.076735332853801</v>
      </c>
      <c r="I205" s="16">
        <f t="shared" si="47"/>
        <v>64.136025921642499</v>
      </c>
      <c r="J205" s="13">
        <f t="shared" si="41"/>
        <v>59.629092311434619</v>
      </c>
      <c r="K205" s="13">
        <f t="shared" si="42"/>
        <v>4.5069336102078807</v>
      </c>
      <c r="L205" s="13">
        <f t="shared" si="43"/>
        <v>0</v>
      </c>
      <c r="M205" s="13">
        <f t="shared" si="48"/>
        <v>3.9747898394362827E-6</v>
      </c>
      <c r="N205" s="13">
        <f t="shared" si="44"/>
        <v>2.4643697004504952E-6</v>
      </c>
      <c r="O205" s="13">
        <f t="shared" si="45"/>
        <v>4.9095266852397952</v>
      </c>
      <c r="Q205" s="41">
        <v>16.306820332711201</v>
      </c>
      <c r="R205" s="44"/>
    </row>
    <row r="206" spans="1:18" s="1" customFormat="1" x14ac:dyDescent="0.2">
      <c r="A206" s="14">
        <f t="shared" si="46"/>
        <v>28246</v>
      </c>
      <c r="B206" s="1">
        <f t="shared" si="38"/>
        <v>5</v>
      </c>
      <c r="C206" s="31"/>
      <c r="D206" s="31"/>
      <c r="E206" s="31"/>
      <c r="F206" s="34">
        <v>40.246590076016098</v>
      </c>
      <c r="G206" s="13">
        <f t="shared" si="39"/>
        <v>9.9460512978782362E-2</v>
      </c>
      <c r="H206" s="13">
        <f t="shared" si="40"/>
        <v>40.147129563037318</v>
      </c>
      <c r="I206" s="16">
        <f t="shared" si="47"/>
        <v>44.654063173245198</v>
      </c>
      <c r="J206" s="13">
        <f t="shared" si="41"/>
        <v>43.119408718935865</v>
      </c>
      <c r="K206" s="13">
        <f t="shared" si="42"/>
        <v>1.534654454309333</v>
      </c>
      <c r="L206" s="13">
        <f t="shared" si="43"/>
        <v>0</v>
      </c>
      <c r="M206" s="13">
        <f t="shared" si="48"/>
        <v>1.5104201389857875E-6</v>
      </c>
      <c r="N206" s="13">
        <f t="shared" si="44"/>
        <v>9.3646048617118819E-7</v>
      </c>
      <c r="O206" s="13">
        <f t="shared" si="45"/>
        <v>9.9461449439268532E-2</v>
      </c>
      <c r="Q206" s="41">
        <v>16.65184850502202</v>
      </c>
      <c r="R206" s="44"/>
    </row>
    <row r="207" spans="1:18" s="1" customFormat="1" x14ac:dyDescent="0.2">
      <c r="A207" s="14">
        <f t="shared" si="46"/>
        <v>28277</v>
      </c>
      <c r="B207" s="1">
        <f t="shared" si="38"/>
        <v>6</v>
      </c>
      <c r="C207" s="31"/>
      <c r="D207" s="31"/>
      <c r="E207" s="31"/>
      <c r="F207" s="34">
        <v>125.56694227039129</v>
      </c>
      <c r="G207" s="13">
        <f t="shared" si="39"/>
        <v>14.379246505402838</v>
      </c>
      <c r="H207" s="13">
        <f t="shared" si="40"/>
        <v>111.18769576498846</v>
      </c>
      <c r="I207" s="16">
        <f t="shared" si="47"/>
        <v>112.72235021929779</v>
      </c>
      <c r="J207" s="13">
        <f t="shared" si="41"/>
        <v>101.21910253191308</v>
      </c>
      <c r="K207" s="13">
        <f t="shared" si="42"/>
        <v>11.503247687384714</v>
      </c>
      <c r="L207" s="13">
        <f t="shared" si="43"/>
        <v>0</v>
      </c>
      <c r="M207" s="13">
        <f t="shared" si="48"/>
        <v>5.7395965281459931E-7</v>
      </c>
      <c r="N207" s="13">
        <f t="shared" si="44"/>
        <v>3.5585498474505158E-7</v>
      </c>
      <c r="O207" s="13">
        <f t="shared" si="45"/>
        <v>14.379246861257823</v>
      </c>
      <c r="Q207" s="41">
        <v>21.27205049247619</v>
      </c>
      <c r="R207" s="44"/>
    </row>
    <row r="208" spans="1:18" s="1" customFormat="1" x14ac:dyDescent="0.2">
      <c r="A208" s="14">
        <f t="shared" si="46"/>
        <v>28307</v>
      </c>
      <c r="B208" s="1">
        <f t="shared" si="38"/>
        <v>7</v>
      </c>
      <c r="C208" s="31"/>
      <c r="D208" s="31"/>
      <c r="E208" s="31"/>
      <c r="F208" s="34">
        <v>132.05339501204821</v>
      </c>
      <c r="G208" s="13">
        <f t="shared" si="39"/>
        <v>15.464862710898759</v>
      </c>
      <c r="H208" s="13">
        <f t="shared" si="40"/>
        <v>116.58853230114946</v>
      </c>
      <c r="I208" s="16">
        <f t="shared" si="47"/>
        <v>128.09177998853417</v>
      </c>
      <c r="J208" s="13">
        <f t="shared" si="41"/>
        <v>110.27709726889738</v>
      </c>
      <c r="K208" s="13">
        <f t="shared" si="42"/>
        <v>17.814682719636792</v>
      </c>
      <c r="L208" s="13">
        <f t="shared" si="43"/>
        <v>0.44119857808942198</v>
      </c>
      <c r="M208" s="13">
        <f t="shared" si="48"/>
        <v>0.44119879619409003</v>
      </c>
      <c r="N208" s="13">
        <f t="shared" si="44"/>
        <v>0.27354325364033583</v>
      </c>
      <c r="O208" s="13">
        <f t="shared" si="45"/>
        <v>15.738405964539094</v>
      </c>
      <c r="Q208" s="41">
        <v>20.435260870967749</v>
      </c>
      <c r="R208" s="44"/>
    </row>
    <row r="209" spans="1:18" s="1" customFormat="1" ht="13.5" customHeight="1" thickBot="1" x14ac:dyDescent="0.25">
      <c r="A209" s="14">
        <f t="shared" si="46"/>
        <v>28338</v>
      </c>
      <c r="B209" s="3">
        <f t="shared" si="38"/>
        <v>8</v>
      </c>
      <c r="C209" s="32"/>
      <c r="D209" s="32"/>
      <c r="E209" s="32"/>
      <c r="F209" s="37">
        <v>144.0148003282136</v>
      </c>
      <c r="G209" s="18">
        <f t="shared" si="39"/>
        <v>17.46680367446109</v>
      </c>
      <c r="H209" s="18">
        <f t="shared" si="40"/>
        <v>126.54799665375251</v>
      </c>
      <c r="I209" s="17">
        <f t="shared" si="47"/>
        <v>143.92148079529989</v>
      </c>
      <c r="J209" s="18">
        <f t="shared" si="41"/>
        <v>121.89103164102309</v>
      </c>
      <c r="K209" s="18">
        <f t="shared" si="42"/>
        <v>22.030449154276795</v>
      </c>
      <c r="L209" s="18">
        <f t="shared" si="43"/>
        <v>3.0086771533671461</v>
      </c>
      <c r="M209" s="18">
        <f t="shared" si="48"/>
        <v>3.1763326959209004</v>
      </c>
      <c r="N209" s="18">
        <f t="shared" si="44"/>
        <v>1.9693262714709583</v>
      </c>
      <c r="O209" s="18">
        <f t="shared" si="45"/>
        <v>19.436129945932048</v>
      </c>
      <c r="P209" s="3"/>
      <c r="Q209" s="42">
        <v>21.225928828434149</v>
      </c>
      <c r="R209" s="47"/>
    </row>
    <row r="210" spans="1:18" s="1" customFormat="1" x14ac:dyDescent="0.2">
      <c r="A210" s="14">
        <f t="shared" si="46"/>
        <v>28369</v>
      </c>
      <c r="B210" s="1">
        <f t="shared" si="38"/>
        <v>9</v>
      </c>
      <c r="C210" s="31"/>
      <c r="D210" s="31"/>
      <c r="E210" s="31"/>
      <c r="F210" s="34">
        <v>46.843076580369598</v>
      </c>
      <c r="G210" s="13">
        <f t="shared" si="39"/>
        <v>1.2034927064873717</v>
      </c>
      <c r="H210" s="13">
        <f t="shared" si="40"/>
        <v>45.639583873882223</v>
      </c>
      <c r="I210" s="16">
        <f t="shared" si="47"/>
        <v>64.66135587479188</v>
      </c>
      <c r="J210" s="13">
        <f t="shared" si="41"/>
        <v>61.95826201876114</v>
      </c>
      <c r="K210" s="13">
        <f t="shared" si="42"/>
        <v>2.7030938560307405</v>
      </c>
      <c r="L210" s="13">
        <f t="shared" si="43"/>
        <v>0</v>
      </c>
      <c r="M210" s="13">
        <f t="shared" si="48"/>
        <v>1.2070064244499421</v>
      </c>
      <c r="N210" s="13">
        <f t="shared" si="44"/>
        <v>0.74834398315896411</v>
      </c>
      <c r="O210" s="13">
        <f t="shared" si="45"/>
        <v>1.9518366896463357</v>
      </c>
      <c r="Q210" s="41">
        <v>20.421286246318001</v>
      </c>
      <c r="R210" s="44"/>
    </row>
    <row r="211" spans="1:18" s="1" customFormat="1" x14ac:dyDescent="0.2">
      <c r="A211" s="14">
        <f t="shared" si="46"/>
        <v>28399</v>
      </c>
      <c r="B211" s="1">
        <f t="shared" si="38"/>
        <v>10</v>
      </c>
      <c r="C211" s="31"/>
      <c r="D211" s="31"/>
      <c r="E211" s="31"/>
      <c r="F211" s="34">
        <v>32.309105657770651</v>
      </c>
      <c r="G211" s="13">
        <f t="shared" si="39"/>
        <v>0</v>
      </c>
      <c r="H211" s="13">
        <f t="shared" si="40"/>
        <v>32.309105657770651</v>
      </c>
      <c r="I211" s="16">
        <f t="shared" si="47"/>
        <v>35.012199513801392</v>
      </c>
      <c r="J211" s="13">
        <f t="shared" si="41"/>
        <v>34.485194742614595</v>
      </c>
      <c r="K211" s="13">
        <f t="shared" si="42"/>
        <v>0.52700477118679601</v>
      </c>
      <c r="L211" s="13">
        <f t="shared" si="43"/>
        <v>0</v>
      </c>
      <c r="M211" s="13">
        <f t="shared" si="48"/>
        <v>0.458662441290978</v>
      </c>
      <c r="N211" s="13">
        <f t="shared" si="44"/>
        <v>0.28437071360040633</v>
      </c>
      <c r="O211" s="13">
        <f t="shared" si="45"/>
        <v>0.28437071360040633</v>
      </c>
      <c r="Q211" s="41">
        <v>19.26388583287714</v>
      </c>
      <c r="R211" s="44"/>
    </row>
    <row r="212" spans="1:18" s="1" customFormat="1" x14ac:dyDescent="0.2">
      <c r="A212" s="14">
        <f t="shared" si="46"/>
        <v>28430</v>
      </c>
      <c r="B212" s="1">
        <f t="shared" si="38"/>
        <v>11</v>
      </c>
      <c r="C212" s="31"/>
      <c r="D212" s="31"/>
      <c r="E212" s="31"/>
      <c r="F212" s="34">
        <v>3.4710031497245479</v>
      </c>
      <c r="G212" s="13">
        <f t="shared" si="39"/>
        <v>0</v>
      </c>
      <c r="H212" s="13">
        <f t="shared" si="40"/>
        <v>3.4710031497245479</v>
      </c>
      <c r="I212" s="16">
        <f t="shared" si="47"/>
        <v>3.9980079209113439</v>
      </c>
      <c r="J212" s="13">
        <f t="shared" si="41"/>
        <v>3.9966680642679289</v>
      </c>
      <c r="K212" s="13">
        <f t="shared" si="42"/>
        <v>1.3398566434150716E-3</v>
      </c>
      <c r="L212" s="13">
        <f t="shared" si="43"/>
        <v>0</v>
      </c>
      <c r="M212" s="13">
        <f t="shared" si="48"/>
        <v>0.17429172769057166</v>
      </c>
      <c r="N212" s="13">
        <f t="shared" si="44"/>
        <v>0.10806087116815442</v>
      </c>
      <c r="O212" s="13">
        <f t="shared" si="45"/>
        <v>0.10806087116815442</v>
      </c>
      <c r="Q212" s="41">
        <v>15.626177272704579</v>
      </c>
      <c r="R212" s="44"/>
    </row>
    <row r="213" spans="1:18" s="1" customFormat="1" x14ac:dyDescent="0.2">
      <c r="A213" s="14">
        <f t="shared" si="46"/>
        <v>28460</v>
      </c>
      <c r="B213" s="1">
        <f t="shared" si="38"/>
        <v>12</v>
      </c>
      <c r="C213" s="31"/>
      <c r="D213" s="31"/>
      <c r="E213" s="31"/>
      <c r="F213" s="34">
        <v>211.13476754441999</v>
      </c>
      <c r="G213" s="13">
        <f t="shared" si="39"/>
        <v>28.7004512510956</v>
      </c>
      <c r="H213" s="13">
        <f t="shared" si="40"/>
        <v>182.4343162933244</v>
      </c>
      <c r="I213" s="16">
        <f t="shared" si="47"/>
        <v>182.43565614996783</v>
      </c>
      <c r="J213" s="13">
        <f t="shared" si="41"/>
        <v>91.882884971288945</v>
      </c>
      <c r="K213" s="13">
        <f t="shared" si="42"/>
        <v>90.552771178678881</v>
      </c>
      <c r="L213" s="13">
        <f t="shared" si="43"/>
        <v>44.740019829365387</v>
      </c>
      <c r="M213" s="13">
        <f t="shared" si="48"/>
        <v>44.806250685887804</v>
      </c>
      <c r="N213" s="13">
        <f t="shared" si="44"/>
        <v>27.779875425250438</v>
      </c>
      <c r="O213" s="13">
        <f t="shared" si="45"/>
        <v>56.480326676346039</v>
      </c>
      <c r="Q213" s="41">
        <v>10.179173951612899</v>
      </c>
      <c r="R213" s="44"/>
    </row>
    <row r="214" spans="1:18" s="1" customFormat="1" x14ac:dyDescent="0.2">
      <c r="A214" s="14">
        <f t="shared" si="46"/>
        <v>28491</v>
      </c>
      <c r="B214" s="1">
        <f t="shared" si="38"/>
        <v>1</v>
      </c>
      <c r="C214" s="31"/>
      <c r="D214" s="31"/>
      <c r="E214" s="31"/>
      <c r="F214" s="34">
        <v>52.014591707999429</v>
      </c>
      <c r="G214" s="13">
        <f t="shared" si="39"/>
        <v>2.069032139691986</v>
      </c>
      <c r="H214" s="13">
        <f t="shared" si="40"/>
        <v>49.945559568307445</v>
      </c>
      <c r="I214" s="16">
        <f t="shared" si="47"/>
        <v>95.758310917620918</v>
      </c>
      <c r="J214" s="13">
        <f t="shared" si="41"/>
        <v>70.075811357344492</v>
      </c>
      <c r="K214" s="13">
        <f t="shared" si="42"/>
        <v>25.682499560276426</v>
      </c>
      <c r="L214" s="13">
        <f t="shared" si="43"/>
        <v>5.2328423955858039</v>
      </c>
      <c r="M214" s="13">
        <f t="shared" si="48"/>
        <v>22.259217656223171</v>
      </c>
      <c r="N214" s="13">
        <f t="shared" si="44"/>
        <v>13.800714946858367</v>
      </c>
      <c r="O214" s="13">
        <f t="shared" si="45"/>
        <v>15.869747086550353</v>
      </c>
      <c r="Q214" s="41">
        <v>9.6719479779654609</v>
      </c>
      <c r="R214" s="44"/>
    </row>
    <row r="215" spans="1:18" s="1" customFormat="1" x14ac:dyDescent="0.2">
      <c r="A215" s="14">
        <f t="shared" si="46"/>
        <v>28522</v>
      </c>
      <c r="B215" s="1">
        <f t="shared" si="38"/>
        <v>2</v>
      </c>
      <c r="C215" s="31"/>
      <c r="D215" s="31"/>
      <c r="E215" s="31"/>
      <c r="F215" s="34">
        <v>103.70531528719781</v>
      </c>
      <c r="G215" s="13">
        <f t="shared" si="39"/>
        <v>10.720338088627845</v>
      </c>
      <c r="H215" s="13">
        <f t="shared" si="40"/>
        <v>92.984977198569965</v>
      </c>
      <c r="I215" s="16">
        <f t="shared" si="47"/>
        <v>113.43463436326059</v>
      </c>
      <c r="J215" s="13">
        <f t="shared" si="41"/>
        <v>79.49802233815349</v>
      </c>
      <c r="K215" s="13">
        <f t="shared" si="42"/>
        <v>33.936612025107095</v>
      </c>
      <c r="L215" s="13">
        <f t="shared" si="43"/>
        <v>10.25974728700805</v>
      </c>
      <c r="M215" s="13">
        <f t="shared" si="48"/>
        <v>18.718249996372858</v>
      </c>
      <c r="N215" s="13">
        <f t="shared" si="44"/>
        <v>11.605314997751172</v>
      </c>
      <c r="O215" s="13">
        <f t="shared" si="45"/>
        <v>22.325653086379017</v>
      </c>
      <c r="Q215" s="41">
        <v>10.877071519004399</v>
      </c>
      <c r="R215" s="44"/>
    </row>
    <row r="216" spans="1:18" s="1" customFormat="1" x14ac:dyDescent="0.2">
      <c r="A216" s="14">
        <f t="shared" si="46"/>
        <v>28550</v>
      </c>
      <c r="B216" s="1">
        <f t="shared" si="38"/>
        <v>3</v>
      </c>
      <c r="C216" s="31"/>
      <c r="D216" s="31"/>
      <c r="E216" s="31"/>
      <c r="F216" s="34">
        <v>157.65077235836301</v>
      </c>
      <c r="G216" s="13">
        <f t="shared" si="39"/>
        <v>19.749011346853361</v>
      </c>
      <c r="H216" s="13">
        <f t="shared" si="40"/>
        <v>137.90176101150965</v>
      </c>
      <c r="I216" s="16">
        <f t="shared" si="47"/>
        <v>161.5786257496087</v>
      </c>
      <c r="J216" s="13">
        <f t="shared" si="41"/>
        <v>97.603820354021011</v>
      </c>
      <c r="K216" s="13">
        <f t="shared" si="42"/>
        <v>63.974805395587694</v>
      </c>
      <c r="L216" s="13">
        <f t="shared" si="43"/>
        <v>28.553554383402382</v>
      </c>
      <c r="M216" s="13">
        <f t="shared" si="48"/>
        <v>35.666489382024068</v>
      </c>
      <c r="N216" s="13">
        <f t="shared" si="44"/>
        <v>22.113223416854922</v>
      </c>
      <c r="O216" s="13">
        <f t="shared" si="45"/>
        <v>41.862234763708287</v>
      </c>
      <c r="Q216" s="41">
        <v>12.2724428343989</v>
      </c>
      <c r="R216" s="44"/>
    </row>
    <row r="217" spans="1:18" s="1" customFormat="1" x14ac:dyDescent="0.2">
      <c r="A217" s="14">
        <f t="shared" si="46"/>
        <v>28581</v>
      </c>
      <c r="B217" s="1">
        <f t="shared" si="38"/>
        <v>4</v>
      </c>
      <c r="C217" s="31"/>
      <c r="D217" s="31"/>
      <c r="E217" s="31"/>
      <c r="F217" s="34">
        <v>31.236355939250959</v>
      </c>
      <c r="G217" s="13">
        <f t="shared" si="39"/>
        <v>0</v>
      </c>
      <c r="H217" s="13">
        <f t="shared" si="40"/>
        <v>31.236355939250959</v>
      </c>
      <c r="I217" s="16">
        <f t="shared" si="47"/>
        <v>66.657606951436264</v>
      </c>
      <c r="J217" s="13">
        <f t="shared" si="41"/>
        <v>62.602383878306242</v>
      </c>
      <c r="K217" s="13">
        <f t="shared" si="42"/>
        <v>4.0552230731300227</v>
      </c>
      <c r="L217" s="13">
        <f t="shared" si="43"/>
        <v>0</v>
      </c>
      <c r="M217" s="13">
        <f t="shared" si="48"/>
        <v>13.553265965169146</v>
      </c>
      <c r="N217" s="13">
        <f t="shared" si="44"/>
        <v>8.4030248984048708</v>
      </c>
      <c r="O217" s="13">
        <f t="shared" si="45"/>
        <v>8.4030248984048708</v>
      </c>
      <c r="Q217" s="41">
        <v>17.986217874377299</v>
      </c>
      <c r="R217" s="44"/>
    </row>
    <row r="218" spans="1:18" s="1" customFormat="1" x14ac:dyDescent="0.2">
      <c r="A218" s="14">
        <f t="shared" si="46"/>
        <v>28611</v>
      </c>
      <c r="B218" s="1">
        <f t="shared" ref="B218:B281" si="49">B206</f>
        <v>5</v>
      </c>
      <c r="C218" s="31"/>
      <c r="D218" s="31"/>
      <c r="E218" s="31"/>
      <c r="F218" s="34">
        <v>86.711532222274883</v>
      </c>
      <c r="G218" s="13">
        <f t="shared" si="39"/>
        <v>7.8761446561401449</v>
      </c>
      <c r="H218" s="13">
        <f t="shared" si="40"/>
        <v>78.835387566134742</v>
      </c>
      <c r="I218" s="16">
        <f t="shared" si="47"/>
        <v>82.890610639264764</v>
      </c>
      <c r="J218" s="13">
        <f t="shared" si="41"/>
        <v>73.123753205300844</v>
      </c>
      <c r="K218" s="13">
        <f t="shared" si="42"/>
        <v>9.7668574339639207</v>
      </c>
      <c r="L218" s="13">
        <f t="shared" si="43"/>
        <v>0</v>
      </c>
      <c r="M218" s="13">
        <f t="shared" si="48"/>
        <v>5.1502410667642753</v>
      </c>
      <c r="N218" s="13">
        <f t="shared" si="44"/>
        <v>3.1931494613938507</v>
      </c>
      <c r="O218" s="13">
        <f t="shared" si="45"/>
        <v>11.069294117533996</v>
      </c>
      <c r="Q218" s="41">
        <v>15.708225593483871</v>
      </c>
      <c r="R218" s="44"/>
    </row>
    <row r="219" spans="1:18" s="1" customFormat="1" x14ac:dyDescent="0.2">
      <c r="A219" s="14">
        <f t="shared" si="46"/>
        <v>28642</v>
      </c>
      <c r="B219" s="1">
        <f t="shared" si="49"/>
        <v>6</v>
      </c>
      <c r="C219" s="31"/>
      <c r="D219" s="31"/>
      <c r="E219" s="31"/>
      <c r="F219" s="34">
        <v>6.5550947577040013</v>
      </c>
      <c r="G219" s="13">
        <f t="shared" si="39"/>
        <v>0</v>
      </c>
      <c r="H219" s="13">
        <f t="shared" si="40"/>
        <v>6.5550947577040013</v>
      </c>
      <c r="I219" s="16">
        <f t="shared" si="47"/>
        <v>16.321952191667922</v>
      </c>
      <c r="J219" s="13">
        <f t="shared" si="41"/>
        <v>16.283363134504501</v>
      </c>
      <c r="K219" s="13">
        <f t="shared" si="42"/>
        <v>3.8589057163420648E-2</v>
      </c>
      <c r="L219" s="13">
        <f t="shared" si="43"/>
        <v>0</v>
      </c>
      <c r="M219" s="13">
        <f t="shared" si="48"/>
        <v>1.9570916053704246</v>
      </c>
      <c r="N219" s="13">
        <f t="shared" si="44"/>
        <v>1.2133967953296632</v>
      </c>
      <c r="O219" s="13">
        <f t="shared" si="45"/>
        <v>1.2133967953296632</v>
      </c>
      <c r="Q219" s="41">
        <v>21.69301403352949</v>
      </c>
      <c r="R219" s="44"/>
    </row>
    <row r="220" spans="1:18" s="1" customFormat="1" x14ac:dyDescent="0.2">
      <c r="A220" s="14">
        <f t="shared" si="46"/>
        <v>28672</v>
      </c>
      <c r="B220" s="1">
        <f t="shared" si="49"/>
        <v>7</v>
      </c>
      <c r="C220" s="31"/>
      <c r="D220" s="31"/>
      <c r="E220" s="31"/>
      <c r="F220" s="34">
        <v>74.100726731925249</v>
      </c>
      <c r="G220" s="13">
        <f t="shared" si="39"/>
        <v>5.7655157269014898</v>
      </c>
      <c r="H220" s="13">
        <f t="shared" si="40"/>
        <v>68.335211005023766</v>
      </c>
      <c r="I220" s="16">
        <f t="shared" si="47"/>
        <v>68.373800062187186</v>
      </c>
      <c r="J220" s="13">
        <f t="shared" si="41"/>
        <v>65.998398317206792</v>
      </c>
      <c r="K220" s="13">
        <f t="shared" si="42"/>
        <v>2.3754017449803939</v>
      </c>
      <c r="L220" s="13">
        <f t="shared" si="43"/>
        <v>0</v>
      </c>
      <c r="M220" s="13">
        <f t="shared" si="48"/>
        <v>0.74369481004076143</v>
      </c>
      <c r="N220" s="13">
        <f t="shared" si="44"/>
        <v>0.46109078222527211</v>
      </c>
      <c r="O220" s="13">
        <f t="shared" si="45"/>
        <v>6.2266065091267624</v>
      </c>
      <c r="Q220" s="41">
        <v>22.598812709134851</v>
      </c>
      <c r="R220" s="44"/>
    </row>
    <row r="221" spans="1:18" s="1" customFormat="1" ht="13.5" customHeight="1" thickBot="1" x14ac:dyDescent="0.25">
      <c r="A221" s="14">
        <f t="shared" si="46"/>
        <v>28703</v>
      </c>
      <c r="B221" s="3">
        <f t="shared" si="49"/>
        <v>8</v>
      </c>
      <c r="C221" s="32"/>
      <c r="D221" s="32"/>
      <c r="E221" s="32"/>
      <c r="F221" s="37">
        <v>13.19564529668334</v>
      </c>
      <c r="G221" s="18">
        <f t="shared" si="39"/>
        <v>0</v>
      </c>
      <c r="H221" s="18">
        <f t="shared" si="40"/>
        <v>13.19564529668334</v>
      </c>
      <c r="I221" s="17">
        <f t="shared" si="47"/>
        <v>15.571047041663734</v>
      </c>
      <c r="J221" s="18">
        <f t="shared" si="41"/>
        <v>15.549797109487844</v>
      </c>
      <c r="K221" s="18">
        <f t="shared" si="42"/>
        <v>2.1249932175889441E-2</v>
      </c>
      <c r="L221" s="18">
        <f t="shared" si="43"/>
        <v>0</v>
      </c>
      <c r="M221" s="18">
        <f t="shared" si="48"/>
        <v>0.28260402781548932</v>
      </c>
      <c r="N221" s="18">
        <f t="shared" si="44"/>
        <v>0.17521449724560337</v>
      </c>
      <c r="O221" s="18">
        <f t="shared" si="45"/>
        <v>0.17521449724560337</v>
      </c>
      <c r="P221" s="3"/>
      <c r="Q221" s="42">
        <v>24.946157870967749</v>
      </c>
      <c r="R221" s="47"/>
    </row>
    <row r="222" spans="1:18" s="1" customFormat="1" x14ac:dyDescent="0.2">
      <c r="A222" s="14">
        <f t="shared" si="46"/>
        <v>28734</v>
      </c>
      <c r="B222" s="1">
        <f t="shared" si="49"/>
        <v>9</v>
      </c>
      <c r="C222" s="31"/>
      <c r="D222" s="31"/>
      <c r="E222" s="31"/>
      <c r="F222" s="34">
        <v>46.035335767567688</v>
      </c>
      <c r="G222" s="13">
        <f t="shared" si="39"/>
        <v>1.0683037902733297</v>
      </c>
      <c r="H222" s="13">
        <f t="shared" si="40"/>
        <v>44.967031977294354</v>
      </c>
      <c r="I222" s="16">
        <f t="shared" si="47"/>
        <v>44.988281909470246</v>
      </c>
      <c r="J222" s="13">
        <f t="shared" si="41"/>
        <v>44.320663349169465</v>
      </c>
      <c r="K222" s="13">
        <f t="shared" si="42"/>
        <v>0.66761856030078093</v>
      </c>
      <c r="L222" s="13">
        <f t="shared" si="43"/>
        <v>0</v>
      </c>
      <c r="M222" s="13">
        <f t="shared" si="48"/>
        <v>0.10738953056988595</v>
      </c>
      <c r="N222" s="13">
        <f t="shared" si="44"/>
        <v>6.6581508953329288E-2</v>
      </c>
      <c r="O222" s="13">
        <f t="shared" si="45"/>
        <v>1.1348852992266589</v>
      </c>
      <c r="Q222" s="41">
        <v>22.912532018432831</v>
      </c>
      <c r="R222" s="44"/>
    </row>
    <row r="223" spans="1:18" s="1" customFormat="1" x14ac:dyDescent="0.2">
      <c r="A223" s="14">
        <f t="shared" si="46"/>
        <v>28764</v>
      </c>
      <c r="B223" s="1">
        <f t="shared" si="49"/>
        <v>10</v>
      </c>
      <c r="C223" s="31"/>
      <c r="D223" s="31"/>
      <c r="E223" s="31"/>
      <c r="F223" s="34">
        <v>13.097497848561559</v>
      </c>
      <c r="G223" s="13">
        <f t="shared" si="39"/>
        <v>0</v>
      </c>
      <c r="H223" s="13">
        <f t="shared" si="40"/>
        <v>13.097497848561559</v>
      </c>
      <c r="I223" s="16">
        <f t="shared" si="47"/>
        <v>13.76511640886234</v>
      </c>
      <c r="J223" s="13">
        <f t="shared" si="41"/>
        <v>13.728101247055175</v>
      </c>
      <c r="K223" s="13">
        <f t="shared" si="42"/>
        <v>3.7015161807165242E-2</v>
      </c>
      <c r="L223" s="13">
        <f t="shared" si="43"/>
        <v>0</v>
      </c>
      <c r="M223" s="13">
        <f t="shared" si="48"/>
        <v>4.0808021616556667E-2</v>
      </c>
      <c r="N223" s="13">
        <f t="shared" si="44"/>
        <v>2.5300973402265132E-2</v>
      </c>
      <c r="O223" s="13">
        <f t="shared" si="45"/>
        <v>2.5300973402265132E-2</v>
      </c>
      <c r="Q223" s="41">
        <v>18.373385811115909</v>
      </c>
      <c r="R223" s="44"/>
    </row>
    <row r="224" spans="1:18" s="1" customFormat="1" x14ac:dyDescent="0.2">
      <c r="A224" s="14">
        <f t="shared" si="46"/>
        <v>28795</v>
      </c>
      <c r="B224" s="1">
        <f t="shared" si="49"/>
        <v>11</v>
      </c>
      <c r="C224" s="31"/>
      <c r="D224" s="31"/>
      <c r="E224" s="31"/>
      <c r="F224" s="34">
        <v>63.202772114486358</v>
      </c>
      <c r="G224" s="13">
        <f t="shared" si="39"/>
        <v>3.9415609999256165</v>
      </c>
      <c r="H224" s="13">
        <f t="shared" si="40"/>
        <v>59.261211114560744</v>
      </c>
      <c r="I224" s="16">
        <f t="shared" si="47"/>
        <v>59.298226276367913</v>
      </c>
      <c r="J224" s="13">
        <f t="shared" si="41"/>
        <v>54.721467442338472</v>
      </c>
      <c r="K224" s="13">
        <f t="shared" si="42"/>
        <v>4.5767588340294409</v>
      </c>
      <c r="L224" s="13">
        <f t="shared" si="43"/>
        <v>0</v>
      </c>
      <c r="M224" s="13">
        <f t="shared" si="48"/>
        <v>1.5507048214291535E-2</v>
      </c>
      <c r="N224" s="13">
        <f t="shared" si="44"/>
        <v>9.6143698928607517E-3</v>
      </c>
      <c r="O224" s="13">
        <f t="shared" si="45"/>
        <v>3.9511753698184773</v>
      </c>
      <c r="Q224" s="41">
        <v>14.42983219585399</v>
      </c>
      <c r="R224" s="44"/>
    </row>
    <row r="225" spans="1:18" s="1" customFormat="1" x14ac:dyDescent="0.2">
      <c r="A225" s="14">
        <f t="shared" si="46"/>
        <v>28825</v>
      </c>
      <c r="B225" s="1">
        <f t="shared" si="49"/>
        <v>12</v>
      </c>
      <c r="C225" s="31"/>
      <c r="D225" s="31"/>
      <c r="E225" s="31"/>
      <c r="F225" s="34">
        <v>120.8147117802732</v>
      </c>
      <c r="G225" s="13">
        <f t="shared" si="39"/>
        <v>13.583881359335935</v>
      </c>
      <c r="H225" s="13">
        <f t="shared" si="40"/>
        <v>107.23083042093727</v>
      </c>
      <c r="I225" s="16">
        <f t="shared" si="47"/>
        <v>111.8075892549667</v>
      </c>
      <c r="J225" s="13">
        <f t="shared" si="41"/>
        <v>79.868555881573315</v>
      </c>
      <c r="K225" s="13">
        <f t="shared" si="42"/>
        <v>31.939033373393386</v>
      </c>
      <c r="L225" s="13">
        <f t="shared" si="43"/>
        <v>9.0431854897117372</v>
      </c>
      <c r="M225" s="13">
        <f t="shared" si="48"/>
        <v>9.0490781680331676</v>
      </c>
      <c r="N225" s="13">
        <f t="shared" si="44"/>
        <v>5.610428464180564</v>
      </c>
      <c r="O225" s="13">
        <f t="shared" si="45"/>
        <v>19.194309823516498</v>
      </c>
      <c r="Q225" s="41">
        <v>11.23078825161291</v>
      </c>
      <c r="R225" s="44"/>
    </row>
    <row r="226" spans="1:18" s="1" customFormat="1" x14ac:dyDescent="0.2">
      <c r="A226" s="14">
        <f t="shared" si="46"/>
        <v>28856</v>
      </c>
      <c r="B226" s="1">
        <f t="shared" si="49"/>
        <v>1</v>
      </c>
      <c r="C226" s="31"/>
      <c r="D226" s="31"/>
      <c r="E226" s="31"/>
      <c r="F226" s="34">
        <v>79.847758080407061</v>
      </c>
      <c r="G226" s="13">
        <f t="shared" si="39"/>
        <v>6.7273774121546221</v>
      </c>
      <c r="H226" s="13">
        <f t="shared" si="40"/>
        <v>73.120380668252437</v>
      </c>
      <c r="I226" s="16">
        <f t="shared" si="47"/>
        <v>96.016228551934091</v>
      </c>
      <c r="J226" s="13">
        <f t="shared" si="41"/>
        <v>73.35461674594751</v>
      </c>
      <c r="K226" s="13">
        <f t="shared" si="42"/>
        <v>22.661611805986581</v>
      </c>
      <c r="L226" s="13">
        <f t="shared" si="43"/>
        <v>3.3930667088380324</v>
      </c>
      <c r="M226" s="13">
        <f t="shared" si="48"/>
        <v>6.8317164126906365</v>
      </c>
      <c r="N226" s="13">
        <f t="shared" si="44"/>
        <v>4.2356641758681945</v>
      </c>
      <c r="O226" s="13">
        <f t="shared" si="45"/>
        <v>10.963041588022817</v>
      </c>
      <c r="Q226" s="41">
        <v>11.17287484665983</v>
      </c>
      <c r="R226" s="44"/>
    </row>
    <row r="227" spans="1:18" s="1" customFormat="1" x14ac:dyDescent="0.2">
      <c r="A227" s="14">
        <f t="shared" si="46"/>
        <v>28887</v>
      </c>
      <c r="B227" s="1">
        <f t="shared" si="49"/>
        <v>2</v>
      </c>
      <c r="C227" s="31"/>
      <c r="D227" s="31"/>
      <c r="E227" s="31"/>
      <c r="F227" s="34">
        <v>82.582477068543554</v>
      </c>
      <c r="G227" s="13">
        <f t="shared" si="39"/>
        <v>7.1850783111270253</v>
      </c>
      <c r="H227" s="13">
        <f t="shared" si="40"/>
        <v>75.397398757416525</v>
      </c>
      <c r="I227" s="16">
        <f t="shared" si="47"/>
        <v>94.665943854565072</v>
      </c>
      <c r="J227" s="13">
        <f t="shared" si="41"/>
        <v>76.357494265561172</v>
      </c>
      <c r="K227" s="13">
        <f t="shared" si="42"/>
        <v>18.308449589003899</v>
      </c>
      <c r="L227" s="13">
        <f t="shared" si="43"/>
        <v>0.741911598589159</v>
      </c>
      <c r="M227" s="13">
        <f t="shared" si="48"/>
        <v>3.3379638354116006</v>
      </c>
      <c r="N227" s="13">
        <f t="shared" si="44"/>
        <v>2.0695375779551926</v>
      </c>
      <c r="O227" s="13">
        <f t="shared" si="45"/>
        <v>9.254615889082217</v>
      </c>
      <c r="Q227" s="41">
        <v>13.05274958116263</v>
      </c>
      <c r="R227" s="44"/>
    </row>
    <row r="228" spans="1:18" s="1" customFormat="1" x14ac:dyDescent="0.2">
      <c r="A228" s="14">
        <f t="shared" si="46"/>
        <v>28915</v>
      </c>
      <c r="B228" s="1">
        <f t="shared" si="49"/>
        <v>3</v>
      </c>
      <c r="C228" s="31"/>
      <c r="D228" s="31"/>
      <c r="E228" s="31"/>
      <c r="F228" s="34">
        <v>107.61526036842299</v>
      </c>
      <c r="G228" s="13">
        <f t="shared" si="39"/>
        <v>11.374732703348009</v>
      </c>
      <c r="H228" s="13">
        <f t="shared" si="40"/>
        <v>96.240527665074978</v>
      </c>
      <c r="I228" s="16">
        <f t="shared" si="47"/>
        <v>113.80706565548972</v>
      </c>
      <c r="J228" s="13">
        <f t="shared" si="41"/>
        <v>80.619533440275418</v>
      </c>
      <c r="K228" s="13">
        <f t="shared" si="42"/>
        <v>33.187532215214304</v>
      </c>
      <c r="L228" s="13">
        <f t="shared" si="43"/>
        <v>9.8035440336043571</v>
      </c>
      <c r="M228" s="13">
        <f t="shared" si="48"/>
        <v>11.071970291060765</v>
      </c>
      <c r="N228" s="13">
        <f t="shared" si="44"/>
        <v>6.8646215804576745</v>
      </c>
      <c r="O228" s="13">
        <f t="shared" si="45"/>
        <v>18.239354283805682</v>
      </c>
      <c r="Q228" s="41">
        <v>11.24247044342137</v>
      </c>
      <c r="R228" s="44"/>
    </row>
    <row r="229" spans="1:18" s="1" customFormat="1" x14ac:dyDescent="0.2">
      <c r="A229" s="14">
        <f t="shared" si="46"/>
        <v>28946</v>
      </c>
      <c r="B229" s="1">
        <f t="shared" si="49"/>
        <v>4</v>
      </c>
      <c r="C229" s="31"/>
      <c r="D229" s="31"/>
      <c r="E229" s="31"/>
      <c r="F229" s="34">
        <v>26.696747638330201</v>
      </c>
      <c r="G229" s="13">
        <f t="shared" si="39"/>
        <v>0</v>
      </c>
      <c r="H229" s="13">
        <f t="shared" si="40"/>
        <v>26.696747638330201</v>
      </c>
      <c r="I229" s="16">
        <f t="shared" si="47"/>
        <v>50.080735819940145</v>
      </c>
      <c r="J229" s="13">
        <f t="shared" si="41"/>
        <v>47.800814544207562</v>
      </c>
      <c r="K229" s="13">
        <f t="shared" si="42"/>
        <v>2.2799212757325833</v>
      </c>
      <c r="L229" s="13">
        <f t="shared" si="43"/>
        <v>0</v>
      </c>
      <c r="M229" s="13">
        <f t="shared" si="48"/>
        <v>4.2073487106030907</v>
      </c>
      <c r="N229" s="13">
        <f t="shared" si="44"/>
        <v>2.6085562005739162</v>
      </c>
      <c r="O229" s="13">
        <f t="shared" si="45"/>
        <v>2.6085562005739162</v>
      </c>
      <c r="Q229" s="41">
        <v>16.158317876063869</v>
      </c>
      <c r="R229" s="44"/>
    </row>
    <row r="230" spans="1:18" s="1" customFormat="1" x14ac:dyDescent="0.2">
      <c r="A230" s="14">
        <f t="shared" si="46"/>
        <v>28976</v>
      </c>
      <c r="B230" s="1">
        <f t="shared" si="49"/>
        <v>5</v>
      </c>
      <c r="C230" s="31"/>
      <c r="D230" s="31"/>
      <c r="E230" s="31"/>
      <c r="F230" s="34">
        <v>70.949363154890321</v>
      </c>
      <c r="G230" s="13">
        <f t="shared" si="39"/>
        <v>5.2380823970218993</v>
      </c>
      <c r="H230" s="13">
        <f t="shared" si="40"/>
        <v>65.711280757868423</v>
      </c>
      <c r="I230" s="16">
        <f t="shared" si="47"/>
        <v>67.991202033601013</v>
      </c>
      <c r="J230" s="13">
        <f t="shared" si="41"/>
        <v>64.60817234069134</v>
      </c>
      <c r="K230" s="13">
        <f t="shared" si="42"/>
        <v>3.3830296929096733</v>
      </c>
      <c r="L230" s="13">
        <f t="shared" si="43"/>
        <v>0</v>
      </c>
      <c r="M230" s="13">
        <f t="shared" si="48"/>
        <v>1.5987925100291744</v>
      </c>
      <c r="N230" s="13">
        <f t="shared" si="44"/>
        <v>0.99125135621808813</v>
      </c>
      <c r="O230" s="13">
        <f t="shared" si="45"/>
        <v>6.2293337532399873</v>
      </c>
      <c r="Q230" s="41">
        <v>19.811857353290549</v>
      </c>
      <c r="R230" s="44"/>
    </row>
    <row r="231" spans="1:18" s="1" customFormat="1" x14ac:dyDescent="0.2">
      <c r="A231" s="14">
        <f t="shared" si="46"/>
        <v>29007</v>
      </c>
      <c r="B231" s="1">
        <f t="shared" si="49"/>
        <v>6</v>
      </c>
      <c r="C231" s="31"/>
      <c r="D231" s="31"/>
      <c r="E231" s="31"/>
      <c r="F231" s="34">
        <v>30.25537892926198</v>
      </c>
      <c r="G231" s="13">
        <f t="shared" si="39"/>
        <v>0</v>
      </c>
      <c r="H231" s="13">
        <f t="shared" si="40"/>
        <v>30.25537892926198</v>
      </c>
      <c r="I231" s="16">
        <f t="shared" si="47"/>
        <v>33.638408622171653</v>
      </c>
      <c r="J231" s="13">
        <f t="shared" si="41"/>
        <v>33.226814374916678</v>
      </c>
      <c r="K231" s="13">
        <f t="shared" si="42"/>
        <v>0.41159424725497473</v>
      </c>
      <c r="L231" s="13">
        <f t="shared" si="43"/>
        <v>0</v>
      </c>
      <c r="M231" s="13">
        <f t="shared" si="48"/>
        <v>0.60754115381108631</v>
      </c>
      <c r="N231" s="13">
        <f t="shared" si="44"/>
        <v>0.37667551536287353</v>
      </c>
      <c r="O231" s="13">
        <f t="shared" si="45"/>
        <v>0.37667551536287353</v>
      </c>
      <c r="Q231" s="41">
        <v>20.191310031190351</v>
      </c>
      <c r="R231" s="44"/>
    </row>
    <row r="232" spans="1:18" s="1" customFormat="1" x14ac:dyDescent="0.2">
      <c r="A232" s="14">
        <f t="shared" si="46"/>
        <v>29037</v>
      </c>
      <c r="B232" s="1">
        <f t="shared" si="49"/>
        <v>7</v>
      </c>
      <c r="C232" s="31"/>
      <c r="D232" s="31"/>
      <c r="E232" s="31"/>
      <c r="F232" s="34">
        <v>25.59264778398191</v>
      </c>
      <c r="G232" s="13">
        <f t="shared" si="39"/>
        <v>0</v>
      </c>
      <c r="H232" s="13">
        <f t="shared" si="40"/>
        <v>25.59264778398191</v>
      </c>
      <c r="I232" s="16">
        <f t="shared" si="47"/>
        <v>26.004242031236885</v>
      </c>
      <c r="J232" s="13">
        <f t="shared" si="41"/>
        <v>25.875059034893624</v>
      </c>
      <c r="K232" s="13">
        <f t="shared" si="42"/>
        <v>0.12918299634326047</v>
      </c>
      <c r="L232" s="13">
        <f t="shared" si="43"/>
        <v>0</v>
      </c>
      <c r="M232" s="13">
        <f t="shared" si="48"/>
        <v>0.23086563844821278</v>
      </c>
      <c r="N232" s="13">
        <f t="shared" si="44"/>
        <v>0.14313669583789193</v>
      </c>
      <c r="O232" s="13">
        <f t="shared" si="45"/>
        <v>0.14313669583789193</v>
      </c>
      <c r="Q232" s="41">
        <v>23.005206468361902</v>
      </c>
      <c r="R232" s="44"/>
    </row>
    <row r="233" spans="1:18" s="1" customFormat="1" ht="13.5" customHeight="1" thickBot="1" x14ac:dyDescent="0.25">
      <c r="A233" s="14">
        <f t="shared" si="46"/>
        <v>29068</v>
      </c>
      <c r="B233" s="3">
        <f t="shared" si="49"/>
        <v>8</v>
      </c>
      <c r="C233" s="32"/>
      <c r="D233" s="32"/>
      <c r="E233" s="32"/>
      <c r="F233" s="37">
        <v>157.5313710771845</v>
      </c>
      <c r="G233" s="18">
        <f t="shared" si="39"/>
        <v>19.729027548162914</v>
      </c>
      <c r="H233" s="18">
        <f t="shared" si="40"/>
        <v>137.80234352902158</v>
      </c>
      <c r="I233" s="17">
        <f t="shared" si="47"/>
        <v>137.93152652536486</v>
      </c>
      <c r="J233" s="18">
        <f t="shared" si="41"/>
        <v>123.99533996606347</v>
      </c>
      <c r="K233" s="18">
        <f t="shared" si="42"/>
        <v>13.93618655930139</v>
      </c>
      <c r="L233" s="18">
        <f t="shared" si="43"/>
        <v>0</v>
      </c>
      <c r="M233" s="18">
        <f t="shared" si="48"/>
        <v>8.7728942610320854E-2</v>
      </c>
      <c r="N233" s="18">
        <f t="shared" si="44"/>
        <v>5.4391944418398931E-2</v>
      </c>
      <c r="O233" s="18">
        <f t="shared" si="45"/>
        <v>19.783419492581313</v>
      </c>
      <c r="P233" s="3"/>
      <c r="Q233" s="42">
        <v>24.222434870967749</v>
      </c>
      <c r="R233" s="47"/>
    </row>
    <row r="234" spans="1:18" s="1" customFormat="1" x14ac:dyDescent="0.2">
      <c r="A234" s="14">
        <f t="shared" si="46"/>
        <v>29099</v>
      </c>
      <c r="B234" s="1">
        <f t="shared" si="49"/>
        <v>9</v>
      </c>
      <c r="C234" s="31"/>
      <c r="D234" s="31"/>
      <c r="E234" s="31"/>
      <c r="F234" s="34">
        <v>23.773415657107059</v>
      </c>
      <c r="G234" s="13">
        <f t="shared" si="39"/>
        <v>0</v>
      </c>
      <c r="H234" s="13">
        <f t="shared" si="40"/>
        <v>23.773415657107059</v>
      </c>
      <c r="I234" s="16">
        <f t="shared" si="47"/>
        <v>37.709602216408449</v>
      </c>
      <c r="J234" s="13">
        <f t="shared" si="41"/>
        <v>37.163003322714509</v>
      </c>
      <c r="K234" s="13">
        <f t="shared" si="42"/>
        <v>0.54659889369393966</v>
      </c>
      <c r="L234" s="13">
        <f t="shared" si="43"/>
        <v>0</v>
      </c>
      <c r="M234" s="13">
        <f t="shared" si="48"/>
        <v>3.3336998191921922E-2</v>
      </c>
      <c r="N234" s="13">
        <f t="shared" si="44"/>
        <v>2.0668938878991593E-2</v>
      </c>
      <c r="O234" s="13">
        <f t="shared" si="45"/>
        <v>2.0668938878991593E-2</v>
      </c>
      <c r="Q234" s="41">
        <v>20.583999208129661</v>
      </c>
      <c r="R234" s="44"/>
    </row>
    <row r="235" spans="1:18" s="1" customFormat="1" x14ac:dyDescent="0.2">
      <c r="A235" s="14">
        <f t="shared" si="46"/>
        <v>29129</v>
      </c>
      <c r="B235" s="1">
        <f t="shared" si="49"/>
        <v>10</v>
      </c>
      <c r="C235" s="31"/>
      <c r="D235" s="31"/>
      <c r="E235" s="31"/>
      <c r="F235" s="34">
        <v>83.67117311140413</v>
      </c>
      <c r="G235" s="13">
        <f t="shared" si="39"/>
        <v>7.3672897777115809</v>
      </c>
      <c r="H235" s="13">
        <f t="shared" si="40"/>
        <v>76.303883333692553</v>
      </c>
      <c r="I235" s="16">
        <f t="shared" si="47"/>
        <v>76.850482227386493</v>
      </c>
      <c r="J235" s="13">
        <f t="shared" si="41"/>
        <v>70.53248992698478</v>
      </c>
      <c r="K235" s="13">
        <f t="shared" si="42"/>
        <v>6.3179923004017127</v>
      </c>
      <c r="L235" s="13">
        <f t="shared" si="43"/>
        <v>0</v>
      </c>
      <c r="M235" s="13">
        <f t="shared" si="48"/>
        <v>1.266805931293033E-2</v>
      </c>
      <c r="N235" s="13">
        <f t="shared" si="44"/>
        <v>7.8541967740168046E-3</v>
      </c>
      <c r="O235" s="13">
        <f t="shared" si="45"/>
        <v>7.3751439744855976</v>
      </c>
      <c r="Q235" s="41">
        <v>17.621740344035</v>
      </c>
      <c r="R235" s="44"/>
    </row>
    <row r="236" spans="1:18" s="1" customFormat="1" x14ac:dyDescent="0.2">
      <c r="A236" s="14">
        <f t="shared" si="46"/>
        <v>29160</v>
      </c>
      <c r="B236" s="1">
        <f t="shared" si="49"/>
        <v>11</v>
      </c>
      <c r="C236" s="31"/>
      <c r="D236" s="31"/>
      <c r="E236" s="31"/>
      <c r="F236" s="34">
        <v>16.915180565998241</v>
      </c>
      <c r="G236" s="13">
        <f t="shared" si="39"/>
        <v>0</v>
      </c>
      <c r="H236" s="13">
        <f t="shared" si="40"/>
        <v>16.915180565998241</v>
      </c>
      <c r="I236" s="16">
        <f t="shared" si="47"/>
        <v>23.233172866399954</v>
      </c>
      <c r="J236" s="13">
        <f t="shared" si="41"/>
        <v>22.910274748013439</v>
      </c>
      <c r="K236" s="13">
        <f t="shared" si="42"/>
        <v>0.32289811838651516</v>
      </c>
      <c r="L236" s="13">
        <f t="shared" si="43"/>
        <v>0</v>
      </c>
      <c r="M236" s="13">
        <f t="shared" si="48"/>
        <v>4.8138625389135253E-3</v>
      </c>
      <c r="N236" s="13">
        <f t="shared" si="44"/>
        <v>2.9845947741263855E-3</v>
      </c>
      <c r="O236" s="13">
        <f t="shared" si="45"/>
        <v>2.9845947741263855E-3</v>
      </c>
      <c r="Q236" s="41">
        <v>14.00142757073745</v>
      </c>
      <c r="R236" s="44"/>
    </row>
    <row r="237" spans="1:18" s="1" customFormat="1" x14ac:dyDescent="0.2">
      <c r="A237" s="14">
        <f t="shared" si="46"/>
        <v>29190</v>
      </c>
      <c r="B237" s="1">
        <f t="shared" si="49"/>
        <v>12</v>
      </c>
      <c r="C237" s="31"/>
      <c r="D237" s="31"/>
      <c r="E237" s="31"/>
      <c r="F237" s="34">
        <v>30.91040104349295</v>
      </c>
      <c r="G237" s="13">
        <f t="shared" si="39"/>
        <v>0</v>
      </c>
      <c r="H237" s="13">
        <f t="shared" si="40"/>
        <v>30.91040104349295</v>
      </c>
      <c r="I237" s="16">
        <f t="shared" si="47"/>
        <v>31.233299161879465</v>
      </c>
      <c r="J237" s="13">
        <f t="shared" si="41"/>
        <v>30.309400581625749</v>
      </c>
      <c r="K237" s="13">
        <f t="shared" si="42"/>
        <v>0.92389858025371652</v>
      </c>
      <c r="L237" s="13">
        <f t="shared" si="43"/>
        <v>0</v>
      </c>
      <c r="M237" s="13">
        <f t="shared" si="48"/>
        <v>1.8292677647871397E-3</v>
      </c>
      <c r="N237" s="13">
        <f t="shared" si="44"/>
        <v>1.1341460141680267E-3</v>
      </c>
      <c r="O237" s="13">
        <f t="shared" si="45"/>
        <v>1.1341460141680267E-3</v>
      </c>
      <c r="Q237" s="41">
        <v>12.635550520032391</v>
      </c>
      <c r="R237" s="44"/>
    </row>
    <row r="238" spans="1:18" s="1" customFormat="1" x14ac:dyDescent="0.2">
      <c r="A238" s="14">
        <f t="shared" si="46"/>
        <v>29221</v>
      </c>
      <c r="B238" s="1">
        <f t="shared" si="49"/>
        <v>1</v>
      </c>
      <c r="C238" s="31"/>
      <c r="D238" s="31"/>
      <c r="E238" s="31"/>
      <c r="F238" s="34">
        <v>76.599907476471969</v>
      </c>
      <c r="G238" s="13">
        <f t="shared" si="39"/>
        <v>6.1837953667605818</v>
      </c>
      <c r="H238" s="13">
        <f t="shared" si="40"/>
        <v>70.416112109711392</v>
      </c>
      <c r="I238" s="16">
        <f t="shared" si="47"/>
        <v>71.340010689965112</v>
      </c>
      <c r="J238" s="13">
        <f t="shared" si="41"/>
        <v>60.237568587714556</v>
      </c>
      <c r="K238" s="13">
        <f t="shared" si="42"/>
        <v>11.102442102250556</v>
      </c>
      <c r="L238" s="13">
        <f t="shared" si="43"/>
        <v>0</v>
      </c>
      <c r="M238" s="13">
        <f t="shared" si="48"/>
        <v>6.9512175061911302E-4</v>
      </c>
      <c r="N238" s="13">
        <f t="shared" si="44"/>
        <v>4.3097548538385008E-4</v>
      </c>
      <c r="O238" s="13">
        <f t="shared" si="45"/>
        <v>6.1842263422459656</v>
      </c>
      <c r="Q238" s="41">
        <v>11.008447951612901</v>
      </c>
      <c r="R238" s="44"/>
    </row>
    <row r="239" spans="1:18" s="1" customFormat="1" x14ac:dyDescent="0.2">
      <c r="A239" s="14">
        <f t="shared" si="46"/>
        <v>29252</v>
      </c>
      <c r="B239" s="1">
        <f t="shared" si="49"/>
        <v>2</v>
      </c>
      <c r="C239" s="31"/>
      <c r="D239" s="31"/>
      <c r="E239" s="31"/>
      <c r="F239" s="34">
        <v>11.38785549924048</v>
      </c>
      <c r="G239" s="13">
        <f t="shared" si="39"/>
        <v>0</v>
      </c>
      <c r="H239" s="13">
        <f t="shared" si="40"/>
        <v>11.38785549924048</v>
      </c>
      <c r="I239" s="16">
        <f t="shared" si="47"/>
        <v>22.490297601491037</v>
      </c>
      <c r="J239" s="13">
        <f t="shared" si="41"/>
        <v>22.163681466381878</v>
      </c>
      <c r="K239" s="13">
        <f t="shared" si="42"/>
        <v>0.32661613510915899</v>
      </c>
      <c r="L239" s="13">
        <f t="shared" si="43"/>
        <v>0</v>
      </c>
      <c r="M239" s="13">
        <f t="shared" si="48"/>
        <v>2.6414626523526294E-4</v>
      </c>
      <c r="N239" s="13">
        <f t="shared" si="44"/>
        <v>1.6377068444586301E-4</v>
      </c>
      <c r="O239" s="13">
        <f t="shared" si="45"/>
        <v>1.6377068444586301E-4</v>
      </c>
      <c r="Q239" s="41">
        <v>13.203681583406819</v>
      </c>
      <c r="R239" s="44"/>
    </row>
    <row r="240" spans="1:18" s="1" customFormat="1" x14ac:dyDescent="0.2">
      <c r="A240" s="14">
        <f t="shared" si="46"/>
        <v>29281</v>
      </c>
      <c r="B240" s="1">
        <f t="shared" si="49"/>
        <v>3</v>
      </c>
      <c r="C240" s="31"/>
      <c r="D240" s="31"/>
      <c r="E240" s="31"/>
      <c r="F240" s="34">
        <v>7.8676773724753586</v>
      </c>
      <c r="G240" s="13">
        <f t="shared" si="39"/>
        <v>0</v>
      </c>
      <c r="H240" s="13">
        <f t="shared" si="40"/>
        <v>7.8676773724753586</v>
      </c>
      <c r="I240" s="16">
        <f t="shared" si="47"/>
        <v>8.1942935075845185</v>
      </c>
      <c r="J240" s="13">
        <f t="shared" si="41"/>
        <v>8.1838501184655659</v>
      </c>
      <c r="K240" s="13">
        <f t="shared" si="42"/>
        <v>1.0443389118952595E-2</v>
      </c>
      <c r="L240" s="13">
        <f t="shared" si="43"/>
        <v>0</v>
      </c>
      <c r="M240" s="13">
        <f t="shared" si="48"/>
        <v>1.0037558078939993E-4</v>
      </c>
      <c r="N240" s="13">
        <f t="shared" si="44"/>
        <v>6.2232860089427952E-5</v>
      </c>
      <c r="O240" s="13">
        <f t="shared" si="45"/>
        <v>6.2232860089427952E-5</v>
      </c>
      <c r="Q240" s="41">
        <v>16.326358119503961</v>
      </c>
      <c r="R240" s="44"/>
    </row>
    <row r="241" spans="1:18" s="1" customFormat="1" x14ac:dyDescent="0.2">
      <c r="A241" s="14">
        <f t="shared" si="46"/>
        <v>29312</v>
      </c>
      <c r="B241" s="1">
        <f t="shared" si="49"/>
        <v>4</v>
      </c>
      <c r="C241" s="31"/>
      <c r="D241" s="31"/>
      <c r="E241" s="31"/>
      <c r="F241" s="34">
        <v>36.056331018952058</v>
      </c>
      <c r="G241" s="13">
        <f t="shared" si="39"/>
        <v>0</v>
      </c>
      <c r="H241" s="13">
        <f t="shared" si="40"/>
        <v>36.056331018952058</v>
      </c>
      <c r="I241" s="16">
        <f t="shared" si="47"/>
        <v>36.066774408071012</v>
      </c>
      <c r="J241" s="13">
        <f t="shared" si="41"/>
        <v>35.243137658066004</v>
      </c>
      <c r="K241" s="13">
        <f t="shared" si="42"/>
        <v>0.82363675000500791</v>
      </c>
      <c r="L241" s="13">
        <f t="shared" si="43"/>
        <v>0</v>
      </c>
      <c r="M241" s="13">
        <f t="shared" si="48"/>
        <v>3.8142720699971979E-5</v>
      </c>
      <c r="N241" s="13">
        <f t="shared" si="44"/>
        <v>2.3648486833982627E-5</v>
      </c>
      <c r="O241" s="13">
        <f t="shared" si="45"/>
        <v>2.3648486833982627E-5</v>
      </c>
      <c r="Q241" s="41">
        <v>16.64831874493828</v>
      </c>
      <c r="R241" s="44"/>
    </row>
    <row r="242" spans="1:18" s="1" customFormat="1" x14ac:dyDescent="0.2">
      <c r="A242" s="14">
        <f t="shared" si="46"/>
        <v>29342</v>
      </c>
      <c r="B242" s="1">
        <f t="shared" si="49"/>
        <v>5</v>
      </c>
      <c r="C242" s="31"/>
      <c r="D242" s="31"/>
      <c r="E242" s="31"/>
      <c r="F242" s="34">
        <v>20.797993283604651</v>
      </c>
      <c r="G242" s="13">
        <f t="shared" si="39"/>
        <v>0</v>
      </c>
      <c r="H242" s="13">
        <f t="shared" si="40"/>
        <v>20.797993283604651</v>
      </c>
      <c r="I242" s="16">
        <f t="shared" si="47"/>
        <v>21.621630033609659</v>
      </c>
      <c r="J242" s="13">
        <f t="shared" si="41"/>
        <v>21.46126336090769</v>
      </c>
      <c r="K242" s="13">
        <f t="shared" si="42"/>
        <v>0.16036667270196858</v>
      </c>
      <c r="L242" s="13">
        <f t="shared" si="43"/>
        <v>0</v>
      </c>
      <c r="M242" s="13">
        <f t="shared" si="48"/>
        <v>1.4494233865989353E-5</v>
      </c>
      <c r="N242" s="13">
        <f t="shared" si="44"/>
        <v>8.9864249969133993E-6</v>
      </c>
      <c r="O242" s="13">
        <f t="shared" si="45"/>
        <v>8.9864249969133993E-6</v>
      </c>
      <c r="Q242" s="41">
        <v>17.534023054953021</v>
      </c>
      <c r="R242" s="44"/>
    </row>
    <row r="243" spans="1:18" s="1" customFormat="1" x14ac:dyDescent="0.2">
      <c r="A243" s="14">
        <f t="shared" si="46"/>
        <v>29373</v>
      </c>
      <c r="B243" s="1">
        <f t="shared" si="49"/>
        <v>6</v>
      </c>
      <c r="C243" s="31"/>
      <c r="D243" s="31"/>
      <c r="E243" s="31"/>
      <c r="F243" s="34">
        <v>16.977079198131761</v>
      </c>
      <c r="G243" s="13">
        <f t="shared" si="39"/>
        <v>0</v>
      </c>
      <c r="H243" s="13">
        <f t="shared" si="40"/>
        <v>16.977079198131761</v>
      </c>
      <c r="I243" s="16">
        <f t="shared" si="47"/>
        <v>17.13744587083373</v>
      </c>
      <c r="J243" s="13">
        <f t="shared" si="41"/>
        <v>17.066003566977948</v>
      </c>
      <c r="K243" s="13">
        <f t="shared" si="42"/>
        <v>7.1442303855782541E-2</v>
      </c>
      <c r="L243" s="13">
        <f t="shared" si="43"/>
        <v>0</v>
      </c>
      <c r="M243" s="13">
        <f t="shared" si="48"/>
        <v>5.5078088690759533E-6</v>
      </c>
      <c r="N243" s="13">
        <f t="shared" si="44"/>
        <v>3.4148414988270911E-6</v>
      </c>
      <c r="O243" s="13">
        <f t="shared" si="45"/>
        <v>3.4148414988270911E-6</v>
      </c>
      <c r="Q243" s="41">
        <v>18.356374388348911</v>
      </c>
      <c r="R243" s="44"/>
    </row>
    <row r="244" spans="1:18" s="1" customFormat="1" x14ac:dyDescent="0.2">
      <c r="A244" s="14">
        <f t="shared" si="46"/>
        <v>29403</v>
      </c>
      <c r="B244" s="1">
        <f t="shared" si="49"/>
        <v>7</v>
      </c>
      <c r="C244" s="31"/>
      <c r="D244" s="31"/>
      <c r="E244" s="31"/>
      <c r="F244" s="34">
        <v>13.24849403915546</v>
      </c>
      <c r="G244" s="13">
        <f t="shared" si="39"/>
        <v>0</v>
      </c>
      <c r="H244" s="13">
        <f t="shared" si="40"/>
        <v>13.24849403915546</v>
      </c>
      <c r="I244" s="16">
        <f t="shared" si="47"/>
        <v>13.319936343011243</v>
      </c>
      <c r="J244" s="13">
        <f t="shared" si="41"/>
        <v>13.304534529730317</v>
      </c>
      <c r="K244" s="13">
        <f t="shared" si="42"/>
        <v>1.5401813280925936E-2</v>
      </c>
      <c r="L244" s="13">
        <f t="shared" si="43"/>
        <v>0</v>
      </c>
      <c r="M244" s="13">
        <f t="shared" si="48"/>
        <v>2.0929673702488622E-6</v>
      </c>
      <c r="N244" s="13">
        <f t="shared" si="44"/>
        <v>1.2976397695542946E-6</v>
      </c>
      <c r="O244" s="13">
        <f t="shared" si="45"/>
        <v>1.2976397695542946E-6</v>
      </c>
      <c r="Q244" s="41">
        <v>23.898975737220709</v>
      </c>
      <c r="R244" s="44"/>
    </row>
    <row r="245" spans="1:18" s="1" customFormat="1" ht="13.5" customHeight="1" thickBot="1" x14ac:dyDescent="0.25">
      <c r="A245" s="14">
        <f t="shared" si="46"/>
        <v>29434</v>
      </c>
      <c r="B245" s="3">
        <f t="shared" si="49"/>
        <v>8</v>
      </c>
      <c r="C245" s="32"/>
      <c r="D245" s="32"/>
      <c r="E245" s="32"/>
      <c r="F245" s="37">
        <v>7.9571794734242562</v>
      </c>
      <c r="G245" s="18">
        <f t="shared" si="39"/>
        <v>0</v>
      </c>
      <c r="H245" s="18">
        <f t="shared" si="40"/>
        <v>7.9571794734242562</v>
      </c>
      <c r="I245" s="17">
        <f t="shared" si="47"/>
        <v>7.9725812867051822</v>
      </c>
      <c r="J245" s="18">
        <f t="shared" si="41"/>
        <v>7.9696947119458539</v>
      </c>
      <c r="K245" s="18">
        <f t="shared" si="42"/>
        <v>2.8865747593282975E-3</v>
      </c>
      <c r="L245" s="18">
        <f t="shared" si="43"/>
        <v>0</v>
      </c>
      <c r="M245" s="18">
        <f t="shared" si="48"/>
        <v>7.9532760069456764E-7</v>
      </c>
      <c r="N245" s="18">
        <f t="shared" si="44"/>
        <v>4.9310311243063192E-7</v>
      </c>
      <c r="O245" s="18">
        <f t="shared" si="45"/>
        <v>4.9310311243063192E-7</v>
      </c>
      <c r="P245" s="3"/>
      <c r="Q245" s="42">
        <v>24.871297870967751</v>
      </c>
      <c r="R245" s="47"/>
    </row>
    <row r="246" spans="1:18" s="1" customFormat="1" x14ac:dyDescent="0.2">
      <c r="A246" s="14">
        <f t="shared" si="46"/>
        <v>29465</v>
      </c>
      <c r="B246" s="1">
        <f t="shared" si="49"/>
        <v>9</v>
      </c>
      <c r="C246" s="31"/>
      <c r="D246" s="31"/>
      <c r="E246" s="31"/>
      <c r="F246" s="34">
        <v>46.813184736983537</v>
      </c>
      <c r="G246" s="13">
        <f t="shared" si="39"/>
        <v>1.1984898072318744</v>
      </c>
      <c r="H246" s="13">
        <f t="shared" si="40"/>
        <v>45.614694929751664</v>
      </c>
      <c r="I246" s="16">
        <f t="shared" si="47"/>
        <v>45.617581504510994</v>
      </c>
      <c r="J246" s="13">
        <f t="shared" si="41"/>
        <v>44.863105738178568</v>
      </c>
      <c r="K246" s="13">
        <f t="shared" si="42"/>
        <v>0.75447576633242619</v>
      </c>
      <c r="L246" s="13">
        <f t="shared" si="43"/>
        <v>0</v>
      </c>
      <c r="M246" s="13">
        <f t="shared" si="48"/>
        <v>3.0222448826393572E-7</v>
      </c>
      <c r="N246" s="13">
        <f t="shared" si="44"/>
        <v>1.8737918272364015E-7</v>
      </c>
      <c r="O246" s="13">
        <f t="shared" si="45"/>
        <v>1.198489994611057</v>
      </c>
      <c r="Q246" s="41">
        <v>22.32186777849132</v>
      </c>
      <c r="R246" s="44"/>
    </row>
    <row r="247" spans="1:18" s="1" customFormat="1" x14ac:dyDescent="0.2">
      <c r="A247" s="14">
        <f t="shared" si="46"/>
        <v>29495</v>
      </c>
      <c r="B247" s="1">
        <f t="shared" si="49"/>
        <v>10</v>
      </c>
      <c r="C247" s="31"/>
      <c r="D247" s="31"/>
      <c r="E247" s="31"/>
      <c r="F247" s="34">
        <v>12.484824011628669</v>
      </c>
      <c r="G247" s="13">
        <f t="shared" si="39"/>
        <v>0</v>
      </c>
      <c r="H247" s="13">
        <f t="shared" si="40"/>
        <v>12.484824011628669</v>
      </c>
      <c r="I247" s="16">
        <f t="shared" si="47"/>
        <v>13.239299777961095</v>
      </c>
      <c r="J247" s="13">
        <f t="shared" si="41"/>
        <v>13.19753286086865</v>
      </c>
      <c r="K247" s="13">
        <f t="shared" si="42"/>
        <v>4.176691709244551E-2</v>
      </c>
      <c r="L247" s="13">
        <f t="shared" si="43"/>
        <v>0</v>
      </c>
      <c r="M247" s="13">
        <f t="shared" si="48"/>
        <v>1.1484530554029557E-7</v>
      </c>
      <c r="N247" s="13">
        <f t="shared" si="44"/>
        <v>7.1204089434983247E-8</v>
      </c>
      <c r="O247" s="13">
        <f t="shared" si="45"/>
        <v>7.1204089434983247E-8</v>
      </c>
      <c r="Q247" s="41">
        <v>16.684268972740139</v>
      </c>
      <c r="R247" s="44"/>
    </row>
    <row r="248" spans="1:18" s="1" customFormat="1" x14ac:dyDescent="0.2">
      <c r="A248" s="14">
        <f t="shared" si="46"/>
        <v>29526</v>
      </c>
      <c r="B248" s="1">
        <f t="shared" si="49"/>
        <v>11</v>
      </c>
      <c r="C248" s="31"/>
      <c r="D248" s="31"/>
      <c r="E248" s="31"/>
      <c r="F248" s="34">
        <v>5.9489329898117278</v>
      </c>
      <c r="G248" s="13">
        <f t="shared" si="39"/>
        <v>0</v>
      </c>
      <c r="H248" s="13">
        <f t="shared" si="40"/>
        <v>5.9489329898117278</v>
      </c>
      <c r="I248" s="16">
        <f t="shared" si="47"/>
        <v>5.9906999069041733</v>
      </c>
      <c r="J248" s="13">
        <f t="shared" si="41"/>
        <v>5.985524221213538</v>
      </c>
      <c r="K248" s="13">
        <f t="shared" si="42"/>
        <v>5.1756856906353121E-3</v>
      </c>
      <c r="L248" s="13">
        <f t="shared" si="43"/>
        <v>0</v>
      </c>
      <c r="M248" s="13">
        <f t="shared" si="48"/>
        <v>4.3641216105312324E-8</v>
      </c>
      <c r="N248" s="13">
        <f t="shared" si="44"/>
        <v>2.7057553985293642E-8</v>
      </c>
      <c r="O248" s="13">
        <f t="shared" si="45"/>
        <v>2.7057553985293642E-8</v>
      </c>
      <c r="Q248" s="41">
        <v>14.62910296391239</v>
      </c>
      <c r="R248" s="44"/>
    </row>
    <row r="249" spans="1:18" s="1" customFormat="1" x14ac:dyDescent="0.2">
      <c r="A249" s="14">
        <f t="shared" si="46"/>
        <v>29556</v>
      </c>
      <c r="B249" s="1">
        <f t="shared" si="49"/>
        <v>12</v>
      </c>
      <c r="C249" s="31"/>
      <c r="D249" s="31"/>
      <c r="E249" s="31"/>
      <c r="F249" s="34">
        <v>21.076283685494861</v>
      </c>
      <c r="G249" s="13">
        <f t="shared" si="39"/>
        <v>0</v>
      </c>
      <c r="H249" s="13">
        <f t="shared" si="40"/>
        <v>21.076283685494861</v>
      </c>
      <c r="I249" s="16">
        <f t="shared" si="47"/>
        <v>21.081459371185495</v>
      </c>
      <c r="J249" s="13">
        <f t="shared" si="41"/>
        <v>20.831579712932449</v>
      </c>
      <c r="K249" s="13">
        <f t="shared" si="42"/>
        <v>0.2498796582530467</v>
      </c>
      <c r="L249" s="13">
        <f t="shared" si="43"/>
        <v>0</v>
      </c>
      <c r="M249" s="13">
        <f t="shared" si="48"/>
        <v>1.6583662120018682E-8</v>
      </c>
      <c r="N249" s="13">
        <f t="shared" si="44"/>
        <v>1.0281870514411583E-8</v>
      </c>
      <c r="O249" s="13">
        <f t="shared" si="45"/>
        <v>1.0281870514411583E-8</v>
      </c>
      <c r="Q249" s="41">
        <v>13.7690310234434</v>
      </c>
      <c r="R249" s="44"/>
    </row>
    <row r="250" spans="1:18" s="1" customFormat="1" x14ac:dyDescent="0.2">
      <c r="A250" s="14">
        <f t="shared" si="46"/>
        <v>29587</v>
      </c>
      <c r="B250" s="1">
        <f t="shared" si="49"/>
        <v>1</v>
      </c>
      <c r="C250" s="31"/>
      <c r="D250" s="31"/>
      <c r="E250" s="31"/>
      <c r="F250" s="34">
        <v>8.6009773692545544</v>
      </c>
      <c r="G250" s="13">
        <f t="shared" si="39"/>
        <v>0</v>
      </c>
      <c r="H250" s="13">
        <f t="shared" si="40"/>
        <v>8.6009773692545544</v>
      </c>
      <c r="I250" s="16">
        <f t="shared" si="47"/>
        <v>8.8508570275076011</v>
      </c>
      <c r="J250" s="13">
        <f t="shared" si="41"/>
        <v>8.8317255833211288</v>
      </c>
      <c r="K250" s="13">
        <f t="shared" si="42"/>
        <v>1.913144418647228E-2</v>
      </c>
      <c r="L250" s="13">
        <f t="shared" si="43"/>
        <v>0</v>
      </c>
      <c r="M250" s="13">
        <f t="shared" si="48"/>
        <v>6.3017916056070989E-9</v>
      </c>
      <c r="N250" s="13">
        <f t="shared" si="44"/>
        <v>3.9071107954764011E-9</v>
      </c>
      <c r="O250" s="13">
        <f t="shared" si="45"/>
        <v>3.9071107954764011E-9</v>
      </c>
      <c r="Q250" s="41">
        <v>13.628784011503321</v>
      </c>
      <c r="R250" s="44"/>
    </row>
    <row r="251" spans="1:18" s="1" customFormat="1" x14ac:dyDescent="0.2">
      <c r="A251" s="14">
        <f t="shared" si="46"/>
        <v>29618</v>
      </c>
      <c r="B251" s="1">
        <f t="shared" si="49"/>
        <v>2</v>
      </c>
      <c r="C251" s="31"/>
      <c r="D251" s="31"/>
      <c r="E251" s="31"/>
      <c r="F251" s="34">
        <v>266.39032259999999</v>
      </c>
      <c r="G251" s="13">
        <f t="shared" si="39"/>
        <v>37.948391288763489</v>
      </c>
      <c r="H251" s="13">
        <f t="shared" si="40"/>
        <v>228.44193131123649</v>
      </c>
      <c r="I251" s="16">
        <f t="shared" si="47"/>
        <v>228.46106275542297</v>
      </c>
      <c r="J251" s="13">
        <f t="shared" si="41"/>
        <v>103.47276494872288</v>
      </c>
      <c r="K251" s="13">
        <f t="shared" si="42"/>
        <v>124.98829780670009</v>
      </c>
      <c r="L251" s="13">
        <f t="shared" si="43"/>
        <v>65.711883004560448</v>
      </c>
      <c r="M251" s="13">
        <f t="shared" si="48"/>
        <v>65.711883006955134</v>
      </c>
      <c r="N251" s="13">
        <f t="shared" si="44"/>
        <v>40.741367464312184</v>
      </c>
      <c r="O251" s="13">
        <f t="shared" si="45"/>
        <v>78.689758753075665</v>
      </c>
      <c r="Q251" s="41">
        <v>11.47904607832683</v>
      </c>
      <c r="R251" s="44"/>
    </row>
    <row r="252" spans="1:18" s="1" customFormat="1" x14ac:dyDescent="0.2">
      <c r="A252" s="14">
        <f t="shared" si="46"/>
        <v>29646</v>
      </c>
      <c r="B252" s="1">
        <f t="shared" si="49"/>
        <v>3</v>
      </c>
      <c r="C252" s="31"/>
      <c r="D252" s="31"/>
      <c r="E252" s="31"/>
      <c r="F252" s="34">
        <v>175.0152982336719</v>
      </c>
      <c r="G252" s="13">
        <f t="shared" si="39"/>
        <v>22.655254780945373</v>
      </c>
      <c r="H252" s="13">
        <f t="shared" si="40"/>
        <v>152.36004345272653</v>
      </c>
      <c r="I252" s="16">
        <f t="shared" si="47"/>
        <v>211.63645825486617</v>
      </c>
      <c r="J252" s="13">
        <f t="shared" si="41"/>
        <v>102.21504390301583</v>
      </c>
      <c r="K252" s="13">
        <f t="shared" si="42"/>
        <v>109.42141435185034</v>
      </c>
      <c r="L252" s="13">
        <f t="shared" si="43"/>
        <v>56.23136733230524</v>
      </c>
      <c r="M252" s="13">
        <f t="shared" si="48"/>
        <v>81.201882874948183</v>
      </c>
      <c r="N252" s="13">
        <f t="shared" si="44"/>
        <v>50.345167382467871</v>
      </c>
      <c r="O252" s="13">
        <f t="shared" si="45"/>
        <v>73.000422163413248</v>
      </c>
      <c r="Q252" s="41">
        <v>11.5647022516129</v>
      </c>
      <c r="R252" s="44"/>
    </row>
    <row r="253" spans="1:18" s="1" customFormat="1" x14ac:dyDescent="0.2">
      <c r="A253" s="14">
        <f t="shared" si="46"/>
        <v>29677</v>
      </c>
      <c r="B253" s="1">
        <f t="shared" si="49"/>
        <v>4</v>
      </c>
      <c r="C253" s="31"/>
      <c r="D253" s="31"/>
      <c r="E253" s="31"/>
      <c r="F253" s="34">
        <v>46.075018309910782</v>
      </c>
      <c r="G253" s="13">
        <f t="shared" si="39"/>
        <v>1.0749453265272324</v>
      </c>
      <c r="H253" s="13">
        <f t="shared" si="40"/>
        <v>45.000072983383546</v>
      </c>
      <c r="I253" s="16">
        <f t="shared" si="47"/>
        <v>98.190120002928666</v>
      </c>
      <c r="J253" s="13">
        <f t="shared" si="41"/>
        <v>78.868705805232793</v>
      </c>
      <c r="K253" s="13">
        <f t="shared" si="42"/>
        <v>19.321414197695873</v>
      </c>
      <c r="L253" s="13">
        <f t="shared" si="43"/>
        <v>1.3588255027754361</v>
      </c>
      <c r="M253" s="13">
        <f t="shared" si="48"/>
        <v>32.215540995255743</v>
      </c>
      <c r="N253" s="13">
        <f t="shared" si="44"/>
        <v>19.97363541705856</v>
      </c>
      <c r="O253" s="13">
        <f t="shared" si="45"/>
        <v>21.048580743585791</v>
      </c>
      <c r="Q253" s="41">
        <v>13.411675637971189</v>
      </c>
      <c r="R253" s="44"/>
    </row>
    <row r="254" spans="1:18" s="1" customFormat="1" x14ac:dyDescent="0.2">
      <c r="A254" s="14">
        <f t="shared" si="46"/>
        <v>29707</v>
      </c>
      <c r="B254" s="1">
        <f t="shared" si="49"/>
        <v>5</v>
      </c>
      <c r="C254" s="31"/>
      <c r="D254" s="31"/>
      <c r="E254" s="31"/>
      <c r="F254" s="34">
        <v>30.927275333367451</v>
      </c>
      <c r="G254" s="13">
        <f t="shared" si="39"/>
        <v>0</v>
      </c>
      <c r="H254" s="13">
        <f t="shared" si="40"/>
        <v>30.927275333367451</v>
      </c>
      <c r="I254" s="16">
        <f t="shared" si="47"/>
        <v>48.889864028287882</v>
      </c>
      <c r="J254" s="13">
        <f t="shared" si="41"/>
        <v>47.494747152691822</v>
      </c>
      <c r="K254" s="13">
        <f t="shared" si="42"/>
        <v>1.3951168755960595</v>
      </c>
      <c r="L254" s="13">
        <f t="shared" si="43"/>
        <v>0</v>
      </c>
      <c r="M254" s="13">
        <f t="shared" si="48"/>
        <v>12.241905578197184</v>
      </c>
      <c r="N254" s="13">
        <f t="shared" si="44"/>
        <v>7.5899814584822538</v>
      </c>
      <c r="O254" s="13">
        <f t="shared" si="45"/>
        <v>7.5899814584822538</v>
      </c>
      <c r="Q254" s="41">
        <v>19.315735463196521</v>
      </c>
      <c r="R254" s="44"/>
    </row>
    <row r="255" spans="1:18" s="1" customFormat="1" x14ac:dyDescent="0.2">
      <c r="A255" s="14">
        <f t="shared" si="46"/>
        <v>29738</v>
      </c>
      <c r="B255" s="1">
        <f t="shared" si="49"/>
        <v>6</v>
      </c>
      <c r="C255" s="31"/>
      <c r="D255" s="31"/>
      <c r="E255" s="31"/>
      <c r="F255" s="34">
        <v>59.208639553412887</v>
      </c>
      <c r="G255" s="13">
        <f t="shared" si="39"/>
        <v>3.2730762043218089</v>
      </c>
      <c r="H255" s="13">
        <f t="shared" si="40"/>
        <v>55.935563349091076</v>
      </c>
      <c r="I255" s="16">
        <f t="shared" si="47"/>
        <v>57.330680224687136</v>
      </c>
      <c r="J255" s="13">
        <f t="shared" si="41"/>
        <v>55.863283695453177</v>
      </c>
      <c r="K255" s="13">
        <f t="shared" si="42"/>
        <v>1.4673965292339588</v>
      </c>
      <c r="L255" s="13">
        <f t="shared" si="43"/>
        <v>0</v>
      </c>
      <c r="M255" s="13">
        <f t="shared" si="48"/>
        <v>4.6519241197149297</v>
      </c>
      <c r="N255" s="13">
        <f t="shared" si="44"/>
        <v>2.8841929542232565</v>
      </c>
      <c r="O255" s="13">
        <f t="shared" si="45"/>
        <v>6.1572691585450654</v>
      </c>
      <c r="Q255" s="41">
        <v>22.367811668685331</v>
      </c>
      <c r="R255" s="44"/>
    </row>
    <row r="256" spans="1:18" s="1" customFormat="1" x14ac:dyDescent="0.2">
      <c r="A256" s="14">
        <f t="shared" si="46"/>
        <v>29768</v>
      </c>
      <c r="B256" s="1">
        <f t="shared" si="49"/>
        <v>7</v>
      </c>
      <c r="C256" s="31"/>
      <c r="D256" s="31"/>
      <c r="E256" s="31"/>
      <c r="F256" s="34">
        <v>12.48064516</v>
      </c>
      <c r="G256" s="13">
        <f t="shared" si="39"/>
        <v>0</v>
      </c>
      <c r="H256" s="13">
        <f t="shared" si="40"/>
        <v>12.48064516</v>
      </c>
      <c r="I256" s="16">
        <f t="shared" si="47"/>
        <v>13.948041689233959</v>
      </c>
      <c r="J256" s="13">
        <f t="shared" si="41"/>
        <v>13.932018492018521</v>
      </c>
      <c r="K256" s="13">
        <f t="shared" si="42"/>
        <v>1.6023197215437435E-2</v>
      </c>
      <c r="L256" s="13">
        <f t="shared" si="43"/>
        <v>0</v>
      </c>
      <c r="M256" s="13">
        <f t="shared" si="48"/>
        <v>1.7677311654916732</v>
      </c>
      <c r="N256" s="13">
        <f t="shared" si="44"/>
        <v>1.0959933226048373</v>
      </c>
      <c r="O256" s="13">
        <f t="shared" si="45"/>
        <v>1.0959933226048373</v>
      </c>
      <c r="Q256" s="41">
        <v>24.60480387096775</v>
      </c>
      <c r="R256" s="44"/>
    </row>
    <row r="257" spans="1:18" s="1" customFormat="1" ht="13.5" customHeight="1" thickBot="1" x14ac:dyDescent="0.25">
      <c r="A257" s="14">
        <f t="shared" si="46"/>
        <v>29799</v>
      </c>
      <c r="B257" s="3">
        <f t="shared" si="49"/>
        <v>8</v>
      </c>
      <c r="C257" s="32"/>
      <c r="D257" s="32"/>
      <c r="E257" s="32"/>
      <c r="F257" s="37">
        <v>16.912484554273291</v>
      </c>
      <c r="G257" s="18">
        <f t="shared" si="39"/>
        <v>0</v>
      </c>
      <c r="H257" s="18">
        <f t="shared" si="40"/>
        <v>16.912484554273291</v>
      </c>
      <c r="I257" s="17">
        <f t="shared" si="47"/>
        <v>16.928507751488731</v>
      </c>
      <c r="J257" s="18">
        <f t="shared" si="41"/>
        <v>16.898249584400368</v>
      </c>
      <c r="K257" s="18">
        <f t="shared" si="42"/>
        <v>3.0258167088362597E-2</v>
      </c>
      <c r="L257" s="18">
        <f t="shared" si="43"/>
        <v>0</v>
      </c>
      <c r="M257" s="18">
        <f t="shared" si="48"/>
        <v>0.67173784288683591</v>
      </c>
      <c r="N257" s="18">
        <f t="shared" si="44"/>
        <v>0.41647746258983825</v>
      </c>
      <c r="O257" s="18">
        <f t="shared" si="45"/>
        <v>0.41647746258983825</v>
      </c>
      <c r="P257" s="3"/>
      <c r="Q257" s="42">
        <v>24.206036603859101</v>
      </c>
      <c r="R257" s="47"/>
    </row>
    <row r="258" spans="1:18" s="1" customFormat="1" x14ac:dyDescent="0.2">
      <c r="A258" s="14">
        <f t="shared" si="46"/>
        <v>29830</v>
      </c>
      <c r="B258" s="1">
        <f t="shared" si="49"/>
        <v>9</v>
      </c>
      <c r="C258" s="31"/>
      <c r="D258" s="31"/>
      <c r="E258" s="31"/>
      <c r="F258" s="34">
        <v>70.700532699174104</v>
      </c>
      <c r="G258" s="13">
        <f t="shared" si="39"/>
        <v>5.1964364641976886</v>
      </c>
      <c r="H258" s="13">
        <f t="shared" si="40"/>
        <v>65.504096234976416</v>
      </c>
      <c r="I258" s="16">
        <f t="shared" si="47"/>
        <v>65.534354402064778</v>
      </c>
      <c r="J258" s="13">
        <f t="shared" si="41"/>
        <v>63.466297917756748</v>
      </c>
      <c r="K258" s="13">
        <f t="shared" si="42"/>
        <v>2.0680564843080305</v>
      </c>
      <c r="L258" s="13">
        <f t="shared" si="43"/>
        <v>0</v>
      </c>
      <c r="M258" s="13">
        <f t="shared" si="48"/>
        <v>0.25526038029699766</v>
      </c>
      <c r="N258" s="13">
        <f t="shared" si="44"/>
        <v>0.15826143578413854</v>
      </c>
      <c r="O258" s="13">
        <f t="shared" si="45"/>
        <v>5.3546978999818275</v>
      </c>
      <c r="Q258" s="41">
        <v>22.714365091558559</v>
      </c>
      <c r="R258" s="44"/>
    </row>
    <row r="259" spans="1:18" s="1" customFormat="1" x14ac:dyDescent="0.2">
      <c r="A259" s="14">
        <f t="shared" si="46"/>
        <v>29860</v>
      </c>
      <c r="B259" s="1">
        <f t="shared" si="49"/>
        <v>10</v>
      </c>
      <c r="C259" s="31"/>
      <c r="D259" s="31"/>
      <c r="E259" s="31"/>
      <c r="F259" s="34">
        <v>13.64893847733334</v>
      </c>
      <c r="G259" s="13">
        <f t="shared" si="39"/>
        <v>0</v>
      </c>
      <c r="H259" s="13">
        <f t="shared" si="40"/>
        <v>13.64893847733334</v>
      </c>
      <c r="I259" s="16">
        <f t="shared" si="47"/>
        <v>15.716994961641371</v>
      </c>
      <c r="J259" s="13">
        <f t="shared" si="41"/>
        <v>15.667662138208829</v>
      </c>
      <c r="K259" s="13">
        <f t="shared" si="42"/>
        <v>4.9332823432541417E-2</v>
      </c>
      <c r="L259" s="13">
        <f t="shared" si="43"/>
        <v>0</v>
      </c>
      <c r="M259" s="13">
        <f t="shared" si="48"/>
        <v>9.699894451285912E-2</v>
      </c>
      <c r="N259" s="13">
        <f t="shared" si="44"/>
        <v>6.0139345597972654E-2</v>
      </c>
      <c r="O259" s="13">
        <f t="shared" si="45"/>
        <v>6.0139345597972654E-2</v>
      </c>
      <c r="Q259" s="41">
        <v>19.14964182694208</v>
      </c>
      <c r="R259" s="44"/>
    </row>
    <row r="260" spans="1:18" s="1" customFormat="1" x14ac:dyDescent="0.2">
      <c r="A260" s="14">
        <f t="shared" si="46"/>
        <v>29891</v>
      </c>
      <c r="B260" s="1">
        <f t="shared" si="49"/>
        <v>11</v>
      </c>
      <c r="C260" s="31"/>
      <c r="D260" s="31"/>
      <c r="E260" s="31"/>
      <c r="F260" s="34">
        <v>3.68174894068484</v>
      </c>
      <c r="G260" s="13">
        <f t="shared" si="39"/>
        <v>0</v>
      </c>
      <c r="H260" s="13">
        <f t="shared" si="40"/>
        <v>3.68174894068484</v>
      </c>
      <c r="I260" s="16">
        <f t="shared" si="47"/>
        <v>3.7310817641173815</v>
      </c>
      <c r="J260" s="13">
        <f t="shared" si="41"/>
        <v>3.7300515536691705</v>
      </c>
      <c r="K260" s="13">
        <f t="shared" si="42"/>
        <v>1.0302104482109442E-3</v>
      </c>
      <c r="L260" s="13">
        <f t="shared" si="43"/>
        <v>0</v>
      </c>
      <c r="M260" s="13">
        <f t="shared" si="48"/>
        <v>3.6859598914886466E-2</v>
      </c>
      <c r="N260" s="13">
        <f t="shared" si="44"/>
        <v>2.2852951327229608E-2</v>
      </c>
      <c r="O260" s="13">
        <f t="shared" si="45"/>
        <v>2.2852951327229608E-2</v>
      </c>
      <c r="Q260" s="41">
        <v>16.023281046459701</v>
      </c>
      <c r="R260" s="44"/>
    </row>
    <row r="261" spans="1:18" s="1" customFormat="1" x14ac:dyDescent="0.2">
      <c r="A261" s="14">
        <f t="shared" si="46"/>
        <v>29921</v>
      </c>
      <c r="B261" s="1">
        <f t="shared" si="49"/>
        <v>12</v>
      </c>
      <c r="C261" s="31"/>
      <c r="D261" s="31"/>
      <c r="E261" s="31"/>
      <c r="F261" s="34">
        <v>3.8670294581402032</v>
      </c>
      <c r="G261" s="13">
        <f t="shared" si="39"/>
        <v>0</v>
      </c>
      <c r="H261" s="13">
        <f t="shared" si="40"/>
        <v>3.8670294581402032</v>
      </c>
      <c r="I261" s="16">
        <f t="shared" si="47"/>
        <v>3.8680596685884141</v>
      </c>
      <c r="J261" s="13">
        <f t="shared" si="41"/>
        <v>3.8663195426561869</v>
      </c>
      <c r="K261" s="13">
        <f t="shared" si="42"/>
        <v>1.7401259322271656E-3</v>
      </c>
      <c r="L261" s="13">
        <f t="shared" si="43"/>
        <v>0</v>
      </c>
      <c r="M261" s="13">
        <f t="shared" si="48"/>
        <v>1.4006647587656858E-2</v>
      </c>
      <c r="N261" s="13">
        <f t="shared" si="44"/>
        <v>8.684121504347251E-3</v>
      </c>
      <c r="O261" s="13">
        <f t="shared" si="45"/>
        <v>8.684121504347251E-3</v>
      </c>
      <c r="Q261" s="41">
        <v>13.022380158855469</v>
      </c>
      <c r="R261" s="44"/>
    </row>
    <row r="262" spans="1:18" s="1" customFormat="1" x14ac:dyDescent="0.2">
      <c r="A262" s="14">
        <f t="shared" si="46"/>
        <v>29952</v>
      </c>
      <c r="B262" s="1">
        <f t="shared" si="49"/>
        <v>1</v>
      </c>
      <c r="C262" s="31"/>
      <c r="D262" s="31"/>
      <c r="E262" s="31"/>
      <c r="F262" s="34">
        <v>29.907319223338511</v>
      </c>
      <c r="G262" s="13">
        <f t="shared" ref="G262:G325" si="50">IF((F262-$J$2)&gt;0,$I$2*(F262-$J$2),0)</f>
        <v>0</v>
      </c>
      <c r="H262" s="13">
        <f t="shared" ref="H262:H325" si="51">F262-G262</f>
        <v>29.907319223338511</v>
      </c>
      <c r="I262" s="16">
        <f t="shared" si="47"/>
        <v>29.909059349270738</v>
      </c>
      <c r="J262" s="13">
        <f t="shared" ref="J262:J325" si="52">I262/SQRT(1+(I262/($K$2*(300+(25*Q262)+0.05*(Q262)^3)))^2)</f>
        <v>29.23003451541447</v>
      </c>
      <c r="K262" s="13">
        <f t="shared" ref="K262:K325" si="53">I262-J262</f>
        <v>0.67902483385626766</v>
      </c>
      <c r="L262" s="13">
        <f t="shared" ref="L262:L325" si="54">IF(K262&gt;$N$2,(K262-$N$2)/$L$2,0)</f>
        <v>0</v>
      </c>
      <c r="M262" s="13">
        <f t="shared" si="48"/>
        <v>5.3225260833096068E-3</v>
      </c>
      <c r="N262" s="13">
        <f t="shared" ref="N262:N325" si="55">$M$2*M262</f>
        <v>3.2999661716519562E-3</v>
      </c>
      <c r="O262" s="13">
        <f t="shared" ref="O262:O325" si="56">N262+G262</f>
        <v>3.2999661716519562E-3</v>
      </c>
      <c r="Q262" s="41">
        <v>14.008120470827251</v>
      </c>
      <c r="R262" s="44"/>
    </row>
    <row r="263" spans="1:18" s="1" customFormat="1" x14ac:dyDescent="0.2">
      <c r="A263" s="14">
        <f t="shared" ref="A263:A326" si="57">EDATE(A262,1)</f>
        <v>29983</v>
      </c>
      <c r="B263" s="1">
        <f t="shared" si="49"/>
        <v>2</v>
      </c>
      <c r="C263" s="31"/>
      <c r="D263" s="31"/>
      <c r="E263" s="31"/>
      <c r="F263" s="34">
        <v>74.244744394398325</v>
      </c>
      <c r="G263" s="13">
        <f t="shared" si="50"/>
        <v>5.7896194881536642</v>
      </c>
      <c r="H263" s="13">
        <f t="shared" si="51"/>
        <v>68.455124906244663</v>
      </c>
      <c r="I263" s="16">
        <f t="shared" ref="I263:I326" si="58">H263+K262-L262</f>
        <v>69.134149740100924</v>
      </c>
      <c r="J263" s="13">
        <f t="shared" si="52"/>
        <v>59.699187630061807</v>
      </c>
      <c r="K263" s="13">
        <f t="shared" si="53"/>
        <v>9.4349621100391161</v>
      </c>
      <c r="L263" s="13">
        <f t="shared" si="54"/>
        <v>0</v>
      </c>
      <c r="M263" s="13">
        <f t="shared" ref="M263:M326" si="59">L263+M262-N262</f>
        <v>2.0225599116576506E-3</v>
      </c>
      <c r="N263" s="13">
        <f t="shared" si="55"/>
        <v>1.2539871452277433E-3</v>
      </c>
      <c r="O263" s="13">
        <f t="shared" si="56"/>
        <v>5.7908734752988922</v>
      </c>
      <c r="Q263" s="41">
        <v>11.77171875161291</v>
      </c>
      <c r="R263" s="44"/>
    </row>
    <row r="264" spans="1:18" s="1" customFormat="1" x14ac:dyDescent="0.2">
      <c r="A264" s="14">
        <f t="shared" si="57"/>
        <v>30011</v>
      </c>
      <c r="B264" s="1">
        <f t="shared" si="49"/>
        <v>3</v>
      </c>
      <c r="C264" s="31"/>
      <c r="D264" s="31"/>
      <c r="E264" s="31"/>
      <c r="F264" s="34">
        <v>11.86710765686118</v>
      </c>
      <c r="G264" s="13">
        <f t="shared" si="50"/>
        <v>0</v>
      </c>
      <c r="H264" s="13">
        <f t="shared" si="51"/>
        <v>11.86710765686118</v>
      </c>
      <c r="I264" s="16">
        <f t="shared" si="58"/>
        <v>21.302069766900296</v>
      </c>
      <c r="J264" s="13">
        <f t="shared" si="52"/>
        <v>21.112182664627063</v>
      </c>
      <c r="K264" s="13">
        <f t="shared" si="53"/>
        <v>0.18988710227323224</v>
      </c>
      <c r="L264" s="13">
        <f t="shared" si="54"/>
        <v>0</v>
      </c>
      <c r="M264" s="13">
        <f t="shared" si="59"/>
        <v>7.6857276642990731E-4</v>
      </c>
      <c r="N264" s="13">
        <f t="shared" si="55"/>
        <v>4.7651511518654254E-4</v>
      </c>
      <c r="O264" s="13">
        <f t="shared" si="56"/>
        <v>4.7651511518654254E-4</v>
      </c>
      <c r="Q264" s="41">
        <v>15.99919785366191</v>
      </c>
      <c r="R264" s="44"/>
    </row>
    <row r="265" spans="1:18" s="1" customFormat="1" x14ac:dyDescent="0.2">
      <c r="A265" s="14">
        <f t="shared" si="57"/>
        <v>30042</v>
      </c>
      <c r="B265" s="1">
        <f t="shared" si="49"/>
        <v>4</v>
      </c>
      <c r="C265" s="31"/>
      <c r="D265" s="31"/>
      <c r="E265" s="31"/>
      <c r="F265" s="34">
        <v>20.876563235988382</v>
      </c>
      <c r="G265" s="13">
        <f t="shared" si="50"/>
        <v>0</v>
      </c>
      <c r="H265" s="13">
        <f t="shared" si="51"/>
        <v>20.876563235988382</v>
      </c>
      <c r="I265" s="16">
        <f t="shared" si="58"/>
        <v>21.066450338261614</v>
      </c>
      <c r="J265" s="13">
        <f t="shared" si="52"/>
        <v>20.891159160555702</v>
      </c>
      <c r="K265" s="13">
        <f t="shared" si="53"/>
        <v>0.17529117770591185</v>
      </c>
      <c r="L265" s="13">
        <f t="shared" si="54"/>
        <v>0</v>
      </c>
      <c r="M265" s="13">
        <f t="shared" si="59"/>
        <v>2.9205765124336476E-4</v>
      </c>
      <c r="N265" s="13">
        <f t="shared" si="55"/>
        <v>1.8107574377088616E-4</v>
      </c>
      <c r="O265" s="13">
        <f t="shared" si="56"/>
        <v>1.8107574377088616E-4</v>
      </c>
      <c r="Q265" s="41">
        <v>16.33791715348708</v>
      </c>
      <c r="R265" s="44"/>
    </row>
    <row r="266" spans="1:18" s="1" customFormat="1" x14ac:dyDescent="0.2">
      <c r="A266" s="14">
        <f t="shared" si="57"/>
        <v>30072</v>
      </c>
      <c r="B266" s="1">
        <f t="shared" si="49"/>
        <v>5</v>
      </c>
      <c r="C266" s="31"/>
      <c r="D266" s="31"/>
      <c r="E266" s="31"/>
      <c r="F266" s="34">
        <v>14.4946516454622</v>
      </c>
      <c r="G266" s="13">
        <f t="shared" si="50"/>
        <v>0</v>
      </c>
      <c r="H266" s="13">
        <f t="shared" si="51"/>
        <v>14.4946516454622</v>
      </c>
      <c r="I266" s="16">
        <f t="shared" si="58"/>
        <v>14.669942823168112</v>
      </c>
      <c r="J266" s="13">
        <f t="shared" si="52"/>
        <v>14.637322867020716</v>
      </c>
      <c r="K266" s="13">
        <f t="shared" si="53"/>
        <v>3.2619956147396323E-2</v>
      </c>
      <c r="L266" s="13">
        <f t="shared" si="54"/>
        <v>0</v>
      </c>
      <c r="M266" s="13">
        <f t="shared" si="59"/>
        <v>1.109819074724786E-4</v>
      </c>
      <c r="N266" s="13">
        <f t="shared" si="55"/>
        <v>6.8808782632936739E-5</v>
      </c>
      <c r="O266" s="13">
        <f t="shared" si="56"/>
        <v>6.8808782632936739E-5</v>
      </c>
      <c r="Q266" s="41">
        <v>20.619570802453289</v>
      </c>
      <c r="R266" s="44"/>
    </row>
    <row r="267" spans="1:18" s="1" customFormat="1" x14ac:dyDescent="0.2">
      <c r="A267" s="14">
        <f t="shared" si="57"/>
        <v>30103</v>
      </c>
      <c r="B267" s="1">
        <f t="shared" si="49"/>
        <v>6</v>
      </c>
      <c r="C267" s="31"/>
      <c r="D267" s="31"/>
      <c r="E267" s="31"/>
      <c r="F267" s="34">
        <v>36.022515619581</v>
      </c>
      <c r="G267" s="13">
        <f t="shared" si="50"/>
        <v>0</v>
      </c>
      <c r="H267" s="13">
        <f t="shared" si="51"/>
        <v>36.022515619581</v>
      </c>
      <c r="I267" s="16">
        <f t="shared" si="58"/>
        <v>36.0551355757284</v>
      </c>
      <c r="J267" s="13">
        <f t="shared" si="52"/>
        <v>35.691957955446824</v>
      </c>
      <c r="K267" s="13">
        <f t="shared" si="53"/>
        <v>0.36317762028157574</v>
      </c>
      <c r="L267" s="13">
        <f t="shared" si="54"/>
        <v>0</v>
      </c>
      <c r="M267" s="13">
        <f t="shared" si="59"/>
        <v>4.2173124839541866E-5</v>
      </c>
      <c r="N267" s="13">
        <f t="shared" si="55"/>
        <v>2.6147337400515955E-5</v>
      </c>
      <c r="O267" s="13">
        <f t="shared" si="56"/>
        <v>2.6147337400515955E-5</v>
      </c>
      <c r="Q267" s="41">
        <v>22.571884427070771</v>
      </c>
      <c r="R267" s="44"/>
    </row>
    <row r="268" spans="1:18" s="1" customFormat="1" x14ac:dyDescent="0.2">
      <c r="A268" s="14">
        <f t="shared" si="57"/>
        <v>30133</v>
      </c>
      <c r="B268" s="1">
        <f t="shared" si="49"/>
        <v>7</v>
      </c>
      <c r="C268" s="31"/>
      <c r="D268" s="31"/>
      <c r="E268" s="31"/>
      <c r="F268" s="34">
        <v>4.4570721594719318</v>
      </c>
      <c r="G268" s="13">
        <f t="shared" si="50"/>
        <v>0</v>
      </c>
      <c r="H268" s="13">
        <f t="shared" si="51"/>
        <v>4.4570721594719318</v>
      </c>
      <c r="I268" s="16">
        <f t="shared" si="58"/>
        <v>4.8202497797535075</v>
      </c>
      <c r="J268" s="13">
        <f t="shared" si="52"/>
        <v>4.8194328335357151</v>
      </c>
      <c r="K268" s="13">
        <f t="shared" si="53"/>
        <v>8.1694621779249132E-4</v>
      </c>
      <c r="L268" s="13">
        <f t="shared" si="54"/>
        <v>0</v>
      </c>
      <c r="M268" s="13">
        <f t="shared" si="59"/>
        <v>1.6025787439025911E-5</v>
      </c>
      <c r="N268" s="13">
        <f t="shared" si="55"/>
        <v>9.9359882121960647E-6</v>
      </c>
      <c r="O268" s="13">
        <f t="shared" si="56"/>
        <v>9.9359882121960647E-6</v>
      </c>
      <c r="Q268" s="41">
        <v>23.107077151537261</v>
      </c>
      <c r="R268" s="44"/>
    </row>
    <row r="269" spans="1:18" s="1" customFormat="1" ht="13.5" customHeight="1" thickBot="1" x14ac:dyDescent="0.25">
      <c r="A269" s="14">
        <f t="shared" si="57"/>
        <v>30164</v>
      </c>
      <c r="B269" s="3">
        <f t="shared" si="49"/>
        <v>8</v>
      </c>
      <c r="C269" s="32"/>
      <c r="D269" s="32"/>
      <c r="E269" s="32"/>
      <c r="F269" s="37">
        <v>5.8678554768774616</v>
      </c>
      <c r="G269" s="18">
        <f t="shared" si="50"/>
        <v>0</v>
      </c>
      <c r="H269" s="18">
        <f t="shared" si="51"/>
        <v>5.8678554768774616</v>
      </c>
      <c r="I269" s="17">
        <f t="shared" si="58"/>
        <v>5.8686724230952541</v>
      </c>
      <c r="J269" s="18">
        <f t="shared" si="52"/>
        <v>5.8676506367833401</v>
      </c>
      <c r="K269" s="18">
        <f t="shared" si="53"/>
        <v>1.0217863119139636E-3</v>
      </c>
      <c r="L269" s="18">
        <f t="shared" si="54"/>
        <v>0</v>
      </c>
      <c r="M269" s="18">
        <f t="shared" si="59"/>
        <v>6.0897992268298459E-6</v>
      </c>
      <c r="N269" s="18">
        <f t="shared" si="55"/>
        <v>3.7756755206345046E-6</v>
      </c>
      <c r="O269" s="18">
        <f t="shared" si="56"/>
        <v>3.7756755206345046E-6</v>
      </c>
      <c r="P269" s="3"/>
      <c r="Q269" s="42">
        <v>25.732702870967749</v>
      </c>
      <c r="R269" s="47"/>
    </row>
    <row r="270" spans="1:18" s="1" customFormat="1" x14ac:dyDescent="0.2">
      <c r="A270" s="14">
        <f t="shared" si="57"/>
        <v>30195</v>
      </c>
      <c r="B270" s="1">
        <f t="shared" si="49"/>
        <v>9</v>
      </c>
      <c r="C270" s="31"/>
      <c r="D270" s="31"/>
      <c r="E270" s="31"/>
      <c r="F270" s="34">
        <v>27.963701521392061</v>
      </c>
      <c r="G270" s="13">
        <f t="shared" si="50"/>
        <v>0</v>
      </c>
      <c r="H270" s="13">
        <f t="shared" si="51"/>
        <v>27.963701521392061</v>
      </c>
      <c r="I270" s="16">
        <f t="shared" si="58"/>
        <v>27.964723307703974</v>
      </c>
      <c r="J270" s="13">
        <f t="shared" si="52"/>
        <v>27.812095378488785</v>
      </c>
      <c r="K270" s="13">
        <f t="shared" si="53"/>
        <v>0.15262792921518908</v>
      </c>
      <c r="L270" s="13">
        <f t="shared" si="54"/>
        <v>0</v>
      </c>
      <c r="M270" s="13">
        <f t="shared" si="59"/>
        <v>2.3141237061953413E-6</v>
      </c>
      <c r="N270" s="13">
        <f t="shared" si="55"/>
        <v>1.4347566978411115E-6</v>
      </c>
      <c r="O270" s="13">
        <f t="shared" si="56"/>
        <v>1.4347566978411115E-6</v>
      </c>
      <c r="Q270" s="41">
        <v>23.36471099101453</v>
      </c>
      <c r="R270" s="44"/>
    </row>
    <row r="271" spans="1:18" s="1" customFormat="1" x14ac:dyDescent="0.2">
      <c r="A271" s="14">
        <f t="shared" si="57"/>
        <v>30225</v>
      </c>
      <c r="B271" s="1">
        <f t="shared" si="49"/>
        <v>10</v>
      </c>
      <c r="C271" s="31"/>
      <c r="D271" s="31"/>
      <c r="E271" s="31"/>
      <c r="F271" s="34">
        <v>11.87969678252165</v>
      </c>
      <c r="G271" s="13">
        <f t="shared" si="50"/>
        <v>0</v>
      </c>
      <c r="H271" s="13">
        <f t="shared" si="51"/>
        <v>11.87969678252165</v>
      </c>
      <c r="I271" s="16">
        <f t="shared" si="58"/>
        <v>12.032324711736839</v>
      </c>
      <c r="J271" s="13">
        <f t="shared" si="52"/>
        <v>12.011875739162475</v>
      </c>
      <c r="K271" s="13">
        <f t="shared" si="53"/>
        <v>2.0448972574364177E-2</v>
      </c>
      <c r="L271" s="13">
        <f t="shared" si="54"/>
        <v>0</v>
      </c>
      <c r="M271" s="13">
        <f t="shared" si="59"/>
        <v>8.7936700835422978E-7</v>
      </c>
      <c r="N271" s="13">
        <f t="shared" si="55"/>
        <v>5.4520754517962248E-7</v>
      </c>
      <c r="O271" s="13">
        <f t="shared" si="56"/>
        <v>5.4520754517962248E-7</v>
      </c>
      <c r="Q271" s="41">
        <v>19.72418487420142</v>
      </c>
      <c r="R271" s="44"/>
    </row>
    <row r="272" spans="1:18" s="1" customFormat="1" x14ac:dyDescent="0.2">
      <c r="A272" s="14">
        <f t="shared" si="57"/>
        <v>30256</v>
      </c>
      <c r="B272" s="1">
        <f t="shared" si="49"/>
        <v>11</v>
      </c>
      <c r="C272" s="31"/>
      <c r="D272" s="31"/>
      <c r="E272" s="31"/>
      <c r="F272" s="34">
        <v>82.065504964489961</v>
      </c>
      <c r="G272" s="13">
        <f t="shared" si="50"/>
        <v>7.0985543948506322</v>
      </c>
      <c r="H272" s="13">
        <f t="shared" si="51"/>
        <v>74.966950569639323</v>
      </c>
      <c r="I272" s="16">
        <f t="shared" si="58"/>
        <v>74.987399542213694</v>
      </c>
      <c r="J272" s="13">
        <f t="shared" si="52"/>
        <v>64.87491514889679</v>
      </c>
      <c r="K272" s="13">
        <f t="shared" si="53"/>
        <v>10.112484393316905</v>
      </c>
      <c r="L272" s="13">
        <f t="shared" si="54"/>
        <v>0</v>
      </c>
      <c r="M272" s="13">
        <f t="shared" si="59"/>
        <v>3.341594631746073E-7</v>
      </c>
      <c r="N272" s="13">
        <f t="shared" si="55"/>
        <v>2.0717886716825653E-7</v>
      </c>
      <c r="O272" s="13">
        <f t="shared" si="56"/>
        <v>7.0985546020294992</v>
      </c>
      <c r="Q272" s="41">
        <v>13.07269932694399</v>
      </c>
      <c r="R272" s="44"/>
    </row>
    <row r="273" spans="1:18" s="1" customFormat="1" x14ac:dyDescent="0.2">
      <c r="A273" s="14">
        <f t="shared" si="57"/>
        <v>30286</v>
      </c>
      <c r="B273" s="1">
        <f t="shared" si="49"/>
        <v>12</v>
      </c>
      <c r="C273" s="31"/>
      <c r="D273" s="31"/>
      <c r="E273" s="31"/>
      <c r="F273" s="34">
        <v>174.21705479227481</v>
      </c>
      <c r="G273" s="13">
        <f t="shared" si="50"/>
        <v>22.521655408464607</v>
      </c>
      <c r="H273" s="13">
        <f t="shared" si="51"/>
        <v>151.69539938381021</v>
      </c>
      <c r="I273" s="16">
        <f t="shared" si="58"/>
        <v>161.80788377712713</v>
      </c>
      <c r="J273" s="13">
        <f t="shared" si="52"/>
        <v>100.95255477303731</v>
      </c>
      <c r="K273" s="13">
        <f t="shared" si="53"/>
        <v>60.855329004089825</v>
      </c>
      <c r="L273" s="13">
        <f t="shared" si="54"/>
        <v>26.653736420185599</v>
      </c>
      <c r="M273" s="13">
        <f t="shared" si="59"/>
        <v>26.653736547166194</v>
      </c>
      <c r="N273" s="13">
        <f t="shared" si="55"/>
        <v>16.525316659243039</v>
      </c>
      <c r="O273" s="13">
        <f t="shared" si="56"/>
        <v>39.046972067707642</v>
      </c>
      <c r="Q273" s="41">
        <v>13.052610475833299</v>
      </c>
      <c r="R273" s="44"/>
    </row>
    <row r="274" spans="1:18" s="1" customFormat="1" x14ac:dyDescent="0.2">
      <c r="A274" s="14">
        <f t="shared" si="57"/>
        <v>30317</v>
      </c>
      <c r="B274" s="1">
        <f t="shared" si="49"/>
        <v>1</v>
      </c>
      <c r="C274" s="31"/>
      <c r="D274" s="31"/>
      <c r="E274" s="31"/>
      <c r="F274" s="34">
        <v>26.856519660654531</v>
      </c>
      <c r="G274" s="13">
        <f t="shared" si="50"/>
        <v>0</v>
      </c>
      <c r="H274" s="13">
        <f t="shared" si="51"/>
        <v>26.856519660654531</v>
      </c>
      <c r="I274" s="16">
        <f t="shared" si="58"/>
        <v>61.058112244558757</v>
      </c>
      <c r="J274" s="13">
        <f t="shared" si="52"/>
        <v>54.610210433313632</v>
      </c>
      <c r="K274" s="13">
        <f t="shared" si="53"/>
        <v>6.4479018112451243</v>
      </c>
      <c r="L274" s="13">
        <f t="shared" si="54"/>
        <v>0</v>
      </c>
      <c r="M274" s="13">
        <f t="shared" si="59"/>
        <v>10.128419887923155</v>
      </c>
      <c r="N274" s="13">
        <f t="shared" si="55"/>
        <v>6.2796203305123557</v>
      </c>
      <c r="O274" s="13">
        <f t="shared" si="56"/>
        <v>6.2796203305123557</v>
      </c>
      <c r="Q274" s="41">
        <v>12.2270112516129</v>
      </c>
      <c r="R274" s="44"/>
    </row>
    <row r="275" spans="1:18" s="1" customFormat="1" x14ac:dyDescent="0.2">
      <c r="A275" s="14">
        <f t="shared" si="57"/>
        <v>30348</v>
      </c>
      <c r="B275" s="1">
        <f t="shared" si="49"/>
        <v>2</v>
      </c>
      <c r="C275" s="31"/>
      <c r="D275" s="31"/>
      <c r="E275" s="31"/>
      <c r="F275" s="34">
        <v>85.492712754603758</v>
      </c>
      <c r="G275" s="13">
        <f t="shared" si="50"/>
        <v>7.672154861043035</v>
      </c>
      <c r="H275" s="13">
        <f t="shared" si="51"/>
        <v>77.820557893560718</v>
      </c>
      <c r="I275" s="16">
        <f t="shared" si="58"/>
        <v>84.268459704805849</v>
      </c>
      <c r="J275" s="13">
        <f t="shared" si="52"/>
        <v>68.748556644249874</v>
      </c>
      <c r="K275" s="13">
        <f t="shared" si="53"/>
        <v>15.519903060555976</v>
      </c>
      <c r="L275" s="13">
        <f t="shared" si="54"/>
        <v>0</v>
      </c>
      <c r="M275" s="13">
        <f t="shared" si="59"/>
        <v>3.8487995574107989</v>
      </c>
      <c r="N275" s="13">
        <f t="shared" si="55"/>
        <v>2.3862557255946952</v>
      </c>
      <c r="O275" s="13">
        <f t="shared" si="56"/>
        <v>10.058410586637731</v>
      </c>
      <c r="Q275" s="41">
        <v>11.834152788873221</v>
      </c>
      <c r="R275" s="44"/>
    </row>
    <row r="276" spans="1:18" s="1" customFormat="1" x14ac:dyDescent="0.2">
      <c r="A276" s="14">
        <f t="shared" si="57"/>
        <v>30376</v>
      </c>
      <c r="B276" s="1">
        <f t="shared" si="49"/>
        <v>3</v>
      </c>
      <c r="C276" s="31"/>
      <c r="D276" s="31"/>
      <c r="E276" s="31"/>
      <c r="F276" s="34">
        <v>39.849533347056862</v>
      </c>
      <c r="G276" s="13">
        <f t="shared" si="50"/>
        <v>3.3006437596243159E-2</v>
      </c>
      <c r="H276" s="13">
        <f t="shared" si="51"/>
        <v>39.81652690946062</v>
      </c>
      <c r="I276" s="16">
        <f t="shared" si="58"/>
        <v>55.336429970016596</v>
      </c>
      <c r="J276" s="13">
        <f t="shared" si="52"/>
        <v>50.621281255039278</v>
      </c>
      <c r="K276" s="13">
        <f t="shared" si="53"/>
        <v>4.7151487149773175</v>
      </c>
      <c r="L276" s="13">
        <f t="shared" si="54"/>
        <v>0</v>
      </c>
      <c r="M276" s="13">
        <f t="shared" si="59"/>
        <v>1.4625438318161037</v>
      </c>
      <c r="N276" s="13">
        <f t="shared" si="55"/>
        <v>0.90677717572598426</v>
      </c>
      <c r="O276" s="13">
        <f t="shared" si="56"/>
        <v>0.93978361332222737</v>
      </c>
      <c r="Q276" s="41">
        <v>12.609770989754891</v>
      </c>
      <c r="R276" s="44"/>
    </row>
    <row r="277" spans="1:18" s="1" customFormat="1" x14ac:dyDescent="0.2">
      <c r="A277" s="14">
        <f t="shared" si="57"/>
        <v>30407</v>
      </c>
      <c r="B277" s="1">
        <f t="shared" si="49"/>
        <v>4</v>
      </c>
      <c r="C277" s="31"/>
      <c r="D277" s="31"/>
      <c r="E277" s="31"/>
      <c r="F277" s="34">
        <v>148.60558233926989</v>
      </c>
      <c r="G277" s="13">
        <f t="shared" si="50"/>
        <v>18.235147720983623</v>
      </c>
      <c r="H277" s="13">
        <f t="shared" si="51"/>
        <v>130.37043461828625</v>
      </c>
      <c r="I277" s="16">
        <f t="shared" si="58"/>
        <v>135.08558333326357</v>
      </c>
      <c r="J277" s="13">
        <f t="shared" si="52"/>
        <v>91.755742784892917</v>
      </c>
      <c r="K277" s="13">
        <f t="shared" si="53"/>
        <v>43.329840548370655</v>
      </c>
      <c r="L277" s="13">
        <f t="shared" si="54"/>
        <v>15.980394614147325</v>
      </c>
      <c r="M277" s="13">
        <f t="shared" si="59"/>
        <v>16.536161270237443</v>
      </c>
      <c r="N277" s="13">
        <f t="shared" si="55"/>
        <v>10.252419987547215</v>
      </c>
      <c r="O277" s="13">
        <f t="shared" si="56"/>
        <v>28.48756770853084</v>
      </c>
      <c r="Q277" s="41">
        <v>12.5746016108936</v>
      </c>
      <c r="R277" s="44"/>
    </row>
    <row r="278" spans="1:18" s="1" customFormat="1" x14ac:dyDescent="0.2">
      <c r="A278" s="14">
        <f t="shared" si="57"/>
        <v>30437</v>
      </c>
      <c r="B278" s="1">
        <f t="shared" si="49"/>
        <v>5</v>
      </c>
      <c r="C278" s="31"/>
      <c r="D278" s="31"/>
      <c r="E278" s="31"/>
      <c r="F278" s="34">
        <v>31.71048553300135</v>
      </c>
      <c r="G278" s="13">
        <f t="shared" si="50"/>
        <v>0</v>
      </c>
      <c r="H278" s="13">
        <f t="shared" si="51"/>
        <v>31.71048553300135</v>
      </c>
      <c r="I278" s="16">
        <f t="shared" si="58"/>
        <v>59.059931467224672</v>
      </c>
      <c r="J278" s="13">
        <f t="shared" si="52"/>
        <v>56.855653306254169</v>
      </c>
      <c r="K278" s="13">
        <f t="shared" si="53"/>
        <v>2.2042781609705031</v>
      </c>
      <c r="L278" s="13">
        <f t="shared" si="54"/>
        <v>0</v>
      </c>
      <c r="M278" s="13">
        <f t="shared" si="59"/>
        <v>6.2837412826902277</v>
      </c>
      <c r="N278" s="13">
        <f t="shared" si="55"/>
        <v>3.8959195952679413</v>
      </c>
      <c r="O278" s="13">
        <f t="shared" si="56"/>
        <v>3.8959195952679413</v>
      </c>
      <c r="Q278" s="41">
        <v>19.992137151184739</v>
      </c>
      <c r="R278" s="44"/>
    </row>
    <row r="279" spans="1:18" s="1" customFormat="1" x14ac:dyDescent="0.2">
      <c r="A279" s="14">
        <f t="shared" si="57"/>
        <v>30468</v>
      </c>
      <c r="B279" s="1">
        <f t="shared" si="49"/>
        <v>6</v>
      </c>
      <c r="C279" s="31"/>
      <c r="D279" s="31"/>
      <c r="E279" s="31"/>
      <c r="F279" s="34">
        <v>20.138596406256379</v>
      </c>
      <c r="G279" s="13">
        <f t="shared" si="50"/>
        <v>0</v>
      </c>
      <c r="H279" s="13">
        <f t="shared" si="51"/>
        <v>20.138596406256379</v>
      </c>
      <c r="I279" s="16">
        <f t="shared" si="58"/>
        <v>22.342874567226882</v>
      </c>
      <c r="J279" s="13">
        <f t="shared" si="52"/>
        <v>22.223356925602214</v>
      </c>
      <c r="K279" s="13">
        <f t="shared" si="53"/>
        <v>0.11951764162466816</v>
      </c>
      <c r="L279" s="13">
        <f t="shared" si="54"/>
        <v>0</v>
      </c>
      <c r="M279" s="13">
        <f t="shared" si="59"/>
        <v>2.3878216874222864</v>
      </c>
      <c r="N279" s="13">
        <f t="shared" si="55"/>
        <v>1.4804494462018176</v>
      </c>
      <c r="O279" s="13">
        <f t="shared" si="56"/>
        <v>1.4804494462018176</v>
      </c>
      <c r="Q279" s="41">
        <v>20.329168537256169</v>
      </c>
      <c r="R279" s="44"/>
    </row>
    <row r="280" spans="1:18" s="1" customFormat="1" x14ac:dyDescent="0.2">
      <c r="A280" s="14">
        <f t="shared" si="57"/>
        <v>30498</v>
      </c>
      <c r="B280" s="1">
        <f t="shared" si="49"/>
        <v>7</v>
      </c>
      <c r="C280" s="31"/>
      <c r="D280" s="31"/>
      <c r="E280" s="31"/>
      <c r="F280" s="34">
        <v>6.2569382320794888</v>
      </c>
      <c r="G280" s="13">
        <f t="shared" si="50"/>
        <v>0</v>
      </c>
      <c r="H280" s="13">
        <f t="shared" si="51"/>
        <v>6.2569382320794888</v>
      </c>
      <c r="I280" s="16">
        <f t="shared" si="58"/>
        <v>6.376455873704157</v>
      </c>
      <c r="J280" s="13">
        <f t="shared" si="52"/>
        <v>6.3748933184551619</v>
      </c>
      <c r="K280" s="13">
        <f t="shared" si="53"/>
        <v>1.5625552489950678E-3</v>
      </c>
      <c r="L280" s="13">
        <f t="shared" si="54"/>
        <v>0</v>
      </c>
      <c r="M280" s="13">
        <f t="shared" si="59"/>
        <v>0.90737224122046878</v>
      </c>
      <c r="N280" s="13">
        <f t="shared" si="55"/>
        <v>0.5625707895566906</v>
      </c>
      <c r="O280" s="13">
        <f t="shared" si="56"/>
        <v>0.5625707895566906</v>
      </c>
      <c r="Q280" s="41">
        <v>24.467919722520381</v>
      </c>
      <c r="R280" s="44"/>
    </row>
    <row r="281" spans="1:18" s="1" customFormat="1" ht="13.5" customHeight="1" thickBot="1" x14ac:dyDescent="0.25">
      <c r="A281" s="14">
        <f t="shared" si="57"/>
        <v>30529</v>
      </c>
      <c r="B281" s="3">
        <f t="shared" si="49"/>
        <v>8</v>
      </c>
      <c r="C281" s="32"/>
      <c r="D281" s="32"/>
      <c r="E281" s="32"/>
      <c r="F281" s="37">
        <v>14.484137202372411</v>
      </c>
      <c r="G281" s="18">
        <f t="shared" si="50"/>
        <v>0</v>
      </c>
      <c r="H281" s="18">
        <f t="shared" si="51"/>
        <v>14.484137202372411</v>
      </c>
      <c r="I281" s="17">
        <f t="shared" si="58"/>
        <v>14.485699757621406</v>
      </c>
      <c r="J281" s="18">
        <f t="shared" si="52"/>
        <v>14.467894093797588</v>
      </c>
      <c r="K281" s="18">
        <f t="shared" si="53"/>
        <v>1.7805663823818207E-2</v>
      </c>
      <c r="L281" s="18">
        <f t="shared" si="54"/>
        <v>0</v>
      </c>
      <c r="M281" s="18">
        <f t="shared" si="59"/>
        <v>0.34480145166377818</v>
      </c>
      <c r="N281" s="18">
        <f t="shared" si="55"/>
        <v>0.21377690003154248</v>
      </c>
      <c r="O281" s="18">
        <f t="shared" si="56"/>
        <v>0.21377690003154248</v>
      </c>
      <c r="P281" s="3"/>
      <c r="Q281" s="42">
        <v>24.66120387096775</v>
      </c>
      <c r="R281" s="47"/>
    </row>
    <row r="282" spans="1:18" s="1" customFormat="1" x14ac:dyDescent="0.2">
      <c r="A282" s="14">
        <f t="shared" si="57"/>
        <v>30560</v>
      </c>
      <c r="B282" s="1">
        <f t="shared" ref="B282:B345" si="60">B270</f>
        <v>9</v>
      </c>
      <c r="C282" s="31"/>
      <c r="D282" s="31"/>
      <c r="E282" s="31"/>
      <c r="F282" s="34">
        <v>22.190844672710881</v>
      </c>
      <c r="G282" s="13">
        <f t="shared" si="50"/>
        <v>0</v>
      </c>
      <c r="H282" s="13">
        <f t="shared" si="51"/>
        <v>22.190844672710881</v>
      </c>
      <c r="I282" s="16">
        <f t="shared" si="58"/>
        <v>22.208650336534699</v>
      </c>
      <c r="J282" s="13">
        <f t="shared" si="52"/>
        <v>22.115437315440843</v>
      </c>
      <c r="K282" s="13">
        <f t="shared" si="53"/>
        <v>9.3213021093855986E-2</v>
      </c>
      <c r="L282" s="13">
        <f t="shared" si="54"/>
        <v>0</v>
      </c>
      <c r="M282" s="13">
        <f t="shared" si="59"/>
        <v>0.1310245516322357</v>
      </c>
      <c r="N282" s="13">
        <f t="shared" si="55"/>
        <v>8.123522201198613E-2</v>
      </c>
      <c r="O282" s="13">
        <f t="shared" si="56"/>
        <v>8.123522201198613E-2</v>
      </c>
      <c r="Q282" s="41">
        <v>21.970735869370039</v>
      </c>
      <c r="R282" s="44"/>
    </row>
    <row r="283" spans="1:18" s="1" customFormat="1" x14ac:dyDescent="0.2">
      <c r="A283" s="14">
        <f t="shared" si="57"/>
        <v>30590</v>
      </c>
      <c r="B283" s="1">
        <f t="shared" si="60"/>
        <v>10</v>
      </c>
      <c r="C283" s="31"/>
      <c r="D283" s="31"/>
      <c r="E283" s="31"/>
      <c r="F283" s="34">
        <v>12.41147302201491</v>
      </c>
      <c r="G283" s="13">
        <f t="shared" si="50"/>
        <v>0</v>
      </c>
      <c r="H283" s="13">
        <f t="shared" si="51"/>
        <v>12.41147302201491</v>
      </c>
      <c r="I283" s="16">
        <f t="shared" si="58"/>
        <v>12.504686043108766</v>
      </c>
      <c r="J283" s="13">
        <f t="shared" si="52"/>
        <v>12.475641467470799</v>
      </c>
      <c r="K283" s="13">
        <f t="shared" si="53"/>
        <v>2.9044575637966474E-2</v>
      </c>
      <c r="L283" s="13">
        <f t="shared" si="54"/>
        <v>0</v>
      </c>
      <c r="M283" s="13">
        <f t="shared" si="59"/>
        <v>4.9789329620249567E-2</v>
      </c>
      <c r="N283" s="13">
        <f t="shared" si="55"/>
        <v>3.086938436455473E-2</v>
      </c>
      <c r="O283" s="13">
        <f t="shared" si="56"/>
        <v>3.086938436455473E-2</v>
      </c>
      <c r="Q283" s="41">
        <v>18.054741789770329</v>
      </c>
      <c r="R283" s="44"/>
    </row>
    <row r="284" spans="1:18" s="1" customFormat="1" x14ac:dyDescent="0.2">
      <c r="A284" s="14">
        <f t="shared" si="57"/>
        <v>30621</v>
      </c>
      <c r="B284" s="1">
        <f t="shared" si="60"/>
        <v>11</v>
      </c>
      <c r="C284" s="31"/>
      <c r="D284" s="31"/>
      <c r="E284" s="31"/>
      <c r="F284" s="34">
        <v>7.8845391967884426</v>
      </c>
      <c r="G284" s="13">
        <f t="shared" si="50"/>
        <v>0</v>
      </c>
      <c r="H284" s="13">
        <f t="shared" si="51"/>
        <v>7.8845391967884426</v>
      </c>
      <c r="I284" s="16">
        <f t="shared" si="58"/>
        <v>7.9135837724264091</v>
      </c>
      <c r="J284" s="13">
        <f t="shared" si="52"/>
        <v>7.9008540615900866</v>
      </c>
      <c r="K284" s="13">
        <f t="shared" si="53"/>
        <v>1.2729710836322461E-2</v>
      </c>
      <c r="L284" s="13">
        <f t="shared" si="54"/>
        <v>0</v>
      </c>
      <c r="M284" s="13">
        <f t="shared" si="59"/>
        <v>1.8919945255694837E-2</v>
      </c>
      <c r="N284" s="13">
        <f t="shared" si="55"/>
        <v>1.1730366058530799E-2</v>
      </c>
      <c r="O284" s="13">
        <f t="shared" si="56"/>
        <v>1.1730366058530799E-2</v>
      </c>
      <c r="Q284" s="41">
        <v>14.15327282493381</v>
      </c>
      <c r="R284" s="44"/>
    </row>
    <row r="285" spans="1:18" s="1" customFormat="1" x14ac:dyDescent="0.2">
      <c r="A285" s="14">
        <f t="shared" si="57"/>
        <v>30651</v>
      </c>
      <c r="B285" s="1">
        <f t="shared" si="60"/>
        <v>12</v>
      </c>
      <c r="C285" s="31"/>
      <c r="D285" s="31"/>
      <c r="E285" s="31"/>
      <c r="F285" s="34">
        <v>119.3893659982877</v>
      </c>
      <c r="G285" s="13">
        <f t="shared" si="50"/>
        <v>13.345325936057934</v>
      </c>
      <c r="H285" s="13">
        <f t="shared" si="51"/>
        <v>106.04404006222977</v>
      </c>
      <c r="I285" s="16">
        <f t="shared" si="58"/>
        <v>106.05676977306609</v>
      </c>
      <c r="J285" s="13">
        <f t="shared" si="52"/>
        <v>73.544136877320014</v>
      </c>
      <c r="K285" s="13">
        <f t="shared" si="53"/>
        <v>32.51263289574608</v>
      </c>
      <c r="L285" s="13">
        <f t="shared" si="54"/>
        <v>9.3925180505313293</v>
      </c>
      <c r="M285" s="13">
        <f t="shared" si="59"/>
        <v>9.3997076297284927</v>
      </c>
      <c r="N285" s="13">
        <f t="shared" si="55"/>
        <v>5.8278187304316651</v>
      </c>
      <c r="O285" s="13">
        <f t="shared" si="56"/>
        <v>19.173144666489598</v>
      </c>
      <c r="Q285" s="41">
        <v>9.5616746516129041</v>
      </c>
      <c r="R285" s="44"/>
    </row>
    <row r="286" spans="1:18" s="1" customFormat="1" x14ac:dyDescent="0.2">
      <c r="A286" s="14">
        <f t="shared" si="57"/>
        <v>30682</v>
      </c>
      <c r="B286" s="1">
        <f t="shared" si="60"/>
        <v>1</v>
      </c>
      <c r="C286" s="31"/>
      <c r="D286" s="31"/>
      <c r="E286" s="31"/>
      <c r="F286" s="34">
        <v>73.94918284837793</v>
      </c>
      <c r="G286" s="13">
        <f t="shared" si="50"/>
        <v>5.7401523268467578</v>
      </c>
      <c r="H286" s="13">
        <f t="shared" si="51"/>
        <v>68.209030521531176</v>
      </c>
      <c r="I286" s="16">
        <f t="shared" si="58"/>
        <v>91.329145366745934</v>
      </c>
      <c r="J286" s="13">
        <f t="shared" si="52"/>
        <v>69.340505006578312</v>
      </c>
      <c r="K286" s="13">
        <f t="shared" si="53"/>
        <v>21.988640360167622</v>
      </c>
      <c r="L286" s="13">
        <f t="shared" si="54"/>
        <v>2.983214835945696</v>
      </c>
      <c r="M286" s="13">
        <f t="shared" si="59"/>
        <v>6.5551037352425228</v>
      </c>
      <c r="N286" s="13">
        <f t="shared" si="55"/>
        <v>4.0641643158503644</v>
      </c>
      <c r="O286" s="13">
        <f t="shared" si="56"/>
        <v>9.8043166426971222</v>
      </c>
      <c r="Q286" s="41">
        <v>10.205532135126051</v>
      </c>
      <c r="R286" s="44"/>
    </row>
    <row r="287" spans="1:18" s="1" customFormat="1" x14ac:dyDescent="0.2">
      <c r="A287" s="14">
        <f t="shared" si="57"/>
        <v>30713</v>
      </c>
      <c r="B287" s="1">
        <f t="shared" si="60"/>
        <v>2</v>
      </c>
      <c r="C287" s="31"/>
      <c r="D287" s="31"/>
      <c r="E287" s="31"/>
      <c r="F287" s="34">
        <v>9.6774821164195419</v>
      </c>
      <c r="G287" s="13">
        <f t="shared" si="50"/>
        <v>0</v>
      </c>
      <c r="H287" s="13">
        <f t="shared" si="51"/>
        <v>9.6774821164195419</v>
      </c>
      <c r="I287" s="16">
        <f t="shared" si="58"/>
        <v>28.682907640641467</v>
      </c>
      <c r="J287" s="13">
        <f t="shared" si="52"/>
        <v>27.941885215640781</v>
      </c>
      <c r="K287" s="13">
        <f t="shared" si="53"/>
        <v>0.74102242500068627</v>
      </c>
      <c r="L287" s="13">
        <f t="shared" si="54"/>
        <v>0</v>
      </c>
      <c r="M287" s="13">
        <f t="shared" si="59"/>
        <v>2.4909394193921583</v>
      </c>
      <c r="N287" s="13">
        <f t="shared" si="55"/>
        <v>1.5443824400231381</v>
      </c>
      <c r="O287" s="13">
        <f t="shared" si="56"/>
        <v>1.5443824400231381</v>
      </c>
      <c r="Q287" s="41">
        <v>12.42174783001189</v>
      </c>
      <c r="R287" s="44"/>
    </row>
    <row r="288" spans="1:18" s="1" customFormat="1" x14ac:dyDescent="0.2">
      <c r="A288" s="14">
        <f t="shared" si="57"/>
        <v>30742</v>
      </c>
      <c r="B288" s="1">
        <f t="shared" si="60"/>
        <v>3</v>
      </c>
      <c r="C288" s="31"/>
      <c r="D288" s="31"/>
      <c r="E288" s="31"/>
      <c r="F288" s="34">
        <v>41.660434402881798</v>
      </c>
      <c r="G288" s="13">
        <f t="shared" si="50"/>
        <v>0.33609097564084389</v>
      </c>
      <c r="H288" s="13">
        <f t="shared" si="51"/>
        <v>41.324343427240954</v>
      </c>
      <c r="I288" s="16">
        <f t="shared" si="58"/>
        <v>42.065365852241641</v>
      </c>
      <c r="J288" s="13">
        <f t="shared" si="52"/>
        <v>39.829566019376209</v>
      </c>
      <c r="K288" s="13">
        <f t="shared" si="53"/>
        <v>2.2357998328654318</v>
      </c>
      <c r="L288" s="13">
        <f t="shared" si="54"/>
        <v>0</v>
      </c>
      <c r="M288" s="13">
        <f t="shared" si="59"/>
        <v>0.94655697936902028</v>
      </c>
      <c r="N288" s="13">
        <f t="shared" si="55"/>
        <v>0.58686532720879259</v>
      </c>
      <c r="O288" s="13">
        <f t="shared" si="56"/>
        <v>0.92295630284963648</v>
      </c>
      <c r="Q288" s="41">
        <v>12.432739736307941</v>
      </c>
      <c r="R288" s="44"/>
    </row>
    <row r="289" spans="1:18" s="1" customFormat="1" x14ac:dyDescent="0.2">
      <c r="A289" s="14">
        <f t="shared" si="57"/>
        <v>30773</v>
      </c>
      <c r="B289" s="1">
        <f t="shared" si="60"/>
        <v>4</v>
      </c>
      <c r="C289" s="31"/>
      <c r="D289" s="31"/>
      <c r="E289" s="31"/>
      <c r="F289" s="34">
        <v>120.7393352036479</v>
      </c>
      <c r="G289" s="13">
        <f t="shared" si="50"/>
        <v>13.571265830269684</v>
      </c>
      <c r="H289" s="13">
        <f t="shared" si="51"/>
        <v>107.16806937337822</v>
      </c>
      <c r="I289" s="16">
        <f t="shared" si="58"/>
        <v>109.40386920624366</v>
      </c>
      <c r="J289" s="13">
        <f t="shared" si="52"/>
        <v>83.884758841331745</v>
      </c>
      <c r="K289" s="13">
        <f t="shared" si="53"/>
        <v>25.51911036491191</v>
      </c>
      <c r="L289" s="13">
        <f t="shared" si="54"/>
        <v>5.1333353984515844</v>
      </c>
      <c r="M289" s="13">
        <f t="shared" si="59"/>
        <v>5.4930270506118113</v>
      </c>
      <c r="N289" s="13">
        <f t="shared" si="55"/>
        <v>3.4056767713793228</v>
      </c>
      <c r="O289" s="13">
        <f t="shared" si="56"/>
        <v>16.976942601649007</v>
      </c>
      <c r="Q289" s="41">
        <v>13.22017197085062</v>
      </c>
      <c r="R289" s="44"/>
    </row>
    <row r="290" spans="1:18" s="1" customFormat="1" x14ac:dyDescent="0.2">
      <c r="A290" s="14">
        <f t="shared" si="57"/>
        <v>30803</v>
      </c>
      <c r="B290" s="1">
        <f t="shared" si="60"/>
        <v>5</v>
      </c>
      <c r="C290" s="31"/>
      <c r="D290" s="31"/>
      <c r="E290" s="31"/>
      <c r="F290" s="34">
        <v>5.8149096794078661</v>
      </c>
      <c r="G290" s="13">
        <f t="shared" si="50"/>
        <v>0</v>
      </c>
      <c r="H290" s="13">
        <f t="shared" si="51"/>
        <v>5.8149096794078661</v>
      </c>
      <c r="I290" s="16">
        <f t="shared" si="58"/>
        <v>26.20068464586819</v>
      </c>
      <c r="J290" s="13">
        <f t="shared" si="52"/>
        <v>25.995264549877209</v>
      </c>
      <c r="K290" s="13">
        <f t="shared" si="53"/>
        <v>0.20542009599098066</v>
      </c>
      <c r="L290" s="13">
        <f t="shared" si="54"/>
        <v>0</v>
      </c>
      <c r="M290" s="13">
        <f t="shared" si="59"/>
        <v>2.0873502792324885</v>
      </c>
      <c r="N290" s="13">
        <f t="shared" si="55"/>
        <v>1.2941571731241428</v>
      </c>
      <c r="O290" s="13">
        <f t="shared" si="56"/>
        <v>1.2941571731241428</v>
      </c>
      <c r="Q290" s="41">
        <v>19.852506130733161</v>
      </c>
      <c r="R290" s="44"/>
    </row>
    <row r="291" spans="1:18" s="1" customFormat="1" x14ac:dyDescent="0.2">
      <c r="A291" s="14">
        <f t="shared" si="57"/>
        <v>30834</v>
      </c>
      <c r="B291" s="1">
        <f t="shared" si="60"/>
        <v>6</v>
      </c>
      <c r="C291" s="31"/>
      <c r="D291" s="31"/>
      <c r="E291" s="31"/>
      <c r="F291" s="34">
        <v>13.448711735027651</v>
      </c>
      <c r="G291" s="13">
        <f t="shared" si="50"/>
        <v>0</v>
      </c>
      <c r="H291" s="13">
        <f t="shared" si="51"/>
        <v>13.448711735027651</v>
      </c>
      <c r="I291" s="16">
        <f t="shared" si="58"/>
        <v>13.654131831018631</v>
      </c>
      <c r="J291" s="13">
        <f t="shared" si="52"/>
        <v>13.63057873825937</v>
      </c>
      <c r="K291" s="13">
        <f t="shared" si="53"/>
        <v>2.3553092759261318E-2</v>
      </c>
      <c r="L291" s="13">
        <f t="shared" si="54"/>
        <v>0</v>
      </c>
      <c r="M291" s="13">
        <f t="shared" si="59"/>
        <v>0.7931931061083457</v>
      </c>
      <c r="N291" s="13">
        <f t="shared" si="55"/>
        <v>0.49177972578717433</v>
      </c>
      <c r="O291" s="13">
        <f t="shared" si="56"/>
        <v>0.49177972578717433</v>
      </c>
      <c r="Q291" s="41">
        <v>21.40488809639459</v>
      </c>
      <c r="R291" s="44"/>
    </row>
    <row r="292" spans="1:18" s="1" customFormat="1" x14ac:dyDescent="0.2">
      <c r="A292" s="14">
        <f t="shared" si="57"/>
        <v>30864</v>
      </c>
      <c r="B292" s="1">
        <f t="shared" si="60"/>
        <v>7</v>
      </c>
      <c r="C292" s="31"/>
      <c r="D292" s="31"/>
      <c r="E292" s="31"/>
      <c r="F292" s="34">
        <v>64.44744104571464</v>
      </c>
      <c r="G292" s="13">
        <f t="shared" si="50"/>
        <v>4.1498771344965046</v>
      </c>
      <c r="H292" s="13">
        <f t="shared" si="51"/>
        <v>60.297563911218134</v>
      </c>
      <c r="I292" s="16">
        <f t="shared" si="58"/>
        <v>60.321117003977392</v>
      </c>
      <c r="J292" s="13">
        <f t="shared" si="52"/>
        <v>58.807611449890707</v>
      </c>
      <c r="K292" s="13">
        <f t="shared" si="53"/>
        <v>1.5135055540866844</v>
      </c>
      <c r="L292" s="13">
        <f t="shared" si="54"/>
        <v>0</v>
      </c>
      <c r="M292" s="13">
        <f t="shared" si="59"/>
        <v>0.30141338032117138</v>
      </c>
      <c r="N292" s="13">
        <f t="shared" si="55"/>
        <v>0.18687629579912626</v>
      </c>
      <c r="O292" s="13">
        <f t="shared" si="56"/>
        <v>4.336753430295631</v>
      </c>
      <c r="Q292" s="41">
        <v>23.23696367499161</v>
      </c>
      <c r="R292" s="44"/>
    </row>
    <row r="293" spans="1:18" s="1" customFormat="1" ht="13.5" customHeight="1" thickBot="1" x14ac:dyDescent="0.25">
      <c r="A293" s="14">
        <f t="shared" si="57"/>
        <v>30895</v>
      </c>
      <c r="B293" s="3">
        <f t="shared" si="60"/>
        <v>8</v>
      </c>
      <c r="C293" s="32"/>
      <c r="D293" s="32"/>
      <c r="E293" s="32"/>
      <c r="F293" s="37">
        <v>51.71815419197177</v>
      </c>
      <c r="G293" s="18">
        <f t="shared" si="50"/>
        <v>2.0194183701735824</v>
      </c>
      <c r="H293" s="18">
        <f t="shared" si="51"/>
        <v>49.698735821798188</v>
      </c>
      <c r="I293" s="17">
        <f t="shared" si="58"/>
        <v>51.212241375884872</v>
      </c>
      <c r="J293" s="18">
        <f t="shared" si="52"/>
        <v>50.285690711265367</v>
      </c>
      <c r="K293" s="18">
        <f t="shared" si="53"/>
        <v>0.92655066461950497</v>
      </c>
      <c r="L293" s="18">
        <f t="shared" si="54"/>
        <v>0</v>
      </c>
      <c r="M293" s="18">
        <f t="shared" si="59"/>
        <v>0.11453708452204511</v>
      </c>
      <c r="N293" s="18">
        <f t="shared" si="55"/>
        <v>7.1012992403667971E-2</v>
      </c>
      <c r="O293" s="18">
        <f t="shared" si="56"/>
        <v>2.0904313625772502</v>
      </c>
      <c r="P293" s="3"/>
      <c r="Q293" s="42">
        <v>23.310775870967749</v>
      </c>
      <c r="R293" s="47"/>
    </row>
    <row r="294" spans="1:18" s="1" customFormat="1" x14ac:dyDescent="0.2">
      <c r="A294" s="14">
        <f t="shared" si="57"/>
        <v>30926</v>
      </c>
      <c r="B294" s="1">
        <f t="shared" si="60"/>
        <v>9</v>
      </c>
      <c r="C294" s="31"/>
      <c r="D294" s="31"/>
      <c r="E294" s="31"/>
      <c r="F294" s="34">
        <v>24.09302473239093</v>
      </c>
      <c r="G294" s="13">
        <f t="shared" si="50"/>
        <v>0</v>
      </c>
      <c r="H294" s="13">
        <f t="shared" si="51"/>
        <v>24.09302473239093</v>
      </c>
      <c r="I294" s="16">
        <f t="shared" si="58"/>
        <v>25.019575397010435</v>
      </c>
      <c r="J294" s="13">
        <f t="shared" si="52"/>
        <v>24.90568566229809</v>
      </c>
      <c r="K294" s="13">
        <f t="shared" si="53"/>
        <v>0.11388973471234465</v>
      </c>
      <c r="L294" s="13">
        <f t="shared" si="54"/>
        <v>0</v>
      </c>
      <c r="M294" s="13">
        <f t="shared" si="59"/>
        <v>4.3524092118377142E-2</v>
      </c>
      <c r="N294" s="13">
        <f t="shared" si="55"/>
        <v>2.6984937113393826E-2</v>
      </c>
      <c r="O294" s="13">
        <f t="shared" si="56"/>
        <v>2.6984937113393826E-2</v>
      </c>
      <c r="Q294" s="41">
        <v>23.08214523282081</v>
      </c>
      <c r="R294" s="44"/>
    </row>
    <row r="295" spans="1:18" s="1" customFormat="1" x14ac:dyDescent="0.2">
      <c r="A295" s="14">
        <f t="shared" si="57"/>
        <v>30956</v>
      </c>
      <c r="B295" s="1">
        <f t="shared" si="60"/>
        <v>10</v>
      </c>
      <c r="C295" s="31"/>
      <c r="D295" s="31"/>
      <c r="E295" s="31"/>
      <c r="F295" s="34">
        <v>28.423664577882999</v>
      </c>
      <c r="G295" s="13">
        <f t="shared" si="50"/>
        <v>0</v>
      </c>
      <c r="H295" s="13">
        <f t="shared" si="51"/>
        <v>28.423664577882999</v>
      </c>
      <c r="I295" s="16">
        <f t="shared" si="58"/>
        <v>28.537554312595343</v>
      </c>
      <c r="J295" s="13">
        <f t="shared" si="52"/>
        <v>28.170323705801891</v>
      </c>
      <c r="K295" s="13">
        <f t="shared" si="53"/>
        <v>0.3672306067934521</v>
      </c>
      <c r="L295" s="13">
        <f t="shared" si="54"/>
        <v>0</v>
      </c>
      <c r="M295" s="13">
        <f t="shared" si="59"/>
        <v>1.6539155004983316E-2</v>
      </c>
      <c r="N295" s="13">
        <f t="shared" si="55"/>
        <v>1.0254276103089656E-2</v>
      </c>
      <c r="O295" s="13">
        <f t="shared" si="56"/>
        <v>1.0254276103089656E-2</v>
      </c>
      <c r="Q295" s="41">
        <v>17.504104511170759</v>
      </c>
      <c r="R295" s="44"/>
    </row>
    <row r="296" spans="1:18" s="1" customFormat="1" x14ac:dyDescent="0.2">
      <c r="A296" s="14">
        <f t="shared" si="57"/>
        <v>30987</v>
      </c>
      <c r="B296" s="1">
        <f t="shared" si="60"/>
        <v>11</v>
      </c>
      <c r="C296" s="31"/>
      <c r="D296" s="31"/>
      <c r="E296" s="31"/>
      <c r="F296" s="34">
        <v>132.04606919352651</v>
      </c>
      <c r="G296" s="13">
        <f t="shared" si="50"/>
        <v>15.463636612810568</v>
      </c>
      <c r="H296" s="13">
        <f t="shared" si="51"/>
        <v>116.58243258071593</v>
      </c>
      <c r="I296" s="16">
        <f t="shared" si="58"/>
        <v>116.94966318750939</v>
      </c>
      <c r="J296" s="13">
        <f t="shared" si="52"/>
        <v>86.19528288152641</v>
      </c>
      <c r="K296" s="13">
        <f t="shared" si="53"/>
        <v>30.754380305982977</v>
      </c>
      <c r="L296" s="13">
        <f t="shared" si="54"/>
        <v>8.3217101857856566</v>
      </c>
      <c r="M296" s="13">
        <f t="shared" si="59"/>
        <v>8.3279950646875491</v>
      </c>
      <c r="N296" s="13">
        <f t="shared" si="55"/>
        <v>5.1633569401062802</v>
      </c>
      <c r="O296" s="13">
        <f t="shared" si="56"/>
        <v>20.626993552916847</v>
      </c>
      <c r="Q296" s="41">
        <v>12.8656354893802</v>
      </c>
      <c r="R296" s="44"/>
    </row>
    <row r="297" spans="1:18" s="1" customFormat="1" x14ac:dyDescent="0.2">
      <c r="A297" s="14">
        <f t="shared" si="57"/>
        <v>31017</v>
      </c>
      <c r="B297" s="1">
        <f t="shared" si="60"/>
        <v>12</v>
      </c>
      <c r="C297" s="31"/>
      <c r="D297" s="31"/>
      <c r="E297" s="31"/>
      <c r="F297" s="34">
        <v>3.122481181177946</v>
      </c>
      <c r="G297" s="13">
        <f t="shared" si="50"/>
        <v>0</v>
      </c>
      <c r="H297" s="13">
        <f t="shared" si="51"/>
        <v>3.122481181177946</v>
      </c>
      <c r="I297" s="16">
        <f t="shared" si="58"/>
        <v>25.555151301375268</v>
      </c>
      <c r="J297" s="13">
        <f t="shared" si="52"/>
        <v>25.023611176394429</v>
      </c>
      <c r="K297" s="13">
        <f t="shared" si="53"/>
        <v>0.53154012498083958</v>
      </c>
      <c r="L297" s="13">
        <f t="shared" si="54"/>
        <v>0</v>
      </c>
      <c r="M297" s="13">
        <f t="shared" si="59"/>
        <v>3.1646381245812689</v>
      </c>
      <c r="N297" s="13">
        <f t="shared" si="55"/>
        <v>1.9620756372403867</v>
      </c>
      <c r="O297" s="13">
        <f t="shared" si="56"/>
        <v>1.9620756372403867</v>
      </c>
      <c r="Q297" s="41">
        <v>12.37499598496311</v>
      </c>
      <c r="R297" s="44"/>
    </row>
    <row r="298" spans="1:18" s="1" customFormat="1" x14ac:dyDescent="0.2">
      <c r="A298" s="14">
        <f t="shared" si="57"/>
        <v>31048</v>
      </c>
      <c r="B298" s="1">
        <f t="shared" si="60"/>
        <v>1</v>
      </c>
      <c r="C298" s="31"/>
      <c r="D298" s="31"/>
      <c r="E298" s="31"/>
      <c r="F298" s="34">
        <v>40.61320173643351</v>
      </c>
      <c r="G298" s="13">
        <f t="shared" si="50"/>
        <v>0.1608190976358323</v>
      </c>
      <c r="H298" s="13">
        <f t="shared" si="51"/>
        <v>40.45238263879768</v>
      </c>
      <c r="I298" s="16">
        <f t="shared" si="58"/>
        <v>40.983922763778523</v>
      </c>
      <c r="J298" s="13">
        <f t="shared" si="52"/>
        <v>38.533756688802448</v>
      </c>
      <c r="K298" s="13">
        <f t="shared" si="53"/>
        <v>2.4501660749760745</v>
      </c>
      <c r="L298" s="13">
        <f t="shared" si="54"/>
        <v>0</v>
      </c>
      <c r="M298" s="13">
        <f t="shared" si="59"/>
        <v>1.2025624873408822</v>
      </c>
      <c r="N298" s="13">
        <f t="shared" si="55"/>
        <v>0.74558874215134696</v>
      </c>
      <c r="O298" s="13">
        <f t="shared" si="56"/>
        <v>0.90640783978717931</v>
      </c>
      <c r="Q298" s="41">
        <v>11.101685251612899</v>
      </c>
      <c r="R298" s="44"/>
    </row>
    <row r="299" spans="1:18" s="1" customFormat="1" x14ac:dyDescent="0.2">
      <c r="A299" s="14">
        <f t="shared" si="57"/>
        <v>31079</v>
      </c>
      <c r="B299" s="1">
        <f t="shared" si="60"/>
        <v>2</v>
      </c>
      <c r="C299" s="31"/>
      <c r="D299" s="31"/>
      <c r="E299" s="31"/>
      <c r="F299" s="34">
        <v>26.323030274257089</v>
      </c>
      <c r="G299" s="13">
        <f t="shared" si="50"/>
        <v>0</v>
      </c>
      <c r="H299" s="13">
        <f t="shared" si="51"/>
        <v>26.323030274257089</v>
      </c>
      <c r="I299" s="16">
        <f t="shared" si="58"/>
        <v>28.773196349233164</v>
      </c>
      <c r="J299" s="13">
        <f t="shared" si="52"/>
        <v>28.027937878693994</v>
      </c>
      <c r="K299" s="13">
        <f t="shared" si="53"/>
        <v>0.74525847053917005</v>
      </c>
      <c r="L299" s="13">
        <f t="shared" si="54"/>
        <v>0</v>
      </c>
      <c r="M299" s="13">
        <f t="shared" si="59"/>
        <v>0.45697374518953526</v>
      </c>
      <c r="N299" s="13">
        <f t="shared" si="55"/>
        <v>0.28332372201751188</v>
      </c>
      <c r="O299" s="13">
        <f t="shared" si="56"/>
        <v>0.28332372201751188</v>
      </c>
      <c r="Q299" s="41">
        <v>12.448345533204099</v>
      </c>
      <c r="R299" s="44"/>
    </row>
    <row r="300" spans="1:18" s="1" customFormat="1" x14ac:dyDescent="0.2">
      <c r="A300" s="14">
        <f t="shared" si="57"/>
        <v>31107</v>
      </c>
      <c r="B300" s="1">
        <f t="shared" si="60"/>
        <v>3</v>
      </c>
      <c r="C300" s="31"/>
      <c r="D300" s="31"/>
      <c r="E300" s="31"/>
      <c r="F300" s="34">
        <v>10.15716906870373</v>
      </c>
      <c r="G300" s="13">
        <f t="shared" si="50"/>
        <v>0</v>
      </c>
      <c r="H300" s="13">
        <f t="shared" si="51"/>
        <v>10.15716906870373</v>
      </c>
      <c r="I300" s="16">
        <f t="shared" si="58"/>
        <v>10.9024275392429</v>
      </c>
      <c r="J300" s="13">
        <f t="shared" si="52"/>
        <v>10.874703620554081</v>
      </c>
      <c r="K300" s="13">
        <f t="shared" si="53"/>
        <v>2.7723918688819182E-2</v>
      </c>
      <c r="L300" s="13">
        <f t="shared" si="54"/>
        <v>0</v>
      </c>
      <c r="M300" s="13">
        <f t="shared" si="59"/>
        <v>0.17365002317202338</v>
      </c>
      <c r="N300" s="13">
        <f t="shared" si="55"/>
        <v>0.1076630143666545</v>
      </c>
      <c r="O300" s="13">
        <f t="shared" si="56"/>
        <v>0.1076630143666545</v>
      </c>
      <c r="Q300" s="41">
        <v>15.458157670560331</v>
      </c>
      <c r="R300" s="44"/>
    </row>
    <row r="301" spans="1:18" s="1" customFormat="1" x14ac:dyDescent="0.2">
      <c r="A301" s="14">
        <f t="shared" si="57"/>
        <v>31138</v>
      </c>
      <c r="B301" s="1">
        <f t="shared" si="60"/>
        <v>4</v>
      </c>
      <c r="C301" s="31"/>
      <c r="D301" s="31"/>
      <c r="E301" s="31"/>
      <c r="F301" s="34">
        <v>70.467059713502437</v>
      </c>
      <c r="G301" s="13">
        <f t="shared" si="50"/>
        <v>5.1573608604916892</v>
      </c>
      <c r="H301" s="13">
        <f t="shared" si="51"/>
        <v>65.309698853010744</v>
      </c>
      <c r="I301" s="16">
        <f t="shared" si="58"/>
        <v>65.337422771699565</v>
      </c>
      <c r="J301" s="13">
        <f t="shared" si="52"/>
        <v>59.855098552189688</v>
      </c>
      <c r="K301" s="13">
        <f t="shared" si="53"/>
        <v>5.4823242195098771</v>
      </c>
      <c r="L301" s="13">
        <f t="shared" si="54"/>
        <v>0</v>
      </c>
      <c r="M301" s="13">
        <f t="shared" si="59"/>
        <v>6.5987008805368882E-2</v>
      </c>
      <c r="N301" s="13">
        <f t="shared" si="55"/>
        <v>4.0911945459328705E-2</v>
      </c>
      <c r="O301" s="13">
        <f t="shared" si="56"/>
        <v>5.1982728059510181</v>
      </c>
      <c r="Q301" s="41">
        <v>15.14393417061677</v>
      </c>
      <c r="R301" s="44"/>
    </row>
    <row r="302" spans="1:18" s="1" customFormat="1" x14ac:dyDescent="0.2">
      <c r="A302" s="14">
        <f t="shared" si="57"/>
        <v>31168</v>
      </c>
      <c r="B302" s="1">
        <f t="shared" si="60"/>
        <v>5</v>
      </c>
      <c r="C302" s="31"/>
      <c r="D302" s="31"/>
      <c r="E302" s="31"/>
      <c r="F302" s="34">
        <v>5.8740385069217416</v>
      </c>
      <c r="G302" s="13">
        <f t="shared" si="50"/>
        <v>0</v>
      </c>
      <c r="H302" s="13">
        <f t="shared" si="51"/>
        <v>5.8740385069217416</v>
      </c>
      <c r="I302" s="16">
        <f t="shared" si="58"/>
        <v>11.35636272643162</v>
      </c>
      <c r="J302" s="13">
        <f t="shared" si="52"/>
        <v>11.342174903934977</v>
      </c>
      <c r="K302" s="13">
        <f t="shared" si="53"/>
        <v>1.4187822496642966E-2</v>
      </c>
      <c r="L302" s="13">
        <f t="shared" si="54"/>
        <v>0</v>
      </c>
      <c r="M302" s="13">
        <f t="shared" si="59"/>
        <v>2.5075063346040177E-2</v>
      </c>
      <c r="N302" s="13">
        <f t="shared" si="55"/>
        <v>1.5546539274544909E-2</v>
      </c>
      <c r="O302" s="13">
        <f t="shared" si="56"/>
        <v>1.5546539274544909E-2</v>
      </c>
      <c r="Q302" s="41">
        <v>21.085351784459689</v>
      </c>
      <c r="R302" s="44"/>
    </row>
    <row r="303" spans="1:18" s="1" customFormat="1" x14ac:dyDescent="0.2">
      <c r="A303" s="14">
        <f t="shared" si="57"/>
        <v>31199</v>
      </c>
      <c r="B303" s="1">
        <f t="shared" si="60"/>
        <v>6</v>
      </c>
      <c r="C303" s="31"/>
      <c r="D303" s="31"/>
      <c r="E303" s="31"/>
      <c r="F303" s="34">
        <v>29.868918426193488</v>
      </c>
      <c r="G303" s="13">
        <f t="shared" si="50"/>
        <v>0</v>
      </c>
      <c r="H303" s="13">
        <f t="shared" si="51"/>
        <v>29.868918426193488</v>
      </c>
      <c r="I303" s="16">
        <f t="shared" si="58"/>
        <v>29.883106248690133</v>
      </c>
      <c r="J303" s="13">
        <f t="shared" si="52"/>
        <v>29.628203262371461</v>
      </c>
      <c r="K303" s="13">
        <f t="shared" si="53"/>
        <v>0.25490298631867248</v>
      </c>
      <c r="L303" s="13">
        <f t="shared" si="54"/>
        <v>0</v>
      </c>
      <c r="M303" s="13">
        <f t="shared" si="59"/>
        <v>9.5285240714952681E-3</v>
      </c>
      <c r="N303" s="13">
        <f t="shared" si="55"/>
        <v>5.9076849243270661E-3</v>
      </c>
      <c r="O303" s="13">
        <f t="shared" si="56"/>
        <v>5.9076849243270661E-3</v>
      </c>
      <c r="Q303" s="41">
        <v>21.106994987611369</v>
      </c>
      <c r="R303" s="44"/>
    </row>
    <row r="304" spans="1:18" s="1" customFormat="1" x14ac:dyDescent="0.2">
      <c r="A304" s="14">
        <f t="shared" si="57"/>
        <v>31229</v>
      </c>
      <c r="B304" s="1">
        <f t="shared" si="60"/>
        <v>7</v>
      </c>
      <c r="C304" s="31"/>
      <c r="D304" s="31"/>
      <c r="E304" s="31"/>
      <c r="F304" s="34">
        <v>22.103897813997001</v>
      </c>
      <c r="G304" s="13">
        <f t="shared" si="50"/>
        <v>0</v>
      </c>
      <c r="H304" s="13">
        <f t="shared" si="51"/>
        <v>22.103897813997001</v>
      </c>
      <c r="I304" s="16">
        <f t="shared" si="58"/>
        <v>22.358800800315674</v>
      </c>
      <c r="J304" s="13">
        <f t="shared" si="52"/>
        <v>22.295377006553188</v>
      </c>
      <c r="K304" s="13">
        <f t="shared" si="53"/>
        <v>6.3423793762485303E-2</v>
      </c>
      <c r="L304" s="13">
        <f t="shared" si="54"/>
        <v>0</v>
      </c>
      <c r="M304" s="13">
        <f t="shared" si="59"/>
        <v>3.6208391471682019E-3</v>
      </c>
      <c r="N304" s="13">
        <f t="shared" si="55"/>
        <v>2.2449202712442854E-3</v>
      </c>
      <c r="O304" s="13">
        <f t="shared" si="56"/>
        <v>2.2449202712442854E-3</v>
      </c>
      <c r="Q304" s="41">
        <v>24.872358870967751</v>
      </c>
      <c r="R304" s="44"/>
    </row>
    <row r="305" spans="1:18" s="1" customFormat="1" ht="13.5" customHeight="1" thickBot="1" x14ac:dyDescent="0.25">
      <c r="A305" s="14">
        <f t="shared" si="57"/>
        <v>31260</v>
      </c>
      <c r="B305" s="3">
        <f t="shared" si="60"/>
        <v>8</v>
      </c>
      <c r="C305" s="32"/>
      <c r="D305" s="32"/>
      <c r="E305" s="32"/>
      <c r="F305" s="37">
        <v>27.93716975103472</v>
      </c>
      <c r="G305" s="18">
        <f t="shared" si="50"/>
        <v>0</v>
      </c>
      <c r="H305" s="18">
        <f t="shared" si="51"/>
        <v>27.93716975103472</v>
      </c>
      <c r="I305" s="17">
        <f t="shared" si="58"/>
        <v>28.000593544797205</v>
      </c>
      <c r="J305" s="18">
        <f t="shared" si="52"/>
        <v>27.838888883680891</v>
      </c>
      <c r="K305" s="18">
        <f t="shared" si="53"/>
        <v>0.16170466111631399</v>
      </c>
      <c r="L305" s="18">
        <f t="shared" si="54"/>
        <v>0</v>
      </c>
      <c r="M305" s="18">
        <f t="shared" si="59"/>
        <v>1.3759188759239166E-3</v>
      </c>
      <c r="N305" s="18">
        <f t="shared" si="55"/>
        <v>8.5306970307282828E-4</v>
      </c>
      <c r="O305" s="18">
        <f t="shared" si="56"/>
        <v>8.5306970307282828E-4</v>
      </c>
      <c r="P305" s="3"/>
      <c r="Q305" s="42">
        <v>22.977757441306501</v>
      </c>
      <c r="R305" s="47"/>
    </row>
    <row r="306" spans="1:18" s="1" customFormat="1" x14ac:dyDescent="0.2">
      <c r="A306" s="14">
        <f t="shared" si="57"/>
        <v>31291</v>
      </c>
      <c r="B306" s="1">
        <f t="shared" si="60"/>
        <v>9</v>
      </c>
      <c r="C306" s="31"/>
      <c r="D306" s="31"/>
      <c r="E306" s="31"/>
      <c r="F306" s="34">
        <v>8.4484005845650323</v>
      </c>
      <c r="G306" s="13">
        <f t="shared" si="50"/>
        <v>0</v>
      </c>
      <c r="H306" s="13">
        <f t="shared" si="51"/>
        <v>8.4484005845650323</v>
      </c>
      <c r="I306" s="16">
        <f t="shared" si="58"/>
        <v>8.6101052456813463</v>
      </c>
      <c r="J306" s="13">
        <f t="shared" si="52"/>
        <v>8.6052559047038475</v>
      </c>
      <c r="K306" s="13">
        <f t="shared" si="53"/>
        <v>4.8493409774987839E-3</v>
      </c>
      <c r="L306" s="13">
        <f t="shared" si="54"/>
        <v>0</v>
      </c>
      <c r="M306" s="13">
        <f t="shared" si="59"/>
        <v>5.228491728510883E-4</v>
      </c>
      <c r="N306" s="13">
        <f t="shared" si="55"/>
        <v>3.2416648716767472E-4</v>
      </c>
      <c r="O306" s="13">
        <f t="shared" si="56"/>
        <v>3.2416648716767472E-4</v>
      </c>
      <c r="Q306" s="41">
        <v>22.813700739800829</v>
      </c>
      <c r="R306" s="44"/>
    </row>
    <row r="307" spans="1:18" s="1" customFormat="1" x14ac:dyDescent="0.2">
      <c r="A307" s="14">
        <f t="shared" si="57"/>
        <v>31321</v>
      </c>
      <c r="B307" s="1">
        <f t="shared" si="60"/>
        <v>10</v>
      </c>
      <c r="C307" s="31"/>
      <c r="D307" s="31"/>
      <c r="E307" s="31"/>
      <c r="F307" s="34">
        <v>3.1247571818129489</v>
      </c>
      <c r="G307" s="13">
        <f t="shared" si="50"/>
        <v>0</v>
      </c>
      <c r="H307" s="13">
        <f t="shared" si="51"/>
        <v>3.1247571818129489</v>
      </c>
      <c r="I307" s="16">
        <f t="shared" si="58"/>
        <v>3.1296065227904477</v>
      </c>
      <c r="J307" s="13">
        <f t="shared" si="52"/>
        <v>3.1292188124154632</v>
      </c>
      <c r="K307" s="13">
        <f t="shared" si="53"/>
        <v>3.8771037498452898E-4</v>
      </c>
      <c r="L307" s="13">
        <f t="shared" si="54"/>
        <v>0</v>
      </c>
      <c r="M307" s="13">
        <f t="shared" si="59"/>
        <v>1.9868268568341358E-4</v>
      </c>
      <c r="N307" s="13">
        <f t="shared" si="55"/>
        <v>1.2318326512371643E-4</v>
      </c>
      <c r="O307" s="13">
        <f t="shared" si="56"/>
        <v>1.2318326512371643E-4</v>
      </c>
      <c r="Q307" s="41">
        <v>19.213975819661041</v>
      </c>
      <c r="R307" s="44"/>
    </row>
    <row r="308" spans="1:18" s="1" customFormat="1" x14ac:dyDescent="0.2">
      <c r="A308" s="14">
        <f t="shared" si="57"/>
        <v>31352</v>
      </c>
      <c r="B308" s="1">
        <f t="shared" si="60"/>
        <v>11</v>
      </c>
      <c r="C308" s="31"/>
      <c r="D308" s="31"/>
      <c r="E308" s="31"/>
      <c r="F308" s="34">
        <v>101.8132306411506</v>
      </c>
      <c r="G308" s="13">
        <f t="shared" si="50"/>
        <v>10.40366612080061</v>
      </c>
      <c r="H308" s="13">
        <f t="shared" si="51"/>
        <v>91.409564520349988</v>
      </c>
      <c r="I308" s="16">
        <f t="shared" si="58"/>
        <v>91.409952230724969</v>
      </c>
      <c r="J308" s="13">
        <f t="shared" si="52"/>
        <v>73.535351539319194</v>
      </c>
      <c r="K308" s="13">
        <f t="shared" si="53"/>
        <v>17.874600691405774</v>
      </c>
      <c r="L308" s="13">
        <f t="shared" si="54"/>
        <v>0.47768971467775478</v>
      </c>
      <c r="M308" s="13">
        <f t="shared" si="59"/>
        <v>0.47776521409831446</v>
      </c>
      <c r="N308" s="13">
        <f t="shared" si="55"/>
        <v>0.29621443274095499</v>
      </c>
      <c r="O308" s="13">
        <f t="shared" si="56"/>
        <v>10.699880553541565</v>
      </c>
      <c r="Q308" s="41">
        <v>12.429909992946071</v>
      </c>
      <c r="R308" s="44"/>
    </row>
    <row r="309" spans="1:18" s="1" customFormat="1" x14ac:dyDescent="0.2">
      <c r="A309" s="14">
        <f t="shared" si="57"/>
        <v>31382</v>
      </c>
      <c r="B309" s="1">
        <f t="shared" si="60"/>
        <v>12</v>
      </c>
      <c r="C309" s="31"/>
      <c r="D309" s="31"/>
      <c r="E309" s="31"/>
      <c r="F309" s="34">
        <v>51.207733394687033</v>
      </c>
      <c r="G309" s="13">
        <f t="shared" si="50"/>
        <v>1.9339909245073534</v>
      </c>
      <c r="H309" s="13">
        <f t="shared" si="51"/>
        <v>49.273742470179677</v>
      </c>
      <c r="I309" s="16">
        <f t="shared" si="58"/>
        <v>66.670653446907693</v>
      </c>
      <c r="J309" s="13">
        <f t="shared" si="52"/>
        <v>58.763349878241108</v>
      </c>
      <c r="K309" s="13">
        <f t="shared" si="53"/>
        <v>7.9073035686665847</v>
      </c>
      <c r="L309" s="13">
        <f t="shared" si="54"/>
        <v>0</v>
      </c>
      <c r="M309" s="13">
        <f t="shared" si="59"/>
        <v>0.18155078135735947</v>
      </c>
      <c r="N309" s="13">
        <f t="shared" si="55"/>
        <v>0.11256148444156287</v>
      </c>
      <c r="O309" s="13">
        <f t="shared" si="56"/>
        <v>2.0465524089489162</v>
      </c>
      <c r="Q309" s="41">
        <v>12.501430751612901</v>
      </c>
      <c r="R309" s="44"/>
    </row>
    <row r="310" spans="1:18" s="1" customFormat="1" x14ac:dyDescent="0.2">
      <c r="A310" s="14">
        <f t="shared" si="57"/>
        <v>31413</v>
      </c>
      <c r="B310" s="1">
        <f t="shared" si="60"/>
        <v>1</v>
      </c>
      <c r="C310" s="31"/>
      <c r="D310" s="31"/>
      <c r="E310" s="31"/>
      <c r="F310" s="34">
        <v>34.56388662627473</v>
      </c>
      <c r="G310" s="13">
        <f t="shared" si="50"/>
        <v>0</v>
      </c>
      <c r="H310" s="13">
        <f t="shared" si="51"/>
        <v>34.56388662627473</v>
      </c>
      <c r="I310" s="16">
        <f t="shared" si="58"/>
        <v>42.471190194941315</v>
      </c>
      <c r="J310" s="13">
        <f t="shared" si="52"/>
        <v>40.219090854532382</v>
      </c>
      <c r="K310" s="13">
        <f t="shared" si="53"/>
        <v>2.2520993404089324</v>
      </c>
      <c r="L310" s="13">
        <f t="shared" si="54"/>
        <v>0</v>
      </c>
      <c r="M310" s="13">
        <f t="shared" si="59"/>
        <v>6.8989296915796597E-2</v>
      </c>
      <c r="N310" s="13">
        <f t="shared" si="55"/>
        <v>4.2773364087793891E-2</v>
      </c>
      <c r="O310" s="13">
        <f t="shared" si="56"/>
        <v>4.2773364087793891E-2</v>
      </c>
      <c r="Q310" s="41">
        <v>12.59207704965992</v>
      </c>
      <c r="R310" s="44"/>
    </row>
    <row r="311" spans="1:18" s="1" customFormat="1" x14ac:dyDescent="0.2">
      <c r="A311" s="14">
        <f t="shared" si="57"/>
        <v>31444</v>
      </c>
      <c r="B311" s="1">
        <f t="shared" si="60"/>
        <v>2</v>
      </c>
      <c r="C311" s="31"/>
      <c r="D311" s="31"/>
      <c r="E311" s="31"/>
      <c r="F311" s="34">
        <v>58.905125187320998</v>
      </c>
      <c r="G311" s="13">
        <f t="shared" si="50"/>
        <v>3.2222780057449381</v>
      </c>
      <c r="H311" s="13">
        <f t="shared" si="51"/>
        <v>55.682847181576058</v>
      </c>
      <c r="I311" s="16">
        <f t="shared" si="58"/>
        <v>57.93494652198499</v>
      </c>
      <c r="J311" s="13">
        <f t="shared" si="52"/>
        <v>52.647014500433706</v>
      </c>
      <c r="K311" s="13">
        <f t="shared" si="53"/>
        <v>5.2879320215512848</v>
      </c>
      <c r="L311" s="13">
        <f t="shared" si="54"/>
        <v>0</v>
      </c>
      <c r="M311" s="13">
        <f t="shared" si="59"/>
        <v>2.6215932828002705E-2</v>
      </c>
      <c r="N311" s="13">
        <f t="shared" si="55"/>
        <v>1.6253878353361676E-2</v>
      </c>
      <c r="O311" s="13">
        <f t="shared" si="56"/>
        <v>3.2385318840983</v>
      </c>
      <c r="Q311" s="41">
        <v>12.7041258992181</v>
      </c>
      <c r="R311" s="44"/>
    </row>
    <row r="312" spans="1:18" s="1" customFormat="1" x14ac:dyDescent="0.2">
      <c r="A312" s="14">
        <f t="shared" si="57"/>
        <v>31472</v>
      </c>
      <c r="B312" s="1">
        <f t="shared" si="60"/>
        <v>3</v>
      </c>
      <c r="C312" s="31"/>
      <c r="D312" s="31"/>
      <c r="E312" s="31"/>
      <c r="F312" s="34">
        <v>126.2857748073845</v>
      </c>
      <c r="G312" s="13">
        <f t="shared" si="50"/>
        <v>14.499555136680744</v>
      </c>
      <c r="H312" s="13">
        <f t="shared" si="51"/>
        <v>111.78621967070376</v>
      </c>
      <c r="I312" s="16">
        <f t="shared" si="58"/>
        <v>117.07415169225504</v>
      </c>
      <c r="J312" s="13">
        <f t="shared" si="52"/>
        <v>85.186471458807958</v>
      </c>
      <c r="K312" s="13">
        <f t="shared" si="53"/>
        <v>31.887680233447085</v>
      </c>
      <c r="L312" s="13">
        <f t="shared" si="54"/>
        <v>9.0119104917654553</v>
      </c>
      <c r="M312" s="13">
        <f t="shared" si="59"/>
        <v>9.021872546240095</v>
      </c>
      <c r="N312" s="13">
        <f t="shared" si="55"/>
        <v>5.5935609786688589</v>
      </c>
      <c r="O312" s="13">
        <f t="shared" si="56"/>
        <v>20.093116115349602</v>
      </c>
      <c r="Q312" s="41">
        <v>12.47594373385583</v>
      </c>
      <c r="R312" s="44"/>
    </row>
    <row r="313" spans="1:18" s="1" customFormat="1" x14ac:dyDescent="0.2">
      <c r="A313" s="14">
        <f t="shared" si="57"/>
        <v>31503</v>
      </c>
      <c r="B313" s="1">
        <f t="shared" si="60"/>
        <v>4</v>
      </c>
      <c r="C313" s="31"/>
      <c r="D313" s="31"/>
      <c r="E313" s="31"/>
      <c r="F313" s="34">
        <v>12.79055824637766</v>
      </c>
      <c r="G313" s="13">
        <f t="shared" si="50"/>
        <v>0</v>
      </c>
      <c r="H313" s="13">
        <f t="shared" si="51"/>
        <v>12.79055824637766</v>
      </c>
      <c r="I313" s="16">
        <f t="shared" si="58"/>
        <v>35.666327988059287</v>
      </c>
      <c r="J313" s="13">
        <f t="shared" si="52"/>
        <v>35.057762553194387</v>
      </c>
      <c r="K313" s="13">
        <f t="shared" si="53"/>
        <v>0.60856543486490011</v>
      </c>
      <c r="L313" s="13">
        <f t="shared" si="54"/>
        <v>0</v>
      </c>
      <c r="M313" s="13">
        <f t="shared" si="59"/>
        <v>3.4283115675712361</v>
      </c>
      <c r="N313" s="13">
        <f t="shared" si="55"/>
        <v>2.1255531718941665</v>
      </c>
      <c r="O313" s="13">
        <f t="shared" si="56"/>
        <v>2.1255531718941665</v>
      </c>
      <c r="Q313" s="41">
        <v>18.61807319052155</v>
      </c>
      <c r="R313" s="44"/>
    </row>
    <row r="314" spans="1:18" s="1" customFormat="1" x14ac:dyDescent="0.2">
      <c r="A314" s="14">
        <f t="shared" si="57"/>
        <v>31533</v>
      </c>
      <c r="B314" s="1">
        <f t="shared" si="60"/>
        <v>5</v>
      </c>
      <c r="C314" s="31"/>
      <c r="D314" s="31"/>
      <c r="E314" s="31"/>
      <c r="F314" s="34">
        <v>70.342152345572146</v>
      </c>
      <c r="G314" s="13">
        <f t="shared" si="50"/>
        <v>5.1364555262185947</v>
      </c>
      <c r="H314" s="13">
        <f t="shared" si="51"/>
        <v>65.205696819353548</v>
      </c>
      <c r="I314" s="16">
        <f t="shared" si="58"/>
        <v>65.814262254218448</v>
      </c>
      <c r="J314" s="13">
        <f t="shared" si="52"/>
        <v>62.496940202729142</v>
      </c>
      <c r="K314" s="13">
        <f t="shared" si="53"/>
        <v>3.317322051489306</v>
      </c>
      <c r="L314" s="13">
        <f t="shared" si="54"/>
        <v>0</v>
      </c>
      <c r="M314" s="13">
        <f t="shared" si="59"/>
        <v>1.3027583956770696</v>
      </c>
      <c r="N314" s="13">
        <f t="shared" si="55"/>
        <v>0.80771020531978321</v>
      </c>
      <c r="O314" s="13">
        <f t="shared" si="56"/>
        <v>5.9441657315383782</v>
      </c>
      <c r="Q314" s="41">
        <v>19.253875519996981</v>
      </c>
      <c r="R314" s="44"/>
    </row>
    <row r="315" spans="1:18" s="1" customFormat="1" x14ac:dyDescent="0.2">
      <c r="A315" s="14">
        <f t="shared" si="57"/>
        <v>31564</v>
      </c>
      <c r="B315" s="1">
        <f t="shared" si="60"/>
        <v>6</v>
      </c>
      <c r="C315" s="31"/>
      <c r="D315" s="31"/>
      <c r="E315" s="31"/>
      <c r="F315" s="34">
        <v>94.127236185287899</v>
      </c>
      <c r="G315" s="13">
        <f t="shared" si="50"/>
        <v>9.1172865742343134</v>
      </c>
      <c r="H315" s="13">
        <f t="shared" si="51"/>
        <v>85.009949611053585</v>
      </c>
      <c r="I315" s="16">
        <f t="shared" si="58"/>
        <v>88.327271662542898</v>
      </c>
      <c r="J315" s="13">
        <f t="shared" si="52"/>
        <v>82.633709173836252</v>
      </c>
      <c r="K315" s="13">
        <f t="shared" si="53"/>
        <v>5.6935624887066467</v>
      </c>
      <c r="L315" s="13">
        <f t="shared" si="54"/>
        <v>0</v>
      </c>
      <c r="M315" s="13">
        <f t="shared" si="59"/>
        <v>0.49504819035728642</v>
      </c>
      <c r="N315" s="13">
        <f t="shared" si="55"/>
        <v>0.30692987802151755</v>
      </c>
      <c r="O315" s="13">
        <f t="shared" si="56"/>
        <v>9.4242164522558305</v>
      </c>
      <c r="Q315" s="41">
        <v>21.512906789778231</v>
      </c>
      <c r="R315" s="44"/>
    </row>
    <row r="316" spans="1:18" s="1" customFormat="1" x14ac:dyDescent="0.2">
      <c r="A316" s="14">
        <f t="shared" si="57"/>
        <v>31594</v>
      </c>
      <c r="B316" s="1">
        <f t="shared" si="60"/>
        <v>7</v>
      </c>
      <c r="C316" s="31"/>
      <c r="D316" s="31"/>
      <c r="E316" s="31"/>
      <c r="F316" s="34">
        <v>256.43402505846842</v>
      </c>
      <c r="G316" s="13">
        <f t="shared" si="50"/>
        <v>36.282038601352269</v>
      </c>
      <c r="H316" s="13">
        <f t="shared" si="51"/>
        <v>220.15198645711615</v>
      </c>
      <c r="I316" s="16">
        <f t="shared" si="58"/>
        <v>225.8455489458228</v>
      </c>
      <c r="J316" s="13">
        <f t="shared" si="52"/>
        <v>162.47604177321551</v>
      </c>
      <c r="K316" s="13">
        <f t="shared" si="53"/>
        <v>63.369507172607285</v>
      </c>
      <c r="L316" s="13">
        <f t="shared" si="54"/>
        <v>28.184916736310203</v>
      </c>
      <c r="M316" s="13">
        <f t="shared" si="59"/>
        <v>28.373035048645974</v>
      </c>
      <c r="N316" s="13">
        <f t="shared" si="55"/>
        <v>17.591281730160503</v>
      </c>
      <c r="O316" s="13">
        <f t="shared" si="56"/>
        <v>53.873320331512772</v>
      </c>
      <c r="Q316" s="41">
        <v>21.511389462428351</v>
      </c>
      <c r="R316" s="44"/>
    </row>
    <row r="317" spans="1:18" s="1" customFormat="1" ht="13.5" customHeight="1" thickBot="1" x14ac:dyDescent="0.25">
      <c r="A317" s="14">
        <f t="shared" si="57"/>
        <v>31625</v>
      </c>
      <c r="B317" s="3">
        <f t="shared" si="60"/>
        <v>8</v>
      </c>
      <c r="C317" s="32"/>
      <c r="D317" s="32"/>
      <c r="E317" s="32"/>
      <c r="F317" s="37">
        <v>27.154706623266289</v>
      </c>
      <c r="G317" s="18">
        <f t="shared" si="50"/>
        <v>0</v>
      </c>
      <c r="H317" s="18">
        <f t="shared" si="51"/>
        <v>27.154706623266289</v>
      </c>
      <c r="I317" s="17">
        <f t="shared" si="58"/>
        <v>62.339297059563378</v>
      </c>
      <c r="J317" s="18">
        <f t="shared" si="52"/>
        <v>60.583525428187045</v>
      </c>
      <c r="K317" s="18">
        <f t="shared" si="53"/>
        <v>1.7557716313763336</v>
      </c>
      <c r="L317" s="18">
        <f t="shared" si="54"/>
        <v>0</v>
      </c>
      <c r="M317" s="18">
        <f t="shared" si="59"/>
        <v>10.781753318485471</v>
      </c>
      <c r="N317" s="18">
        <f t="shared" si="55"/>
        <v>6.6846870574609918</v>
      </c>
      <c r="O317" s="18">
        <f t="shared" si="56"/>
        <v>6.6846870574609918</v>
      </c>
      <c r="P317" s="3"/>
      <c r="Q317" s="42">
        <v>22.849462870967749</v>
      </c>
      <c r="R317" s="47"/>
    </row>
    <row r="318" spans="1:18" s="1" customFormat="1" x14ac:dyDescent="0.2">
      <c r="A318" s="14">
        <f t="shared" si="57"/>
        <v>31656</v>
      </c>
      <c r="B318" s="1">
        <f t="shared" si="60"/>
        <v>9</v>
      </c>
      <c r="C318" s="31"/>
      <c r="D318" s="31"/>
      <c r="E318" s="31"/>
      <c r="F318" s="34">
        <v>12.371800945251399</v>
      </c>
      <c r="G318" s="13">
        <f t="shared" si="50"/>
        <v>0</v>
      </c>
      <c r="H318" s="13">
        <f t="shared" si="51"/>
        <v>12.371800945251399</v>
      </c>
      <c r="I318" s="16">
        <f t="shared" si="58"/>
        <v>14.127572576627733</v>
      </c>
      <c r="J318" s="13">
        <f t="shared" si="52"/>
        <v>14.095769555360848</v>
      </c>
      <c r="K318" s="13">
        <f t="shared" si="53"/>
        <v>3.1803021266885168E-2</v>
      </c>
      <c r="L318" s="13">
        <f t="shared" si="54"/>
        <v>0</v>
      </c>
      <c r="M318" s="13">
        <f t="shared" si="59"/>
        <v>4.0970662610244792</v>
      </c>
      <c r="N318" s="13">
        <f t="shared" si="55"/>
        <v>2.5401810818351773</v>
      </c>
      <c r="O318" s="13">
        <f t="shared" si="56"/>
        <v>2.5401810818351773</v>
      </c>
      <c r="Q318" s="41">
        <v>20.000441057682689</v>
      </c>
      <c r="R318" s="44"/>
    </row>
    <row r="319" spans="1:18" s="1" customFormat="1" x14ac:dyDescent="0.2">
      <c r="A319" s="14">
        <f t="shared" si="57"/>
        <v>31686</v>
      </c>
      <c r="B319" s="1">
        <f t="shared" si="60"/>
        <v>10</v>
      </c>
      <c r="C319" s="31"/>
      <c r="D319" s="31"/>
      <c r="E319" s="31"/>
      <c r="F319" s="34">
        <v>11.32564094961621</v>
      </c>
      <c r="G319" s="13">
        <f t="shared" si="50"/>
        <v>0</v>
      </c>
      <c r="H319" s="13">
        <f t="shared" si="51"/>
        <v>11.32564094961621</v>
      </c>
      <c r="I319" s="16">
        <f t="shared" si="58"/>
        <v>11.357443970883095</v>
      </c>
      <c r="J319" s="13">
        <f t="shared" si="52"/>
        <v>11.343309680316425</v>
      </c>
      <c r="K319" s="13">
        <f t="shared" si="53"/>
        <v>1.4134290566669705E-2</v>
      </c>
      <c r="L319" s="13">
        <f t="shared" si="54"/>
        <v>0</v>
      </c>
      <c r="M319" s="13">
        <f t="shared" si="59"/>
        <v>1.5568851791893019</v>
      </c>
      <c r="N319" s="13">
        <f t="shared" si="55"/>
        <v>0.96526881109736717</v>
      </c>
      <c r="O319" s="13">
        <f t="shared" si="56"/>
        <v>0.96526881109736717</v>
      </c>
      <c r="Q319" s="41">
        <v>21.114135431997379</v>
      </c>
      <c r="R319" s="44"/>
    </row>
    <row r="320" spans="1:18" s="1" customFormat="1" x14ac:dyDescent="0.2">
      <c r="A320" s="14">
        <f t="shared" si="57"/>
        <v>31717</v>
      </c>
      <c r="B320" s="1">
        <f t="shared" si="60"/>
        <v>11</v>
      </c>
      <c r="C320" s="31"/>
      <c r="D320" s="31"/>
      <c r="E320" s="31"/>
      <c r="F320" s="34">
        <v>42.424311534609203</v>
      </c>
      <c r="G320" s="13">
        <f t="shared" si="50"/>
        <v>0.46393857219932577</v>
      </c>
      <c r="H320" s="13">
        <f t="shared" si="51"/>
        <v>41.960372962409878</v>
      </c>
      <c r="I320" s="16">
        <f t="shared" si="58"/>
        <v>41.974507252976551</v>
      </c>
      <c r="J320" s="13">
        <f t="shared" si="52"/>
        <v>39.94041012555931</v>
      </c>
      <c r="K320" s="13">
        <f t="shared" si="53"/>
        <v>2.0340971274172404</v>
      </c>
      <c r="L320" s="13">
        <f t="shared" si="54"/>
        <v>0</v>
      </c>
      <c r="M320" s="13">
        <f t="shared" si="59"/>
        <v>0.59161636809193474</v>
      </c>
      <c r="N320" s="13">
        <f t="shared" si="55"/>
        <v>0.36680214821699952</v>
      </c>
      <c r="O320" s="13">
        <f t="shared" si="56"/>
        <v>0.8307407204163253</v>
      </c>
      <c r="Q320" s="41">
        <v>13.131287511644</v>
      </c>
      <c r="R320" s="44"/>
    </row>
    <row r="321" spans="1:18" s="1" customFormat="1" x14ac:dyDescent="0.2">
      <c r="A321" s="14">
        <f t="shared" si="57"/>
        <v>31747</v>
      </c>
      <c r="B321" s="1">
        <f t="shared" si="60"/>
        <v>12</v>
      </c>
      <c r="C321" s="31"/>
      <c r="D321" s="31"/>
      <c r="E321" s="31"/>
      <c r="F321" s="34">
        <v>1.6401059880181761</v>
      </c>
      <c r="G321" s="13">
        <f t="shared" si="50"/>
        <v>0</v>
      </c>
      <c r="H321" s="13">
        <f t="shared" si="51"/>
        <v>1.6401059880181761</v>
      </c>
      <c r="I321" s="16">
        <f t="shared" si="58"/>
        <v>3.6742031154354162</v>
      </c>
      <c r="J321" s="13">
        <f t="shared" si="52"/>
        <v>3.6725979090753222</v>
      </c>
      <c r="K321" s="13">
        <f t="shared" si="53"/>
        <v>1.6052063600939803E-3</v>
      </c>
      <c r="L321" s="13">
        <f t="shared" si="54"/>
        <v>0</v>
      </c>
      <c r="M321" s="13">
        <f t="shared" si="59"/>
        <v>0.22481421987493522</v>
      </c>
      <c r="N321" s="13">
        <f t="shared" si="55"/>
        <v>0.13938481632245983</v>
      </c>
      <c r="O321" s="13">
        <f t="shared" si="56"/>
        <v>0.13938481632245983</v>
      </c>
      <c r="Q321" s="41">
        <v>12.484636646157339</v>
      </c>
      <c r="R321" s="44"/>
    </row>
    <row r="322" spans="1:18" s="1" customFormat="1" x14ac:dyDescent="0.2">
      <c r="A322" s="14">
        <f t="shared" si="57"/>
        <v>31778</v>
      </c>
      <c r="B322" s="1">
        <f t="shared" si="60"/>
        <v>1</v>
      </c>
      <c r="C322" s="31"/>
      <c r="D322" s="31"/>
      <c r="E322" s="31"/>
      <c r="F322" s="34">
        <v>19.352678477226309</v>
      </c>
      <c r="G322" s="13">
        <f t="shared" si="50"/>
        <v>0</v>
      </c>
      <c r="H322" s="13">
        <f t="shared" si="51"/>
        <v>19.352678477226309</v>
      </c>
      <c r="I322" s="16">
        <f t="shared" si="58"/>
        <v>19.354283683586402</v>
      </c>
      <c r="J322" s="13">
        <f t="shared" si="52"/>
        <v>19.090445691914589</v>
      </c>
      <c r="K322" s="13">
        <f t="shared" si="53"/>
        <v>0.26383799167181365</v>
      </c>
      <c r="L322" s="13">
        <f t="shared" si="54"/>
        <v>0</v>
      </c>
      <c r="M322" s="13">
        <f t="shared" si="59"/>
        <v>8.5429403552475386E-2</v>
      </c>
      <c r="N322" s="13">
        <f t="shared" si="55"/>
        <v>5.2966230202534742E-2</v>
      </c>
      <c r="O322" s="13">
        <f t="shared" si="56"/>
        <v>5.2966230202534742E-2</v>
      </c>
      <c r="Q322" s="41">
        <v>11.473193527479371</v>
      </c>
      <c r="R322" s="44"/>
    </row>
    <row r="323" spans="1:18" s="1" customFormat="1" x14ac:dyDescent="0.2">
      <c r="A323" s="14">
        <f t="shared" si="57"/>
        <v>31809</v>
      </c>
      <c r="B323" s="1">
        <f t="shared" si="60"/>
        <v>2</v>
      </c>
      <c r="C323" s="31"/>
      <c r="D323" s="31"/>
      <c r="E323" s="31"/>
      <c r="F323" s="34">
        <v>208.52008949877819</v>
      </c>
      <c r="G323" s="13">
        <f t="shared" si="50"/>
        <v>28.262841208818774</v>
      </c>
      <c r="H323" s="13">
        <f t="shared" si="51"/>
        <v>180.25724828995942</v>
      </c>
      <c r="I323" s="16">
        <f t="shared" si="58"/>
        <v>180.52108628163123</v>
      </c>
      <c r="J323" s="13">
        <f t="shared" si="52"/>
        <v>91.85338718321465</v>
      </c>
      <c r="K323" s="13">
        <f t="shared" si="53"/>
        <v>88.667699098416577</v>
      </c>
      <c r="L323" s="13">
        <f t="shared" si="54"/>
        <v>43.591976584094624</v>
      </c>
      <c r="M323" s="13">
        <f t="shared" si="59"/>
        <v>43.624439757444563</v>
      </c>
      <c r="N323" s="13">
        <f t="shared" si="55"/>
        <v>27.047152649615629</v>
      </c>
      <c r="O323" s="13">
        <f t="shared" si="56"/>
        <v>55.309993858434403</v>
      </c>
      <c r="Q323" s="41">
        <v>10.2271452516129</v>
      </c>
      <c r="R323" s="44"/>
    </row>
    <row r="324" spans="1:18" s="1" customFormat="1" x14ac:dyDescent="0.2">
      <c r="A324" s="14">
        <f t="shared" si="57"/>
        <v>31837</v>
      </c>
      <c r="B324" s="1">
        <f t="shared" si="60"/>
        <v>3</v>
      </c>
      <c r="C324" s="31"/>
      <c r="D324" s="31"/>
      <c r="E324" s="31"/>
      <c r="F324" s="34">
        <v>107.4717635174338</v>
      </c>
      <c r="G324" s="13">
        <f t="shared" si="50"/>
        <v>11.350716108596451</v>
      </c>
      <c r="H324" s="13">
        <f t="shared" si="51"/>
        <v>96.121047408837342</v>
      </c>
      <c r="I324" s="16">
        <f t="shared" si="58"/>
        <v>141.19676992315928</v>
      </c>
      <c r="J324" s="13">
        <f t="shared" si="52"/>
        <v>92.322154896529284</v>
      </c>
      <c r="K324" s="13">
        <f t="shared" si="53"/>
        <v>48.874615026629996</v>
      </c>
      <c r="L324" s="13">
        <f t="shared" si="54"/>
        <v>19.357263304192116</v>
      </c>
      <c r="M324" s="13">
        <f t="shared" si="59"/>
        <v>35.934550412021053</v>
      </c>
      <c r="N324" s="13">
        <f t="shared" si="55"/>
        <v>22.279421255453052</v>
      </c>
      <c r="O324" s="13">
        <f t="shared" si="56"/>
        <v>33.630137364049503</v>
      </c>
      <c r="Q324" s="41">
        <v>12.217777511888469</v>
      </c>
      <c r="R324" s="44"/>
    </row>
    <row r="325" spans="1:18" s="1" customFormat="1" x14ac:dyDescent="0.2">
      <c r="A325" s="14">
        <f t="shared" si="57"/>
        <v>31868</v>
      </c>
      <c r="B325" s="1">
        <f t="shared" si="60"/>
        <v>4</v>
      </c>
      <c r="C325" s="31"/>
      <c r="D325" s="31"/>
      <c r="E325" s="31"/>
      <c r="F325" s="34">
        <v>12.82893435655857</v>
      </c>
      <c r="G325" s="13">
        <f t="shared" si="50"/>
        <v>0</v>
      </c>
      <c r="H325" s="13">
        <f t="shared" si="51"/>
        <v>12.82893435655857</v>
      </c>
      <c r="I325" s="16">
        <f t="shared" si="58"/>
        <v>42.346286078996449</v>
      </c>
      <c r="J325" s="13">
        <f t="shared" si="52"/>
        <v>40.403177301657536</v>
      </c>
      <c r="K325" s="13">
        <f t="shared" si="53"/>
        <v>1.9431087773389137</v>
      </c>
      <c r="L325" s="13">
        <f t="shared" si="54"/>
        <v>0</v>
      </c>
      <c r="M325" s="13">
        <f t="shared" si="59"/>
        <v>13.655129156568002</v>
      </c>
      <c r="N325" s="13">
        <f t="shared" si="55"/>
        <v>8.4661800770721616</v>
      </c>
      <c r="O325" s="13">
        <f t="shared" si="56"/>
        <v>8.4661800770721616</v>
      </c>
      <c r="Q325" s="41">
        <v>13.686107172723251</v>
      </c>
      <c r="R325" s="44"/>
    </row>
    <row r="326" spans="1:18" s="1" customFormat="1" x14ac:dyDescent="0.2">
      <c r="A326" s="14">
        <f t="shared" si="57"/>
        <v>31898</v>
      </c>
      <c r="B326" s="1">
        <f t="shared" si="60"/>
        <v>5</v>
      </c>
      <c r="C326" s="31"/>
      <c r="D326" s="31"/>
      <c r="E326" s="31"/>
      <c r="F326" s="34">
        <v>12.80332423104209</v>
      </c>
      <c r="G326" s="13">
        <f t="shared" ref="G326:G389" si="61">IF((F326-$J$2)&gt;0,$I$2*(F326-$J$2),0)</f>
        <v>0</v>
      </c>
      <c r="H326" s="13">
        <f t="shared" ref="H326:H389" si="62">F326-G326</f>
        <v>12.80332423104209</v>
      </c>
      <c r="I326" s="16">
        <f t="shared" si="58"/>
        <v>14.746433008381004</v>
      </c>
      <c r="J326" s="13">
        <f t="shared" ref="J326:J389" si="63">I326/SQRT(1+(I326/($K$2*(300+(25*Q326)+0.05*(Q326)^3)))^2)</f>
        <v>14.711125923591972</v>
      </c>
      <c r="K326" s="13">
        <f t="shared" ref="K326:K389" si="64">I326-J326</f>
        <v>3.5307084789032217E-2</v>
      </c>
      <c r="L326" s="13">
        <f t="shared" ref="L326:L389" si="65">IF(K326&gt;$N$2,(K326-$N$2)/$L$2,0)</f>
        <v>0</v>
      </c>
      <c r="M326" s="13">
        <f t="shared" si="59"/>
        <v>5.1889490794958402</v>
      </c>
      <c r="N326" s="13">
        <f t="shared" ref="N326:N389" si="66">$M$2*M326</f>
        <v>3.2171484292874211</v>
      </c>
      <c r="O326" s="13">
        <f t="shared" ref="O326:O389" si="67">N326+G326</f>
        <v>3.2171484292874211</v>
      </c>
      <c r="Q326" s="41">
        <v>20.169016370458859</v>
      </c>
      <c r="R326" s="44"/>
    </row>
    <row r="327" spans="1:18" s="1" customFormat="1" x14ac:dyDescent="0.2">
      <c r="A327" s="14">
        <f t="shared" ref="A327:A390" si="68">EDATE(A326,1)</f>
        <v>31929</v>
      </c>
      <c r="B327" s="1">
        <f t="shared" si="60"/>
        <v>6</v>
      </c>
      <c r="C327" s="31"/>
      <c r="D327" s="31"/>
      <c r="E327" s="31"/>
      <c r="F327" s="34">
        <v>13.46722406400607</v>
      </c>
      <c r="G327" s="13">
        <f t="shared" si="61"/>
        <v>0</v>
      </c>
      <c r="H327" s="13">
        <f t="shared" si="62"/>
        <v>13.46722406400607</v>
      </c>
      <c r="I327" s="16">
        <f t="shared" ref="I327:I390" si="69">H327+K326-L326</f>
        <v>13.502531148795102</v>
      </c>
      <c r="J327" s="13">
        <f t="shared" si="63"/>
        <v>13.476440175491085</v>
      </c>
      <c r="K327" s="13">
        <f t="shared" si="64"/>
        <v>2.6090973304016885E-2</v>
      </c>
      <c r="L327" s="13">
        <f t="shared" si="65"/>
        <v>0</v>
      </c>
      <c r="M327" s="13">
        <f t="shared" ref="M327:M390" si="70">L327+M326-N326</f>
        <v>1.9718006502084191</v>
      </c>
      <c r="N327" s="13">
        <f t="shared" si="66"/>
        <v>1.2225164031292199</v>
      </c>
      <c r="O327" s="13">
        <f t="shared" si="67"/>
        <v>1.2225164031292199</v>
      </c>
      <c r="Q327" s="41">
        <v>20.443057225698698</v>
      </c>
      <c r="R327" s="44"/>
    </row>
    <row r="328" spans="1:18" s="1" customFormat="1" x14ac:dyDescent="0.2">
      <c r="A328" s="14">
        <f t="shared" si="68"/>
        <v>31959</v>
      </c>
      <c r="B328" s="1">
        <f t="shared" si="60"/>
        <v>7</v>
      </c>
      <c r="C328" s="31"/>
      <c r="D328" s="31"/>
      <c r="E328" s="31"/>
      <c r="F328" s="34">
        <v>26.75845732850113</v>
      </c>
      <c r="G328" s="13">
        <f t="shared" si="61"/>
        <v>0</v>
      </c>
      <c r="H328" s="13">
        <f t="shared" si="62"/>
        <v>26.75845732850113</v>
      </c>
      <c r="I328" s="16">
        <f t="shared" si="69"/>
        <v>26.784548301805145</v>
      </c>
      <c r="J328" s="13">
        <f t="shared" si="63"/>
        <v>26.663080798231224</v>
      </c>
      <c r="K328" s="13">
        <f t="shared" si="64"/>
        <v>0.12146750357392122</v>
      </c>
      <c r="L328" s="13">
        <f t="shared" si="65"/>
        <v>0</v>
      </c>
      <c r="M328" s="13">
        <f t="shared" si="70"/>
        <v>0.74928424707919916</v>
      </c>
      <c r="N328" s="13">
        <f t="shared" si="66"/>
        <v>0.4645562331891035</v>
      </c>
      <c r="O328" s="13">
        <f t="shared" si="67"/>
        <v>0.4645562331891035</v>
      </c>
      <c r="Q328" s="41">
        <v>24.080678592551021</v>
      </c>
      <c r="R328" s="44"/>
    </row>
    <row r="329" spans="1:18" s="1" customFormat="1" ht="13.5" customHeight="1" thickBot="1" x14ac:dyDescent="0.25">
      <c r="A329" s="14">
        <f t="shared" si="68"/>
        <v>31990</v>
      </c>
      <c r="B329" s="3">
        <f t="shared" si="60"/>
        <v>8</v>
      </c>
      <c r="C329" s="32"/>
      <c r="D329" s="32"/>
      <c r="E329" s="32"/>
      <c r="F329" s="37">
        <v>6.6992517302099692</v>
      </c>
      <c r="G329" s="18">
        <f t="shared" si="61"/>
        <v>0</v>
      </c>
      <c r="H329" s="18">
        <f t="shared" si="62"/>
        <v>6.6992517302099692</v>
      </c>
      <c r="I329" s="17">
        <f t="shared" si="69"/>
        <v>6.8207192337838904</v>
      </c>
      <c r="J329" s="18">
        <f t="shared" si="63"/>
        <v>6.8192926522053359</v>
      </c>
      <c r="K329" s="18">
        <f t="shared" si="64"/>
        <v>1.4265815785545755E-3</v>
      </c>
      <c r="L329" s="18">
        <f t="shared" si="65"/>
        <v>0</v>
      </c>
      <c r="M329" s="18">
        <f t="shared" si="70"/>
        <v>0.28472801389009567</v>
      </c>
      <c r="N329" s="18">
        <f t="shared" si="66"/>
        <v>0.17653136861185931</v>
      </c>
      <c r="O329" s="18">
        <f t="shared" si="67"/>
        <v>0.17653136861185931</v>
      </c>
      <c r="P329" s="3"/>
      <c r="Q329" s="42">
        <v>26.581771870967749</v>
      </c>
      <c r="R329" s="47"/>
    </row>
    <row r="330" spans="1:18" s="1" customFormat="1" x14ac:dyDescent="0.2">
      <c r="A330" s="14">
        <f t="shared" si="68"/>
        <v>32021</v>
      </c>
      <c r="B330" s="1">
        <f t="shared" si="60"/>
        <v>9</v>
      </c>
      <c r="C330" s="31"/>
      <c r="D330" s="31"/>
      <c r="E330" s="31"/>
      <c r="F330" s="34">
        <v>30.442000267794999</v>
      </c>
      <c r="G330" s="13">
        <f t="shared" si="61"/>
        <v>0</v>
      </c>
      <c r="H330" s="13">
        <f t="shared" si="62"/>
        <v>30.442000267794999</v>
      </c>
      <c r="I330" s="16">
        <f t="shared" si="69"/>
        <v>30.443426849373552</v>
      </c>
      <c r="J330" s="13">
        <f t="shared" si="63"/>
        <v>30.136956615099734</v>
      </c>
      <c r="K330" s="13">
        <f t="shared" si="64"/>
        <v>0.30647023427381725</v>
      </c>
      <c r="L330" s="13">
        <f t="shared" si="65"/>
        <v>0</v>
      </c>
      <c r="M330" s="13">
        <f t="shared" si="70"/>
        <v>0.10819664527823636</v>
      </c>
      <c r="N330" s="13">
        <f t="shared" si="66"/>
        <v>6.7081920072506546E-2</v>
      </c>
      <c r="O330" s="13">
        <f t="shared" si="67"/>
        <v>6.7081920072506546E-2</v>
      </c>
      <c r="Q330" s="41">
        <v>20.182968783321979</v>
      </c>
      <c r="R330" s="44"/>
    </row>
    <row r="331" spans="1:18" s="1" customFormat="1" x14ac:dyDescent="0.2">
      <c r="A331" s="14">
        <f t="shared" si="68"/>
        <v>32051</v>
      </c>
      <c r="B331" s="1">
        <f t="shared" si="60"/>
        <v>10</v>
      </c>
      <c r="C331" s="31"/>
      <c r="D331" s="31"/>
      <c r="E331" s="31"/>
      <c r="F331" s="34">
        <v>4.8947802135263778</v>
      </c>
      <c r="G331" s="13">
        <f t="shared" si="61"/>
        <v>0</v>
      </c>
      <c r="H331" s="13">
        <f t="shared" si="62"/>
        <v>4.8947802135263778</v>
      </c>
      <c r="I331" s="16">
        <f t="shared" si="69"/>
        <v>5.2012504478001951</v>
      </c>
      <c r="J331" s="13">
        <f t="shared" si="63"/>
        <v>5.1997763775156693</v>
      </c>
      <c r="K331" s="13">
        <f t="shared" si="64"/>
        <v>1.4740702845257303E-3</v>
      </c>
      <c r="L331" s="13">
        <f t="shared" si="65"/>
        <v>0</v>
      </c>
      <c r="M331" s="13">
        <f t="shared" si="70"/>
        <v>4.1114725205729813E-2</v>
      </c>
      <c r="N331" s="13">
        <f t="shared" si="66"/>
        <v>2.5491129627552483E-2</v>
      </c>
      <c r="O331" s="13">
        <f t="shared" si="67"/>
        <v>2.5491129627552483E-2</v>
      </c>
      <c r="Q331" s="41">
        <v>20.542645575464022</v>
      </c>
      <c r="R331" s="44"/>
    </row>
    <row r="332" spans="1:18" s="1" customFormat="1" x14ac:dyDescent="0.2">
      <c r="A332" s="14">
        <f t="shared" si="68"/>
        <v>32082</v>
      </c>
      <c r="B332" s="1">
        <f t="shared" si="60"/>
        <v>11</v>
      </c>
      <c r="C332" s="31"/>
      <c r="D332" s="31"/>
      <c r="E332" s="31"/>
      <c r="F332" s="34">
        <v>61.100380279888142</v>
      </c>
      <c r="G332" s="13">
        <f t="shared" si="61"/>
        <v>3.5896906114644036</v>
      </c>
      <c r="H332" s="13">
        <f t="shared" si="62"/>
        <v>57.510689668423737</v>
      </c>
      <c r="I332" s="16">
        <f t="shared" si="69"/>
        <v>57.51216373870826</v>
      </c>
      <c r="J332" s="13">
        <f t="shared" si="63"/>
        <v>53.234407961095656</v>
      </c>
      <c r="K332" s="13">
        <f t="shared" si="64"/>
        <v>4.2777557776126045</v>
      </c>
      <c r="L332" s="13">
        <f t="shared" si="65"/>
        <v>0</v>
      </c>
      <c r="M332" s="13">
        <f t="shared" si="70"/>
        <v>1.5623595578177329E-2</v>
      </c>
      <c r="N332" s="13">
        <f t="shared" si="66"/>
        <v>9.6866292584699438E-3</v>
      </c>
      <c r="O332" s="13">
        <f t="shared" si="67"/>
        <v>3.5993772407228737</v>
      </c>
      <c r="Q332" s="41">
        <v>14.28857547499207</v>
      </c>
      <c r="R332" s="44"/>
    </row>
    <row r="333" spans="1:18" s="1" customFormat="1" x14ac:dyDescent="0.2">
      <c r="A333" s="14">
        <f t="shared" si="68"/>
        <v>32112</v>
      </c>
      <c r="B333" s="1">
        <f t="shared" si="60"/>
        <v>12</v>
      </c>
      <c r="C333" s="31"/>
      <c r="D333" s="31"/>
      <c r="E333" s="31"/>
      <c r="F333" s="34">
        <v>4.7699792869584012</v>
      </c>
      <c r="G333" s="13">
        <f t="shared" si="61"/>
        <v>0</v>
      </c>
      <c r="H333" s="13">
        <f t="shared" si="62"/>
        <v>4.7699792869584012</v>
      </c>
      <c r="I333" s="16">
        <f t="shared" si="69"/>
        <v>9.0477350645710057</v>
      </c>
      <c r="J333" s="13">
        <f t="shared" si="63"/>
        <v>9.0274451398419266</v>
      </c>
      <c r="K333" s="13">
        <f t="shared" si="64"/>
        <v>2.028992472907909E-2</v>
      </c>
      <c r="L333" s="13">
        <f t="shared" si="65"/>
        <v>0</v>
      </c>
      <c r="M333" s="13">
        <f t="shared" si="70"/>
        <v>5.9369663197073857E-3</v>
      </c>
      <c r="N333" s="13">
        <f t="shared" si="66"/>
        <v>3.680919118218579E-3</v>
      </c>
      <c r="O333" s="13">
        <f t="shared" si="67"/>
        <v>3.680919118218579E-3</v>
      </c>
      <c r="Q333" s="41">
        <v>13.680210850808299</v>
      </c>
      <c r="R333" s="44"/>
    </row>
    <row r="334" spans="1:18" s="1" customFormat="1" x14ac:dyDescent="0.2">
      <c r="A334" s="14">
        <f t="shared" si="68"/>
        <v>32143</v>
      </c>
      <c r="B334" s="1">
        <f t="shared" si="60"/>
        <v>1</v>
      </c>
      <c r="C334" s="31"/>
      <c r="D334" s="31"/>
      <c r="E334" s="31"/>
      <c r="F334" s="34">
        <v>70.589046996281198</v>
      </c>
      <c r="G334" s="13">
        <f t="shared" si="61"/>
        <v>5.1777774697423116</v>
      </c>
      <c r="H334" s="13">
        <f t="shared" si="62"/>
        <v>65.411269526538888</v>
      </c>
      <c r="I334" s="16">
        <f t="shared" si="69"/>
        <v>65.431559451267972</v>
      </c>
      <c r="J334" s="13">
        <f t="shared" si="63"/>
        <v>58.633806497745752</v>
      </c>
      <c r="K334" s="13">
        <f t="shared" si="64"/>
        <v>6.7977529535222203</v>
      </c>
      <c r="L334" s="13">
        <f t="shared" si="65"/>
        <v>0</v>
      </c>
      <c r="M334" s="13">
        <f t="shared" si="70"/>
        <v>2.2560472014888067E-3</v>
      </c>
      <c r="N334" s="13">
        <f t="shared" si="66"/>
        <v>1.3987492649230602E-3</v>
      </c>
      <c r="O334" s="13">
        <f t="shared" si="67"/>
        <v>5.1791762190072346</v>
      </c>
      <c r="Q334" s="41">
        <v>13.379296093105269</v>
      </c>
      <c r="R334" s="44"/>
    </row>
    <row r="335" spans="1:18" s="1" customFormat="1" x14ac:dyDescent="0.2">
      <c r="A335" s="14">
        <f t="shared" si="68"/>
        <v>32174</v>
      </c>
      <c r="B335" s="1">
        <f t="shared" si="60"/>
        <v>2</v>
      </c>
      <c r="C335" s="31"/>
      <c r="D335" s="31"/>
      <c r="E335" s="31"/>
      <c r="F335" s="34">
        <v>84.927314348503572</v>
      </c>
      <c r="G335" s="13">
        <f t="shared" si="61"/>
        <v>7.5775259942847866</v>
      </c>
      <c r="H335" s="13">
        <f t="shared" si="62"/>
        <v>77.349788354218788</v>
      </c>
      <c r="I335" s="16">
        <f t="shared" si="69"/>
        <v>84.147541307741008</v>
      </c>
      <c r="J335" s="13">
        <f t="shared" si="63"/>
        <v>69.905573023069635</v>
      </c>
      <c r="K335" s="13">
        <f t="shared" si="64"/>
        <v>14.241968284671373</v>
      </c>
      <c r="L335" s="13">
        <f t="shared" si="65"/>
        <v>0</v>
      </c>
      <c r="M335" s="13">
        <f t="shared" si="70"/>
        <v>8.5729793656574653E-4</v>
      </c>
      <c r="N335" s="13">
        <f t="shared" si="66"/>
        <v>5.3152472067076288E-4</v>
      </c>
      <c r="O335" s="13">
        <f t="shared" si="67"/>
        <v>7.5780575190054575</v>
      </c>
      <c r="Q335" s="41">
        <v>12.640209951612899</v>
      </c>
      <c r="R335" s="44"/>
    </row>
    <row r="336" spans="1:18" s="1" customFormat="1" x14ac:dyDescent="0.2">
      <c r="A336" s="14">
        <f t="shared" si="68"/>
        <v>32203</v>
      </c>
      <c r="B336" s="1">
        <f t="shared" si="60"/>
        <v>3</v>
      </c>
      <c r="C336" s="31"/>
      <c r="D336" s="31"/>
      <c r="E336" s="31"/>
      <c r="F336" s="34">
        <v>32.236758340767153</v>
      </c>
      <c r="G336" s="13">
        <f t="shared" si="61"/>
        <v>0</v>
      </c>
      <c r="H336" s="13">
        <f t="shared" si="62"/>
        <v>32.236758340767153</v>
      </c>
      <c r="I336" s="16">
        <f t="shared" si="69"/>
        <v>46.478726625438526</v>
      </c>
      <c r="J336" s="13">
        <f t="shared" si="63"/>
        <v>43.948264172346512</v>
      </c>
      <c r="K336" s="13">
        <f t="shared" si="64"/>
        <v>2.5304624530920137</v>
      </c>
      <c r="L336" s="13">
        <f t="shared" si="65"/>
        <v>0</v>
      </c>
      <c r="M336" s="13">
        <f t="shared" si="70"/>
        <v>3.2577321589498365E-4</v>
      </c>
      <c r="N336" s="13">
        <f t="shared" si="66"/>
        <v>2.0197939385488986E-4</v>
      </c>
      <c r="O336" s="13">
        <f t="shared" si="67"/>
        <v>2.0197939385488986E-4</v>
      </c>
      <c r="Q336" s="41">
        <v>13.69770733325085</v>
      </c>
      <c r="R336" s="44"/>
    </row>
    <row r="337" spans="1:18" s="1" customFormat="1" x14ac:dyDescent="0.2">
      <c r="A337" s="14">
        <f t="shared" si="68"/>
        <v>32234</v>
      </c>
      <c r="B337" s="1">
        <f t="shared" si="60"/>
        <v>4</v>
      </c>
      <c r="C337" s="31"/>
      <c r="D337" s="31"/>
      <c r="E337" s="31"/>
      <c r="F337" s="34">
        <v>12.45833301455928</v>
      </c>
      <c r="G337" s="13">
        <f t="shared" si="61"/>
        <v>0</v>
      </c>
      <c r="H337" s="13">
        <f t="shared" si="62"/>
        <v>12.45833301455928</v>
      </c>
      <c r="I337" s="16">
        <f t="shared" si="69"/>
        <v>14.988795467651293</v>
      </c>
      <c r="J337" s="13">
        <f t="shared" si="63"/>
        <v>14.928911278690489</v>
      </c>
      <c r="K337" s="13">
        <f t="shared" si="64"/>
        <v>5.9884188960804607E-2</v>
      </c>
      <c r="L337" s="13">
        <f t="shared" si="65"/>
        <v>0</v>
      </c>
      <c r="M337" s="13">
        <f t="shared" si="70"/>
        <v>1.2379382204009379E-4</v>
      </c>
      <c r="N337" s="13">
        <f t="shared" si="66"/>
        <v>7.6752169664858145E-5</v>
      </c>
      <c r="O337" s="13">
        <f t="shared" si="67"/>
        <v>7.6752169664858145E-5</v>
      </c>
      <c r="Q337" s="41">
        <v>16.760806682682261</v>
      </c>
      <c r="R337" s="44"/>
    </row>
    <row r="338" spans="1:18" s="1" customFormat="1" x14ac:dyDescent="0.2">
      <c r="A338" s="14">
        <f t="shared" si="68"/>
        <v>32264</v>
      </c>
      <c r="B338" s="1">
        <f t="shared" si="60"/>
        <v>5</v>
      </c>
      <c r="C338" s="31"/>
      <c r="D338" s="31"/>
      <c r="E338" s="31"/>
      <c r="F338" s="34">
        <v>67.415277952191047</v>
      </c>
      <c r="G338" s="13">
        <f t="shared" si="61"/>
        <v>4.6465942107264695</v>
      </c>
      <c r="H338" s="13">
        <f t="shared" si="62"/>
        <v>62.768683741464578</v>
      </c>
      <c r="I338" s="16">
        <f t="shared" si="69"/>
        <v>62.828567930425379</v>
      </c>
      <c r="J338" s="13">
        <f t="shared" si="63"/>
        <v>60.693956553920025</v>
      </c>
      <c r="K338" s="13">
        <f t="shared" si="64"/>
        <v>2.1346113765053545</v>
      </c>
      <c r="L338" s="13">
        <f t="shared" si="65"/>
        <v>0</v>
      </c>
      <c r="M338" s="13">
        <f t="shared" si="70"/>
        <v>4.7041652375235646E-5</v>
      </c>
      <c r="N338" s="13">
        <f t="shared" si="66"/>
        <v>2.9165824472646099E-5</v>
      </c>
      <c r="O338" s="13">
        <f t="shared" si="67"/>
        <v>4.6466233765509424</v>
      </c>
      <c r="Q338" s="41">
        <v>21.566933311264229</v>
      </c>
      <c r="R338" s="44"/>
    </row>
    <row r="339" spans="1:18" s="1" customFormat="1" x14ac:dyDescent="0.2">
      <c r="A339" s="14">
        <f t="shared" si="68"/>
        <v>32295</v>
      </c>
      <c r="B339" s="1">
        <f t="shared" si="60"/>
        <v>6</v>
      </c>
      <c r="C339" s="31"/>
      <c r="D339" s="31"/>
      <c r="E339" s="31"/>
      <c r="F339" s="34">
        <v>73.753928898855946</v>
      </c>
      <c r="G339" s="13">
        <f t="shared" si="61"/>
        <v>5.7074733171891614</v>
      </c>
      <c r="H339" s="13">
        <f t="shared" si="62"/>
        <v>68.046455581666791</v>
      </c>
      <c r="I339" s="16">
        <f t="shared" si="69"/>
        <v>70.181066958172153</v>
      </c>
      <c r="J339" s="13">
        <f t="shared" si="63"/>
        <v>66.458894418205915</v>
      </c>
      <c r="K339" s="13">
        <f t="shared" si="64"/>
        <v>3.7221725399662375</v>
      </c>
      <c r="L339" s="13">
        <f t="shared" si="65"/>
        <v>0</v>
      </c>
      <c r="M339" s="13">
        <f t="shared" si="70"/>
        <v>1.7875827902589547E-5</v>
      </c>
      <c r="N339" s="13">
        <f t="shared" si="66"/>
        <v>1.1083013299605519E-5</v>
      </c>
      <c r="O339" s="13">
        <f t="shared" si="67"/>
        <v>5.7074844002024614</v>
      </c>
      <c r="Q339" s="41">
        <v>19.771855912566469</v>
      </c>
      <c r="R339" s="44"/>
    </row>
    <row r="340" spans="1:18" s="1" customFormat="1" x14ac:dyDescent="0.2">
      <c r="A340" s="14">
        <f t="shared" si="68"/>
        <v>32325</v>
      </c>
      <c r="B340" s="1">
        <f t="shared" si="60"/>
        <v>7</v>
      </c>
      <c r="C340" s="31"/>
      <c r="D340" s="31"/>
      <c r="E340" s="31"/>
      <c r="F340" s="34">
        <v>136.54777939230149</v>
      </c>
      <c r="G340" s="13">
        <f t="shared" si="61"/>
        <v>16.217073003836827</v>
      </c>
      <c r="H340" s="13">
        <f t="shared" si="62"/>
        <v>120.33070638846466</v>
      </c>
      <c r="I340" s="16">
        <f t="shared" si="69"/>
        <v>124.0528789284309</v>
      </c>
      <c r="J340" s="13">
        <f t="shared" si="63"/>
        <v>111.44558489931937</v>
      </c>
      <c r="K340" s="13">
        <f t="shared" si="64"/>
        <v>12.607294029111529</v>
      </c>
      <c r="L340" s="13">
        <f t="shared" si="65"/>
        <v>0</v>
      </c>
      <c r="M340" s="13">
        <f t="shared" si="70"/>
        <v>6.7928146029840276E-6</v>
      </c>
      <c r="N340" s="13">
        <f t="shared" si="66"/>
        <v>4.2115450538500968E-6</v>
      </c>
      <c r="O340" s="13">
        <f t="shared" si="67"/>
        <v>16.217077215381881</v>
      </c>
      <c r="Q340" s="41">
        <v>22.663031071456849</v>
      </c>
      <c r="R340" s="44"/>
    </row>
    <row r="341" spans="1:18" s="1" customFormat="1" ht="13.5" customHeight="1" thickBot="1" x14ac:dyDescent="0.25">
      <c r="A341" s="14">
        <f t="shared" si="68"/>
        <v>32356</v>
      </c>
      <c r="B341" s="3">
        <f t="shared" si="60"/>
        <v>8</v>
      </c>
      <c r="C341" s="32"/>
      <c r="D341" s="32"/>
      <c r="E341" s="32"/>
      <c r="F341" s="37">
        <v>30.839791512726588</v>
      </c>
      <c r="G341" s="18">
        <f t="shared" si="61"/>
        <v>0</v>
      </c>
      <c r="H341" s="18">
        <f t="shared" si="62"/>
        <v>30.839791512726588</v>
      </c>
      <c r="I341" s="17">
        <f t="shared" si="69"/>
        <v>43.447085541838121</v>
      </c>
      <c r="J341" s="18">
        <f t="shared" si="63"/>
        <v>42.947342414918651</v>
      </c>
      <c r="K341" s="18">
        <f t="shared" si="64"/>
        <v>0.4997431269194692</v>
      </c>
      <c r="L341" s="18">
        <f t="shared" si="65"/>
        <v>0</v>
      </c>
      <c r="M341" s="18">
        <f t="shared" si="70"/>
        <v>2.5812695491339309E-6</v>
      </c>
      <c r="N341" s="18">
        <f t="shared" si="66"/>
        <v>1.6003871204630372E-6</v>
      </c>
      <c r="O341" s="18">
        <f t="shared" si="67"/>
        <v>1.6003871204630372E-6</v>
      </c>
      <c r="P341" s="3"/>
      <c r="Q341" s="42">
        <v>24.267677870967749</v>
      </c>
      <c r="R341" s="47"/>
    </row>
    <row r="342" spans="1:18" s="1" customFormat="1" x14ac:dyDescent="0.2">
      <c r="A342" s="14">
        <f t="shared" si="68"/>
        <v>32387</v>
      </c>
      <c r="B342" s="1">
        <f t="shared" si="60"/>
        <v>9</v>
      </c>
      <c r="C342" s="31"/>
      <c r="D342" s="31"/>
      <c r="E342" s="31"/>
      <c r="F342" s="34">
        <v>47.15313709176138</v>
      </c>
      <c r="G342" s="13">
        <f t="shared" si="61"/>
        <v>1.255386511816367</v>
      </c>
      <c r="H342" s="13">
        <f t="shared" si="62"/>
        <v>45.897750579945011</v>
      </c>
      <c r="I342" s="16">
        <f t="shared" si="69"/>
        <v>46.397493706864481</v>
      </c>
      <c r="J342" s="13">
        <f t="shared" si="63"/>
        <v>45.67966032635848</v>
      </c>
      <c r="K342" s="13">
        <f t="shared" si="64"/>
        <v>0.71783338050600065</v>
      </c>
      <c r="L342" s="13">
        <f t="shared" si="65"/>
        <v>0</v>
      </c>
      <c r="M342" s="13">
        <f t="shared" si="70"/>
        <v>9.8088242867089372E-7</v>
      </c>
      <c r="N342" s="13">
        <f t="shared" si="66"/>
        <v>6.0814710577595411E-7</v>
      </c>
      <c r="O342" s="13">
        <f t="shared" si="67"/>
        <v>1.2553871199634727</v>
      </c>
      <c r="Q342" s="41">
        <v>23.047886860051069</v>
      </c>
      <c r="R342" s="44"/>
    </row>
    <row r="343" spans="1:18" s="1" customFormat="1" x14ac:dyDescent="0.2">
      <c r="A343" s="14">
        <f t="shared" si="68"/>
        <v>32417</v>
      </c>
      <c r="B343" s="1">
        <f t="shared" si="60"/>
        <v>10</v>
      </c>
      <c r="C343" s="31"/>
      <c r="D343" s="31"/>
      <c r="E343" s="31"/>
      <c r="F343" s="34">
        <v>5.0756913316708863</v>
      </c>
      <c r="G343" s="13">
        <f t="shared" si="61"/>
        <v>0</v>
      </c>
      <c r="H343" s="13">
        <f t="shared" si="62"/>
        <v>5.0756913316708863</v>
      </c>
      <c r="I343" s="16">
        <f t="shared" si="69"/>
        <v>5.7935247121768869</v>
      </c>
      <c r="J343" s="13">
        <f t="shared" si="63"/>
        <v>5.7909310088739172</v>
      </c>
      <c r="K343" s="13">
        <f t="shared" si="64"/>
        <v>2.5937033029697076E-3</v>
      </c>
      <c r="L343" s="13">
        <f t="shared" si="65"/>
        <v>0</v>
      </c>
      <c r="M343" s="13">
        <f t="shared" si="70"/>
        <v>3.7273532289493961E-7</v>
      </c>
      <c r="N343" s="13">
        <f t="shared" si="66"/>
        <v>2.3109590019486255E-7</v>
      </c>
      <c r="O343" s="13">
        <f t="shared" si="67"/>
        <v>2.3109590019486255E-7</v>
      </c>
      <c r="Q343" s="41">
        <v>18.835670959642972</v>
      </c>
      <c r="R343" s="44"/>
    </row>
    <row r="344" spans="1:18" s="1" customFormat="1" x14ac:dyDescent="0.2">
      <c r="A344" s="14">
        <f t="shared" si="68"/>
        <v>32448</v>
      </c>
      <c r="B344" s="1">
        <f t="shared" si="60"/>
        <v>11</v>
      </c>
      <c r="C344" s="31"/>
      <c r="D344" s="31"/>
      <c r="E344" s="31"/>
      <c r="F344" s="34">
        <v>102.36481267072119</v>
      </c>
      <c r="G344" s="13">
        <f t="shared" si="61"/>
        <v>10.4959825861803</v>
      </c>
      <c r="H344" s="13">
        <f t="shared" si="62"/>
        <v>91.868830084540889</v>
      </c>
      <c r="I344" s="16">
        <f t="shared" si="69"/>
        <v>91.871423787843852</v>
      </c>
      <c r="J344" s="13">
        <f t="shared" si="63"/>
        <v>78.120964307567647</v>
      </c>
      <c r="K344" s="13">
        <f t="shared" si="64"/>
        <v>13.750459480276206</v>
      </c>
      <c r="L344" s="13">
        <f t="shared" si="65"/>
        <v>0</v>
      </c>
      <c r="M344" s="13">
        <f t="shared" si="70"/>
        <v>1.4163942270007706E-7</v>
      </c>
      <c r="N344" s="13">
        <f t="shared" si="66"/>
        <v>8.7816442074047778E-8</v>
      </c>
      <c r="O344" s="13">
        <f t="shared" si="67"/>
        <v>10.495982673996743</v>
      </c>
      <c r="Q344" s="41">
        <v>15.06406693776094</v>
      </c>
      <c r="R344" s="44"/>
    </row>
    <row r="345" spans="1:18" s="1" customFormat="1" x14ac:dyDescent="0.2">
      <c r="A345" s="14">
        <f t="shared" si="68"/>
        <v>32478</v>
      </c>
      <c r="B345" s="1">
        <f t="shared" si="60"/>
        <v>12</v>
      </c>
      <c r="C345" s="31"/>
      <c r="D345" s="31"/>
      <c r="E345" s="31"/>
      <c r="F345" s="34">
        <v>3.7972737587376622</v>
      </c>
      <c r="G345" s="13">
        <f t="shared" si="61"/>
        <v>0</v>
      </c>
      <c r="H345" s="13">
        <f t="shared" si="62"/>
        <v>3.7972737587376622</v>
      </c>
      <c r="I345" s="16">
        <f t="shared" si="69"/>
        <v>17.547733239013869</v>
      </c>
      <c r="J345" s="13">
        <f t="shared" si="63"/>
        <v>17.370091852292049</v>
      </c>
      <c r="K345" s="13">
        <f t="shared" si="64"/>
        <v>0.17764138672182028</v>
      </c>
      <c r="L345" s="13">
        <f t="shared" si="65"/>
        <v>0</v>
      </c>
      <c r="M345" s="13">
        <f t="shared" si="70"/>
        <v>5.3822980626029278E-8</v>
      </c>
      <c r="N345" s="13">
        <f t="shared" si="66"/>
        <v>3.3370247988138151E-8</v>
      </c>
      <c r="O345" s="13">
        <f t="shared" si="67"/>
        <v>3.3370247988138151E-8</v>
      </c>
      <c r="Q345" s="41">
        <v>12.26175270079651</v>
      </c>
      <c r="R345" s="44"/>
    </row>
    <row r="346" spans="1:18" s="1" customFormat="1" x14ac:dyDescent="0.2">
      <c r="A346" s="14">
        <f t="shared" si="68"/>
        <v>32509</v>
      </c>
      <c r="B346" s="1">
        <f t="shared" ref="B346:B409" si="71">B334</f>
        <v>1</v>
      </c>
      <c r="C346" s="31"/>
      <c r="D346" s="31"/>
      <c r="E346" s="31"/>
      <c r="F346" s="34">
        <v>11.57017489007344</v>
      </c>
      <c r="G346" s="13">
        <f t="shared" si="61"/>
        <v>0</v>
      </c>
      <c r="H346" s="13">
        <f t="shared" si="62"/>
        <v>11.57017489007344</v>
      </c>
      <c r="I346" s="16">
        <f t="shared" si="69"/>
        <v>11.747816276795261</v>
      </c>
      <c r="J346" s="13">
        <f t="shared" si="63"/>
        <v>11.692139704305184</v>
      </c>
      <c r="K346" s="13">
        <f t="shared" si="64"/>
        <v>5.5676572490076737E-2</v>
      </c>
      <c r="L346" s="13">
        <f t="shared" si="65"/>
        <v>0</v>
      </c>
      <c r="M346" s="13">
        <f t="shared" si="70"/>
        <v>2.0452732637891128E-8</v>
      </c>
      <c r="N346" s="13">
        <f t="shared" si="66"/>
        <v>1.2680694235492498E-8</v>
      </c>
      <c r="O346" s="13">
        <f t="shared" si="67"/>
        <v>1.2680694235492498E-8</v>
      </c>
      <c r="Q346" s="41">
        <v>12.001224751612909</v>
      </c>
      <c r="R346" s="44"/>
    </row>
    <row r="347" spans="1:18" s="1" customFormat="1" x14ac:dyDescent="0.2">
      <c r="A347" s="14">
        <f t="shared" si="68"/>
        <v>32540</v>
      </c>
      <c r="B347" s="1">
        <f t="shared" si="71"/>
        <v>2</v>
      </c>
      <c r="C347" s="31"/>
      <c r="D347" s="31"/>
      <c r="E347" s="31"/>
      <c r="F347" s="34">
        <v>104.16803244585761</v>
      </c>
      <c r="G347" s="13">
        <f t="shared" si="61"/>
        <v>10.797781533606031</v>
      </c>
      <c r="H347" s="13">
        <f t="shared" si="62"/>
        <v>93.370250912251578</v>
      </c>
      <c r="I347" s="16">
        <f t="shared" si="69"/>
        <v>93.425927484741649</v>
      </c>
      <c r="J347" s="13">
        <f t="shared" si="63"/>
        <v>74.334085564838546</v>
      </c>
      <c r="K347" s="13">
        <f t="shared" si="64"/>
        <v>19.091841919903104</v>
      </c>
      <c r="L347" s="13">
        <f t="shared" si="65"/>
        <v>1.2190118025031689</v>
      </c>
      <c r="M347" s="13">
        <f t="shared" si="70"/>
        <v>1.2190118102752072</v>
      </c>
      <c r="N347" s="13">
        <f t="shared" si="66"/>
        <v>0.75578732237062851</v>
      </c>
      <c r="O347" s="13">
        <f t="shared" si="67"/>
        <v>11.553568855976659</v>
      </c>
      <c r="Q347" s="41">
        <v>12.30098595453752</v>
      </c>
      <c r="R347" s="44"/>
    </row>
    <row r="348" spans="1:18" s="1" customFormat="1" x14ac:dyDescent="0.2">
      <c r="A348" s="14">
        <f t="shared" si="68"/>
        <v>32568</v>
      </c>
      <c r="B348" s="1">
        <f t="shared" si="71"/>
        <v>3</v>
      </c>
      <c r="C348" s="31"/>
      <c r="D348" s="31"/>
      <c r="E348" s="31"/>
      <c r="F348" s="34">
        <v>113.16850617211421</v>
      </c>
      <c r="G348" s="13">
        <f t="shared" si="61"/>
        <v>12.304161141001192</v>
      </c>
      <c r="H348" s="13">
        <f t="shared" si="62"/>
        <v>100.86434503111302</v>
      </c>
      <c r="I348" s="16">
        <f t="shared" si="69"/>
        <v>118.73717514851295</v>
      </c>
      <c r="J348" s="13">
        <f t="shared" si="63"/>
        <v>84.803641297653982</v>
      </c>
      <c r="K348" s="13">
        <f t="shared" si="64"/>
        <v>33.933533850858964</v>
      </c>
      <c r="L348" s="13">
        <f t="shared" si="65"/>
        <v>10.25787262280272</v>
      </c>
      <c r="M348" s="13">
        <f t="shared" si="70"/>
        <v>10.7210971107073</v>
      </c>
      <c r="N348" s="13">
        <f t="shared" si="66"/>
        <v>6.6470802086385259</v>
      </c>
      <c r="O348" s="13">
        <f t="shared" si="67"/>
        <v>18.951241349639716</v>
      </c>
      <c r="Q348" s="41">
        <v>12.11391541307488</v>
      </c>
      <c r="R348" s="44"/>
    </row>
    <row r="349" spans="1:18" s="1" customFormat="1" x14ac:dyDescent="0.2">
      <c r="A349" s="14">
        <f t="shared" si="68"/>
        <v>32599</v>
      </c>
      <c r="B349" s="1">
        <f t="shared" si="71"/>
        <v>4</v>
      </c>
      <c r="C349" s="31"/>
      <c r="D349" s="31"/>
      <c r="E349" s="31"/>
      <c r="F349" s="34">
        <v>4.6554382585497018</v>
      </c>
      <c r="G349" s="13">
        <f t="shared" si="61"/>
        <v>0</v>
      </c>
      <c r="H349" s="13">
        <f t="shared" si="62"/>
        <v>4.6554382585497018</v>
      </c>
      <c r="I349" s="16">
        <f t="shared" si="69"/>
        <v>28.331099486605943</v>
      </c>
      <c r="J349" s="13">
        <f t="shared" si="63"/>
        <v>28.040171044264113</v>
      </c>
      <c r="K349" s="13">
        <f t="shared" si="64"/>
        <v>0.29092844234182991</v>
      </c>
      <c r="L349" s="13">
        <f t="shared" si="65"/>
        <v>0</v>
      </c>
      <c r="M349" s="13">
        <f t="shared" si="70"/>
        <v>4.0740169020687738</v>
      </c>
      <c r="N349" s="13">
        <f t="shared" si="66"/>
        <v>2.5258904792826398</v>
      </c>
      <c r="O349" s="13">
        <f t="shared" si="67"/>
        <v>2.5258904792826398</v>
      </c>
      <c r="Q349" s="41">
        <v>19.025256480131311</v>
      </c>
      <c r="R349" s="44"/>
    </row>
    <row r="350" spans="1:18" s="1" customFormat="1" x14ac:dyDescent="0.2">
      <c r="A350" s="14">
        <f t="shared" si="68"/>
        <v>32629</v>
      </c>
      <c r="B350" s="1">
        <f t="shared" si="71"/>
        <v>5</v>
      </c>
      <c r="C350" s="31"/>
      <c r="D350" s="31"/>
      <c r="E350" s="31"/>
      <c r="F350" s="34">
        <v>80.981259208404396</v>
      </c>
      <c r="G350" s="13">
        <f t="shared" si="61"/>
        <v>6.9170877580882415</v>
      </c>
      <c r="H350" s="13">
        <f t="shared" si="62"/>
        <v>74.064171450316152</v>
      </c>
      <c r="I350" s="16">
        <f t="shared" si="69"/>
        <v>74.355099892657989</v>
      </c>
      <c r="J350" s="13">
        <f t="shared" si="63"/>
        <v>68.117641964259292</v>
      </c>
      <c r="K350" s="13">
        <f t="shared" si="64"/>
        <v>6.2374579283986975</v>
      </c>
      <c r="L350" s="13">
        <f t="shared" si="65"/>
        <v>0</v>
      </c>
      <c r="M350" s="13">
        <f t="shared" si="70"/>
        <v>1.548126422786134</v>
      </c>
      <c r="N350" s="13">
        <f t="shared" si="66"/>
        <v>0.95983838212740302</v>
      </c>
      <c r="O350" s="13">
        <f t="shared" si="67"/>
        <v>7.8769261402156445</v>
      </c>
      <c r="Q350" s="41">
        <v>16.99067683452887</v>
      </c>
      <c r="R350" s="44"/>
    </row>
    <row r="351" spans="1:18" s="1" customFormat="1" x14ac:dyDescent="0.2">
      <c r="A351" s="14">
        <f t="shared" si="68"/>
        <v>32660</v>
      </c>
      <c r="B351" s="1">
        <f t="shared" si="71"/>
        <v>6</v>
      </c>
      <c r="C351" s="31"/>
      <c r="D351" s="31"/>
      <c r="E351" s="31"/>
      <c r="F351" s="34">
        <v>9.6989106344380733</v>
      </c>
      <c r="G351" s="13">
        <f t="shared" si="61"/>
        <v>0</v>
      </c>
      <c r="H351" s="13">
        <f t="shared" si="62"/>
        <v>9.6989106344380733</v>
      </c>
      <c r="I351" s="16">
        <f t="shared" si="69"/>
        <v>15.936368562836771</v>
      </c>
      <c r="J351" s="13">
        <f t="shared" si="63"/>
        <v>15.902087165302316</v>
      </c>
      <c r="K351" s="13">
        <f t="shared" si="64"/>
        <v>3.4281397534455138E-2</v>
      </c>
      <c r="L351" s="13">
        <f t="shared" si="65"/>
        <v>0</v>
      </c>
      <c r="M351" s="13">
        <f t="shared" si="70"/>
        <v>0.58828804065873097</v>
      </c>
      <c r="N351" s="13">
        <f t="shared" si="66"/>
        <v>0.36473858520841318</v>
      </c>
      <c r="O351" s="13">
        <f t="shared" si="67"/>
        <v>0.36473858520841318</v>
      </c>
      <c r="Q351" s="41">
        <v>22.02548526122392</v>
      </c>
      <c r="R351" s="44"/>
    </row>
    <row r="352" spans="1:18" s="1" customFormat="1" x14ac:dyDescent="0.2">
      <c r="A352" s="14">
        <f t="shared" si="68"/>
        <v>32690</v>
      </c>
      <c r="B352" s="1">
        <f t="shared" si="71"/>
        <v>7</v>
      </c>
      <c r="C352" s="31"/>
      <c r="D352" s="31"/>
      <c r="E352" s="31"/>
      <c r="F352" s="34">
        <v>12.451379234801401</v>
      </c>
      <c r="G352" s="13">
        <f t="shared" si="61"/>
        <v>0</v>
      </c>
      <c r="H352" s="13">
        <f t="shared" si="62"/>
        <v>12.451379234801401</v>
      </c>
      <c r="I352" s="16">
        <f t="shared" si="69"/>
        <v>12.485660632335856</v>
      </c>
      <c r="J352" s="13">
        <f t="shared" si="63"/>
        <v>12.475058843046938</v>
      </c>
      <c r="K352" s="13">
        <f t="shared" si="64"/>
        <v>1.0601789288918084E-2</v>
      </c>
      <c r="L352" s="13">
        <f t="shared" si="65"/>
        <v>0</v>
      </c>
      <c r="M352" s="13">
        <f t="shared" si="70"/>
        <v>0.22354945545031779</v>
      </c>
      <c r="N352" s="13">
        <f t="shared" si="66"/>
        <v>0.13860066237919702</v>
      </c>
      <c r="O352" s="13">
        <f t="shared" si="67"/>
        <v>0.13860066237919702</v>
      </c>
      <c r="Q352" s="41">
        <v>25.187710870967749</v>
      </c>
      <c r="R352" s="44"/>
    </row>
    <row r="353" spans="1:18" s="1" customFormat="1" ht="13.5" customHeight="1" thickBot="1" x14ac:dyDescent="0.25">
      <c r="A353" s="14">
        <f t="shared" si="68"/>
        <v>32721</v>
      </c>
      <c r="B353" s="3">
        <f t="shared" si="71"/>
        <v>8</v>
      </c>
      <c r="C353" s="32"/>
      <c r="D353" s="32"/>
      <c r="E353" s="32"/>
      <c r="F353" s="37">
        <v>14.2398374489444</v>
      </c>
      <c r="G353" s="18">
        <f t="shared" si="61"/>
        <v>0</v>
      </c>
      <c r="H353" s="18">
        <f t="shared" si="62"/>
        <v>14.2398374489444</v>
      </c>
      <c r="I353" s="17">
        <f t="shared" si="69"/>
        <v>14.250439238233318</v>
      </c>
      <c r="J353" s="18">
        <f t="shared" si="63"/>
        <v>14.23359657579876</v>
      </c>
      <c r="K353" s="18">
        <f t="shared" si="64"/>
        <v>1.6842662434557454E-2</v>
      </c>
      <c r="L353" s="18">
        <f t="shared" si="65"/>
        <v>0</v>
      </c>
      <c r="M353" s="18">
        <f t="shared" si="70"/>
        <v>8.4948793071120771E-2</v>
      </c>
      <c r="N353" s="18">
        <f t="shared" si="66"/>
        <v>5.2668251704094879E-2</v>
      </c>
      <c r="O353" s="18">
        <f t="shared" si="67"/>
        <v>5.2668251704094879E-2</v>
      </c>
      <c r="P353" s="3"/>
      <c r="Q353" s="42">
        <v>24.708166680386</v>
      </c>
      <c r="R353" s="47"/>
    </row>
    <row r="354" spans="1:18" s="1" customFormat="1" x14ac:dyDescent="0.2">
      <c r="A354" s="14">
        <f t="shared" si="68"/>
        <v>32752</v>
      </c>
      <c r="B354" s="1">
        <f t="shared" si="71"/>
        <v>9</v>
      </c>
      <c r="C354" s="31"/>
      <c r="D354" s="31"/>
      <c r="E354" s="31"/>
      <c r="F354" s="34">
        <v>123.5789561643997</v>
      </c>
      <c r="G354" s="13">
        <f t="shared" si="61"/>
        <v>14.046523826471564</v>
      </c>
      <c r="H354" s="13">
        <f t="shared" si="62"/>
        <v>109.53243233792813</v>
      </c>
      <c r="I354" s="16">
        <f t="shared" si="69"/>
        <v>109.54927500036268</v>
      </c>
      <c r="J354" s="13">
        <f t="shared" si="63"/>
        <v>99.378769728290152</v>
      </c>
      <c r="K354" s="13">
        <f t="shared" si="64"/>
        <v>10.170505272072532</v>
      </c>
      <c r="L354" s="13">
        <f t="shared" si="65"/>
        <v>0</v>
      </c>
      <c r="M354" s="13">
        <f t="shared" si="70"/>
        <v>3.2280541367025892E-2</v>
      </c>
      <c r="N354" s="13">
        <f t="shared" si="66"/>
        <v>2.0013935647556054E-2</v>
      </c>
      <c r="O354" s="13">
        <f t="shared" si="67"/>
        <v>14.06653776211912</v>
      </c>
      <c r="Q354" s="41">
        <v>21.647186871929119</v>
      </c>
      <c r="R354" s="44"/>
    </row>
    <row r="355" spans="1:18" s="1" customFormat="1" x14ac:dyDescent="0.2">
      <c r="A355" s="14">
        <f t="shared" si="68"/>
        <v>32782</v>
      </c>
      <c r="B355" s="1">
        <f t="shared" si="71"/>
        <v>10</v>
      </c>
      <c r="C355" s="31"/>
      <c r="D355" s="31"/>
      <c r="E355" s="31"/>
      <c r="F355" s="34">
        <v>5.9743902737954846</v>
      </c>
      <c r="G355" s="13">
        <f t="shared" si="61"/>
        <v>0</v>
      </c>
      <c r="H355" s="13">
        <f t="shared" si="62"/>
        <v>5.9743902737954846</v>
      </c>
      <c r="I355" s="16">
        <f t="shared" si="69"/>
        <v>16.144895545868017</v>
      </c>
      <c r="J355" s="13">
        <f t="shared" si="63"/>
        <v>16.09067266916071</v>
      </c>
      <c r="K355" s="13">
        <f t="shared" si="64"/>
        <v>5.4222876707306966E-2</v>
      </c>
      <c r="L355" s="13">
        <f t="shared" si="65"/>
        <v>0</v>
      </c>
      <c r="M355" s="13">
        <f t="shared" si="70"/>
        <v>1.2266605719469838E-2</v>
      </c>
      <c r="N355" s="13">
        <f t="shared" si="66"/>
        <v>7.6052955460712991E-3</v>
      </c>
      <c r="O355" s="13">
        <f t="shared" si="67"/>
        <v>7.6052955460712991E-3</v>
      </c>
      <c r="Q355" s="41">
        <v>19.04894540123556</v>
      </c>
      <c r="R355" s="44"/>
    </row>
    <row r="356" spans="1:18" s="1" customFormat="1" x14ac:dyDescent="0.2">
      <c r="A356" s="14">
        <f t="shared" si="68"/>
        <v>32813</v>
      </c>
      <c r="B356" s="1">
        <f t="shared" si="71"/>
        <v>11</v>
      </c>
      <c r="C356" s="31"/>
      <c r="D356" s="31"/>
      <c r="E356" s="31"/>
      <c r="F356" s="34">
        <v>30.911127425298059</v>
      </c>
      <c r="G356" s="13">
        <f t="shared" si="61"/>
        <v>0</v>
      </c>
      <c r="H356" s="13">
        <f t="shared" si="62"/>
        <v>30.911127425298059</v>
      </c>
      <c r="I356" s="16">
        <f t="shared" si="69"/>
        <v>30.965350302005366</v>
      </c>
      <c r="J356" s="13">
        <f t="shared" si="63"/>
        <v>30.2332601355631</v>
      </c>
      <c r="K356" s="13">
        <f t="shared" si="64"/>
        <v>0.73209016644226566</v>
      </c>
      <c r="L356" s="13">
        <f t="shared" si="65"/>
        <v>0</v>
      </c>
      <c r="M356" s="13">
        <f t="shared" si="70"/>
        <v>4.6613101733985387E-3</v>
      </c>
      <c r="N356" s="13">
        <f t="shared" si="66"/>
        <v>2.890012307507094E-3</v>
      </c>
      <c r="O356" s="13">
        <f t="shared" si="67"/>
        <v>2.890012307507094E-3</v>
      </c>
      <c r="Q356" s="41">
        <v>14.206401767045319</v>
      </c>
      <c r="R356" s="44"/>
    </row>
    <row r="357" spans="1:18" s="1" customFormat="1" x14ac:dyDescent="0.2">
      <c r="A357" s="14">
        <f t="shared" si="68"/>
        <v>32843</v>
      </c>
      <c r="B357" s="1">
        <f t="shared" si="71"/>
        <v>12</v>
      </c>
      <c r="C357" s="31"/>
      <c r="D357" s="31"/>
      <c r="E357" s="31"/>
      <c r="F357" s="34">
        <v>54.633743647150879</v>
      </c>
      <c r="G357" s="13">
        <f t="shared" si="61"/>
        <v>2.5073909627723117</v>
      </c>
      <c r="H357" s="13">
        <f t="shared" si="62"/>
        <v>52.126352684378567</v>
      </c>
      <c r="I357" s="16">
        <f t="shared" si="69"/>
        <v>52.858442850820836</v>
      </c>
      <c r="J357" s="13">
        <f t="shared" si="63"/>
        <v>48.647187157173555</v>
      </c>
      <c r="K357" s="13">
        <f t="shared" si="64"/>
        <v>4.2112556936472814</v>
      </c>
      <c r="L357" s="13">
        <f t="shared" si="65"/>
        <v>0</v>
      </c>
      <c r="M357" s="13">
        <f t="shared" si="70"/>
        <v>1.7712978658914447E-3</v>
      </c>
      <c r="N357" s="13">
        <f t="shared" si="66"/>
        <v>1.0982046768526956E-3</v>
      </c>
      <c r="O357" s="13">
        <f t="shared" si="67"/>
        <v>2.5084891674491643</v>
      </c>
      <c r="Q357" s="41">
        <v>12.49811625161291</v>
      </c>
      <c r="R357" s="44"/>
    </row>
    <row r="358" spans="1:18" s="1" customFormat="1" x14ac:dyDescent="0.2">
      <c r="A358" s="14">
        <f t="shared" si="68"/>
        <v>32874</v>
      </c>
      <c r="B358" s="1">
        <f t="shared" si="71"/>
        <v>1</v>
      </c>
      <c r="C358" s="31"/>
      <c r="D358" s="31"/>
      <c r="E358" s="31"/>
      <c r="F358" s="34">
        <v>127.35251258803</v>
      </c>
      <c r="G358" s="13">
        <f t="shared" si="61"/>
        <v>14.678091521328431</v>
      </c>
      <c r="H358" s="13">
        <f t="shared" si="62"/>
        <v>112.67442106670157</v>
      </c>
      <c r="I358" s="16">
        <f t="shared" si="69"/>
        <v>116.88567676034884</v>
      </c>
      <c r="J358" s="13">
        <f t="shared" si="63"/>
        <v>86.319168808246474</v>
      </c>
      <c r="K358" s="13">
        <f t="shared" si="64"/>
        <v>30.56650795210237</v>
      </c>
      <c r="L358" s="13">
        <f t="shared" si="65"/>
        <v>8.2072924990011078</v>
      </c>
      <c r="M358" s="13">
        <f t="shared" si="70"/>
        <v>8.2079655921901473</v>
      </c>
      <c r="N358" s="13">
        <f t="shared" si="66"/>
        <v>5.0889386671578913</v>
      </c>
      <c r="O358" s="13">
        <f t="shared" si="67"/>
        <v>19.767030188486324</v>
      </c>
      <c r="Q358" s="41">
        <v>12.921226650744</v>
      </c>
      <c r="R358" s="44"/>
    </row>
    <row r="359" spans="1:18" s="1" customFormat="1" x14ac:dyDescent="0.2">
      <c r="A359" s="14">
        <f t="shared" si="68"/>
        <v>32905</v>
      </c>
      <c r="B359" s="1">
        <f t="shared" si="71"/>
        <v>2</v>
      </c>
      <c r="C359" s="31"/>
      <c r="D359" s="31"/>
      <c r="E359" s="31"/>
      <c r="F359" s="34">
        <v>35.958064520000001</v>
      </c>
      <c r="G359" s="13">
        <f t="shared" si="61"/>
        <v>0</v>
      </c>
      <c r="H359" s="13">
        <f t="shared" si="62"/>
        <v>35.958064520000001</v>
      </c>
      <c r="I359" s="16">
        <f t="shared" si="69"/>
        <v>58.317279973101257</v>
      </c>
      <c r="J359" s="13">
        <f t="shared" si="63"/>
        <v>52.639010315159673</v>
      </c>
      <c r="K359" s="13">
        <f t="shared" si="64"/>
        <v>5.6782696579415841</v>
      </c>
      <c r="L359" s="13">
        <f t="shared" si="65"/>
        <v>0</v>
      </c>
      <c r="M359" s="13">
        <f t="shared" si="70"/>
        <v>3.119026925032256</v>
      </c>
      <c r="N359" s="13">
        <f t="shared" si="66"/>
        <v>1.9337966935199986</v>
      </c>
      <c r="O359" s="13">
        <f t="shared" si="67"/>
        <v>1.9337966935199986</v>
      </c>
      <c r="Q359" s="41">
        <v>12.251383461879319</v>
      </c>
      <c r="R359" s="44"/>
    </row>
    <row r="360" spans="1:18" s="1" customFormat="1" x14ac:dyDescent="0.2">
      <c r="A360" s="14">
        <f t="shared" si="68"/>
        <v>32933</v>
      </c>
      <c r="B360" s="1">
        <f t="shared" si="71"/>
        <v>3</v>
      </c>
      <c r="C360" s="31"/>
      <c r="D360" s="31"/>
      <c r="E360" s="31"/>
      <c r="F360" s="34">
        <v>19.281261760198589</v>
      </c>
      <c r="G360" s="13">
        <f t="shared" si="61"/>
        <v>0</v>
      </c>
      <c r="H360" s="13">
        <f t="shared" si="62"/>
        <v>19.281261760198589</v>
      </c>
      <c r="I360" s="16">
        <f t="shared" si="69"/>
        <v>24.959531418140173</v>
      </c>
      <c r="J360" s="13">
        <f t="shared" si="63"/>
        <v>24.705129989232898</v>
      </c>
      <c r="K360" s="13">
        <f t="shared" si="64"/>
        <v>0.25440142890727557</v>
      </c>
      <c r="L360" s="13">
        <f t="shared" si="65"/>
        <v>0</v>
      </c>
      <c r="M360" s="13">
        <f t="shared" si="70"/>
        <v>1.1852302315122574</v>
      </c>
      <c r="N360" s="13">
        <f t="shared" si="66"/>
        <v>0.7348427435375996</v>
      </c>
      <c r="O360" s="13">
        <f t="shared" si="67"/>
        <v>0.7348427435375996</v>
      </c>
      <c r="Q360" s="41">
        <v>17.286093766704159</v>
      </c>
      <c r="R360" s="44"/>
    </row>
    <row r="361" spans="1:18" s="1" customFormat="1" x14ac:dyDescent="0.2">
      <c r="A361" s="14">
        <f t="shared" si="68"/>
        <v>32964</v>
      </c>
      <c r="B361" s="1">
        <f t="shared" si="71"/>
        <v>4</v>
      </c>
      <c r="C361" s="31"/>
      <c r="D361" s="31"/>
      <c r="E361" s="31"/>
      <c r="F361" s="34">
        <v>12.448309507283991</v>
      </c>
      <c r="G361" s="13">
        <f t="shared" si="61"/>
        <v>0</v>
      </c>
      <c r="H361" s="13">
        <f t="shared" si="62"/>
        <v>12.448309507283991</v>
      </c>
      <c r="I361" s="16">
        <f t="shared" si="69"/>
        <v>12.702710936191266</v>
      </c>
      <c r="J361" s="13">
        <f t="shared" si="63"/>
        <v>12.669375079312035</v>
      </c>
      <c r="K361" s="13">
        <f t="shared" si="64"/>
        <v>3.3335856879231685E-2</v>
      </c>
      <c r="L361" s="13">
        <f t="shared" si="65"/>
        <v>0</v>
      </c>
      <c r="M361" s="13">
        <f t="shared" si="70"/>
        <v>0.45038748797465777</v>
      </c>
      <c r="N361" s="13">
        <f t="shared" si="66"/>
        <v>0.27924024254428781</v>
      </c>
      <c r="O361" s="13">
        <f t="shared" si="67"/>
        <v>0.27924024254428781</v>
      </c>
      <c r="Q361" s="41">
        <v>17.409451606619989</v>
      </c>
      <c r="R361" s="44"/>
    </row>
    <row r="362" spans="1:18" s="1" customFormat="1" x14ac:dyDescent="0.2">
      <c r="A362" s="14">
        <f t="shared" si="68"/>
        <v>32994</v>
      </c>
      <c r="B362" s="1">
        <f t="shared" si="71"/>
        <v>5</v>
      </c>
      <c r="C362" s="31"/>
      <c r="D362" s="31"/>
      <c r="E362" s="31"/>
      <c r="F362" s="34">
        <v>5.6884034370818828</v>
      </c>
      <c r="G362" s="13">
        <f t="shared" si="61"/>
        <v>0</v>
      </c>
      <c r="H362" s="13">
        <f t="shared" si="62"/>
        <v>5.6884034370818828</v>
      </c>
      <c r="I362" s="16">
        <f t="shared" si="69"/>
        <v>5.7217392939611145</v>
      </c>
      <c r="J362" s="13">
        <f t="shared" si="63"/>
        <v>5.7197548263361684</v>
      </c>
      <c r="K362" s="13">
        <f t="shared" si="64"/>
        <v>1.9844676249460846E-3</v>
      </c>
      <c r="L362" s="13">
        <f t="shared" si="65"/>
        <v>0</v>
      </c>
      <c r="M362" s="13">
        <f t="shared" si="70"/>
        <v>0.17114724543036997</v>
      </c>
      <c r="N362" s="13">
        <f t="shared" si="66"/>
        <v>0.10611129216682938</v>
      </c>
      <c r="O362" s="13">
        <f t="shared" si="67"/>
        <v>0.10611129216682938</v>
      </c>
      <c r="Q362" s="41">
        <v>20.46287725092067</v>
      </c>
      <c r="R362" s="44"/>
    </row>
    <row r="363" spans="1:18" s="1" customFormat="1" x14ac:dyDescent="0.2">
      <c r="A363" s="14">
        <f t="shared" si="68"/>
        <v>33025</v>
      </c>
      <c r="B363" s="1">
        <f t="shared" si="71"/>
        <v>6</v>
      </c>
      <c r="C363" s="31"/>
      <c r="D363" s="31"/>
      <c r="E363" s="31"/>
      <c r="F363" s="34">
        <v>30.444355501317069</v>
      </c>
      <c r="G363" s="13">
        <f t="shared" si="61"/>
        <v>0</v>
      </c>
      <c r="H363" s="13">
        <f t="shared" si="62"/>
        <v>30.444355501317069</v>
      </c>
      <c r="I363" s="16">
        <f t="shared" si="69"/>
        <v>30.446339968942016</v>
      </c>
      <c r="J363" s="13">
        <f t="shared" si="63"/>
        <v>30.160336567817417</v>
      </c>
      <c r="K363" s="13">
        <f t="shared" si="64"/>
        <v>0.28600340112459932</v>
      </c>
      <c r="L363" s="13">
        <f t="shared" si="65"/>
        <v>0</v>
      </c>
      <c r="M363" s="13">
        <f t="shared" si="70"/>
        <v>6.5035953263540586E-2</v>
      </c>
      <c r="N363" s="13">
        <f t="shared" si="66"/>
        <v>4.0322291023395164E-2</v>
      </c>
      <c r="O363" s="13">
        <f t="shared" si="67"/>
        <v>4.0322291023395164E-2</v>
      </c>
      <c r="Q363" s="41">
        <v>20.68021484457644</v>
      </c>
      <c r="R363" s="44"/>
    </row>
    <row r="364" spans="1:18" s="1" customFormat="1" x14ac:dyDescent="0.2">
      <c r="A364" s="14">
        <f t="shared" si="68"/>
        <v>33055</v>
      </c>
      <c r="B364" s="1">
        <f t="shared" si="71"/>
        <v>7</v>
      </c>
      <c r="C364" s="31"/>
      <c r="D364" s="31"/>
      <c r="E364" s="31"/>
      <c r="F364" s="34">
        <v>5.1304675875725483</v>
      </c>
      <c r="G364" s="13">
        <f t="shared" si="61"/>
        <v>0</v>
      </c>
      <c r="H364" s="13">
        <f t="shared" si="62"/>
        <v>5.1304675875725483</v>
      </c>
      <c r="I364" s="16">
        <f t="shared" si="69"/>
        <v>5.4164709886971476</v>
      </c>
      <c r="J364" s="13">
        <f t="shared" si="63"/>
        <v>5.4156777815989861</v>
      </c>
      <c r="K364" s="13">
        <f t="shared" si="64"/>
        <v>7.9320709816155244E-4</v>
      </c>
      <c r="L364" s="13">
        <f t="shared" si="65"/>
        <v>0</v>
      </c>
      <c r="M364" s="13">
        <f t="shared" si="70"/>
        <v>2.4713662240145422E-2</v>
      </c>
      <c r="N364" s="13">
        <f t="shared" si="66"/>
        <v>1.5322470588890162E-2</v>
      </c>
      <c r="O364" s="13">
        <f t="shared" si="67"/>
        <v>1.5322470588890162E-2</v>
      </c>
      <c r="Q364" s="41">
        <v>25.824522156287589</v>
      </c>
      <c r="R364" s="44"/>
    </row>
    <row r="365" spans="1:18" s="1" customFormat="1" ht="13.5" customHeight="1" thickBot="1" x14ac:dyDescent="0.25">
      <c r="A365" s="14">
        <f t="shared" si="68"/>
        <v>33086</v>
      </c>
      <c r="B365" s="3">
        <f t="shared" si="71"/>
        <v>8</v>
      </c>
      <c r="C365" s="32"/>
      <c r="D365" s="32"/>
      <c r="E365" s="32"/>
      <c r="F365" s="37">
        <v>1.836189379211485</v>
      </c>
      <c r="G365" s="18">
        <f t="shared" si="61"/>
        <v>0</v>
      </c>
      <c r="H365" s="18">
        <f t="shared" si="62"/>
        <v>1.836189379211485</v>
      </c>
      <c r="I365" s="17">
        <f t="shared" si="69"/>
        <v>1.8369825863096465</v>
      </c>
      <c r="J365" s="18">
        <f t="shared" si="63"/>
        <v>1.8369516566598219</v>
      </c>
      <c r="K365" s="18">
        <f t="shared" si="64"/>
        <v>3.0929649824651406E-5</v>
      </c>
      <c r="L365" s="18">
        <f t="shared" si="65"/>
        <v>0</v>
      </c>
      <c r="M365" s="18">
        <f t="shared" si="70"/>
        <v>9.3911916512552599E-3</v>
      </c>
      <c r="N365" s="18">
        <f t="shared" si="66"/>
        <v>5.8225388237782612E-3</v>
      </c>
      <c r="O365" s="18">
        <f t="shared" si="67"/>
        <v>5.8225388237782612E-3</v>
      </c>
      <c r="P365" s="3"/>
      <c r="Q365" s="42">
        <v>25.828878870967749</v>
      </c>
      <c r="R365" s="47"/>
    </row>
    <row r="366" spans="1:18" s="1" customFormat="1" x14ac:dyDescent="0.2">
      <c r="A366" s="14">
        <f t="shared" si="68"/>
        <v>33117</v>
      </c>
      <c r="B366" s="1">
        <f t="shared" si="71"/>
        <v>9</v>
      </c>
      <c r="C366" s="31"/>
      <c r="D366" s="31"/>
      <c r="E366" s="31"/>
      <c r="F366" s="34">
        <v>8.5870967740000008</v>
      </c>
      <c r="G366" s="13">
        <f t="shared" si="61"/>
        <v>0</v>
      </c>
      <c r="H366" s="13">
        <f t="shared" si="62"/>
        <v>8.5870967740000008</v>
      </c>
      <c r="I366" s="16">
        <f t="shared" si="69"/>
        <v>8.5871277036498252</v>
      </c>
      <c r="J366" s="13">
        <f t="shared" si="63"/>
        <v>8.5817830685981527</v>
      </c>
      <c r="K366" s="13">
        <f t="shared" si="64"/>
        <v>5.3446350516725971E-3</v>
      </c>
      <c r="L366" s="13">
        <f t="shared" si="65"/>
        <v>0</v>
      </c>
      <c r="M366" s="13">
        <f t="shared" si="70"/>
        <v>3.5686528274769987E-3</v>
      </c>
      <c r="N366" s="13">
        <f t="shared" si="66"/>
        <v>2.212564753035739E-3</v>
      </c>
      <c r="O366" s="13">
        <f t="shared" si="67"/>
        <v>2.212564753035739E-3</v>
      </c>
      <c r="Q366" s="41">
        <v>22.066480307222221</v>
      </c>
      <c r="R366" s="44"/>
    </row>
    <row r="367" spans="1:18" s="1" customFormat="1" x14ac:dyDescent="0.2">
      <c r="A367" s="14">
        <f t="shared" si="68"/>
        <v>33147</v>
      </c>
      <c r="B367" s="1">
        <f t="shared" si="71"/>
        <v>10</v>
      </c>
      <c r="C367" s="31"/>
      <c r="D367" s="31"/>
      <c r="E367" s="31"/>
      <c r="F367" s="34">
        <v>93.996774189999996</v>
      </c>
      <c r="G367" s="13">
        <f t="shared" si="61"/>
        <v>9.0954515802974427</v>
      </c>
      <c r="H367" s="13">
        <f t="shared" si="62"/>
        <v>84.901322609702561</v>
      </c>
      <c r="I367" s="16">
        <f t="shared" si="69"/>
        <v>84.906667244754232</v>
      </c>
      <c r="J367" s="13">
        <f t="shared" si="63"/>
        <v>78.562229737723953</v>
      </c>
      <c r="K367" s="13">
        <f t="shared" si="64"/>
        <v>6.3444375070302783</v>
      </c>
      <c r="L367" s="13">
        <f t="shared" si="65"/>
        <v>0</v>
      </c>
      <c r="M367" s="13">
        <f t="shared" si="70"/>
        <v>1.3560880744412597E-3</v>
      </c>
      <c r="N367" s="13">
        <f t="shared" si="66"/>
        <v>8.4077460615358097E-4</v>
      </c>
      <c r="O367" s="13">
        <f t="shared" si="67"/>
        <v>9.0962923549035963</v>
      </c>
      <c r="Q367" s="41">
        <v>19.793164033093959</v>
      </c>
      <c r="R367" s="44"/>
    </row>
    <row r="368" spans="1:18" s="1" customFormat="1" x14ac:dyDescent="0.2">
      <c r="A368" s="14">
        <f t="shared" si="68"/>
        <v>33178</v>
      </c>
      <c r="B368" s="1">
        <f t="shared" si="71"/>
        <v>11</v>
      </c>
      <c r="C368" s="31"/>
      <c r="D368" s="31"/>
      <c r="E368" s="31"/>
      <c r="F368" s="34">
        <v>34.338709680000001</v>
      </c>
      <c r="G368" s="13">
        <f t="shared" si="61"/>
        <v>0</v>
      </c>
      <c r="H368" s="13">
        <f t="shared" si="62"/>
        <v>34.338709680000001</v>
      </c>
      <c r="I368" s="16">
        <f t="shared" si="69"/>
        <v>40.683147187030279</v>
      </c>
      <c r="J368" s="13">
        <f t="shared" si="63"/>
        <v>39.256188156761567</v>
      </c>
      <c r="K368" s="13">
        <f t="shared" si="64"/>
        <v>1.4269590302687121</v>
      </c>
      <c r="L368" s="13">
        <f t="shared" si="65"/>
        <v>0</v>
      </c>
      <c r="M368" s="13">
        <f t="shared" si="70"/>
        <v>5.153134682876787E-4</v>
      </c>
      <c r="N368" s="13">
        <f t="shared" si="66"/>
        <v>3.1949435033836078E-4</v>
      </c>
      <c r="O368" s="13">
        <f t="shared" si="67"/>
        <v>3.1949435033836078E-4</v>
      </c>
      <c r="Q368" s="41">
        <v>15.16854586294335</v>
      </c>
      <c r="R368" s="44"/>
    </row>
    <row r="369" spans="1:18" s="1" customFormat="1" x14ac:dyDescent="0.2">
      <c r="A369" s="14">
        <f t="shared" si="68"/>
        <v>33208</v>
      </c>
      <c r="B369" s="1">
        <f t="shared" si="71"/>
        <v>12</v>
      </c>
      <c r="C369" s="31"/>
      <c r="D369" s="31"/>
      <c r="E369" s="31"/>
      <c r="F369" s="34">
        <v>70.893548390000007</v>
      </c>
      <c r="G369" s="13">
        <f t="shared" si="61"/>
        <v>5.2287408638782544</v>
      </c>
      <c r="H369" s="13">
        <f t="shared" si="62"/>
        <v>65.664807526121749</v>
      </c>
      <c r="I369" s="16">
        <f t="shared" si="69"/>
        <v>67.091766556390468</v>
      </c>
      <c r="J369" s="13">
        <f t="shared" si="63"/>
        <v>57.687656963035735</v>
      </c>
      <c r="K369" s="13">
        <f t="shared" si="64"/>
        <v>9.4041095933547325</v>
      </c>
      <c r="L369" s="13">
        <f t="shared" si="65"/>
        <v>0</v>
      </c>
      <c r="M369" s="13">
        <f t="shared" si="70"/>
        <v>1.9581911794931792E-4</v>
      </c>
      <c r="N369" s="13">
        <f t="shared" si="66"/>
        <v>1.2140785312857711E-4</v>
      </c>
      <c r="O369" s="13">
        <f t="shared" si="67"/>
        <v>5.2288622717313826</v>
      </c>
      <c r="Q369" s="41">
        <v>11.0810432516129</v>
      </c>
      <c r="R369" s="44"/>
    </row>
    <row r="370" spans="1:18" s="1" customFormat="1" x14ac:dyDescent="0.2">
      <c r="A370" s="14">
        <f t="shared" si="68"/>
        <v>33239</v>
      </c>
      <c r="B370" s="1">
        <f t="shared" si="71"/>
        <v>1</v>
      </c>
      <c r="C370" s="31"/>
      <c r="D370" s="31"/>
      <c r="E370" s="31"/>
      <c r="F370" s="34">
        <v>113.0870968</v>
      </c>
      <c r="G370" s="13">
        <f t="shared" si="61"/>
        <v>12.290535922847846</v>
      </c>
      <c r="H370" s="13">
        <f t="shared" si="62"/>
        <v>100.79656087715215</v>
      </c>
      <c r="I370" s="16">
        <f t="shared" si="69"/>
        <v>110.20067047050688</v>
      </c>
      <c r="J370" s="13">
        <f t="shared" si="63"/>
        <v>77.188512788303967</v>
      </c>
      <c r="K370" s="13">
        <f t="shared" si="64"/>
        <v>33.012157682202911</v>
      </c>
      <c r="L370" s="13">
        <f t="shared" si="65"/>
        <v>9.6967377474552201</v>
      </c>
      <c r="M370" s="13">
        <f t="shared" si="70"/>
        <v>9.6968121587200411</v>
      </c>
      <c r="N370" s="13">
        <f t="shared" si="66"/>
        <v>6.0120235384064253</v>
      </c>
      <c r="O370" s="13">
        <f t="shared" si="67"/>
        <v>18.302559461254273</v>
      </c>
      <c r="Q370" s="41">
        <v>10.42933771350155</v>
      </c>
      <c r="R370" s="44"/>
    </row>
    <row r="371" spans="1:18" s="1" customFormat="1" x14ac:dyDescent="0.2">
      <c r="A371" s="14">
        <f t="shared" si="68"/>
        <v>33270</v>
      </c>
      <c r="B371" s="1">
        <f t="shared" si="71"/>
        <v>2</v>
      </c>
      <c r="C371" s="31"/>
      <c r="D371" s="31"/>
      <c r="E371" s="31"/>
      <c r="F371" s="34">
        <v>120.08064520000001</v>
      </c>
      <c r="G371" s="13">
        <f t="shared" si="61"/>
        <v>13.461023056470387</v>
      </c>
      <c r="H371" s="13">
        <f t="shared" si="62"/>
        <v>106.61962214352963</v>
      </c>
      <c r="I371" s="16">
        <f t="shared" si="69"/>
        <v>129.93504207827732</v>
      </c>
      <c r="J371" s="13">
        <f t="shared" si="63"/>
        <v>90.203087581171062</v>
      </c>
      <c r="K371" s="13">
        <f t="shared" si="64"/>
        <v>39.731954497106258</v>
      </c>
      <c r="L371" s="13">
        <f t="shared" si="65"/>
        <v>13.78921645090529</v>
      </c>
      <c r="M371" s="13">
        <f t="shared" si="70"/>
        <v>17.474005071218905</v>
      </c>
      <c r="N371" s="13">
        <f t="shared" si="66"/>
        <v>10.83388314415572</v>
      </c>
      <c r="O371" s="13">
        <f t="shared" si="67"/>
        <v>24.294906200626109</v>
      </c>
      <c r="Q371" s="41">
        <v>12.60976442076004</v>
      </c>
      <c r="R371" s="44"/>
    </row>
    <row r="372" spans="1:18" s="1" customFormat="1" x14ac:dyDescent="0.2">
      <c r="A372" s="14">
        <f t="shared" si="68"/>
        <v>33298</v>
      </c>
      <c r="B372" s="1">
        <f t="shared" si="71"/>
        <v>3</v>
      </c>
      <c r="C372" s="31"/>
      <c r="D372" s="31"/>
      <c r="E372" s="31"/>
      <c r="F372" s="34">
        <v>48.348387099999997</v>
      </c>
      <c r="G372" s="13">
        <f t="shared" si="61"/>
        <v>1.4554315642114477</v>
      </c>
      <c r="H372" s="13">
        <f t="shared" si="62"/>
        <v>46.892955535788552</v>
      </c>
      <c r="I372" s="16">
        <f t="shared" si="69"/>
        <v>72.835693581989517</v>
      </c>
      <c r="J372" s="13">
        <f t="shared" si="63"/>
        <v>65.365735765131944</v>
      </c>
      <c r="K372" s="13">
        <f t="shared" si="64"/>
        <v>7.4699578168575727</v>
      </c>
      <c r="L372" s="13">
        <f t="shared" si="65"/>
        <v>0</v>
      </c>
      <c r="M372" s="13">
        <f t="shared" si="70"/>
        <v>6.6401219270631842</v>
      </c>
      <c r="N372" s="13">
        <f t="shared" si="66"/>
        <v>4.1168755947791738</v>
      </c>
      <c r="O372" s="13">
        <f t="shared" si="67"/>
        <v>5.5723071589906219</v>
      </c>
      <c r="Q372" s="41">
        <v>15.0377655871428</v>
      </c>
      <c r="R372" s="44"/>
    </row>
    <row r="373" spans="1:18" s="1" customFormat="1" x14ac:dyDescent="0.2">
      <c r="A373" s="14">
        <f t="shared" si="68"/>
        <v>33329</v>
      </c>
      <c r="B373" s="1">
        <f t="shared" si="71"/>
        <v>4</v>
      </c>
      <c r="C373" s="31"/>
      <c r="D373" s="31"/>
      <c r="E373" s="31"/>
      <c r="F373" s="34">
        <v>25.3483871</v>
      </c>
      <c r="G373" s="13">
        <f t="shared" si="61"/>
        <v>0</v>
      </c>
      <c r="H373" s="13">
        <f t="shared" si="62"/>
        <v>25.3483871</v>
      </c>
      <c r="I373" s="16">
        <f t="shared" si="69"/>
        <v>32.818344916857569</v>
      </c>
      <c r="J373" s="13">
        <f t="shared" si="63"/>
        <v>32.043399224867557</v>
      </c>
      <c r="K373" s="13">
        <f t="shared" si="64"/>
        <v>0.77494569199001262</v>
      </c>
      <c r="L373" s="13">
        <f t="shared" si="65"/>
        <v>0</v>
      </c>
      <c r="M373" s="13">
        <f t="shared" si="70"/>
        <v>2.5232463322840104</v>
      </c>
      <c r="N373" s="13">
        <f t="shared" si="66"/>
        <v>1.5644127260160865</v>
      </c>
      <c r="O373" s="13">
        <f t="shared" si="67"/>
        <v>1.5644127260160865</v>
      </c>
      <c r="Q373" s="41">
        <v>15.052517630954631</v>
      </c>
      <c r="R373" s="44"/>
    </row>
    <row r="374" spans="1:18" s="1" customFormat="1" x14ac:dyDescent="0.2">
      <c r="A374" s="14">
        <f t="shared" si="68"/>
        <v>33359</v>
      </c>
      <c r="B374" s="1">
        <f t="shared" si="71"/>
        <v>5</v>
      </c>
      <c r="C374" s="31"/>
      <c r="D374" s="31"/>
      <c r="E374" s="31"/>
      <c r="F374" s="34">
        <v>78.906451610000005</v>
      </c>
      <c r="G374" s="13">
        <f t="shared" si="61"/>
        <v>6.5698340522763798</v>
      </c>
      <c r="H374" s="13">
        <f t="shared" si="62"/>
        <v>72.336617557723628</v>
      </c>
      <c r="I374" s="16">
        <f t="shared" si="69"/>
        <v>73.11156324971364</v>
      </c>
      <c r="J374" s="13">
        <f t="shared" si="63"/>
        <v>69.701891734413138</v>
      </c>
      <c r="K374" s="13">
        <f t="shared" si="64"/>
        <v>3.4096715153005022</v>
      </c>
      <c r="L374" s="13">
        <f t="shared" si="65"/>
        <v>0</v>
      </c>
      <c r="M374" s="13">
        <f t="shared" si="70"/>
        <v>0.95883360626792391</v>
      </c>
      <c r="N374" s="13">
        <f t="shared" si="66"/>
        <v>0.59447683588611278</v>
      </c>
      <c r="O374" s="13">
        <f t="shared" si="67"/>
        <v>7.1643108881624924</v>
      </c>
      <c r="Q374" s="41">
        <v>21.32983747458146</v>
      </c>
      <c r="R374" s="44"/>
    </row>
    <row r="375" spans="1:18" s="1" customFormat="1" x14ac:dyDescent="0.2">
      <c r="A375" s="14">
        <f t="shared" si="68"/>
        <v>33390</v>
      </c>
      <c r="B375" s="1">
        <f t="shared" si="71"/>
        <v>6</v>
      </c>
      <c r="C375" s="31"/>
      <c r="D375" s="31"/>
      <c r="E375" s="31"/>
      <c r="F375" s="34">
        <v>12.79032258</v>
      </c>
      <c r="G375" s="13">
        <f t="shared" si="61"/>
        <v>0</v>
      </c>
      <c r="H375" s="13">
        <f t="shared" si="62"/>
        <v>12.79032258</v>
      </c>
      <c r="I375" s="16">
        <f t="shared" si="69"/>
        <v>16.199994095300504</v>
      </c>
      <c r="J375" s="13">
        <f t="shared" si="63"/>
        <v>16.167172513335377</v>
      </c>
      <c r="K375" s="13">
        <f t="shared" si="64"/>
        <v>3.2821581965126967E-2</v>
      </c>
      <c r="L375" s="13">
        <f t="shared" si="65"/>
        <v>0</v>
      </c>
      <c r="M375" s="13">
        <f t="shared" si="70"/>
        <v>0.36435677038181113</v>
      </c>
      <c r="N375" s="13">
        <f t="shared" si="66"/>
        <v>0.22590119763672289</v>
      </c>
      <c r="O375" s="13">
        <f t="shared" si="67"/>
        <v>0.22590119763672289</v>
      </c>
      <c r="Q375" s="41">
        <v>22.68434720479874</v>
      </c>
      <c r="R375" s="44"/>
    </row>
    <row r="376" spans="1:18" s="1" customFormat="1" x14ac:dyDescent="0.2">
      <c r="A376" s="14">
        <f t="shared" si="68"/>
        <v>33420</v>
      </c>
      <c r="B376" s="1">
        <f t="shared" si="71"/>
        <v>7</v>
      </c>
      <c r="C376" s="31"/>
      <c r="D376" s="31"/>
      <c r="E376" s="31"/>
      <c r="F376" s="34">
        <v>1.329032258</v>
      </c>
      <c r="G376" s="13">
        <f t="shared" si="61"/>
        <v>0</v>
      </c>
      <c r="H376" s="13">
        <f t="shared" si="62"/>
        <v>1.329032258</v>
      </c>
      <c r="I376" s="16">
        <f t="shared" si="69"/>
        <v>1.361853839965127</v>
      </c>
      <c r="J376" s="13">
        <f t="shared" si="63"/>
        <v>1.361841925034571</v>
      </c>
      <c r="K376" s="13">
        <f t="shared" si="64"/>
        <v>1.1914930555967373E-5</v>
      </c>
      <c r="L376" s="13">
        <f t="shared" si="65"/>
        <v>0</v>
      </c>
      <c r="M376" s="13">
        <f t="shared" si="70"/>
        <v>0.13845557274508824</v>
      </c>
      <c r="N376" s="13">
        <f t="shared" si="66"/>
        <v>8.5842455101954707E-2</v>
      </c>
      <c r="O376" s="13">
        <f t="shared" si="67"/>
        <v>8.5842455101954707E-2</v>
      </c>
      <c r="Q376" s="41">
        <v>26.234834870967749</v>
      </c>
      <c r="R376" s="44"/>
    </row>
    <row r="377" spans="1:18" s="1" customFormat="1" ht="13.5" customHeight="1" thickBot="1" x14ac:dyDescent="0.25">
      <c r="A377" s="14">
        <f t="shared" si="68"/>
        <v>33451</v>
      </c>
      <c r="B377" s="3">
        <f t="shared" si="71"/>
        <v>8</v>
      </c>
      <c r="C377" s="32"/>
      <c r="D377" s="32"/>
      <c r="E377" s="32"/>
      <c r="F377" s="37">
        <v>9.6419354839999993</v>
      </c>
      <c r="G377" s="18">
        <f t="shared" si="61"/>
        <v>0</v>
      </c>
      <c r="H377" s="18">
        <f t="shared" si="62"/>
        <v>9.6419354839999993</v>
      </c>
      <c r="I377" s="17">
        <f t="shared" si="69"/>
        <v>9.6419473989305544</v>
      </c>
      <c r="J377" s="18">
        <f t="shared" si="63"/>
        <v>9.6363364119472816</v>
      </c>
      <c r="K377" s="18">
        <f t="shared" si="64"/>
        <v>5.610986983272781E-3</v>
      </c>
      <c r="L377" s="18">
        <f t="shared" si="65"/>
        <v>0</v>
      </c>
      <c r="M377" s="18">
        <f t="shared" si="70"/>
        <v>5.2613117643133533E-2</v>
      </c>
      <c r="N377" s="18">
        <f t="shared" si="66"/>
        <v>3.2620132938742788E-2</v>
      </c>
      <c r="O377" s="18">
        <f t="shared" si="67"/>
        <v>3.2620132938742788E-2</v>
      </c>
      <c r="P377" s="3"/>
      <c r="Q377" s="42">
        <v>24.193327098272839</v>
      </c>
      <c r="R377" s="47"/>
    </row>
    <row r="378" spans="1:18" s="1" customFormat="1" x14ac:dyDescent="0.2">
      <c r="A378" s="14">
        <f t="shared" si="68"/>
        <v>33482</v>
      </c>
      <c r="B378" s="1">
        <f t="shared" si="71"/>
        <v>9</v>
      </c>
      <c r="C378" s="31"/>
      <c r="D378" s="31"/>
      <c r="E378" s="31"/>
      <c r="F378" s="34">
        <v>73.745161289999999</v>
      </c>
      <c r="G378" s="13">
        <f t="shared" si="61"/>
        <v>5.7060059114072095</v>
      </c>
      <c r="H378" s="13">
        <f t="shared" si="62"/>
        <v>68.039155378592795</v>
      </c>
      <c r="I378" s="16">
        <f t="shared" si="69"/>
        <v>68.044766365576066</v>
      </c>
      <c r="J378" s="13">
        <f t="shared" si="63"/>
        <v>65.963387291111403</v>
      </c>
      <c r="K378" s="13">
        <f t="shared" si="64"/>
        <v>2.0813790744646639</v>
      </c>
      <c r="L378" s="13">
        <f t="shared" si="65"/>
        <v>0</v>
      </c>
      <c r="M378" s="13">
        <f t="shared" si="70"/>
        <v>1.9992984704390745E-2</v>
      </c>
      <c r="N378" s="13">
        <f t="shared" si="66"/>
        <v>1.2395650516722262E-2</v>
      </c>
      <c r="O378" s="13">
        <f t="shared" si="67"/>
        <v>5.7184015619239315</v>
      </c>
      <c r="Q378" s="41">
        <v>23.481328748479459</v>
      </c>
      <c r="R378" s="44"/>
    </row>
    <row r="379" spans="1:18" s="1" customFormat="1" x14ac:dyDescent="0.2">
      <c r="A379" s="14">
        <f t="shared" si="68"/>
        <v>33512</v>
      </c>
      <c r="B379" s="1">
        <f t="shared" si="71"/>
        <v>10</v>
      </c>
      <c r="C379" s="31"/>
      <c r="D379" s="31"/>
      <c r="E379" s="31"/>
      <c r="F379" s="34">
        <v>4.4193548390000004</v>
      </c>
      <c r="G379" s="13">
        <f t="shared" si="61"/>
        <v>0</v>
      </c>
      <c r="H379" s="13">
        <f t="shared" si="62"/>
        <v>4.4193548390000004</v>
      </c>
      <c r="I379" s="16">
        <f t="shared" si="69"/>
        <v>6.5007339134646642</v>
      </c>
      <c r="J379" s="13">
        <f t="shared" si="63"/>
        <v>6.496818635937732</v>
      </c>
      <c r="K379" s="13">
        <f t="shared" si="64"/>
        <v>3.9152775269322149E-3</v>
      </c>
      <c r="L379" s="13">
        <f t="shared" si="65"/>
        <v>0</v>
      </c>
      <c r="M379" s="13">
        <f t="shared" si="70"/>
        <v>7.5973341876684839E-3</v>
      </c>
      <c r="N379" s="13">
        <f t="shared" si="66"/>
        <v>4.7103471963544597E-3</v>
      </c>
      <c r="O379" s="13">
        <f t="shared" si="67"/>
        <v>4.7103471963544597E-3</v>
      </c>
      <c r="Q379" s="41">
        <v>18.365680005247441</v>
      </c>
      <c r="R379" s="44"/>
    </row>
    <row r="380" spans="1:18" s="1" customFormat="1" x14ac:dyDescent="0.2">
      <c r="A380" s="14">
        <f t="shared" si="68"/>
        <v>33543</v>
      </c>
      <c r="B380" s="1">
        <f t="shared" si="71"/>
        <v>11</v>
      </c>
      <c r="C380" s="31"/>
      <c r="D380" s="31"/>
      <c r="E380" s="31"/>
      <c r="F380" s="34">
        <v>81.935483869999999</v>
      </c>
      <c r="G380" s="13">
        <f t="shared" si="61"/>
        <v>7.0767931930263872</v>
      </c>
      <c r="H380" s="13">
        <f t="shared" si="62"/>
        <v>74.858690676973609</v>
      </c>
      <c r="I380" s="16">
        <f t="shared" si="69"/>
        <v>74.862605954500538</v>
      </c>
      <c r="J380" s="13">
        <f t="shared" si="63"/>
        <v>64.948658099167858</v>
      </c>
      <c r="K380" s="13">
        <f t="shared" si="64"/>
        <v>9.9139478553326796</v>
      </c>
      <c r="L380" s="13">
        <f t="shared" si="65"/>
        <v>0</v>
      </c>
      <c r="M380" s="13">
        <f t="shared" si="70"/>
        <v>2.8869869913140242E-3</v>
      </c>
      <c r="N380" s="13">
        <f t="shared" si="66"/>
        <v>1.7899319346146949E-3</v>
      </c>
      <c r="O380" s="13">
        <f t="shared" si="67"/>
        <v>7.0785831249610016</v>
      </c>
      <c r="Q380" s="41">
        <v>13.21215226061357</v>
      </c>
      <c r="R380" s="44"/>
    </row>
    <row r="381" spans="1:18" s="1" customFormat="1" x14ac:dyDescent="0.2">
      <c r="A381" s="14">
        <f t="shared" si="68"/>
        <v>33573</v>
      </c>
      <c r="B381" s="1">
        <f t="shared" si="71"/>
        <v>12</v>
      </c>
      <c r="C381" s="31"/>
      <c r="D381" s="31"/>
      <c r="E381" s="31"/>
      <c r="F381" s="34">
        <v>3.0161290319999998</v>
      </c>
      <c r="G381" s="13">
        <f t="shared" si="61"/>
        <v>0</v>
      </c>
      <c r="H381" s="13">
        <f t="shared" si="62"/>
        <v>3.0161290319999998</v>
      </c>
      <c r="I381" s="16">
        <f t="shared" si="69"/>
        <v>12.93007688733268</v>
      </c>
      <c r="J381" s="13">
        <f t="shared" si="63"/>
        <v>12.866602371695762</v>
      </c>
      <c r="K381" s="13">
        <f t="shared" si="64"/>
        <v>6.3474515636917417E-2</v>
      </c>
      <c r="L381" s="13">
        <f t="shared" si="65"/>
        <v>0</v>
      </c>
      <c r="M381" s="13">
        <f t="shared" si="70"/>
        <v>1.0970550566993293E-3</v>
      </c>
      <c r="N381" s="13">
        <f t="shared" si="66"/>
        <v>6.8017413515358415E-4</v>
      </c>
      <c r="O381" s="13">
        <f t="shared" si="67"/>
        <v>6.8017413515358415E-4</v>
      </c>
      <c r="Q381" s="41">
        <v>13.146478838039259</v>
      </c>
      <c r="R381" s="44"/>
    </row>
    <row r="382" spans="1:18" s="1" customFormat="1" x14ac:dyDescent="0.2">
      <c r="A382" s="14">
        <f t="shared" si="68"/>
        <v>33604</v>
      </c>
      <c r="B382" s="1">
        <f t="shared" si="71"/>
        <v>1</v>
      </c>
      <c r="C382" s="31"/>
      <c r="D382" s="31"/>
      <c r="E382" s="31"/>
      <c r="F382" s="34">
        <v>12.97741935</v>
      </c>
      <c r="G382" s="13">
        <f t="shared" si="61"/>
        <v>0</v>
      </c>
      <c r="H382" s="13">
        <f t="shared" si="62"/>
        <v>12.97741935</v>
      </c>
      <c r="I382" s="16">
        <f t="shared" si="69"/>
        <v>13.040893865636917</v>
      </c>
      <c r="J382" s="13">
        <f t="shared" si="63"/>
        <v>12.981114715145599</v>
      </c>
      <c r="K382" s="13">
        <f t="shared" si="64"/>
        <v>5.9779150491317878E-2</v>
      </c>
      <c r="L382" s="13">
        <f t="shared" si="65"/>
        <v>0</v>
      </c>
      <c r="M382" s="13">
        <f t="shared" si="70"/>
        <v>4.168809215457451E-4</v>
      </c>
      <c r="N382" s="13">
        <f t="shared" si="66"/>
        <v>2.5846617135836196E-4</v>
      </c>
      <c r="O382" s="13">
        <f t="shared" si="67"/>
        <v>2.5846617135836196E-4</v>
      </c>
      <c r="Q382" s="41">
        <v>13.7720762516129</v>
      </c>
      <c r="R382" s="44"/>
    </row>
    <row r="383" spans="1:18" s="1" customFormat="1" x14ac:dyDescent="0.2">
      <c r="A383" s="14">
        <f t="shared" si="68"/>
        <v>33635</v>
      </c>
      <c r="B383" s="1">
        <f t="shared" si="71"/>
        <v>2</v>
      </c>
      <c r="C383" s="31"/>
      <c r="D383" s="31"/>
      <c r="E383" s="31"/>
      <c r="F383" s="34">
        <v>51.167741939999999</v>
      </c>
      <c r="G383" s="13">
        <f t="shared" si="61"/>
        <v>1.927297686613122</v>
      </c>
      <c r="H383" s="13">
        <f t="shared" si="62"/>
        <v>49.240444253386876</v>
      </c>
      <c r="I383" s="16">
        <f t="shared" si="69"/>
        <v>49.300223403878192</v>
      </c>
      <c r="J383" s="13">
        <f t="shared" si="63"/>
        <v>45.971266694569266</v>
      </c>
      <c r="K383" s="13">
        <f t="shared" si="64"/>
        <v>3.3289567093089261</v>
      </c>
      <c r="L383" s="13">
        <f t="shared" si="65"/>
        <v>0</v>
      </c>
      <c r="M383" s="13">
        <f t="shared" si="70"/>
        <v>1.5841475018738314E-4</v>
      </c>
      <c r="N383" s="13">
        <f t="shared" si="66"/>
        <v>9.821714511617755E-5</v>
      </c>
      <c r="O383" s="13">
        <f t="shared" si="67"/>
        <v>1.9273959037582382</v>
      </c>
      <c r="Q383" s="41">
        <v>12.834468840567011</v>
      </c>
      <c r="R383" s="44"/>
    </row>
    <row r="384" spans="1:18" s="1" customFormat="1" x14ac:dyDescent="0.2">
      <c r="A384" s="14">
        <f t="shared" si="68"/>
        <v>33664</v>
      </c>
      <c r="B384" s="1">
        <f t="shared" si="71"/>
        <v>3</v>
      </c>
      <c r="C384" s="31"/>
      <c r="D384" s="31"/>
      <c r="E384" s="31"/>
      <c r="F384" s="34">
        <v>67.925806449999996</v>
      </c>
      <c r="G384" s="13">
        <f t="shared" si="61"/>
        <v>4.7320396818742809</v>
      </c>
      <c r="H384" s="13">
        <f t="shared" si="62"/>
        <v>63.193766768125712</v>
      </c>
      <c r="I384" s="16">
        <f t="shared" si="69"/>
        <v>66.522723477434639</v>
      </c>
      <c r="J384" s="13">
        <f t="shared" si="63"/>
        <v>59.142139440443529</v>
      </c>
      <c r="K384" s="13">
        <f t="shared" si="64"/>
        <v>7.3805840369911095</v>
      </c>
      <c r="L384" s="13">
        <f t="shared" si="65"/>
        <v>0</v>
      </c>
      <c r="M384" s="13">
        <f t="shared" si="70"/>
        <v>6.0197605071205589E-5</v>
      </c>
      <c r="N384" s="13">
        <f t="shared" si="66"/>
        <v>3.7322515144147465E-5</v>
      </c>
      <c r="O384" s="13">
        <f t="shared" si="67"/>
        <v>4.7320770043894251</v>
      </c>
      <c r="Q384" s="41">
        <v>13.053519446854811</v>
      </c>
      <c r="R384" s="44"/>
    </row>
    <row r="385" spans="1:18" s="1" customFormat="1" x14ac:dyDescent="0.2">
      <c r="A385" s="14">
        <f t="shared" si="68"/>
        <v>33695</v>
      </c>
      <c r="B385" s="1">
        <f t="shared" si="71"/>
        <v>4</v>
      </c>
      <c r="C385" s="31"/>
      <c r="D385" s="31"/>
      <c r="E385" s="31"/>
      <c r="F385" s="34">
        <v>20.612903230000001</v>
      </c>
      <c r="G385" s="13">
        <f t="shared" si="61"/>
        <v>0</v>
      </c>
      <c r="H385" s="13">
        <f t="shared" si="62"/>
        <v>20.612903230000001</v>
      </c>
      <c r="I385" s="16">
        <f t="shared" si="69"/>
        <v>27.99348726699111</v>
      </c>
      <c r="J385" s="13">
        <f t="shared" si="63"/>
        <v>27.554386200573415</v>
      </c>
      <c r="K385" s="13">
        <f t="shared" si="64"/>
        <v>0.43910106641769531</v>
      </c>
      <c r="L385" s="13">
        <f t="shared" si="65"/>
        <v>0</v>
      </c>
      <c r="M385" s="13">
        <f t="shared" si="70"/>
        <v>2.2875089927058124E-5</v>
      </c>
      <c r="N385" s="13">
        <f t="shared" si="66"/>
        <v>1.4182555754776037E-5</v>
      </c>
      <c r="O385" s="13">
        <f t="shared" si="67"/>
        <v>1.4182555754776037E-5</v>
      </c>
      <c r="Q385" s="41">
        <v>15.79140836865893</v>
      </c>
      <c r="R385" s="44"/>
    </row>
    <row r="386" spans="1:18" s="1" customFormat="1" x14ac:dyDescent="0.2">
      <c r="A386" s="14">
        <f t="shared" si="68"/>
        <v>33725</v>
      </c>
      <c r="B386" s="1">
        <f t="shared" si="71"/>
        <v>5</v>
      </c>
      <c r="C386" s="31"/>
      <c r="D386" s="31"/>
      <c r="E386" s="31"/>
      <c r="F386" s="34">
        <v>11.777419350000001</v>
      </c>
      <c r="G386" s="13">
        <f t="shared" si="61"/>
        <v>0</v>
      </c>
      <c r="H386" s="13">
        <f t="shared" si="62"/>
        <v>11.777419350000001</v>
      </c>
      <c r="I386" s="16">
        <f t="shared" si="69"/>
        <v>12.216520416417696</v>
      </c>
      <c r="J386" s="13">
        <f t="shared" si="63"/>
        <v>12.193469168094332</v>
      </c>
      <c r="K386" s="13">
        <f t="shared" si="64"/>
        <v>2.3051248323364248E-2</v>
      </c>
      <c r="L386" s="13">
        <f t="shared" si="65"/>
        <v>0</v>
      </c>
      <c r="M386" s="13">
        <f t="shared" si="70"/>
        <v>8.6925341722820866E-6</v>
      </c>
      <c r="N386" s="13">
        <f t="shared" si="66"/>
        <v>5.3893711868148939E-6</v>
      </c>
      <c r="O386" s="13">
        <f t="shared" si="67"/>
        <v>5.3893711868148939E-6</v>
      </c>
      <c r="Q386" s="41">
        <v>19.19831124220018</v>
      </c>
      <c r="R386" s="44"/>
    </row>
    <row r="387" spans="1:18" s="1" customFormat="1" x14ac:dyDescent="0.2">
      <c r="A387" s="14">
        <f t="shared" si="68"/>
        <v>33756</v>
      </c>
      <c r="B387" s="1">
        <f t="shared" si="71"/>
        <v>6</v>
      </c>
      <c r="C387" s="31"/>
      <c r="D387" s="31"/>
      <c r="E387" s="31"/>
      <c r="F387" s="34">
        <v>7.9</v>
      </c>
      <c r="G387" s="13">
        <f t="shared" si="61"/>
        <v>0</v>
      </c>
      <c r="H387" s="13">
        <f t="shared" si="62"/>
        <v>7.9</v>
      </c>
      <c r="I387" s="16">
        <f t="shared" si="69"/>
        <v>7.9230512483233646</v>
      </c>
      <c r="J387" s="13">
        <f t="shared" si="63"/>
        <v>7.9190672324158102</v>
      </c>
      <c r="K387" s="13">
        <f t="shared" si="64"/>
        <v>3.9840159075543724E-3</v>
      </c>
      <c r="L387" s="13">
        <f t="shared" si="65"/>
        <v>0</v>
      </c>
      <c r="M387" s="13">
        <f t="shared" si="70"/>
        <v>3.3031629854671927E-6</v>
      </c>
      <c r="N387" s="13">
        <f t="shared" si="66"/>
        <v>2.0479610509896594E-6</v>
      </c>
      <c r="O387" s="13">
        <f t="shared" si="67"/>
        <v>2.0479610509896594E-6</v>
      </c>
      <c r="Q387" s="41">
        <v>22.438713575955109</v>
      </c>
      <c r="R387" s="44"/>
    </row>
    <row r="388" spans="1:18" s="1" customFormat="1" x14ac:dyDescent="0.2">
      <c r="A388" s="14">
        <f t="shared" si="68"/>
        <v>33786</v>
      </c>
      <c r="B388" s="1">
        <f t="shared" si="71"/>
        <v>7</v>
      </c>
      <c r="C388" s="31"/>
      <c r="D388" s="31"/>
      <c r="E388" s="31"/>
      <c r="F388" s="34">
        <v>46.861290320000002</v>
      </c>
      <c r="G388" s="13">
        <f t="shared" si="61"/>
        <v>1.2065410800272673</v>
      </c>
      <c r="H388" s="13">
        <f t="shared" si="62"/>
        <v>45.654749239972737</v>
      </c>
      <c r="I388" s="16">
        <f t="shared" si="69"/>
        <v>45.658733255880293</v>
      </c>
      <c r="J388" s="13">
        <f t="shared" si="63"/>
        <v>44.959849491734751</v>
      </c>
      <c r="K388" s="13">
        <f t="shared" si="64"/>
        <v>0.69888376414554187</v>
      </c>
      <c r="L388" s="13">
        <f t="shared" si="65"/>
        <v>0</v>
      </c>
      <c r="M388" s="13">
        <f t="shared" si="70"/>
        <v>1.2552019344775333E-6</v>
      </c>
      <c r="N388" s="13">
        <f t="shared" si="66"/>
        <v>7.7822519937607072E-7</v>
      </c>
      <c r="O388" s="13">
        <f t="shared" si="67"/>
        <v>1.2065418582524667</v>
      </c>
      <c r="Q388" s="41">
        <v>22.89759988792391</v>
      </c>
      <c r="R388" s="44"/>
    </row>
    <row r="389" spans="1:18" s="1" customFormat="1" ht="13.5" customHeight="1" thickBot="1" x14ac:dyDescent="0.25">
      <c r="A389" s="14">
        <f t="shared" si="68"/>
        <v>33817</v>
      </c>
      <c r="B389" s="3">
        <f t="shared" si="71"/>
        <v>8</v>
      </c>
      <c r="C389" s="32"/>
      <c r="D389" s="32"/>
      <c r="E389" s="32"/>
      <c r="F389" s="37">
        <v>16.438709679999999</v>
      </c>
      <c r="G389" s="18">
        <f t="shared" si="61"/>
        <v>0</v>
      </c>
      <c r="H389" s="18">
        <f t="shared" si="62"/>
        <v>16.438709679999999</v>
      </c>
      <c r="I389" s="17">
        <f t="shared" si="69"/>
        <v>17.137593444145541</v>
      </c>
      <c r="J389" s="18">
        <f t="shared" si="63"/>
        <v>17.110106857778931</v>
      </c>
      <c r="K389" s="18">
        <f t="shared" si="64"/>
        <v>2.7486586366610055E-2</v>
      </c>
      <c r="L389" s="18">
        <f t="shared" si="65"/>
        <v>0</v>
      </c>
      <c r="M389" s="18">
        <f t="shared" si="70"/>
        <v>4.7697673510146262E-7</v>
      </c>
      <c r="N389" s="18">
        <f t="shared" si="66"/>
        <v>2.957255757629068E-7</v>
      </c>
      <c r="O389" s="18">
        <f t="shared" si="67"/>
        <v>2.957255757629068E-7</v>
      </c>
      <c r="P389" s="3"/>
      <c r="Q389" s="42">
        <v>25.160896870967751</v>
      </c>
      <c r="R389" s="47"/>
    </row>
    <row r="390" spans="1:18" s="1" customFormat="1" x14ac:dyDescent="0.2">
      <c r="A390" s="14">
        <f t="shared" si="68"/>
        <v>33848</v>
      </c>
      <c r="B390" s="1">
        <f t="shared" si="71"/>
        <v>9</v>
      </c>
      <c r="C390" s="31"/>
      <c r="D390" s="31"/>
      <c r="E390" s="31"/>
      <c r="F390" s="34">
        <v>7.9741935479999997</v>
      </c>
      <c r="G390" s="13">
        <f t="shared" ref="G390:G453" si="72">IF((F390-$J$2)&gt;0,$I$2*(F390-$J$2),0)</f>
        <v>0</v>
      </c>
      <c r="H390" s="13">
        <f t="shared" ref="H390:H453" si="73">F390-G390</f>
        <v>7.9741935479999997</v>
      </c>
      <c r="I390" s="16">
        <f t="shared" si="69"/>
        <v>8.0016801343666089</v>
      </c>
      <c r="J390" s="13">
        <f t="shared" ref="J390:J453" si="74">I390/SQRT(1+(I390/($K$2*(300+(25*Q390)+0.05*(Q390)^3)))^2)</f>
        <v>7.9980592268024102</v>
      </c>
      <c r="K390" s="13">
        <f t="shared" ref="K390:K453" si="75">I390-J390</f>
        <v>3.6209075641986388E-3</v>
      </c>
      <c r="L390" s="13">
        <f t="shared" ref="L390:L453" si="76">IF(K390&gt;$N$2,(K390-$N$2)/$L$2,0)</f>
        <v>0</v>
      </c>
      <c r="M390" s="13">
        <f t="shared" si="70"/>
        <v>1.8125115933855582E-7</v>
      </c>
      <c r="N390" s="13">
        <f t="shared" ref="N390:N453" si="77">$M$2*M390</f>
        <v>1.1237571878990461E-7</v>
      </c>
      <c r="O390" s="13">
        <f t="shared" ref="O390:O453" si="78">N390+G390</f>
        <v>1.1237571878990461E-7</v>
      </c>
      <c r="Q390" s="41">
        <v>23.328659723089039</v>
      </c>
      <c r="R390" s="44"/>
    </row>
    <row r="391" spans="1:18" s="1" customFormat="1" x14ac:dyDescent="0.2">
      <c r="A391" s="14">
        <f t="shared" ref="A391:A454" si="79">EDATE(A390,1)</f>
        <v>33878</v>
      </c>
      <c r="B391" s="1">
        <f t="shared" si="71"/>
        <v>10</v>
      </c>
      <c r="C391" s="31"/>
      <c r="D391" s="31"/>
      <c r="E391" s="31"/>
      <c r="F391" s="34">
        <v>10.716129029999999</v>
      </c>
      <c r="G391" s="13">
        <f t="shared" si="72"/>
        <v>0</v>
      </c>
      <c r="H391" s="13">
        <f t="shared" si="73"/>
        <v>10.716129029999999</v>
      </c>
      <c r="I391" s="16">
        <f t="shared" ref="I391:I454" si="80">H391+K390-L390</f>
        <v>10.719749937564199</v>
      </c>
      <c r="J391" s="13">
        <f t="shared" si="74"/>
        <v>10.699778646844559</v>
      </c>
      <c r="K391" s="13">
        <f t="shared" si="75"/>
        <v>1.9971290719640322E-2</v>
      </c>
      <c r="L391" s="13">
        <f t="shared" si="76"/>
        <v>0</v>
      </c>
      <c r="M391" s="13">
        <f t="shared" ref="M391:M454" si="81">L391+M390-N390</f>
        <v>6.8875440548651213E-8</v>
      </c>
      <c r="N391" s="13">
        <f t="shared" si="77"/>
        <v>4.2702773140163749E-8</v>
      </c>
      <c r="O391" s="13">
        <f t="shared" si="78"/>
        <v>4.2702773140163749E-8</v>
      </c>
      <c r="Q391" s="41">
        <v>17.43993325487282</v>
      </c>
      <c r="R391" s="44"/>
    </row>
    <row r="392" spans="1:18" s="1" customFormat="1" x14ac:dyDescent="0.2">
      <c r="A392" s="14">
        <f t="shared" si="79"/>
        <v>33909</v>
      </c>
      <c r="B392" s="1">
        <f t="shared" si="71"/>
        <v>11</v>
      </c>
      <c r="C392" s="31"/>
      <c r="D392" s="31"/>
      <c r="E392" s="31"/>
      <c r="F392" s="34">
        <v>71.132258059999998</v>
      </c>
      <c r="G392" s="13">
        <f t="shared" si="72"/>
        <v>5.2686929141716758</v>
      </c>
      <c r="H392" s="13">
        <f t="shared" si="73"/>
        <v>65.863565145828318</v>
      </c>
      <c r="I392" s="16">
        <f t="shared" si="80"/>
        <v>65.883536436547956</v>
      </c>
      <c r="J392" s="13">
        <f t="shared" si="74"/>
        <v>59.634359682670535</v>
      </c>
      <c r="K392" s="13">
        <f t="shared" si="75"/>
        <v>6.2491767538774212</v>
      </c>
      <c r="L392" s="13">
        <f t="shared" si="76"/>
        <v>0</v>
      </c>
      <c r="M392" s="13">
        <f t="shared" si="81"/>
        <v>2.6172667408487464E-8</v>
      </c>
      <c r="N392" s="13">
        <f t="shared" si="77"/>
        <v>1.6227053793262228E-8</v>
      </c>
      <c r="O392" s="13">
        <f t="shared" si="78"/>
        <v>5.2686929303987293</v>
      </c>
      <c r="Q392" s="41">
        <v>14.24968265716171</v>
      </c>
      <c r="R392" s="44"/>
    </row>
    <row r="393" spans="1:18" s="1" customFormat="1" x14ac:dyDescent="0.2">
      <c r="A393" s="14">
        <f t="shared" si="79"/>
        <v>33939</v>
      </c>
      <c r="B393" s="1">
        <f t="shared" si="71"/>
        <v>12</v>
      </c>
      <c r="C393" s="31"/>
      <c r="D393" s="31"/>
      <c r="E393" s="31"/>
      <c r="F393" s="34">
        <v>63.025806449999997</v>
      </c>
      <c r="G393" s="13">
        <f t="shared" si="72"/>
        <v>3.9119428402265646</v>
      </c>
      <c r="H393" s="13">
        <f t="shared" si="73"/>
        <v>59.113863609773432</v>
      </c>
      <c r="I393" s="16">
        <f t="shared" si="80"/>
        <v>65.363040363650853</v>
      </c>
      <c r="J393" s="13">
        <f t="shared" si="74"/>
        <v>56.774828039304957</v>
      </c>
      <c r="K393" s="13">
        <f t="shared" si="75"/>
        <v>8.5882123243458963</v>
      </c>
      <c r="L393" s="13">
        <f t="shared" si="76"/>
        <v>0</v>
      </c>
      <c r="M393" s="13">
        <f t="shared" si="81"/>
        <v>9.9456136152252363E-9</v>
      </c>
      <c r="N393" s="13">
        <f t="shared" si="77"/>
        <v>6.1662804414396465E-9</v>
      </c>
      <c r="O393" s="13">
        <f t="shared" si="78"/>
        <v>3.911942846392845</v>
      </c>
      <c r="Q393" s="41">
        <v>11.2891652516129</v>
      </c>
      <c r="R393" s="44"/>
    </row>
    <row r="394" spans="1:18" s="1" customFormat="1" x14ac:dyDescent="0.2">
      <c r="A394" s="14">
        <f t="shared" si="79"/>
        <v>33970</v>
      </c>
      <c r="B394" s="1">
        <f t="shared" si="71"/>
        <v>1</v>
      </c>
      <c r="C394" s="31"/>
      <c r="D394" s="31"/>
      <c r="E394" s="31"/>
      <c r="F394" s="34">
        <v>32.135483870000002</v>
      </c>
      <c r="G394" s="13">
        <f t="shared" si="72"/>
        <v>0</v>
      </c>
      <c r="H394" s="13">
        <f t="shared" si="73"/>
        <v>32.135483870000002</v>
      </c>
      <c r="I394" s="16">
        <f t="shared" si="80"/>
        <v>40.723696194345898</v>
      </c>
      <c r="J394" s="13">
        <f t="shared" si="74"/>
        <v>38.322543962248496</v>
      </c>
      <c r="K394" s="13">
        <f t="shared" si="75"/>
        <v>2.4011522320974024</v>
      </c>
      <c r="L394" s="13">
        <f t="shared" si="76"/>
        <v>0</v>
      </c>
      <c r="M394" s="13">
        <f t="shared" si="81"/>
        <v>3.7793331737855899E-9</v>
      </c>
      <c r="N394" s="13">
        <f t="shared" si="77"/>
        <v>2.3431865677470655E-9</v>
      </c>
      <c r="O394" s="13">
        <f t="shared" si="78"/>
        <v>2.3431865677470655E-9</v>
      </c>
      <c r="Q394" s="41">
        <v>11.11966735129781</v>
      </c>
      <c r="R394" s="44"/>
    </row>
    <row r="395" spans="1:18" s="1" customFormat="1" x14ac:dyDescent="0.2">
      <c r="A395" s="14">
        <f t="shared" si="79"/>
        <v>34001</v>
      </c>
      <c r="B395" s="1">
        <f t="shared" si="71"/>
        <v>2</v>
      </c>
      <c r="C395" s="31"/>
      <c r="D395" s="31"/>
      <c r="E395" s="31"/>
      <c r="F395" s="34">
        <v>60.854838710000003</v>
      </c>
      <c r="G395" s="13">
        <f t="shared" si="72"/>
        <v>3.5485951286157329</v>
      </c>
      <c r="H395" s="13">
        <f t="shared" si="73"/>
        <v>57.306243581384273</v>
      </c>
      <c r="I395" s="16">
        <f t="shared" si="80"/>
        <v>59.707395813481675</v>
      </c>
      <c r="J395" s="13">
        <f t="shared" si="74"/>
        <v>53.205796244895964</v>
      </c>
      <c r="K395" s="13">
        <f t="shared" si="75"/>
        <v>6.5015995685857106</v>
      </c>
      <c r="L395" s="13">
        <f t="shared" si="76"/>
        <v>0</v>
      </c>
      <c r="M395" s="13">
        <f t="shared" si="81"/>
        <v>1.4361466060385244E-9</v>
      </c>
      <c r="N395" s="13">
        <f t="shared" si="77"/>
        <v>8.9041089574388506E-10</v>
      </c>
      <c r="O395" s="13">
        <f t="shared" si="78"/>
        <v>3.5485951295061438</v>
      </c>
      <c r="Q395" s="41">
        <v>11.62981548280956</v>
      </c>
      <c r="R395" s="44"/>
    </row>
    <row r="396" spans="1:18" s="1" customFormat="1" x14ac:dyDescent="0.2">
      <c r="A396" s="14">
        <f t="shared" si="79"/>
        <v>34029</v>
      </c>
      <c r="B396" s="1">
        <f t="shared" si="71"/>
        <v>3</v>
      </c>
      <c r="C396" s="31"/>
      <c r="D396" s="31"/>
      <c r="E396" s="31"/>
      <c r="F396" s="34">
        <v>30.754838710000001</v>
      </c>
      <c r="G396" s="13">
        <f t="shared" si="72"/>
        <v>0</v>
      </c>
      <c r="H396" s="13">
        <f t="shared" si="73"/>
        <v>30.754838710000001</v>
      </c>
      <c r="I396" s="16">
        <f t="shared" si="80"/>
        <v>37.256438278585712</v>
      </c>
      <c r="J396" s="13">
        <f t="shared" si="74"/>
        <v>35.899484513315073</v>
      </c>
      <c r="K396" s="13">
        <f t="shared" si="75"/>
        <v>1.3569537652706387</v>
      </c>
      <c r="L396" s="13">
        <f t="shared" si="76"/>
        <v>0</v>
      </c>
      <c r="M396" s="13">
        <f t="shared" si="81"/>
        <v>5.4573571029463929E-10</v>
      </c>
      <c r="N396" s="13">
        <f t="shared" si="77"/>
        <v>3.3835614038267637E-10</v>
      </c>
      <c r="O396" s="13">
        <f t="shared" si="78"/>
        <v>3.3835614038267637E-10</v>
      </c>
      <c r="Q396" s="41">
        <v>13.612008435568921</v>
      </c>
      <c r="R396" s="44"/>
    </row>
    <row r="397" spans="1:18" s="1" customFormat="1" x14ac:dyDescent="0.2">
      <c r="A397" s="14">
        <f t="shared" si="79"/>
        <v>34060</v>
      </c>
      <c r="B397" s="1">
        <f t="shared" si="71"/>
        <v>4</v>
      </c>
      <c r="C397" s="31"/>
      <c r="D397" s="31"/>
      <c r="E397" s="31"/>
      <c r="F397" s="34">
        <v>63.909677420000001</v>
      </c>
      <c r="G397" s="13">
        <f t="shared" si="72"/>
        <v>4.059873409802301</v>
      </c>
      <c r="H397" s="13">
        <f t="shared" si="73"/>
        <v>59.849804010197701</v>
      </c>
      <c r="I397" s="16">
        <f t="shared" si="80"/>
        <v>61.20675777546834</v>
      </c>
      <c r="J397" s="13">
        <f t="shared" si="74"/>
        <v>55.144720636445783</v>
      </c>
      <c r="K397" s="13">
        <f t="shared" si="75"/>
        <v>6.0620371390225571</v>
      </c>
      <c r="L397" s="13">
        <f t="shared" si="76"/>
        <v>0</v>
      </c>
      <c r="M397" s="13">
        <f t="shared" si="81"/>
        <v>2.0737956991196292E-10</v>
      </c>
      <c r="N397" s="13">
        <f t="shared" si="77"/>
        <v>1.28575333345417E-10</v>
      </c>
      <c r="O397" s="13">
        <f t="shared" si="78"/>
        <v>4.0598734099308764</v>
      </c>
      <c r="Q397" s="41">
        <v>12.81455153892324</v>
      </c>
      <c r="R397" s="44"/>
    </row>
    <row r="398" spans="1:18" s="1" customFormat="1" x14ac:dyDescent="0.2">
      <c r="A398" s="14">
        <f t="shared" si="79"/>
        <v>34090</v>
      </c>
      <c r="B398" s="1">
        <f t="shared" si="71"/>
        <v>5</v>
      </c>
      <c r="C398" s="31"/>
      <c r="D398" s="31"/>
      <c r="E398" s="31"/>
      <c r="F398" s="34">
        <v>8.2032258060000007</v>
      </c>
      <c r="G398" s="13">
        <f t="shared" si="72"/>
        <v>0</v>
      </c>
      <c r="H398" s="13">
        <f t="shared" si="73"/>
        <v>8.2032258060000007</v>
      </c>
      <c r="I398" s="16">
        <f t="shared" si="80"/>
        <v>14.265262945022558</v>
      </c>
      <c r="J398" s="13">
        <f t="shared" si="74"/>
        <v>14.235509807005132</v>
      </c>
      <c r="K398" s="13">
        <f t="shared" si="75"/>
        <v>2.9753138017426295E-2</v>
      </c>
      <c r="L398" s="13">
        <f t="shared" si="76"/>
        <v>0</v>
      </c>
      <c r="M398" s="13">
        <f t="shared" si="81"/>
        <v>7.8804236566545919E-11</v>
      </c>
      <c r="N398" s="13">
        <f t="shared" si="77"/>
        <v>4.8858626671258471E-11</v>
      </c>
      <c r="O398" s="13">
        <f t="shared" si="78"/>
        <v>4.8858626671258471E-11</v>
      </c>
      <c r="Q398" s="41">
        <v>20.67802465234972</v>
      </c>
      <c r="R398" s="44"/>
    </row>
    <row r="399" spans="1:18" s="1" customFormat="1" x14ac:dyDescent="0.2">
      <c r="A399" s="14">
        <f t="shared" si="79"/>
        <v>34121</v>
      </c>
      <c r="B399" s="1">
        <f t="shared" si="71"/>
        <v>6</v>
      </c>
      <c r="C399" s="31"/>
      <c r="D399" s="31"/>
      <c r="E399" s="31"/>
      <c r="F399" s="34">
        <v>51.84516129</v>
      </c>
      <c r="G399" s="13">
        <f t="shared" si="72"/>
        <v>2.0406751293490504</v>
      </c>
      <c r="H399" s="13">
        <f t="shared" si="73"/>
        <v>49.804486160650953</v>
      </c>
      <c r="I399" s="16">
        <f t="shared" si="80"/>
        <v>49.834239298668379</v>
      </c>
      <c r="J399" s="13">
        <f t="shared" si="74"/>
        <v>48.798006072235069</v>
      </c>
      <c r="K399" s="13">
        <f t="shared" si="75"/>
        <v>1.0362332264333105</v>
      </c>
      <c r="L399" s="13">
        <f t="shared" si="76"/>
        <v>0</v>
      </c>
      <c r="M399" s="13">
        <f t="shared" si="81"/>
        <v>2.9945609895287448E-11</v>
      </c>
      <c r="N399" s="13">
        <f t="shared" si="77"/>
        <v>1.8566278135078216E-11</v>
      </c>
      <c r="O399" s="13">
        <f t="shared" si="78"/>
        <v>2.0406751293676169</v>
      </c>
      <c r="Q399" s="41">
        <v>21.906569920805101</v>
      </c>
      <c r="R399" s="44"/>
    </row>
    <row r="400" spans="1:18" s="1" customFormat="1" x14ac:dyDescent="0.2">
      <c r="A400" s="14">
        <f t="shared" si="79"/>
        <v>34151</v>
      </c>
      <c r="B400" s="1">
        <f t="shared" si="71"/>
        <v>7</v>
      </c>
      <c r="C400" s="31"/>
      <c r="D400" s="31"/>
      <c r="E400" s="31"/>
      <c r="F400" s="34">
        <v>61.458064520000001</v>
      </c>
      <c r="G400" s="13">
        <f t="shared" si="72"/>
        <v>3.6495550432241788</v>
      </c>
      <c r="H400" s="13">
        <f t="shared" si="73"/>
        <v>57.808509476775825</v>
      </c>
      <c r="I400" s="16">
        <f t="shared" si="80"/>
        <v>58.844742703209135</v>
      </c>
      <c r="J400" s="13">
        <f t="shared" si="74"/>
        <v>57.359775647503973</v>
      </c>
      <c r="K400" s="13">
        <f t="shared" si="75"/>
        <v>1.4849670557051624</v>
      </c>
      <c r="L400" s="13">
        <f t="shared" si="76"/>
        <v>0</v>
      </c>
      <c r="M400" s="13">
        <f t="shared" si="81"/>
        <v>1.1379331760209232E-11</v>
      </c>
      <c r="N400" s="13">
        <f t="shared" si="77"/>
        <v>7.0551856913297237E-12</v>
      </c>
      <c r="O400" s="13">
        <f t="shared" si="78"/>
        <v>3.649555043231234</v>
      </c>
      <c r="Q400" s="41">
        <v>22.842234726400051</v>
      </c>
      <c r="R400" s="44"/>
    </row>
    <row r="401" spans="1:18" s="1" customFormat="1" ht="13.5" customHeight="1" thickBot="1" x14ac:dyDescent="0.25">
      <c r="A401" s="14">
        <f t="shared" si="79"/>
        <v>34182</v>
      </c>
      <c r="B401" s="3">
        <f t="shared" si="71"/>
        <v>8</v>
      </c>
      <c r="C401" s="32"/>
      <c r="D401" s="32"/>
      <c r="E401" s="32"/>
      <c r="F401" s="34">
        <v>70.041935480000006</v>
      </c>
      <c r="G401" s="13">
        <f t="shared" si="72"/>
        <v>5.0862092194298016</v>
      </c>
      <c r="H401" s="13">
        <f t="shared" si="73"/>
        <v>64.955726260570202</v>
      </c>
      <c r="I401" s="16">
        <f t="shared" si="80"/>
        <v>66.440693316275372</v>
      </c>
      <c r="J401" s="13">
        <f t="shared" si="74"/>
        <v>64.67159130746262</v>
      </c>
      <c r="K401" s="13">
        <f t="shared" si="75"/>
        <v>1.7691020088127516</v>
      </c>
      <c r="L401" s="13">
        <f t="shared" si="76"/>
        <v>0</v>
      </c>
      <c r="M401" s="13">
        <f t="shared" si="81"/>
        <v>4.3241460688795082E-12</v>
      </c>
      <c r="N401" s="13">
        <f t="shared" si="77"/>
        <v>2.680970562705295E-12</v>
      </c>
      <c r="O401" s="13">
        <f t="shared" si="78"/>
        <v>5.0862092194324831</v>
      </c>
      <c r="Q401" s="42">
        <v>24.174451870967751</v>
      </c>
      <c r="R401" s="47"/>
    </row>
    <row r="402" spans="1:18" x14ac:dyDescent="0.2">
      <c r="A402" s="14">
        <f t="shared" si="79"/>
        <v>34213</v>
      </c>
      <c r="B402" s="1">
        <v>9</v>
      </c>
      <c r="F402" s="34">
        <v>106.5548387</v>
      </c>
      <c r="G402" s="13">
        <f t="shared" si="72"/>
        <v>11.197253425574846</v>
      </c>
      <c r="H402" s="13">
        <f t="shared" si="73"/>
        <v>95.357585274425162</v>
      </c>
      <c r="I402" s="16">
        <f t="shared" si="80"/>
        <v>97.126687283237914</v>
      </c>
      <c r="J402" s="13">
        <f t="shared" si="74"/>
        <v>89.446047338226478</v>
      </c>
      <c r="K402" s="13">
        <f t="shared" si="75"/>
        <v>7.6806399450114355</v>
      </c>
      <c r="L402" s="13">
        <f t="shared" si="76"/>
        <v>0</v>
      </c>
      <c r="M402" s="13">
        <f t="shared" si="81"/>
        <v>1.6431755061742131E-12</v>
      </c>
      <c r="N402" s="13">
        <f t="shared" si="77"/>
        <v>1.018768813828012E-12</v>
      </c>
      <c r="O402" s="13">
        <f t="shared" si="78"/>
        <v>11.197253425575866</v>
      </c>
      <c r="P402" s="1"/>
      <c r="Q402">
        <v>21.241519610272629</v>
      </c>
    </row>
    <row r="403" spans="1:18" x14ac:dyDescent="0.2">
      <c r="A403" s="14">
        <f t="shared" si="79"/>
        <v>34243</v>
      </c>
      <c r="B403" s="1">
        <f>B402+1</f>
        <v>10</v>
      </c>
      <c r="F403" s="34">
        <v>23.19032258</v>
      </c>
      <c r="G403" s="13">
        <f t="shared" si="72"/>
        <v>0</v>
      </c>
      <c r="H403" s="13">
        <f t="shared" si="73"/>
        <v>23.19032258</v>
      </c>
      <c r="I403" s="16">
        <f t="shared" si="80"/>
        <v>30.870962525011436</v>
      </c>
      <c r="J403" s="13">
        <f t="shared" si="74"/>
        <v>30.563776014731154</v>
      </c>
      <c r="K403" s="13">
        <f t="shared" si="75"/>
        <v>0.30718651028028177</v>
      </c>
      <c r="L403" s="13">
        <f t="shared" si="76"/>
        <v>0</v>
      </c>
      <c r="M403" s="13">
        <f t="shared" si="81"/>
        <v>6.2440669234620106E-13</v>
      </c>
      <c r="N403" s="13">
        <f t="shared" si="77"/>
        <v>3.8713214925464465E-13</v>
      </c>
      <c r="O403" s="13">
        <f t="shared" si="78"/>
        <v>3.8713214925464465E-13</v>
      </c>
      <c r="P403" s="1"/>
      <c r="Q403">
        <v>20.46310493955982</v>
      </c>
    </row>
    <row r="404" spans="1:18" x14ac:dyDescent="0.2">
      <c r="A404" s="14">
        <f t="shared" si="79"/>
        <v>34274</v>
      </c>
      <c r="B404" s="1">
        <f>B403+1</f>
        <v>11</v>
      </c>
      <c r="F404" s="34">
        <v>19.093548389999999</v>
      </c>
      <c r="G404" s="13">
        <f t="shared" si="72"/>
        <v>0</v>
      </c>
      <c r="H404" s="13">
        <f t="shared" si="73"/>
        <v>19.093548389999999</v>
      </c>
      <c r="I404" s="16">
        <f t="shared" si="80"/>
        <v>19.40073490028028</v>
      </c>
      <c r="J404" s="13">
        <f t="shared" si="74"/>
        <v>19.254248098043497</v>
      </c>
      <c r="K404" s="13">
        <f t="shared" si="75"/>
        <v>0.14648680223678312</v>
      </c>
      <c r="L404" s="13">
        <f t="shared" si="76"/>
        <v>0</v>
      </c>
      <c r="M404" s="13">
        <f t="shared" si="81"/>
        <v>2.3727454309155641E-13</v>
      </c>
      <c r="N404" s="13">
        <f t="shared" si="77"/>
        <v>1.4711021671676498E-13</v>
      </c>
      <c r="O404" s="13">
        <f t="shared" si="78"/>
        <v>1.4711021671676498E-13</v>
      </c>
      <c r="P404" s="1"/>
      <c r="Q404">
        <v>15.864134945646869</v>
      </c>
    </row>
    <row r="405" spans="1:18" x14ac:dyDescent="0.2">
      <c r="A405" s="14">
        <f t="shared" si="79"/>
        <v>34304</v>
      </c>
      <c r="B405" s="1">
        <f>B404+1</f>
        <v>12</v>
      </c>
      <c r="F405" s="34">
        <v>3.5838709679999998</v>
      </c>
      <c r="G405" s="13">
        <f t="shared" si="72"/>
        <v>0</v>
      </c>
      <c r="H405" s="13">
        <f t="shared" si="73"/>
        <v>3.5838709679999998</v>
      </c>
      <c r="I405" s="16">
        <f t="shared" si="80"/>
        <v>3.7303577702367829</v>
      </c>
      <c r="J405" s="13">
        <f t="shared" si="74"/>
        <v>3.7286801410508588</v>
      </c>
      <c r="K405" s="13">
        <f t="shared" si="75"/>
        <v>1.6776291859241788E-3</v>
      </c>
      <c r="L405" s="13">
        <f t="shared" si="76"/>
        <v>0</v>
      </c>
      <c r="M405" s="13">
        <f t="shared" si="81"/>
        <v>9.0164326374791434E-14</v>
      </c>
      <c r="N405" s="13">
        <f t="shared" si="77"/>
        <v>5.5901882352370689E-14</v>
      </c>
      <c r="O405" s="13">
        <f t="shared" si="78"/>
        <v>5.5901882352370689E-14</v>
      </c>
      <c r="P405" s="1"/>
      <c r="Q405">
        <v>12.49457124947147</v>
      </c>
    </row>
    <row r="406" spans="1:18" x14ac:dyDescent="0.2">
      <c r="A406" s="14">
        <f t="shared" si="79"/>
        <v>34335</v>
      </c>
      <c r="B406" s="1">
        <v>1</v>
      </c>
      <c r="F406" s="34">
        <v>28.92258065</v>
      </c>
      <c r="G406" s="13">
        <f t="shared" si="72"/>
        <v>0</v>
      </c>
      <c r="H406" s="13">
        <f t="shared" si="73"/>
        <v>28.92258065</v>
      </c>
      <c r="I406" s="16">
        <f t="shared" si="80"/>
        <v>28.924258279185924</v>
      </c>
      <c r="J406" s="13">
        <f t="shared" si="74"/>
        <v>28.124350361299765</v>
      </c>
      <c r="K406" s="13">
        <f t="shared" si="75"/>
        <v>0.79990791788615923</v>
      </c>
      <c r="L406" s="13">
        <f t="shared" si="76"/>
        <v>0</v>
      </c>
      <c r="M406" s="13">
        <f t="shared" si="81"/>
        <v>3.4262444022420745E-14</v>
      </c>
      <c r="N406" s="13">
        <f t="shared" si="77"/>
        <v>2.1242715293900862E-14</v>
      </c>
      <c r="O406" s="13">
        <f t="shared" si="78"/>
        <v>2.1242715293900862E-14</v>
      </c>
      <c r="P406" s="1"/>
      <c r="Q406">
        <v>12.023800251612901</v>
      </c>
    </row>
    <row r="407" spans="1:18" x14ac:dyDescent="0.2">
      <c r="A407" s="14">
        <f t="shared" si="79"/>
        <v>34366</v>
      </c>
      <c r="B407" s="1">
        <f t="shared" ref="B407:B413" si="82">B406+1</f>
        <v>2</v>
      </c>
      <c r="F407" s="34">
        <v>10.15806452</v>
      </c>
      <c r="G407" s="13">
        <f t="shared" si="72"/>
        <v>0</v>
      </c>
      <c r="H407" s="13">
        <f t="shared" si="73"/>
        <v>10.15806452</v>
      </c>
      <c r="I407" s="16">
        <f t="shared" si="80"/>
        <v>10.957972437886159</v>
      </c>
      <c r="J407" s="13">
        <f t="shared" si="74"/>
        <v>10.927875771410079</v>
      </c>
      <c r="K407" s="13">
        <f t="shared" si="75"/>
        <v>3.0096666476080003E-2</v>
      </c>
      <c r="L407" s="13">
        <f t="shared" si="76"/>
        <v>0</v>
      </c>
      <c r="M407" s="13">
        <f t="shared" si="81"/>
        <v>1.3019728728519883E-14</v>
      </c>
      <c r="N407" s="13">
        <f t="shared" si="77"/>
        <v>8.0722318116823274E-15</v>
      </c>
      <c r="O407" s="13">
        <f t="shared" si="78"/>
        <v>8.0722318116823274E-15</v>
      </c>
      <c r="P407" s="1"/>
      <c r="Q407">
        <v>14.976458333900091</v>
      </c>
    </row>
    <row r="408" spans="1:18" x14ac:dyDescent="0.2">
      <c r="A408" s="14">
        <f t="shared" si="79"/>
        <v>34394</v>
      </c>
      <c r="B408" s="1">
        <f t="shared" si="82"/>
        <v>3</v>
      </c>
      <c r="F408" s="34">
        <v>69.067741940000005</v>
      </c>
      <c r="G408" s="13">
        <f t="shared" si="72"/>
        <v>4.9231616591629423</v>
      </c>
      <c r="H408" s="13">
        <f t="shared" si="73"/>
        <v>64.144580280837062</v>
      </c>
      <c r="I408" s="16">
        <f t="shared" si="80"/>
        <v>64.174676947313145</v>
      </c>
      <c r="J408" s="13">
        <f t="shared" si="74"/>
        <v>57.090752320840998</v>
      </c>
      <c r="K408" s="13">
        <f t="shared" si="75"/>
        <v>7.0839246264721467</v>
      </c>
      <c r="L408" s="13">
        <f t="shared" si="76"/>
        <v>0</v>
      </c>
      <c r="M408" s="13">
        <f t="shared" si="81"/>
        <v>4.9474969168375558E-15</v>
      </c>
      <c r="N408" s="13">
        <f t="shared" si="77"/>
        <v>3.0674480884392846E-15</v>
      </c>
      <c r="O408" s="13">
        <f t="shared" si="78"/>
        <v>4.923161659162945</v>
      </c>
      <c r="P408" s="1"/>
      <c r="Q408">
        <v>12.57245476634459</v>
      </c>
    </row>
    <row r="409" spans="1:18" x14ac:dyDescent="0.2">
      <c r="A409" s="14">
        <f t="shared" si="79"/>
        <v>34425</v>
      </c>
      <c r="B409" s="1">
        <f t="shared" si="82"/>
        <v>4</v>
      </c>
      <c r="F409" s="34">
        <v>38.683870970000001</v>
      </c>
      <c r="G409" s="13">
        <f t="shared" si="72"/>
        <v>0</v>
      </c>
      <c r="H409" s="13">
        <f t="shared" si="73"/>
        <v>38.683870970000001</v>
      </c>
      <c r="I409" s="16">
        <f t="shared" si="80"/>
        <v>45.767795596472148</v>
      </c>
      <c r="J409" s="13">
        <f t="shared" si="74"/>
        <v>43.390072563206886</v>
      </c>
      <c r="K409" s="13">
        <f t="shared" si="75"/>
        <v>2.3777230332652621</v>
      </c>
      <c r="L409" s="13">
        <f t="shared" si="76"/>
        <v>0</v>
      </c>
      <c r="M409" s="13">
        <f t="shared" si="81"/>
        <v>1.8800488283982712E-15</v>
      </c>
      <c r="N409" s="13">
        <f t="shared" si="77"/>
        <v>1.1656302736069282E-15</v>
      </c>
      <c r="O409" s="13">
        <f t="shared" si="78"/>
        <v>1.1656302736069282E-15</v>
      </c>
      <c r="P409" s="1"/>
      <c r="Q409">
        <v>13.84268660653844</v>
      </c>
    </row>
    <row r="410" spans="1:18" x14ac:dyDescent="0.2">
      <c r="A410" s="14">
        <f t="shared" si="79"/>
        <v>34455</v>
      </c>
      <c r="B410" s="1">
        <f t="shared" si="82"/>
        <v>5</v>
      </c>
      <c r="F410" s="34">
        <v>13.370967739999999</v>
      </c>
      <c r="G410" s="13">
        <f t="shared" si="72"/>
        <v>0</v>
      </c>
      <c r="H410" s="13">
        <f t="shared" si="73"/>
        <v>13.370967739999999</v>
      </c>
      <c r="I410" s="16">
        <f t="shared" si="80"/>
        <v>15.748690773265261</v>
      </c>
      <c r="J410" s="13">
        <f t="shared" si="74"/>
        <v>15.700242651928145</v>
      </c>
      <c r="K410" s="13">
        <f t="shared" si="75"/>
        <v>4.8448121337116845E-2</v>
      </c>
      <c r="L410" s="13">
        <f t="shared" si="76"/>
        <v>0</v>
      </c>
      <c r="M410" s="13">
        <f t="shared" si="81"/>
        <v>7.1441855479134308E-16</v>
      </c>
      <c r="N410" s="13">
        <f t="shared" si="77"/>
        <v>4.4293950397063271E-16</v>
      </c>
      <c r="O410" s="13">
        <f t="shared" si="78"/>
        <v>4.4293950397063271E-16</v>
      </c>
      <c r="P410" s="1"/>
      <c r="Q410">
        <v>19.32074648772188</v>
      </c>
    </row>
    <row r="411" spans="1:18" x14ac:dyDescent="0.2">
      <c r="A411" s="14">
        <f t="shared" si="79"/>
        <v>34486</v>
      </c>
      <c r="B411" s="1">
        <f t="shared" si="82"/>
        <v>6</v>
      </c>
      <c r="F411" s="34">
        <v>29.909677420000001</v>
      </c>
      <c r="G411" s="13">
        <f t="shared" si="72"/>
        <v>0</v>
      </c>
      <c r="H411" s="13">
        <f t="shared" si="73"/>
        <v>29.909677420000001</v>
      </c>
      <c r="I411" s="16">
        <f t="shared" si="80"/>
        <v>29.958125541337118</v>
      </c>
      <c r="J411" s="13">
        <f t="shared" si="74"/>
        <v>29.755248369428443</v>
      </c>
      <c r="K411" s="13">
        <f t="shared" si="75"/>
        <v>0.20287717190867482</v>
      </c>
      <c r="L411" s="13">
        <f t="shared" si="76"/>
        <v>0</v>
      </c>
      <c r="M411" s="13">
        <f t="shared" si="81"/>
        <v>2.7147905082071037E-16</v>
      </c>
      <c r="N411" s="13">
        <f t="shared" si="77"/>
        <v>1.6831701150884044E-16</v>
      </c>
      <c r="O411" s="13">
        <f t="shared" si="78"/>
        <v>1.6831701150884044E-16</v>
      </c>
      <c r="P411" s="1"/>
      <c r="Q411">
        <v>22.79581091280366</v>
      </c>
    </row>
    <row r="412" spans="1:18" x14ac:dyDescent="0.2">
      <c r="A412" s="14">
        <f t="shared" si="79"/>
        <v>34516</v>
      </c>
      <c r="B412" s="1">
        <f t="shared" si="82"/>
        <v>7</v>
      </c>
      <c r="F412" s="34">
        <v>54.638709679999998</v>
      </c>
      <c r="G412" s="13">
        <f t="shared" si="72"/>
        <v>2.5082221113141649</v>
      </c>
      <c r="H412" s="13">
        <f t="shared" si="73"/>
        <v>52.130487568685837</v>
      </c>
      <c r="I412" s="16">
        <f t="shared" si="80"/>
        <v>52.333364740594511</v>
      </c>
      <c r="J412" s="13">
        <f t="shared" si="74"/>
        <v>51.239641702895995</v>
      </c>
      <c r="K412" s="13">
        <f t="shared" si="75"/>
        <v>1.093723037698517</v>
      </c>
      <c r="L412" s="13">
        <f t="shared" si="76"/>
        <v>0</v>
      </c>
      <c r="M412" s="13">
        <f t="shared" si="81"/>
        <v>1.0316203931186994E-16</v>
      </c>
      <c r="N412" s="13">
        <f t="shared" si="77"/>
        <v>6.3960464373359365E-17</v>
      </c>
      <c r="O412" s="13">
        <f t="shared" si="78"/>
        <v>2.5082221113141649</v>
      </c>
      <c r="P412" s="1"/>
      <c r="Q412">
        <v>22.56312610963996</v>
      </c>
    </row>
    <row r="413" spans="1:18" ht="13.5" customHeight="1" thickBot="1" x14ac:dyDescent="0.25">
      <c r="A413" s="14">
        <f t="shared" si="79"/>
        <v>34547</v>
      </c>
      <c r="B413" s="3">
        <f t="shared" si="82"/>
        <v>8</v>
      </c>
      <c r="F413" s="34">
        <v>46.293548389999998</v>
      </c>
      <c r="G413" s="13">
        <f t="shared" si="72"/>
        <v>1.1115199854019648</v>
      </c>
      <c r="H413" s="13">
        <f t="shared" si="73"/>
        <v>45.182028404598036</v>
      </c>
      <c r="I413" s="16">
        <f t="shared" si="80"/>
        <v>46.275751442296553</v>
      </c>
      <c r="J413" s="13">
        <f t="shared" si="74"/>
        <v>45.746370624699523</v>
      </c>
      <c r="K413" s="13">
        <f t="shared" si="75"/>
        <v>0.52938081759702982</v>
      </c>
      <c r="L413" s="13">
        <f t="shared" si="76"/>
        <v>0</v>
      </c>
      <c r="M413" s="13">
        <f t="shared" si="81"/>
        <v>3.9201574938510574E-17</v>
      </c>
      <c r="N413" s="13">
        <f t="shared" si="77"/>
        <v>2.4304976461876557E-17</v>
      </c>
      <c r="O413" s="13">
        <f t="shared" si="78"/>
        <v>1.1115199854019648</v>
      </c>
      <c r="P413" s="1"/>
      <c r="Q413">
        <v>25.212354870967751</v>
      </c>
    </row>
    <row r="414" spans="1:18" x14ac:dyDescent="0.2">
      <c r="A414" s="14">
        <f t="shared" si="79"/>
        <v>34578</v>
      </c>
      <c r="B414" s="1">
        <v>9</v>
      </c>
      <c r="F414" s="34">
        <v>49.325806450000002</v>
      </c>
      <c r="G414" s="13">
        <f t="shared" si="72"/>
        <v>1.6190190176605024</v>
      </c>
      <c r="H414" s="13">
        <f t="shared" si="73"/>
        <v>47.706787432339496</v>
      </c>
      <c r="I414" s="16">
        <f t="shared" si="80"/>
        <v>48.236168249936526</v>
      </c>
      <c r="J414" s="13">
        <f t="shared" si="74"/>
        <v>47.463019455460319</v>
      </c>
      <c r="K414" s="13">
        <f t="shared" si="75"/>
        <v>0.77314879447620655</v>
      </c>
      <c r="L414" s="13">
        <f t="shared" si="76"/>
        <v>0</v>
      </c>
      <c r="M414" s="13">
        <f t="shared" si="81"/>
        <v>1.4896598476634017E-17</v>
      </c>
      <c r="N414" s="13">
        <f t="shared" si="77"/>
        <v>9.2358910555130911E-18</v>
      </c>
      <c r="O414" s="13">
        <f t="shared" si="78"/>
        <v>1.6190190176605024</v>
      </c>
      <c r="P414" s="1"/>
      <c r="Q414">
        <v>23.343144265389121</v>
      </c>
    </row>
    <row r="415" spans="1:18" x14ac:dyDescent="0.2">
      <c r="A415" s="14">
        <f t="shared" si="79"/>
        <v>34608</v>
      </c>
      <c r="B415" s="1">
        <f>B414+1</f>
        <v>10</v>
      </c>
      <c r="F415" s="34">
        <v>12.70645161</v>
      </c>
      <c r="G415" s="13">
        <f t="shared" si="72"/>
        <v>0</v>
      </c>
      <c r="H415" s="13">
        <f t="shared" si="73"/>
        <v>12.70645161</v>
      </c>
      <c r="I415" s="16">
        <f t="shared" si="80"/>
        <v>13.479600404476207</v>
      </c>
      <c r="J415" s="13">
        <f t="shared" si="74"/>
        <v>13.442006295561505</v>
      </c>
      <c r="K415" s="13">
        <f t="shared" si="75"/>
        <v>3.7594108914701607E-2</v>
      </c>
      <c r="L415" s="13">
        <f t="shared" si="76"/>
        <v>0</v>
      </c>
      <c r="M415" s="13">
        <f t="shared" si="81"/>
        <v>5.6607074211209257E-18</v>
      </c>
      <c r="N415" s="13">
        <f t="shared" si="77"/>
        <v>3.5096386010949739E-18</v>
      </c>
      <c r="O415" s="13">
        <f t="shared" si="78"/>
        <v>3.5096386010949739E-18</v>
      </c>
      <c r="P415" s="1"/>
      <c r="Q415">
        <v>17.817685035651849</v>
      </c>
    </row>
    <row r="416" spans="1:18" x14ac:dyDescent="0.2">
      <c r="A416" s="14">
        <f t="shared" si="79"/>
        <v>34639</v>
      </c>
      <c r="B416" s="1">
        <f>B415+1</f>
        <v>11</v>
      </c>
      <c r="F416" s="34">
        <v>53.074193549999997</v>
      </c>
      <c r="G416" s="13">
        <f t="shared" si="72"/>
        <v>2.246374205820306</v>
      </c>
      <c r="H416" s="13">
        <f t="shared" si="73"/>
        <v>50.827819344179687</v>
      </c>
      <c r="I416" s="16">
        <f t="shared" si="80"/>
        <v>50.865413453094391</v>
      </c>
      <c r="J416" s="13">
        <f t="shared" si="74"/>
        <v>48.600768138234358</v>
      </c>
      <c r="K416" s="13">
        <f t="shared" si="75"/>
        <v>2.264645314860033</v>
      </c>
      <c r="L416" s="13">
        <f t="shared" si="76"/>
        <v>0</v>
      </c>
      <c r="M416" s="13">
        <f t="shared" si="81"/>
        <v>2.1510688200259518E-18</v>
      </c>
      <c r="N416" s="13">
        <f t="shared" si="77"/>
        <v>1.3336626684160901E-18</v>
      </c>
      <c r="O416" s="13">
        <f t="shared" si="78"/>
        <v>2.246374205820306</v>
      </c>
      <c r="Q416">
        <v>16.54967770500156</v>
      </c>
    </row>
    <row r="417" spans="1:17" x14ac:dyDescent="0.2">
      <c r="A417" s="14">
        <f t="shared" si="79"/>
        <v>34669</v>
      </c>
      <c r="B417" s="1">
        <f>B416+1</f>
        <v>12</v>
      </c>
      <c r="F417" s="34">
        <v>118.0032258</v>
      </c>
      <c r="G417" s="13">
        <f t="shared" si="72"/>
        <v>13.113332222038203</v>
      </c>
      <c r="H417" s="13">
        <f t="shared" si="73"/>
        <v>104.8898935779618</v>
      </c>
      <c r="I417" s="16">
        <f t="shared" si="80"/>
        <v>107.15453889282183</v>
      </c>
      <c r="J417" s="13">
        <f t="shared" si="74"/>
        <v>77.056660695341506</v>
      </c>
      <c r="K417" s="13">
        <f t="shared" si="75"/>
        <v>30.097878197480327</v>
      </c>
      <c r="L417" s="13">
        <f t="shared" si="76"/>
        <v>7.9218884394110516</v>
      </c>
      <c r="M417" s="13">
        <f t="shared" si="81"/>
        <v>7.9218884394110516</v>
      </c>
      <c r="N417" s="13">
        <f t="shared" si="77"/>
        <v>4.9115708324348519</v>
      </c>
      <c r="O417" s="13">
        <f t="shared" si="78"/>
        <v>18.024903054473054</v>
      </c>
      <c r="Q417">
        <v>10.802670251612909</v>
      </c>
    </row>
    <row r="418" spans="1:17" x14ac:dyDescent="0.2">
      <c r="A418" s="14">
        <f t="shared" si="79"/>
        <v>34700</v>
      </c>
      <c r="B418" s="1">
        <v>1</v>
      </c>
      <c r="F418" s="34">
        <v>99.290322579999994</v>
      </c>
      <c r="G418" s="13">
        <f t="shared" si="72"/>
        <v>9.9814153182052685</v>
      </c>
      <c r="H418" s="13">
        <f t="shared" si="73"/>
        <v>89.308907261794729</v>
      </c>
      <c r="I418" s="16">
        <f t="shared" si="80"/>
        <v>111.48489701986401</v>
      </c>
      <c r="J418" s="13">
        <f t="shared" si="74"/>
        <v>76.935501606903415</v>
      </c>
      <c r="K418" s="13">
        <f t="shared" si="75"/>
        <v>34.549395412960592</v>
      </c>
      <c r="L418" s="13">
        <f t="shared" si="76"/>
        <v>10.632943535897086</v>
      </c>
      <c r="M418" s="13">
        <f t="shared" si="81"/>
        <v>13.643261142873286</v>
      </c>
      <c r="N418" s="13">
        <f t="shared" si="77"/>
        <v>8.4588219085814362</v>
      </c>
      <c r="O418" s="13">
        <f t="shared" si="78"/>
        <v>18.440237226786707</v>
      </c>
      <c r="Q418">
        <v>10.172026385933369</v>
      </c>
    </row>
    <row r="419" spans="1:17" x14ac:dyDescent="0.2">
      <c r="A419" s="14">
        <f t="shared" si="79"/>
        <v>34731</v>
      </c>
      <c r="B419" s="1">
        <f t="shared" ref="B419:B425" si="83">B418+1</f>
        <v>2</v>
      </c>
      <c r="F419" s="34">
        <v>147.90967739999999</v>
      </c>
      <c r="G419" s="13">
        <f t="shared" si="72"/>
        <v>18.118676406130096</v>
      </c>
      <c r="H419" s="13">
        <f t="shared" si="73"/>
        <v>129.79100099386989</v>
      </c>
      <c r="I419" s="16">
        <f t="shared" si="80"/>
        <v>153.70745287093339</v>
      </c>
      <c r="J419" s="13">
        <f t="shared" si="74"/>
        <v>100.94676727343645</v>
      </c>
      <c r="K419" s="13">
        <f t="shared" si="75"/>
        <v>52.760685597496945</v>
      </c>
      <c r="L419" s="13">
        <f t="shared" si="76"/>
        <v>21.723951090957552</v>
      </c>
      <c r="M419" s="13">
        <f t="shared" si="81"/>
        <v>26.908390325249407</v>
      </c>
      <c r="N419" s="13">
        <f t="shared" si="77"/>
        <v>16.683202001654632</v>
      </c>
      <c r="O419" s="13">
        <f t="shared" si="78"/>
        <v>34.801878407784727</v>
      </c>
      <c r="Q419">
        <v>13.571033517145731</v>
      </c>
    </row>
    <row r="420" spans="1:17" x14ac:dyDescent="0.2">
      <c r="A420" s="14">
        <f t="shared" si="79"/>
        <v>34759</v>
      </c>
      <c r="B420" s="1">
        <f t="shared" si="83"/>
        <v>3</v>
      </c>
      <c r="F420" s="34">
        <v>74.561290319999998</v>
      </c>
      <c r="G420" s="13">
        <f t="shared" si="72"/>
        <v>5.8425987358725182</v>
      </c>
      <c r="H420" s="13">
        <f t="shared" si="73"/>
        <v>68.718691584127484</v>
      </c>
      <c r="I420" s="16">
        <f t="shared" si="80"/>
        <v>99.755426090666873</v>
      </c>
      <c r="J420" s="13">
        <f t="shared" si="74"/>
        <v>83.348823848468882</v>
      </c>
      <c r="K420" s="13">
        <f t="shared" si="75"/>
        <v>16.406602242197991</v>
      </c>
      <c r="L420" s="13">
        <f t="shared" si="76"/>
        <v>0</v>
      </c>
      <c r="M420" s="13">
        <f t="shared" si="81"/>
        <v>10.225188323594775</v>
      </c>
      <c r="N420" s="13">
        <f t="shared" si="77"/>
        <v>6.3396167606287603</v>
      </c>
      <c r="O420" s="13">
        <f t="shared" si="78"/>
        <v>12.182215496501279</v>
      </c>
      <c r="Q420">
        <v>15.374543719787789</v>
      </c>
    </row>
    <row r="421" spans="1:17" x14ac:dyDescent="0.2">
      <c r="A421" s="14">
        <f t="shared" si="79"/>
        <v>34790</v>
      </c>
      <c r="B421" s="1">
        <f t="shared" si="83"/>
        <v>4</v>
      </c>
      <c r="F421" s="34">
        <v>163.64193549999999</v>
      </c>
      <c r="G421" s="13">
        <f t="shared" si="72"/>
        <v>20.751732565272277</v>
      </c>
      <c r="H421" s="13">
        <f t="shared" si="73"/>
        <v>142.89020293472771</v>
      </c>
      <c r="I421" s="16">
        <f t="shared" si="80"/>
        <v>159.29680517692572</v>
      </c>
      <c r="J421" s="13">
        <f t="shared" si="74"/>
        <v>96.939848772735431</v>
      </c>
      <c r="K421" s="13">
        <f t="shared" si="75"/>
        <v>62.356956404190285</v>
      </c>
      <c r="L421" s="13">
        <f t="shared" si="76"/>
        <v>27.568254868392074</v>
      </c>
      <c r="M421" s="13">
        <f t="shared" si="81"/>
        <v>31.453826431358092</v>
      </c>
      <c r="N421" s="13">
        <f t="shared" si="77"/>
        <v>19.501372387442018</v>
      </c>
      <c r="O421" s="13">
        <f t="shared" si="78"/>
        <v>40.253104952714295</v>
      </c>
      <c r="Q421">
        <v>12.235320578463609</v>
      </c>
    </row>
    <row r="422" spans="1:17" x14ac:dyDescent="0.2">
      <c r="A422" s="14">
        <f t="shared" si="79"/>
        <v>34820</v>
      </c>
      <c r="B422" s="1">
        <f t="shared" si="83"/>
        <v>5</v>
      </c>
      <c r="F422" s="34">
        <v>29.732258059999999</v>
      </c>
      <c r="G422" s="13">
        <f t="shared" si="72"/>
        <v>0</v>
      </c>
      <c r="H422" s="13">
        <f t="shared" si="73"/>
        <v>29.732258059999999</v>
      </c>
      <c r="I422" s="16">
        <f t="shared" si="80"/>
        <v>64.520959595798217</v>
      </c>
      <c r="J422" s="13">
        <f t="shared" si="74"/>
        <v>61.508938564416937</v>
      </c>
      <c r="K422" s="13">
        <f t="shared" si="75"/>
        <v>3.0120210313812805</v>
      </c>
      <c r="L422" s="13">
        <f t="shared" si="76"/>
        <v>0</v>
      </c>
      <c r="M422" s="13">
        <f t="shared" si="81"/>
        <v>11.952454043916074</v>
      </c>
      <c r="N422" s="13">
        <f t="shared" si="77"/>
        <v>7.4105215072279655</v>
      </c>
      <c r="O422" s="13">
        <f t="shared" si="78"/>
        <v>7.4105215072279655</v>
      </c>
      <c r="Q422">
        <v>19.55689577203929</v>
      </c>
    </row>
    <row r="423" spans="1:17" x14ac:dyDescent="0.2">
      <c r="A423" s="14">
        <f t="shared" si="79"/>
        <v>34851</v>
      </c>
      <c r="B423" s="1">
        <f t="shared" si="83"/>
        <v>6</v>
      </c>
      <c r="F423" s="34">
        <v>5.9387096770000003</v>
      </c>
      <c r="G423" s="13">
        <f t="shared" si="72"/>
        <v>0</v>
      </c>
      <c r="H423" s="13">
        <f t="shared" si="73"/>
        <v>5.9387096770000003</v>
      </c>
      <c r="I423" s="16">
        <f t="shared" si="80"/>
        <v>8.9507307083812808</v>
      </c>
      <c r="J423" s="13">
        <f t="shared" si="74"/>
        <v>8.9421792677605083</v>
      </c>
      <c r="K423" s="13">
        <f t="shared" si="75"/>
        <v>8.5514406207725102E-3</v>
      </c>
      <c r="L423" s="13">
        <f t="shared" si="76"/>
        <v>0</v>
      </c>
      <c r="M423" s="13">
        <f t="shared" si="81"/>
        <v>4.5419325366881083</v>
      </c>
      <c r="N423" s="13">
        <f t="shared" si="77"/>
        <v>2.8159981727466272</v>
      </c>
      <c r="O423" s="13">
        <f t="shared" si="78"/>
        <v>2.8159981727466272</v>
      </c>
      <c r="Q423">
        <v>19.620886519513871</v>
      </c>
    </row>
    <row r="424" spans="1:17" x14ac:dyDescent="0.2">
      <c r="A424" s="14">
        <f t="shared" si="79"/>
        <v>34881</v>
      </c>
      <c r="B424" s="1">
        <f t="shared" si="83"/>
        <v>7</v>
      </c>
      <c r="F424" s="34">
        <v>7.874193548</v>
      </c>
      <c r="G424" s="13">
        <f t="shared" si="72"/>
        <v>0</v>
      </c>
      <c r="H424" s="13">
        <f t="shared" si="73"/>
        <v>7.874193548</v>
      </c>
      <c r="I424" s="16">
        <f t="shared" si="80"/>
        <v>7.8827449886207726</v>
      </c>
      <c r="J424" s="13">
        <f t="shared" si="74"/>
        <v>7.8803707326649644</v>
      </c>
      <c r="K424" s="13">
        <f t="shared" si="75"/>
        <v>2.3742559558082021E-3</v>
      </c>
      <c r="L424" s="13">
        <f t="shared" si="76"/>
        <v>0</v>
      </c>
      <c r="M424" s="13">
        <f t="shared" si="81"/>
        <v>1.725934363941481</v>
      </c>
      <c r="N424" s="13">
        <f t="shared" si="77"/>
        <v>1.0700793056437183</v>
      </c>
      <c r="O424" s="13">
        <f t="shared" si="78"/>
        <v>1.0700793056437183</v>
      </c>
      <c r="Q424">
        <v>26.034984870967751</v>
      </c>
    </row>
    <row r="425" spans="1:17" ht="13.5" customHeight="1" thickBot="1" x14ac:dyDescent="0.25">
      <c r="A425" s="14">
        <f t="shared" si="79"/>
        <v>34912</v>
      </c>
      <c r="B425" s="3">
        <f t="shared" si="83"/>
        <v>8</v>
      </c>
      <c r="F425" s="34">
        <v>96.712903229999995</v>
      </c>
      <c r="G425" s="13">
        <f t="shared" si="72"/>
        <v>9.5500411409528798</v>
      </c>
      <c r="H425" s="13">
        <f t="shared" si="73"/>
        <v>87.16286208904711</v>
      </c>
      <c r="I425" s="16">
        <f t="shared" si="80"/>
        <v>87.165236345002924</v>
      </c>
      <c r="J425" s="13">
        <f t="shared" si="74"/>
        <v>81.682336552228691</v>
      </c>
      <c r="K425" s="13">
        <f t="shared" si="75"/>
        <v>5.4828997927742336</v>
      </c>
      <c r="L425" s="13">
        <f t="shared" si="76"/>
        <v>0</v>
      </c>
      <c r="M425" s="13">
        <f t="shared" si="81"/>
        <v>0.65585505829776269</v>
      </c>
      <c r="N425" s="13">
        <f t="shared" si="77"/>
        <v>0.40663013614461285</v>
      </c>
      <c r="O425" s="13">
        <f t="shared" si="78"/>
        <v>9.9566712770974934</v>
      </c>
      <c r="Q425">
        <v>21.51640439064504</v>
      </c>
    </row>
    <row r="426" spans="1:17" x14ac:dyDescent="0.2">
      <c r="A426" s="14">
        <f t="shared" si="79"/>
        <v>34943</v>
      </c>
      <c r="B426" s="1">
        <v>9</v>
      </c>
      <c r="F426" s="34">
        <v>48.193548389999997</v>
      </c>
      <c r="G426" s="13">
        <f t="shared" si="72"/>
        <v>1.429516719918426</v>
      </c>
      <c r="H426" s="13">
        <f t="shared" si="73"/>
        <v>46.764031670081572</v>
      </c>
      <c r="I426" s="16">
        <f t="shared" si="80"/>
        <v>52.246931462855805</v>
      </c>
      <c r="J426" s="13">
        <f t="shared" si="74"/>
        <v>50.479397348464389</v>
      </c>
      <c r="K426" s="13">
        <f t="shared" si="75"/>
        <v>1.7675341143914167</v>
      </c>
      <c r="L426" s="13">
        <f t="shared" si="76"/>
        <v>0</v>
      </c>
      <c r="M426" s="13">
        <f t="shared" si="81"/>
        <v>0.24922492215314984</v>
      </c>
      <c r="N426" s="13">
        <f t="shared" si="77"/>
        <v>0.15451945173495291</v>
      </c>
      <c r="O426" s="13">
        <f t="shared" si="78"/>
        <v>1.5840361716533788</v>
      </c>
      <c r="Q426">
        <v>18.993647299533599</v>
      </c>
    </row>
    <row r="427" spans="1:17" x14ac:dyDescent="0.2">
      <c r="A427" s="14">
        <f t="shared" si="79"/>
        <v>34973</v>
      </c>
      <c r="B427" s="1">
        <f>B426+1</f>
        <v>10</v>
      </c>
      <c r="F427" s="34">
        <v>1.0548387100000001</v>
      </c>
      <c r="G427" s="13">
        <f t="shared" si="72"/>
        <v>0</v>
      </c>
      <c r="H427" s="13">
        <f t="shared" si="73"/>
        <v>1.0548387100000001</v>
      </c>
      <c r="I427" s="16">
        <f t="shared" si="80"/>
        <v>2.822372824391417</v>
      </c>
      <c r="J427" s="13">
        <f t="shared" si="74"/>
        <v>2.8220860805312924</v>
      </c>
      <c r="K427" s="13">
        <f t="shared" si="75"/>
        <v>2.8674386012461639E-4</v>
      </c>
      <c r="L427" s="13">
        <f t="shared" si="76"/>
        <v>0</v>
      </c>
      <c r="M427" s="13">
        <f t="shared" si="81"/>
        <v>9.4705470418196935E-2</v>
      </c>
      <c r="N427" s="13">
        <f t="shared" si="77"/>
        <v>5.8717391659282102E-2</v>
      </c>
      <c r="O427" s="13">
        <f t="shared" si="78"/>
        <v>5.8717391659282102E-2</v>
      </c>
      <c r="Q427">
        <v>19.155474947632609</v>
      </c>
    </row>
    <row r="428" spans="1:17" x14ac:dyDescent="0.2">
      <c r="A428" s="14">
        <f t="shared" si="79"/>
        <v>35004</v>
      </c>
      <c r="B428" s="1">
        <f>B427+1</f>
        <v>11</v>
      </c>
      <c r="F428" s="34">
        <v>208.06451609999999</v>
      </c>
      <c r="G428" s="13">
        <f t="shared" si="72"/>
        <v>28.186593391374544</v>
      </c>
      <c r="H428" s="13">
        <f t="shared" si="73"/>
        <v>179.87792270862545</v>
      </c>
      <c r="I428" s="16">
        <f t="shared" si="80"/>
        <v>179.87820945248558</v>
      </c>
      <c r="J428" s="13">
        <f t="shared" si="74"/>
        <v>102.51886840602211</v>
      </c>
      <c r="K428" s="13">
        <f t="shared" si="75"/>
        <v>77.35934104646347</v>
      </c>
      <c r="L428" s="13">
        <f t="shared" si="76"/>
        <v>36.704980477907768</v>
      </c>
      <c r="M428" s="13">
        <f t="shared" si="81"/>
        <v>36.740968556666687</v>
      </c>
      <c r="N428" s="13">
        <f t="shared" si="77"/>
        <v>22.779400505133346</v>
      </c>
      <c r="O428" s="13">
        <f t="shared" si="78"/>
        <v>50.965993896507889</v>
      </c>
      <c r="Q428">
        <v>12.544513830396919</v>
      </c>
    </row>
    <row r="429" spans="1:17" x14ac:dyDescent="0.2">
      <c r="A429" s="14">
        <f t="shared" si="79"/>
        <v>35034</v>
      </c>
      <c r="B429" s="1">
        <f>B428+1</f>
        <v>12</v>
      </c>
      <c r="F429" s="34">
        <v>94.406451610000005</v>
      </c>
      <c r="G429" s="13">
        <f t="shared" si="72"/>
        <v>9.1640179391211962</v>
      </c>
      <c r="H429" s="13">
        <f t="shared" si="73"/>
        <v>85.24243367087881</v>
      </c>
      <c r="I429" s="16">
        <f t="shared" si="80"/>
        <v>125.8967942394345</v>
      </c>
      <c r="J429" s="13">
        <f t="shared" si="74"/>
        <v>83.59341208160518</v>
      </c>
      <c r="K429" s="13">
        <f t="shared" si="75"/>
        <v>42.303382157829319</v>
      </c>
      <c r="L429" s="13">
        <f t="shared" si="76"/>
        <v>15.35526275094106</v>
      </c>
      <c r="M429" s="13">
        <f t="shared" si="81"/>
        <v>29.316830802474399</v>
      </c>
      <c r="N429" s="13">
        <f t="shared" si="77"/>
        <v>18.176435097534128</v>
      </c>
      <c r="O429" s="13">
        <f t="shared" si="78"/>
        <v>27.340453036655326</v>
      </c>
      <c r="Q429">
        <v>10.92341391644924</v>
      </c>
    </row>
    <row r="430" spans="1:17" x14ac:dyDescent="0.2">
      <c r="A430" s="14">
        <f t="shared" si="79"/>
        <v>35065</v>
      </c>
      <c r="B430" s="1">
        <v>1</v>
      </c>
      <c r="F430" s="34">
        <v>30.46129032</v>
      </c>
      <c r="G430" s="13">
        <f t="shared" si="72"/>
        <v>0</v>
      </c>
      <c r="H430" s="13">
        <f t="shared" si="73"/>
        <v>30.46129032</v>
      </c>
      <c r="I430" s="16">
        <f t="shared" si="80"/>
        <v>57.409409726888263</v>
      </c>
      <c r="J430" s="13">
        <f t="shared" si="74"/>
        <v>50.920666926613769</v>
      </c>
      <c r="K430" s="13">
        <f t="shared" si="75"/>
        <v>6.488742800274494</v>
      </c>
      <c r="L430" s="13">
        <f t="shared" si="76"/>
        <v>0</v>
      </c>
      <c r="M430" s="13">
        <f t="shared" si="81"/>
        <v>11.140395704940271</v>
      </c>
      <c r="N430" s="13">
        <f t="shared" si="77"/>
        <v>6.9070453370629679</v>
      </c>
      <c r="O430" s="13">
        <f t="shared" si="78"/>
        <v>6.9070453370629679</v>
      </c>
      <c r="Q430">
        <v>10.717841251612899</v>
      </c>
    </row>
    <row r="431" spans="1:17" x14ac:dyDescent="0.2">
      <c r="A431" s="14">
        <f t="shared" si="79"/>
        <v>35096</v>
      </c>
      <c r="B431" s="1">
        <f t="shared" ref="B431:B437" si="84">B430+1</f>
        <v>2</v>
      </c>
      <c r="F431" s="34">
        <v>16.3483871</v>
      </c>
      <c r="G431" s="13">
        <f t="shared" si="72"/>
        <v>0</v>
      </c>
      <c r="H431" s="13">
        <f t="shared" si="73"/>
        <v>16.3483871</v>
      </c>
      <c r="I431" s="16">
        <f t="shared" si="80"/>
        <v>22.837129900274494</v>
      </c>
      <c r="J431" s="13">
        <f t="shared" si="74"/>
        <v>22.565129473495894</v>
      </c>
      <c r="K431" s="13">
        <f t="shared" si="75"/>
        <v>0.27200042677860026</v>
      </c>
      <c r="L431" s="13">
        <f t="shared" si="76"/>
        <v>0</v>
      </c>
      <c r="M431" s="13">
        <f t="shared" si="81"/>
        <v>4.2333503678773035</v>
      </c>
      <c r="N431" s="13">
        <f t="shared" si="77"/>
        <v>2.6246772280839283</v>
      </c>
      <c r="O431" s="13">
        <f t="shared" si="78"/>
        <v>2.6246772280839283</v>
      </c>
      <c r="Q431">
        <v>14.88814729411285</v>
      </c>
    </row>
    <row r="432" spans="1:17" x14ac:dyDescent="0.2">
      <c r="A432" s="14">
        <f t="shared" si="79"/>
        <v>35125</v>
      </c>
      <c r="B432" s="1">
        <f t="shared" si="84"/>
        <v>3</v>
      </c>
      <c r="F432" s="34">
        <v>85.474193549999995</v>
      </c>
      <c r="G432" s="13">
        <f t="shared" si="72"/>
        <v>7.6690553628378559</v>
      </c>
      <c r="H432" s="13">
        <f t="shared" si="73"/>
        <v>77.805138187162143</v>
      </c>
      <c r="I432" s="16">
        <f t="shared" si="80"/>
        <v>78.077138613940747</v>
      </c>
      <c r="J432" s="13">
        <f t="shared" si="74"/>
        <v>69.262423329095938</v>
      </c>
      <c r="K432" s="13">
        <f t="shared" si="75"/>
        <v>8.8147152848448087</v>
      </c>
      <c r="L432" s="13">
        <f t="shared" si="76"/>
        <v>0</v>
      </c>
      <c r="M432" s="13">
        <f t="shared" si="81"/>
        <v>1.6086731397933751</v>
      </c>
      <c r="N432" s="13">
        <f t="shared" si="77"/>
        <v>0.9973773466718926</v>
      </c>
      <c r="O432" s="13">
        <f t="shared" si="78"/>
        <v>8.6664327095097491</v>
      </c>
      <c r="Q432">
        <v>15.218780215294149</v>
      </c>
    </row>
    <row r="433" spans="1:17" x14ac:dyDescent="0.2">
      <c r="A433" s="14">
        <f t="shared" si="79"/>
        <v>35156</v>
      </c>
      <c r="B433" s="1">
        <f t="shared" si="84"/>
        <v>4</v>
      </c>
      <c r="F433" s="34">
        <v>91.545161289999996</v>
      </c>
      <c r="G433" s="13">
        <f t="shared" si="72"/>
        <v>8.68513321371932</v>
      </c>
      <c r="H433" s="13">
        <f t="shared" si="73"/>
        <v>82.86002807628067</v>
      </c>
      <c r="I433" s="16">
        <f t="shared" si="80"/>
        <v>91.674743361125479</v>
      </c>
      <c r="J433" s="13">
        <f t="shared" si="74"/>
        <v>77.631085740481097</v>
      </c>
      <c r="K433" s="13">
        <f t="shared" si="75"/>
        <v>14.043657620644382</v>
      </c>
      <c r="L433" s="13">
        <f t="shared" si="76"/>
        <v>0</v>
      </c>
      <c r="M433" s="13">
        <f t="shared" si="81"/>
        <v>0.61129579312148252</v>
      </c>
      <c r="N433" s="13">
        <f t="shared" si="77"/>
        <v>0.37900339173531916</v>
      </c>
      <c r="O433" s="13">
        <f t="shared" si="78"/>
        <v>9.0641366054546388</v>
      </c>
      <c r="Q433">
        <v>14.82040068922341</v>
      </c>
    </row>
    <row r="434" spans="1:17" x14ac:dyDescent="0.2">
      <c r="A434" s="14">
        <f t="shared" si="79"/>
        <v>35186</v>
      </c>
      <c r="B434" s="1">
        <f t="shared" si="84"/>
        <v>5</v>
      </c>
      <c r="F434" s="34">
        <v>52.054838709999999</v>
      </c>
      <c r="G434" s="13">
        <f t="shared" si="72"/>
        <v>2.075768147697385</v>
      </c>
      <c r="H434" s="13">
        <f t="shared" si="73"/>
        <v>49.97907056230261</v>
      </c>
      <c r="I434" s="16">
        <f t="shared" si="80"/>
        <v>64.022728182946992</v>
      </c>
      <c r="J434" s="13">
        <f t="shared" si="74"/>
        <v>59.158414477607479</v>
      </c>
      <c r="K434" s="13">
        <f t="shared" si="75"/>
        <v>4.8643137053395122</v>
      </c>
      <c r="L434" s="13">
        <f t="shared" si="76"/>
        <v>0</v>
      </c>
      <c r="M434" s="13">
        <f t="shared" si="81"/>
        <v>0.23229240138616336</v>
      </c>
      <c r="N434" s="13">
        <f t="shared" si="77"/>
        <v>0.14402128885942128</v>
      </c>
      <c r="O434" s="13">
        <f t="shared" si="78"/>
        <v>2.2197894365568063</v>
      </c>
      <c r="Q434">
        <v>15.65764770503797</v>
      </c>
    </row>
    <row r="435" spans="1:17" x14ac:dyDescent="0.2">
      <c r="A435" s="14">
        <f t="shared" si="79"/>
        <v>35217</v>
      </c>
      <c r="B435" s="1">
        <f t="shared" si="84"/>
        <v>6</v>
      </c>
      <c r="F435" s="34">
        <v>82.138709680000005</v>
      </c>
      <c r="G435" s="13">
        <f t="shared" si="72"/>
        <v>7.1108064266840003</v>
      </c>
      <c r="H435" s="13">
        <f t="shared" si="73"/>
        <v>75.027903253315998</v>
      </c>
      <c r="I435" s="16">
        <f t="shared" si="80"/>
        <v>79.89221695865551</v>
      </c>
      <c r="J435" s="13">
        <f t="shared" si="74"/>
        <v>75.332503293464256</v>
      </c>
      <c r="K435" s="13">
        <f t="shared" si="75"/>
        <v>4.5597136651912535</v>
      </c>
      <c r="L435" s="13">
        <f t="shared" si="76"/>
        <v>0</v>
      </c>
      <c r="M435" s="13">
        <f t="shared" si="81"/>
        <v>8.8271112526742079E-2</v>
      </c>
      <c r="N435" s="13">
        <f t="shared" si="77"/>
        <v>5.4728089766580092E-2</v>
      </c>
      <c r="O435" s="13">
        <f t="shared" si="78"/>
        <v>7.1655345164505801</v>
      </c>
      <c r="Q435">
        <v>21.038454962553171</v>
      </c>
    </row>
    <row r="436" spans="1:17" x14ac:dyDescent="0.2">
      <c r="A436" s="14">
        <f t="shared" si="79"/>
        <v>35247</v>
      </c>
      <c r="B436" s="1">
        <f t="shared" si="84"/>
        <v>7</v>
      </c>
      <c r="F436" s="34">
        <v>48.896774190000002</v>
      </c>
      <c r="G436" s="13">
        <f t="shared" si="72"/>
        <v>1.5472133030909143</v>
      </c>
      <c r="H436" s="13">
        <f t="shared" si="73"/>
        <v>47.349560886909089</v>
      </c>
      <c r="I436" s="16">
        <f t="shared" si="80"/>
        <v>51.909274552100342</v>
      </c>
      <c r="J436" s="13">
        <f t="shared" si="74"/>
        <v>50.985048120635149</v>
      </c>
      <c r="K436" s="13">
        <f t="shared" si="75"/>
        <v>0.92422643146519334</v>
      </c>
      <c r="L436" s="13">
        <f t="shared" si="76"/>
        <v>0</v>
      </c>
      <c r="M436" s="13">
        <f t="shared" si="81"/>
        <v>3.3543022760161988E-2</v>
      </c>
      <c r="N436" s="13">
        <f t="shared" si="77"/>
        <v>2.0796674111300432E-2</v>
      </c>
      <c r="O436" s="13">
        <f t="shared" si="78"/>
        <v>1.5680099772022147</v>
      </c>
      <c r="Q436">
        <v>23.620669836264291</v>
      </c>
    </row>
    <row r="437" spans="1:17" ht="13.5" customHeight="1" thickBot="1" x14ac:dyDescent="0.25">
      <c r="A437" s="14">
        <f t="shared" si="79"/>
        <v>35278</v>
      </c>
      <c r="B437" s="3">
        <f t="shared" si="84"/>
        <v>8</v>
      </c>
      <c r="F437" s="34">
        <v>63.42258065</v>
      </c>
      <c r="G437" s="13">
        <f t="shared" si="72"/>
        <v>3.978349629668871</v>
      </c>
      <c r="H437" s="13">
        <f t="shared" si="73"/>
        <v>59.444231020331131</v>
      </c>
      <c r="I437" s="16">
        <f t="shared" si="80"/>
        <v>60.368457451796324</v>
      </c>
      <c r="J437" s="13">
        <f t="shared" si="74"/>
        <v>58.985019333753264</v>
      </c>
      <c r="K437" s="13">
        <f t="shared" si="75"/>
        <v>1.3834381180430597</v>
      </c>
      <c r="L437" s="13">
        <f t="shared" si="76"/>
        <v>0</v>
      </c>
      <c r="M437" s="13">
        <f t="shared" si="81"/>
        <v>1.2746348648861556E-2</v>
      </c>
      <c r="N437" s="13">
        <f t="shared" si="77"/>
        <v>7.9027361622941647E-3</v>
      </c>
      <c r="O437" s="13">
        <f t="shared" si="78"/>
        <v>3.9862523658311653</v>
      </c>
      <c r="Q437">
        <v>23.91800887096775</v>
      </c>
    </row>
    <row r="438" spans="1:17" x14ac:dyDescent="0.2">
      <c r="A438" s="14">
        <f t="shared" si="79"/>
        <v>35309</v>
      </c>
      <c r="B438" s="1">
        <v>9</v>
      </c>
      <c r="F438" s="34">
        <v>74.245161289999999</v>
      </c>
      <c r="G438" s="13">
        <f t="shared" si="72"/>
        <v>5.7896892625957515</v>
      </c>
      <c r="H438" s="13">
        <f t="shared" si="73"/>
        <v>68.455472027404241</v>
      </c>
      <c r="I438" s="16">
        <f t="shared" si="80"/>
        <v>69.838910145447301</v>
      </c>
      <c r="J438" s="13">
        <f t="shared" si="74"/>
        <v>66.964898949031593</v>
      </c>
      <c r="K438" s="13">
        <f t="shared" si="75"/>
        <v>2.874011196415708</v>
      </c>
      <c r="L438" s="13">
        <f t="shared" si="76"/>
        <v>0</v>
      </c>
      <c r="M438" s="13">
        <f t="shared" si="81"/>
        <v>4.8436124865673912E-3</v>
      </c>
      <c r="N438" s="13">
        <f t="shared" si="77"/>
        <v>3.0030397416717825E-3</v>
      </c>
      <c r="O438" s="13">
        <f t="shared" si="78"/>
        <v>5.7926923023374233</v>
      </c>
      <c r="Q438">
        <v>21.62821999357185</v>
      </c>
    </row>
    <row r="439" spans="1:17" x14ac:dyDescent="0.2">
      <c r="A439" s="14">
        <f t="shared" si="79"/>
        <v>35339</v>
      </c>
      <c r="B439" s="1">
        <f>B438+1</f>
        <v>10</v>
      </c>
      <c r="F439" s="34">
        <v>14.90967742</v>
      </c>
      <c r="G439" s="13">
        <f t="shared" si="72"/>
        <v>0</v>
      </c>
      <c r="H439" s="13">
        <f t="shared" si="73"/>
        <v>14.90967742</v>
      </c>
      <c r="I439" s="16">
        <f t="shared" si="80"/>
        <v>17.783688616415709</v>
      </c>
      <c r="J439" s="13">
        <f t="shared" si="74"/>
        <v>17.68556035795082</v>
      </c>
      <c r="K439" s="13">
        <f t="shared" si="75"/>
        <v>9.8128258464889484E-2</v>
      </c>
      <c r="L439" s="13">
        <f t="shared" si="76"/>
        <v>0</v>
      </c>
      <c r="M439" s="13">
        <f t="shared" si="81"/>
        <v>1.8405727448956087E-3</v>
      </c>
      <c r="N439" s="13">
        <f t="shared" si="77"/>
        <v>1.1411551018352774E-3</v>
      </c>
      <c r="O439" s="13">
        <f t="shared" si="78"/>
        <v>1.1411551018352774E-3</v>
      </c>
      <c r="Q439">
        <v>16.8800232173895</v>
      </c>
    </row>
    <row r="440" spans="1:17" x14ac:dyDescent="0.2">
      <c r="A440" s="14">
        <f t="shared" si="79"/>
        <v>35370</v>
      </c>
      <c r="B440" s="1">
        <f>B439+1</f>
        <v>11</v>
      </c>
      <c r="F440" s="34">
        <v>8.9548387100000006</v>
      </c>
      <c r="G440" s="13">
        <f t="shared" si="72"/>
        <v>0</v>
      </c>
      <c r="H440" s="13">
        <f t="shared" si="73"/>
        <v>8.9548387100000006</v>
      </c>
      <c r="I440" s="16">
        <f t="shared" si="80"/>
        <v>9.0529669684648901</v>
      </c>
      <c r="J440" s="13">
        <f t="shared" si="74"/>
        <v>9.0320622870507066</v>
      </c>
      <c r="K440" s="13">
        <f t="shared" si="75"/>
        <v>2.0904681414183557E-2</v>
      </c>
      <c r="L440" s="13">
        <f t="shared" si="76"/>
        <v>0</v>
      </c>
      <c r="M440" s="13">
        <f t="shared" si="81"/>
        <v>6.9941764306033125E-4</v>
      </c>
      <c r="N440" s="13">
        <f t="shared" si="77"/>
        <v>4.3363893869740537E-4</v>
      </c>
      <c r="O440" s="13">
        <f t="shared" si="78"/>
        <v>4.3363893869740537E-4</v>
      </c>
      <c r="Q440">
        <v>13.475352703511341</v>
      </c>
    </row>
    <row r="441" spans="1:17" x14ac:dyDescent="0.2">
      <c r="A441" s="14">
        <f t="shared" si="79"/>
        <v>35400</v>
      </c>
      <c r="B441" s="1">
        <f>B440+1</f>
        <v>12</v>
      </c>
      <c r="F441" s="34">
        <v>22.81290323</v>
      </c>
      <c r="G441" s="13">
        <f t="shared" si="72"/>
        <v>0</v>
      </c>
      <c r="H441" s="13">
        <f t="shared" si="73"/>
        <v>22.81290323</v>
      </c>
      <c r="I441" s="16">
        <f t="shared" si="80"/>
        <v>22.833807911414183</v>
      </c>
      <c r="J441" s="13">
        <f t="shared" si="74"/>
        <v>22.360053057531822</v>
      </c>
      <c r="K441" s="13">
        <f t="shared" si="75"/>
        <v>0.47375485388236172</v>
      </c>
      <c r="L441" s="13">
        <f t="shared" si="76"/>
        <v>0</v>
      </c>
      <c r="M441" s="13">
        <f t="shared" si="81"/>
        <v>2.6577870436292588E-4</v>
      </c>
      <c r="N441" s="13">
        <f t="shared" si="77"/>
        <v>1.6478279670501404E-4</v>
      </c>
      <c r="O441" s="13">
        <f t="shared" si="78"/>
        <v>1.6478279670501404E-4</v>
      </c>
      <c r="Q441">
        <v>10.728558251612901</v>
      </c>
    </row>
    <row r="442" spans="1:17" x14ac:dyDescent="0.2">
      <c r="A442" s="14">
        <f t="shared" si="79"/>
        <v>35431</v>
      </c>
      <c r="B442" s="1">
        <v>1</v>
      </c>
      <c r="F442" s="34">
        <v>35.958064520000001</v>
      </c>
      <c r="G442" s="13">
        <f t="shared" si="72"/>
        <v>0</v>
      </c>
      <c r="H442" s="13">
        <f t="shared" si="73"/>
        <v>35.958064520000001</v>
      </c>
      <c r="I442" s="16">
        <f t="shared" si="80"/>
        <v>36.431819373882362</v>
      </c>
      <c r="J442" s="13">
        <f t="shared" si="74"/>
        <v>34.426840174203107</v>
      </c>
      <c r="K442" s="13">
        <f t="shared" si="75"/>
        <v>2.004979199679255</v>
      </c>
      <c r="L442" s="13">
        <f t="shared" si="76"/>
        <v>0</v>
      </c>
      <c r="M442" s="13">
        <f t="shared" si="81"/>
        <v>1.0099590765791185E-4</v>
      </c>
      <c r="N442" s="13">
        <f t="shared" si="77"/>
        <v>6.2617462747905343E-5</v>
      </c>
      <c r="O442" s="13">
        <f t="shared" si="78"/>
        <v>6.2617462747905343E-5</v>
      </c>
      <c r="Q442">
        <v>10.01907276806965</v>
      </c>
    </row>
    <row r="443" spans="1:17" x14ac:dyDescent="0.2">
      <c r="A443" s="14">
        <f t="shared" si="79"/>
        <v>35462</v>
      </c>
      <c r="B443" s="1">
        <f t="shared" ref="B443:B449" si="85">B442+1</f>
        <v>2</v>
      </c>
      <c r="F443" s="34">
        <v>32.906451609999998</v>
      </c>
      <c r="G443" s="13">
        <f t="shared" si="72"/>
        <v>0</v>
      </c>
      <c r="H443" s="13">
        <f t="shared" si="73"/>
        <v>32.906451609999998</v>
      </c>
      <c r="I443" s="16">
        <f t="shared" si="80"/>
        <v>34.911430809679253</v>
      </c>
      <c r="J443" s="13">
        <f t="shared" si="74"/>
        <v>33.7589015427749</v>
      </c>
      <c r="K443" s="13">
        <f t="shared" si="75"/>
        <v>1.1525292669043523</v>
      </c>
      <c r="L443" s="13">
        <f t="shared" si="76"/>
        <v>0</v>
      </c>
      <c r="M443" s="13">
        <f t="shared" si="81"/>
        <v>3.8378444910006505E-5</v>
      </c>
      <c r="N443" s="13">
        <f t="shared" si="77"/>
        <v>2.3794635844204033E-5</v>
      </c>
      <c r="O443" s="13">
        <f t="shared" si="78"/>
        <v>2.3794635844204033E-5</v>
      </c>
      <c r="Q443">
        <v>13.42008458812376</v>
      </c>
    </row>
    <row r="444" spans="1:17" x14ac:dyDescent="0.2">
      <c r="A444" s="14">
        <f t="shared" si="79"/>
        <v>35490</v>
      </c>
      <c r="B444" s="1">
        <f t="shared" si="85"/>
        <v>3</v>
      </c>
      <c r="F444" s="34">
        <v>35.958064520000001</v>
      </c>
      <c r="G444" s="13">
        <f t="shared" si="72"/>
        <v>0</v>
      </c>
      <c r="H444" s="13">
        <f t="shared" si="73"/>
        <v>35.958064520000001</v>
      </c>
      <c r="I444" s="16">
        <f t="shared" si="80"/>
        <v>37.110593786904353</v>
      </c>
      <c r="J444" s="13">
        <f t="shared" si="74"/>
        <v>35.979694541889785</v>
      </c>
      <c r="K444" s="13">
        <f t="shared" si="75"/>
        <v>1.1308992450145681</v>
      </c>
      <c r="L444" s="13">
        <f t="shared" si="76"/>
        <v>0</v>
      </c>
      <c r="M444" s="13">
        <f t="shared" si="81"/>
        <v>1.4583809065802472E-5</v>
      </c>
      <c r="N444" s="13">
        <f t="shared" si="77"/>
        <v>9.0419616207975325E-6</v>
      </c>
      <c r="O444" s="13">
        <f t="shared" si="78"/>
        <v>9.0419616207975325E-6</v>
      </c>
      <c r="Q444">
        <v>14.90991403539234</v>
      </c>
    </row>
    <row r="445" spans="1:17" x14ac:dyDescent="0.2">
      <c r="A445" s="14">
        <f t="shared" si="79"/>
        <v>35521</v>
      </c>
      <c r="B445" s="1">
        <f t="shared" si="85"/>
        <v>4</v>
      </c>
      <c r="F445" s="34">
        <v>19.27096774</v>
      </c>
      <c r="G445" s="13">
        <f t="shared" si="72"/>
        <v>0</v>
      </c>
      <c r="H445" s="13">
        <f t="shared" si="73"/>
        <v>19.27096774</v>
      </c>
      <c r="I445" s="16">
        <f t="shared" si="80"/>
        <v>20.401866985014568</v>
      </c>
      <c r="J445" s="13">
        <f t="shared" si="74"/>
        <v>20.218196366072483</v>
      </c>
      <c r="K445" s="13">
        <f t="shared" si="75"/>
        <v>0.18367061894208447</v>
      </c>
      <c r="L445" s="13">
        <f t="shared" si="76"/>
        <v>0</v>
      </c>
      <c r="M445" s="13">
        <f t="shared" si="81"/>
        <v>5.5418474450049391E-6</v>
      </c>
      <c r="N445" s="13">
        <f t="shared" si="77"/>
        <v>3.4359454159030622E-6</v>
      </c>
      <c r="O445" s="13">
        <f t="shared" si="78"/>
        <v>3.4359454159030622E-6</v>
      </c>
      <c r="Q445">
        <v>15.31003341885526</v>
      </c>
    </row>
    <row r="446" spans="1:17" x14ac:dyDescent="0.2">
      <c r="A446" s="14">
        <f t="shared" si="79"/>
        <v>35551</v>
      </c>
      <c r="B446" s="1">
        <f t="shared" si="85"/>
        <v>5</v>
      </c>
      <c r="F446" s="34">
        <v>67.348387099999997</v>
      </c>
      <c r="G446" s="13">
        <f t="shared" si="72"/>
        <v>4.635398909376061</v>
      </c>
      <c r="H446" s="13">
        <f t="shared" si="73"/>
        <v>62.712988190623932</v>
      </c>
      <c r="I446" s="16">
        <f t="shared" si="80"/>
        <v>62.89665880956602</v>
      </c>
      <c r="J446" s="13">
        <f t="shared" si="74"/>
        <v>59.752606621687413</v>
      </c>
      <c r="K446" s="13">
        <f t="shared" si="75"/>
        <v>3.1440521878786072</v>
      </c>
      <c r="L446" s="13">
        <f t="shared" si="76"/>
        <v>0</v>
      </c>
      <c r="M446" s="13">
        <f t="shared" si="81"/>
        <v>2.105902029101877E-6</v>
      </c>
      <c r="N446" s="13">
        <f t="shared" si="77"/>
        <v>1.3056592580431638E-6</v>
      </c>
      <c r="O446" s="13">
        <f t="shared" si="78"/>
        <v>4.6354002150353191</v>
      </c>
      <c r="Q446">
        <v>18.676703695855341</v>
      </c>
    </row>
    <row r="447" spans="1:17" x14ac:dyDescent="0.2">
      <c r="A447" s="14">
        <f t="shared" si="79"/>
        <v>35582</v>
      </c>
      <c r="B447" s="1">
        <f t="shared" si="85"/>
        <v>6</v>
      </c>
      <c r="F447" s="34">
        <v>0.15161290299999999</v>
      </c>
      <c r="G447" s="13">
        <f t="shared" si="72"/>
        <v>0</v>
      </c>
      <c r="H447" s="13">
        <f t="shared" si="73"/>
        <v>0.15161290299999999</v>
      </c>
      <c r="I447" s="16">
        <f t="shared" si="80"/>
        <v>3.2956650908786074</v>
      </c>
      <c r="J447" s="13">
        <f t="shared" si="74"/>
        <v>3.295341475276389</v>
      </c>
      <c r="K447" s="13">
        <f t="shared" si="75"/>
        <v>3.2361560221838559E-4</v>
      </c>
      <c r="L447" s="13">
        <f t="shared" si="76"/>
        <v>0</v>
      </c>
      <c r="M447" s="13">
        <f t="shared" si="81"/>
        <v>8.0024277105871316E-7</v>
      </c>
      <c r="N447" s="13">
        <f t="shared" si="77"/>
        <v>4.9615051805640221E-7</v>
      </c>
      <c r="O447" s="13">
        <f t="shared" si="78"/>
        <v>4.9615051805640221E-7</v>
      </c>
      <c r="Q447">
        <v>21.585918060619679</v>
      </c>
    </row>
    <row r="448" spans="1:17" x14ac:dyDescent="0.2">
      <c r="A448" s="14">
        <f t="shared" si="79"/>
        <v>35612</v>
      </c>
      <c r="B448" s="1">
        <f t="shared" si="85"/>
        <v>7</v>
      </c>
      <c r="F448" s="34">
        <v>11.9</v>
      </c>
      <c r="G448" s="13">
        <f t="shared" si="72"/>
        <v>0</v>
      </c>
      <c r="H448" s="13">
        <f t="shared" si="73"/>
        <v>11.9</v>
      </c>
      <c r="I448" s="16">
        <f t="shared" si="80"/>
        <v>11.900323615602218</v>
      </c>
      <c r="J448" s="13">
        <f t="shared" si="74"/>
        <v>11.890670649642193</v>
      </c>
      <c r="K448" s="13">
        <f t="shared" si="75"/>
        <v>9.6529659600257389E-3</v>
      </c>
      <c r="L448" s="13">
        <f t="shared" si="76"/>
        <v>0</v>
      </c>
      <c r="M448" s="13">
        <f t="shared" si="81"/>
        <v>3.0409225300231096E-7</v>
      </c>
      <c r="N448" s="13">
        <f t="shared" si="77"/>
        <v>1.8853719686143278E-7</v>
      </c>
      <c r="O448" s="13">
        <f t="shared" si="78"/>
        <v>1.8853719686143278E-7</v>
      </c>
      <c r="Q448">
        <v>24.826820870967751</v>
      </c>
    </row>
    <row r="449" spans="1:17" ht="13.5" customHeight="1" thickBot="1" x14ac:dyDescent="0.25">
      <c r="A449" s="14">
        <f t="shared" si="79"/>
        <v>35643</v>
      </c>
      <c r="B449" s="3">
        <f t="shared" si="85"/>
        <v>8</v>
      </c>
      <c r="F449" s="34">
        <v>98.332258060000001</v>
      </c>
      <c r="G449" s="13">
        <f t="shared" si="72"/>
        <v>9.8210672188283858</v>
      </c>
      <c r="H449" s="13">
        <f t="shared" si="73"/>
        <v>88.511190841171612</v>
      </c>
      <c r="I449" s="16">
        <f t="shared" si="80"/>
        <v>88.520843807131641</v>
      </c>
      <c r="J449" s="13">
        <f t="shared" si="74"/>
        <v>84.232939702852775</v>
      </c>
      <c r="K449" s="13">
        <f t="shared" si="75"/>
        <v>4.2879041042788657</v>
      </c>
      <c r="L449" s="13">
        <f t="shared" si="76"/>
        <v>0</v>
      </c>
      <c r="M449" s="13">
        <f t="shared" si="81"/>
        <v>1.1555505614087817E-7</v>
      </c>
      <c r="N449" s="13">
        <f t="shared" si="77"/>
        <v>7.1644134807344463E-8</v>
      </c>
      <c r="O449" s="13">
        <f t="shared" si="78"/>
        <v>9.82106729047252</v>
      </c>
      <c r="Q449">
        <v>23.75491294944899</v>
      </c>
    </row>
    <row r="450" spans="1:17" x14ac:dyDescent="0.2">
      <c r="A450" s="14">
        <f t="shared" si="79"/>
        <v>35674</v>
      </c>
      <c r="B450" s="1">
        <v>9</v>
      </c>
      <c r="F450" s="34">
        <v>32.88064516</v>
      </c>
      <c r="G450" s="13">
        <f t="shared" si="72"/>
        <v>0</v>
      </c>
      <c r="H450" s="13">
        <f t="shared" si="73"/>
        <v>32.88064516</v>
      </c>
      <c r="I450" s="16">
        <f t="shared" si="80"/>
        <v>37.168549264278866</v>
      </c>
      <c r="J450" s="13">
        <f t="shared" si="74"/>
        <v>36.780901373831618</v>
      </c>
      <c r="K450" s="13">
        <f t="shared" si="75"/>
        <v>0.38764789044724779</v>
      </c>
      <c r="L450" s="13">
        <f t="shared" si="76"/>
        <v>0</v>
      </c>
      <c r="M450" s="13">
        <f t="shared" si="81"/>
        <v>4.3910921333533708E-8</v>
      </c>
      <c r="N450" s="13">
        <f t="shared" si="77"/>
        <v>2.7224771226790898E-8</v>
      </c>
      <c r="O450" s="13">
        <f t="shared" si="78"/>
        <v>2.7224771226790898E-8</v>
      </c>
      <c r="Q450">
        <v>22.752840303787611</v>
      </c>
    </row>
    <row r="451" spans="1:17" x14ac:dyDescent="0.2">
      <c r="A451" s="14">
        <f t="shared" si="79"/>
        <v>35704</v>
      </c>
      <c r="B451" s="1">
        <f>B450+1</f>
        <v>10</v>
      </c>
      <c r="F451" s="34">
        <v>29.870967740000001</v>
      </c>
      <c r="G451" s="13">
        <f t="shared" si="72"/>
        <v>0</v>
      </c>
      <c r="H451" s="13">
        <f t="shared" si="73"/>
        <v>29.870967740000001</v>
      </c>
      <c r="I451" s="16">
        <f t="shared" si="80"/>
        <v>30.258615630447249</v>
      </c>
      <c r="J451" s="13">
        <f t="shared" si="74"/>
        <v>29.830339474584271</v>
      </c>
      <c r="K451" s="13">
        <f t="shared" si="75"/>
        <v>0.42827615586297796</v>
      </c>
      <c r="L451" s="13">
        <f t="shared" si="76"/>
        <v>0</v>
      </c>
      <c r="M451" s="13">
        <f t="shared" si="81"/>
        <v>1.668615010674281E-8</v>
      </c>
      <c r="N451" s="13">
        <f t="shared" si="77"/>
        <v>1.0345413066180542E-8</v>
      </c>
      <c r="O451" s="13">
        <f t="shared" si="78"/>
        <v>1.0345413066180542E-8</v>
      </c>
      <c r="Q451">
        <v>17.64540337474039</v>
      </c>
    </row>
    <row r="452" spans="1:17" x14ac:dyDescent="0.2">
      <c r="A452" s="14">
        <f t="shared" si="79"/>
        <v>35735</v>
      </c>
      <c r="B452" s="1">
        <f>B451+1</f>
        <v>11</v>
      </c>
      <c r="F452" s="34">
        <v>39.387096769999999</v>
      </c>
      <c r="G452" s="13">
        <f t="shared" si="72"/>
        <v>0</v>
      </c>
      <c r="H452" s="13">
        <f t="shared" si="73"/>
        <v>39.387096769999999</v>
      </c>
      <c r="I452" s="16">
        <f t="shared" si="80"/>
        <v>39.815372925862974</v>
      </c>
      <c r="J452" s="13">
        <f t="shared" si="74"/>
        <v>38.65076453116194</v>
      </c>
      <c r="K452" s="13">
        <f t="shared" si="75"/>
        <v>1.1646083947010339</v>
      </c>
      <c r="L452" s="13">
        <f t="shared" si="76"/>
        <v>0</v>
      </c>
      <c r="M452" s="13">
        <f t="shared" si="81"/>
        <v>6.340737040562268E-9</v>
      </c>
      <c r="N452" s="13">
        <f t="shared" si="77"/>
        <v>3.9312569651486058E-9</v>
      </c>
      <c r="O452" s="13">
        <f t="shared" si="78"/>
        <v>3.9312569651486058E-9</v>
      </c>
      <c r="Q452">
        <v>16.223383947934799</v>
      </c>
    </row>
    <row r="453" spans="1:17" x14ac:dyDescent="0.2">
      <c r="A453" s="14">
        <f t="shared" si="79"/>
        <v>35765</v>
      </c>
      <c r="B453" s="1">
        <f>B452+1</f>
        <v>12</v>
      </c>
      <c r="F453" s="34">
        <v>26.277419349999999</v>
      </c>
      <c r="G453" s="13">
        <f t="shared" si="72"/>
        <v>0</v>
      </c>
      <c r="H453" s="13">
        <f t="shared" si="73"/>
        <v>26.277419349999999</v>
      </c>
      <c r="I453" s="16">
        <f t="shared" si="80"/>
        <v>27.442027744701033</v>
      </c>
      <c r="J453" s="13">
        <f t="shared" si="74"/>
        <v>26.935361945320793</v>
      </c>
      <c r="K453" s="13">
        <f t="shared" si="75"/>
        <v>0.50666579938024014</v>
      </c>
      <c r="L453" s="13">
        <f t="shared" si="76"/>
        <v>0</v>
      </c>
      <c r="M453" s="13">
        <f t="shared" si="81"/>
        <v>2.4094800754136621E-9</v>
      </c>
      <c r="N453" s="13">
        <f t="shared" si="77"/>
        <v>1.4938776467564704E-9</v>
      </c>
      <c r="O453" s="13">
        <f t="shared" si="78"/>
        <v>1.4938776467564704E-9</v>
      </c>
      <c r="Q453">
        <v>14.30486520551713</v>
      </c>
    </row>
    <row r="454" spans="1:17" x14ac:dyDescent="0.2">
      <c r="A454" s="14">
        <f t="shared" si="79"/>
        <v>35796</v>
      </c>
      <c r="B454" s="1">
        <v>1</v>
      </c>
      <c r="F454" s="34">
        <v>30.703225809999999</v>
      </c>
      <c r="G454" s="13">
        <f t="shared" ref="G454:G517" si="86">IF((F454-$J$2)&gt;0,$I$2*(F454-$J$2),0)</f>
        <v>0</v>
      </c>
      <c r="H454" s="13">
        <f t="shared" ref="H454:H517" si="87">F454-G454</f>
        <v>30.703225809999999</v>
      </c>
      <c r="I454" s="16">
        <f t="shared" si="80"/>
        <v>31.209891609380239</v>
      </c>
      <c r="J454" s="13">
        <f t="shared" ref="J454:J517" si="88">I454/SQRT(1+(I454/($K$2*(300+(25*Q454)+0.05*(Q454)^3)))^2)</f>
        <v>30.303983776681537</v>
      </c>
      <c r="K454" s="13">
        <f t="shared" ref="K454:K517" si="89">I454-J454</f>
        <v>0.90590783269870201</v>
      </c>
      <c r="L454" s="13">
        <f t="shared" ref="L454:L517" si="90">IF(K454&gt;$N$2,(K454-$N$2)/$L$2,0)</f>
        <v>0</v>
      </c>
      <c r="M454" s="13">
        <f t="shared" si="81"/>
        <v>9.1560242865719169E-10</v>
      </c>
      <c r="N454" s="13">
        <f t="shared" ref="N454:N517" si="91">$M$2*M454</f>
        <v>5.6767350576745886E-10</v>
      </c>
      <c r="O454" s="13">
        <f t="shared" ref="O454:O517" si="92">N454+G454</f>
        <v>5.6767350576745886E-10</v>
      </c>
      <c r="Q454">
        <v>12.7692792516129</v>
      </c>
    </row>
    <row r="455" spans="1:17" x14ac:dyDescent="0.2">
      <c r="A455" s="14">
        <f t="shared" ref="A455:A518" si="93">EDATE(A454,1)</f>
        <v>35827</v>
      </c>
      <c r="B455" s="1">
        <f t="shared" ref="B455:B461" si="94">B454+1</f>
        <v>2</v>
      </c>
      <c r="F455" s="34">
        <v>46.80967742</v>
      </c>
      <c r="G455" s="13">
        <f t="shared" si="86"/>
        <v>1.1979027991541487</v>
      </c>
      <c r="H455" s="13">
        <f t="shared" si="87"/>
        <v>45.61177462084585</v>
      </c>
      <c r="I455" s="16">
        <f t="shared" ref="I455:I518" si="95">H455+K454-L454</f>
        <v>46.517682453544552</v>
      </c>
      <c r="J455" s="13">
        <f t="shared" si="88"/>
        <v>43.77401849520016</v>
      </c>
      <c r="K455" s="13">
        <f t="shared" si="89"/>
        <v>2.743663958344392</v>
      </c>
      <c r="L455" s="13">
        <f t="shared" si="90"/>
        <v>0</v>
      </c>
      <c r="M455" s="13">
        <f t="shared" ref="M455:M518" si="96">L455+M454-N454</f>
        <v>3.4792892288973283E-10</v>
      </c>
      <c r="N455" s="13">
        <f t="shared" si="91"/>
        <v>2.1571593219163436E-10</v>
      </c>
      <c r="O455" s="13">
        <f t="shared" si="92"/>
        <v>1.1979027993698645</v>
      </c>
      <c r="Q455">
        <v>13.07469092351273</v>
      </c>
    </row>
    <row r="456" spans="1:17" x14ac:dyDescent="0.2">
      <c r="A456" s="14">
        <f t="shared" si="93"/>
        <v>35855</v>
      </c>
      <c r="B456" s="1">
        <f t="shared" si="94"/>
        <v>3</v>
      </c>
      <c r="F456" s="34">
        <v>152.73870969999999</v>
      </c>
      <c r="G456" s="13">
        <f t="shared" si="86"/>
        <v>18.926895617853525</v>
      </c>
      <c r="H456" s="13">
        <f t="shared" si="87"/>
        <v>133.81181408214647</v>
      </c>
      <c r="I456" s="16">
        <f t="shared" si="95"/>
        <v>136.55547804049087</v>
      </c>
      <c r="J456" s="13">
        <f t="shared" si="88"/>
        <v>90.256154655129137</v>
      </c>
      <c r="K456" s="13">
        <f t="shared" si="89"/>
        <v>46.299323385361731</v>
      </c>
      <c r="L456" s="13">
        <f t="shared" si="90"/>
        <v>17.788863769597715</v>
      </c>
      <c r="M456" s="13">
        <f t="shared" si="96"/>
        <v>17.788863769729925</v>
      </c>
      <c r="N456" s="13">
        <f t="shared" si="91"/>
        <v>11.029095537232553</v>
      </c>
      <c r="O456" s="13">
        <f t="shared" si="92"/>
        <v>29.955991155086078</v>
      </c>
      <c r="Q456">
        <v>12.00561569752162</v>
      </c>
    </row>
    <row r="457" spans="1:17" x14ac:dyDescent="0.2">
      <c r="A457" s="14">
        <f t="shared" si="93"/>
        <v>35886</v>
      </c>
      <c r="B457" s="1">
        <f t="shared" si="94"/>
        <v>4</v>
      </c>
      <c r="F457" s="34">
        <v>17.22580645</v>
      </c>
      <c r="G457" s="13">
        <f t="shared" si="86"/>
        <v>0</v>
      </c>
      <c r="H457" s="13">
        <f t="shared" si="87"/>
        <v>17.22580645</v>
      </c>
      <c r="I457" s="16">
        <f t="shared" si="95"/>
        <v>45.736266065764013</v>
      </c>
      <c r="J457" s="13">
        <f t="shared" si="88"/>
        <v>44.35458376178336</v>
      </c>
      <c r="K457" s="13">
        <f t="shared" si="89"/>
        <v>1.3816823039806536</v>
      </c>
      <c r="L457" s="13">
        <f t="shared" si="90"/>
        <v>0</v>
      </c>
      <c r="M457" s="13">
        <f t="shared" si="96"/>
        <v>6.7597682324973718</v>
      </c>
      <c r="N457" s="13">
        <f t="shared" si="91"/>
        <v>4.1910563041483702</v>
      </c>
      <c r="O457" s="13">
        <f t="shared" si="92"/>
        <v>4.1910563041483702</v>
      </c>
      <c r="Q457">
        <v>17.9521170402307</v>
      </c>
    </row>
    <row r="458" spans="1:17" x14ac:dyDescent="0.2">
      <c r="A458" s="14">
        <f t="shared" si="93"/>
        <v>35916</v>
      </c>
      <c r="B458" s="1">
        <f t="shared" si="94"/>
        <v>5</v>
      </c>
      <c r="F458" s="34">
        <v>12.02258065</v>
      </c>
      <c r="G458" s="13">
        <f t="shared" si="86"/>
        <v>0</v>
      </c>
      <c r="H458" s="13">
        <f t="shared" si="87"/>
        <v>12.02258065</v>
      </c>
      <c r="I458" s="16">
        <f t="shared" si="95"/>
        <v>13.404262953980654</v>
      </c>
      <c r="J458" s="13">
        <f t="shared" si="88"/>
        <v>13.382996553590932</v>
      </c>
      <c r="K458" s="13">
        <f t="shared" si="89"/>
        <v>2.1266400389722051E-2</v>
      </c>
      <c r="L458" s="13">
        <f t="shared" si="90"/>
        <v>0</v>
      </c>
      <c r="M458" s="13">
        <f t="shared" si="96"/>
        <v>2.5687119283490016</v>
      </c>
      <c r="N458" s="13">
        <f t="shared" si="91"/>
        <v>1.5926013955763809</v>
      </c>
      <c r="O458" s="13">
        <f t="shared" si="92"/>
        <v>1.5926013955763809</v>
      </c>
      <c r="Q458">
        <v>21.73685250645886</v>
      </c>
    </row>
    <row r="459" spans="1:17" x14ac:dyDescent="0.2">
      <c r="A459" s="14">
        <f t="shared" si="93"/>
        <v>35947</v>
      </c>
      <c r="B459" s="1">
        <f t="shared" si="94"/>
        <v>6</v>
      </c>
      <c r="F459" s="34">
        <v>111.88709679999999</v>
      </c>
      <c r="G459" s="13">
        <f t="shared" si="86"/>
        <v>12.089695879995345</v>
      </c>
      <c r="H459" s="13">
        <f t="shared" si="87"/>
        <v>99.797400920004648</v>
      </c>
      <c r="I459" s="16">
        <f t="shared" si="95"/>
        <v>99.818667320394368</v>
      </c>
      <c r="J459" s="13">
        <f t="shared" si="88"/>
        <v>91.873265009153187</v>
      </c>
      <c r="K459" s="13">
        <f t="shared" si="89"/>
        <v>7.9454023112411818</v>
      </c>
      <c r="L459" s="13">
        <f t="shared" si="90"/>
        <v>0</v>
      </c>
      <c r="M459" s="13">
        <f t="shared" si="96"/>
        <v>0.97611053277262072</v>
      </c>
      <c r="N459" s="13">
        <f t="shared" si="91"/>
        <v>0.60518853031902486</v>
      </c>
      <c r="O459" s="13">
        <f t="shared" si="92"/>
        <v>12.694884410314369</v>
      </c>
      <c r="Q459">
        <v>21.57575921457099</v>
      </c>
    </row>
    <row r="460" spans="1:17" x14ac:dyDescent="0.2">
      <c r="A460" s="14">
        <f t="shared" si="93"/>
        <v>35977</v>
      </c>
      <c r="B460" s="1">
        <f t="shared" si="94"/>
        <v>7</v>
      </c>
      <c r="F460" s="34">
        <v>40.261290320000001</v>
      </c>
      <c r="G460" s="13">
        <f t="shared" si="86"/>
        <v>0.10192084433850675</v>
      </c>
      <c r="H460" s="13">
        <f t="shared" si="87"/>
        <v>40.159369475661492</v>
      </c>
      <c r="I460" s="16">
        <f t="shared" si="95"/>
        <v>48.104771786902674</v>
      </c>
      <c r="J460" s="13">
        <f t="shared" si="88"/>
        <v>47.437649039802913</v>
      </c>
      <c r="K460" s="13">
        <f t="shared" si="89"/>
        <v>0.66712274709976072</v>
      </c>
      <c r="L460" s="13">
        <f t="shared" si="90"/>
        <v>0</v>
      </c>
      <c r="M460" s="13">
        <f t="shared" si="96"/>
        <v>0.37092200245359586</v>
      </c>
      <c r="N460" s="13">
        <f t="shared" si="91"/>
        <v>0.22997164152122943</v>
      </c>
      <c r="O460" s="13">
        <f t="shared" si="92"/>
        <v>0.33189248585973619</v>
      </c>
      <c r="Q460">
        <v>24.36090604412043</v>
      </c>
    </row>
    <row r="461" spans="1:17" ht="13.5" customHeight="1" thickBot="1" x14ac:dyDescent="0.25">
      <c r="A461" s="14">
        <f t="shared" si="93"/>
        <v>36008</v>
      </c>
      <c r="B461" s="3">
        <f t="shared" si="94"/>
        <v>8</v>
      </c>
      <c r="F461" s="34">
        <v>11.106451610000001</v>
      </c>
      <c r="G461" s="13">
        <f t="shared" si="86"/>
        <v>0</v>
      </c>
      <c r="H461" s="13">
        <f t="shared" si="87"/>
        <v>11.106451610000001</v>
      </c>
      <c r="I461" s="16">
        <f t="shared" si="95"/>
        <v>11.773574357099761</v>
      </c>
      <c r="J461" s="13">
        <f t="shared" si="88"/>
        <v>11.765032309613071</v>
      </c>
      <c r="K461" s="13">
        <f t="shared" si="89"/>
        <v>8.5420474866904073E-3</v>
      </c>
      <c r="L461" s="13">
        <f t="shared" si="90"/>
        <v>0</v>
      </c>
      <c r="M461" s="13">
        <f t="shared" si="96"/>
        <v>0.14095036093236643</v>
      </c>
      <c r="N461" s="13">
        <f t="shared" si="91"/>
        <v>8.7389223778067182E-2</v>
      </c>
      <c r="O461" s="13">
        <f t="shared" si="92"/>
        <v>8.7389223778067182E-2</v>
      </c>
      <c r="Q461">
        <v>25.475982870967751</v>
      </c>
    </row>
    <row r="462" spans="1:17" x14ac:dyDescent="0.2">
      <c r="A462" s="14">
        <f t="shared" si="93"/>
        <v>36039</v>
      </c>
      <c r="B462" s="1">
        <v>9</v>
      </c>
      <c r="F462" s="34">
        <v>130.90967739999999</v>
      </c>
      <c r="G462" s="13">
        <f t="shared" si="86"/>
        <v>15.273442465719654</v>
      </c>
      <c r="H462" s="13">
        <f t="shared" si="87"/>
        <v>115.63623493428034</v>
      </c>
      <c r="I462" s="16">
        <f t="shared" si="95"/>
        <v>115.64477698176702</v>
      </c>
      <c r="J462" s="13">
        <f t="shared" si="88"/>
        <v>104.44766883278838</v>
      </c>
      <c r="K462" s="13">
        <f t="shared" si="89"/>
        <v>11.197108148978643</v>
      </c>
      <c r="L462" s="13">
        <f t="shared" si="90"/>
        <v>0</v>
      </c>
      <c r="M462" s="13">
        <f t="shared" si="96"/>
        <v>5.3561137154299249E-2</v>
      </c>
      <c r="N462" s="13">
        <f t="shared" si="91"/>
        <v>3.3207905035665536E-2</v>
      </c>
      <c r="O462" s="13">
        <f t="shared" si="92"/>
        <v>15.306650370755319</v>
      </c>
      <c r="Q462">
        <v>22.068901238554972</v>
      </c>
    </row>
    <row r="463" spans="1:17" x14ac:dyDescent="0.2">
      <c r="A463" s="14">
        <f t="shared" si="93"/>
        <v>36069</v>
      </c>
      <c r="B463" s="1">
        <f>B462+1</f>
        <v>10</v>
      </c>
      <c r="F463" s="34">
        <v>3.4870967739999998</v>
      </c>
      <c r="G463" s="13">
        <f t="shared" si="86"/>
        <v>0</v>
      </c>
      <c r="H463" s="13">
        <f t="shared" si="87"/>
        <v>3.4870967739999998</v>
      </c>
      <c r="I463" s="16">
        <f t="shared" si="95"/>
        <v>14.684204922978642</v>
      </c>
      <c r="J463" s="13">
        <f t="shared" si="88"/>
        <v>14.656172130898996</v>
      </c>
      <c r="K463" s="13">
        <f t="shared" si="89"/>
        <v>2.803279207964593E-2</v>
      </c>
      <c r="L463" s="13">
        <f t="shared" si="90"/>
        <v>0</v>
      </c>
      <c r="M463" s="13">
        <f t="shared" si="96"/>
        <v>2.0353232118633713E-2</v>
      </c>
      <c r="N463" s="13">
        <f t="shared" si="91"/>
        <v>1.2619003913552902E-2</v>
      </c>
      <c r="O463" s="13">
        <f t="shared" si="92"/>
        <v>1.2619003913552902E-2</v>
      </c>
      <c r="Q463">
        <v>21.714685755740721</v>
      </c>
    </row>
    <row r="464" spans="1:17" x14ac:dyDescent="0.2">
      <c r="A464" s="14">
        <f t="shared" si="93"/>
        <v>36100</v>
      </c>
      <c r="B464" s="1">
        <f>B463+1</f>
        <v>11</v>
      </c>
      <c r="F464" s="34">
        <v>26.870967740000001</v>
      </c>
      <c r="G464" s="13">
        <f t="shared" si="86"/>
        <v>0</v>
      </c>
      <c r="H464" s="13">
        <f t="shared" si="87"/>
        <v>26.870967740000001</v>
      </c>
      <c r="I464" s="16">
        <f t="shared" si="95"/>
        <v>26.899000532079647</v>
      </c>
      <c r="J464" s="13">
        <f t="shared" si="88"/>
        <v>26.325471337714397</v>
      </c>
      <c r="K464" s="13">
        <f t="shared" si="89"/>
        <v>0.57352919436524985</v>
      </c>
      <c r="L464" s="13">
        <f t="shared" si="90"/>
        <v>0</v>
      </c>
      <c r="M464" s="13">
        <f t="shared" si="96"/>
        <v>7.734228205080811E-3</v>
      </c>
      <c r="N464" s="13">
        <f t="shared" si="91"/>
        <v>4.7952214871501029E-3</v>
      </c>
      <c r="O464" s="13">
        <f t="shared" si="92"/>
        <v>4.7952214871501029E-3</v>
      </c>
      <c r="Q464">
        <v>12.93804862830488</v>
      </c>
    </row>
    <row r="465" spans="1:17" x14ac:dyDescent="0.2">
      <c r="A465" s="14">
        <f t="shared" si="93"/>
        <v>36130</v>
      </c>
      <c r="B465" s="1">
        <f>B464+1</f>
        <v>12</v>
      </c>
      <c r="F465" s="34">
        <v>32.299999999999997</v>
      </c>
      <c r="G465" s="13">
        <f t="shared" si="86"/>
        <v>0</v>
      </c>
      <c r="H465" s="13">
        <f t="shared" si="87"/>
        <v>32.299999999999997</v>
      </c>
      <c r="I465" s="16">
        <f t="shared" si="95"/>
        <v>32.873529194365247</v>
      </c>
      <c r="J465" s="13">
        <f t="shared" si="88"/>
        <v>31.87855746232324</v>
      </c>
      <c r="K465" s="13">
        <f t="shared" si="89"/>
        <v>0.99497173204200706</v>
      </c>
      <c r="L465" s="13">
        <f t="shared" si="90"/>
        <v>0</v>
      </c>
      <c r="M465" s="13">
        <f t="shared" si="96"/>
        <v>2.939006717930708E-3</v>
      </c>
      <c r="N465" s="13">
        <f t="shared" si="91"/>
        <v>1.8221841651170389E-3</v>
      </c>
      <c r="O465" s="13">
        <f t="shared" si="92"/>
        <v>1.8221841651170389E-3</v>
      </c>
      <c r="Q465">
        <v>13.207859037819979</v>
      </c>
    </row>
    <row r="466" spans="1:17" x14ac:dyDescent="0.2">
      <c r="A466" s="14">
        <f t="shared" si="93"/>
        <v>36161</v>
      </c>
      <c r="B466" s="1">
        <v>1</v>
      </c>
      <c r="F466" s="34">
        <v>47.151612900000003</v>
      </c>
      <c r="G466" s="13">
        <f t="shared" si="86"/>
        <v>1.2551314128674751</v>
      </c>
      <c r="H466" s="13">
        <f t="shared" si="87"/>
        <v>45.896481487132526</v>
      </c>
      <c r="I466" s="16">
        <f t="shared" si="95"/>
        <v>46.891453219174537</v>
      </c>
      <c r="J466" s="13">
        <f t="shared" si="88"/>
        <v>43.582474475570471</v>
      </c>
      <c r="K466" s="13">
        <f t="shared" si="89"/>
        <v>3.3089787436040652</v>
      </c>
      <c r="L466" s="13">
        <f t="shared" si="90"/>
        <v>0</v>
      </c>
      <c r="M466" s="13">
        <f t="shared" si="96"/>
        <v>1.1168225528136691E-3</v>
      </c>
      <c r="N466" s="13">
        <f t="shared" si="91"/>
        <v>6.9242998274447482E-4</v>
      </c>
      <c r="O466" s="13">
        <f t="shared" si="92"/>
        <v>1.2558238428502195</v>
      </c>
      <c r="Q466">
        <v>11.73840538034602</v>
      </c>
    </row>
    <row r="467" spans="1:17" x14ac:dyDescent="0.2">
      <c r="A467" s="14">
        <f t="shared" si="93"/>
        <v>36192</v>
      </c>
      <c r="B467" s="1">
        <f t="shared" ref="B467:B473" si="97">B466+1</f>
        <v>2</v>
      </c>
      <c r="F467" s="34">
        <v>20.58387097</v>
      </c>
      <c r="G467" s="13">
        <f t="shared" si="86"/>
        <v>0</v>
      </c>
      <c r="H467" s="13">
        <f t="shared" si="87"/>
        <v>20.58387097</v>
      </c>
      <c r="I467" s="16">
        <f t="shared" si="95"/>
        <v>23.892849713604065</v>
      </c>
      <c r="J467" s="13">
        <f t="shared" si="88"/>
        <v>23.413405623259713</v>
      </c>
      <c r="K467" s="13">
        <f t="shared" si="89"/>
        <v>0.47944409034435154</v>
      </c>
      <c r="L467" s="13">
        <f t="shared" si="90"/>
        <v>0</v>
      </c>
      <c r="M467" s="13">
        <f t="shared" si="96"/>
        <v>4.2439257006919432E-4</v>
      </c>
      <c r="N467" s="13">
        <f t="shared" si="91"/>
        <v>2.6312339344290047E-4</v>
      </c>
      <c r="O467" s="13">
        <f t="shared" si="92"/>
        <v>2.6312339344290047E-4</v>
      </c>
      <c r="Q467">
        <v>11.657027251612909</v>
      </c>
    </row>
    <row r="468" spans="1:17" x14ac:dyDescent="0.2">
      <c r="A468" s="14">
        <f t="shared" si="93"/>
        <v>36220</v>
      </c>
      <c r="B468" s="1">
        <f t="shared" si="97"/>
        <v>3</v>
      </c>
      <c r="F468" s="34">
        <v>116.0290323</v>
      </c>
      <c r="G468" s="13">
        <f t="shared" si="86"/>
        <v>12.782917966088927</v>
      </c>
      <c r="H468" s="13">
        <f t="shared" si="87"/>
        <v>103.24611433391107</v>
      </c>
      <c r="I468" s="16">
        <f t="shared" si="95"/>
        <v>103.72555842425541</v>
      </c>
      <c r="J468" s="13">
        <f t="shared" si="88"/>
        <v>78.434855161321039</v>
      </c>
      <c r="K468" s="13">
        <f t="shared" si="89"/>
        <v>25.290703262934372</v>
      </c>
      <c r="L468" s="13">
        <f t="shared" si="90"/>
        <v>4.9942313114817658</v>
      </c>
      <c r="M468" s="13">
        <f t="shared" si="96"/>
        <v>4.9943925806583929</v>
      </c>
      <c r="N468" s="13">
        <f t="shared" si="91"/>
        <v>3.0965234000082034</v>
      </c>
      <c r="O468" s="13">
        <f t="shared" si="92"/>
        <v>15.879441366097131</v>
      </c>
      <c r="Q468">
        <v>11.955460006406209</v>
      </c>
    </row>
    <row r="469" spans="1:17" x14ac:dyDescent="0.2">
      <c r="A469" s="14">
        <f t="shared" si="93"/>
        <v>36251</v>
      </c>
      <c r="B469" s="1">
        <f t="shared" si="97"/>
        <v>4</v>
      </c>
      <c r="F469" s="34">
        <v>80.803225810000001</v>
      </c>
      <c r="G469" s="13">
        <f t="shared" si="86"/>
        <v>6.8872908952843126</v>
      </c>
      <c r="H469" s="13">
        <f t="shared" si="87"/>
        <v>73.915934914715692</v>
      </c>
      <c r="I469" s="16">
        <f t="shared" si="95"/>
        <v>94.212406866168294</v>
      </c>
      <c r="J469" s="13">
        <f t="shared" si="88"/>
        <v>80.795747293329057</v>
      </c>
      <c r="K469" s="13">
        <f t="shared" si="89"/>
        <v>13.416659572839237</v>
      </c>
      <c r="L469" s="13">
        <f t="shared" si="90"/>
        <v>0</v>
      </c>
      <c r="M469" s="13">
        <f t="shared" si="96"/>
        <v>1.8978691806501895</v>
      </c>
      <c r="N469" s="13">
        <f t="shared" si="91"/>
        <v>1.1766788920031175</v>
      </c>
      <c r="O469" s="13">
        <f t="shared" si="92"/>
        <v>8.0639697872874301</v>
      </c>
      <c r="Q469">
        <v>15.874083030742231</v>
      </c>
    </row>
    <row r="470" spans="1:17" x14ac:dyDescent="0.2">
      <c r="A470" s="14">
        <f t="shared" si="93"/>
        <v>36281</v>
      </c>
      <c r="B470" s="1">
        <f t="shared" si="97"/>
        <v>5</v>
      </c>
      <c r="F470" s="34">
        <v>22.054838709999999</v>
      </c>
      <c r="G470" s="13">
        <f t="shared" si="86"/>
        <v>0</v>
      </c>
      <c r="H470" s="13">
        <f t="shared" si="87"/>
        <v>22.054838709999999</v>
      </c>
      <c r="I470" s="16">
        <f t="shared" si="95"/>
        <v>35.471498282839235</v>
      </c>
      <c r="J470" s="13">
        <f t="shared" si="88"/>
        <v>34.96470411377949</v>
      </c>
      <c r="K470" s="13">
        <f t="shared" si="89"/>
        <v>0.50679416905974506</v>
      </c>
      <c r="L470" s="13">
        <f t="shared" si="90"/>
        <v>0</v>
      </c>
      <c r="M470" s="13">
        <f t="shared" si="96"/>
        <v>0.72119028864707202</v>
      </c>
      <c r="N470" s="13">
        <f t="shared" si="91"/>
        <v>0.44713797896118462</v>
      </c>
      <c r="O470" s="13">
        <f t="shared" si="92"/>
        <v>0.44713797896118462</v>
      </c>
      <c r="Q470">
        <v>19.824180100646199</v>
      </c>
    </row>
    <row r="471" spans="1:17" x14ac:dyDescent="0.2">
      <c r="A471" s="14">
        <f t="shared" si="93"/>
        <v>36312</v>
      </c>
      <c r="B471" s="1">
        <f t="shared" si="97"/>
        <v>6</v>
      </c>
      <c r="F471" s="34">
        <v>3.874193548</v>
      </c>
      <c r="G471" s="13">
        <f t="shared" si="86"/>
        <v>0</v>
      </c>
      <c r="H471" s="13">
        <f t="shared" si="87"/>
        <v>3.874193548</v>
      </c>
      <c r="I471" s="16">
        <f t="shared" si="95"/>
        <v>4.3809877170597451</v>
      </c>
      <c r="J471" s="13">
        <f t="shared" si="88"/>
        <v>4.3802673736361841</v>
      </c>
      <c r="K471" s="13">
        <f t="shared" si="89"/>
        <v>7.2034342356097625E-4</v>
      </c>
      <c r="L471" s="13">
        <f t="shared" si="90"/>
        <v>0</v>
      </c>
      <c r="M471" s="13">
        <f t="shared" si="96"/>
        <v>0.2740523096858874</v>
      </c>
      <c r="N471" s="13">
        <f t="shared" si="91"/>
        <v>0.16991243200525019</v>
      </c>
      <c r="O471" s="13">
        <f t="shared" si="92"/>
        <v>0.16991243200525019</v>
      </c>
      <c r="Q471">
        <v>21.966176656776248</v>
      </c>
    </row>
    <row r="472" spans="1:17" x14ac:dyDescent="0.2">
      <c r="A472" s="14">
        <f t="shared" si="93"/>
        <v>36342</v>
      </c>
      <c r="B472" s="1">
        <f t="shared" si="97"/>
        <v>7</v>
      </c>
      <c r="F472" s="34">
        <v>5.8838709680000001</v>
      </c>
      <c r="G472" s="13">
        <f t="shared" si="86"/>
        <v>0</v>
      </c>
      <c r="H472" s="13">
        <f t="shared" si="87"/>
        <v>5.8838709680000001</v>
      </c>
      <c r="I472" s="16">
        <f t="shared" si="95"/>
        <v>5.8845913114235611</v>
      </c>
      <c r="J472" s="13">
        <f t="shared" si="88"/>
        <v>5.8834360937637697</v>
      </c>
      <c r="K472" s="13">
        <f t="shared" si="89"/>
        <v>1.1552176597913189E-3</v>
      </c>
      <c r="L472" s="13">
        <f t="shared" si="90"/>
        <v>0</v>
      </c>
      <c r="M472" s="13">
        <f t="shared" si="96"/>
        <v>0.10413987768063721</v>
      </c>
      <c r="N472" s="13">
        <f t="shared" si="91"/>
        <v>6.4566724161995062E-2</v>
      </c>
      <c r="O472" s="13">
        <f t="shared" si="92"/>
        <v>6.4566724161995062E-2</v>
      </c>
      <c r="Q472">
        <v>24.90731887096775</v>
      </c>
    </row>
    <row r="473" spans="1:17" ht="13.5" customHeight="1" thickBot="1" x14ac:dyDescent="0.25">
      <c r="A473" s="14">
        <f t="shared" si="93"/>
        <v>36373</v>
      </c>
      <c r="B473" s="3">
        <f t="shared" si="97"/>
        <v>8</v>
      </c>
      <c r="F473" s="34">
        <v>41.593548390000002</v>
      </c>
      <c r="G473" s="13">
        <f t="shared" si="86"/>
        <v>0.32489648422966655</v>
      </c>
      <c r="H473" s="13">
        <f t="shared" si="87"/>
        <v>41.268651905770334</v>
      </c>
      <c r="I473" s="16">
        <f t="shared" si="95"/>
        <v>41.269807123430127</v>
      </c>
      <c r="J473" s="13">
        <f t="shared" si="88"/>
        <v>40.851335026755024</v>
      </c>
      <c r="K473" s="13">
        <f t="shared" si="89"/>
        <v>0.41847209667510299</v>
      </c>
      <c r="L473" s="13">
        <f t="shared" si="90"/>
        <v>0</v>
      </c>
      <c r="M473" s="13">
        <f t="shared" si="96"/>
        <v>3.9573153518642143E-2</v>
      </c>
      <c r="N473" s="13">
        <f t="shared" si="91"/>
        <v>2.4535355181558128E-2</v>
      </c>
      <c r="O473" s="13">
        <f t="shared" si="92"/>
        <v>0.34943183941122469</v>
      </c>
      <c r="Q473">
        <v>24.448841793051461</v>
      </c>
    </row>
    <row r="474" spans="1:17" x14ac:dyDescent="0.2">
      <c r="A474" s="14">
        <f t="shared" si="93"/>
        <v>36404</v>
      </c>
      <c r="B474" s="1">
        <v>9</v>
      </c>
      <c r="F474" s="34">
        <v>6.096774194</v>
      </c>
      <c r="G474" s="13">
        <f t="shared" si="86"/>
        <v>0</v>
      </c>
      <c r="H474" s="13">
        <f t="shared" si="87"/>
        <v>6.096774194</v>
      </c>
      <c r="I474" s="16">
        <f t="shared" si="95"/>
        <v>6.515246290675103</v>
      </c>
      <c r="J474" s="13">
        <f t="shared" si="88"/>
        <v>6.5132541393070191</v>
      </c>
      <c r="K474" s="13">
        <f t="shared" si="89"/>
        <v>1.9921513680838387E-3</v>
      </c>
      <c r="L474" s="13">
        <f t="shared" si="90"/>
        <v>0</v>
      </c>
      <c r="M474" s="13">
        <f t="shared" si="96"/>
        <v>1.5037798337084015E-2</v>
      </c>
      <c r="N474" s="13">
        <f t="shared" si="91"/>
        <v>9.3234349689920899E-3</v>
      </c>
      <c r="O474" s="13">
        <f t="shared" si="92"/>
        <v>9.3234349689920899E-3</v>
      </c>
      <c r="Q474">
        <v>23.194956639835979</v>
      </c>
    </row>
    <row r="475" spans="1:17" x14ac:dyDescent="0.2">
      <c r="A475" s="14">
        <f t="shared" si="93"/>
        <v>36434</v>
      </c>
      <c r="B475" s="1">
        <f>B474+1</f>
        <v>10</v>
      </c>
      <c r="F475" s="34">
        <v>34.090322579999999</v>
      </c>
      <c r="G475" s="13">
        <f t="shared" si="86"/>
        <v>0</v>
      </c>
      <c r="H475" s="13">
        <f t="shared" si="87"/>
        <v>34.090322579999999</v>
      </c>
      <c r="I475" s="16">
        <f t="shared" si="95"/>
        <v>34.092314731368084</v>
      </c>
      <c r="J475" s="13">
        <f t="shared" si="88"/>
        <v>33.615677492051468</v>
      </c>
      <c r="K475" s="13">
        <f t="shared" si="89"/>
        <v>0.4766372393166165</v>
      </c>
      <c r="L475" s="13">
        <f t="shared" si="90"/>
        <v>0</v>
      </c>
      <c r="M475" s="13">
        <f t="shared" si="96"/>
        <v>5.7143633680919251E-3</v>
      </c>
      <c r="N475" s="13">
        <f t="shared" si="91"/>
        <v>3.5429052882169935E-3</v>
      </c>
      <c r="O475" s="13">
        <f t="shared" si="92"/>
        <v>3.5429052882169935E-3</v>
      </c>
      <c r="Q475">
        <v>19.42071955867446</v>
      </c>
    </row>
    <row r="476" spans="1:17" x14ac:dyDescent="0.2">
      <c r="A476" s="14">
        <f t="shared" si="93"/>
        <v>36465</v>
      </c>
      <c r="B476" s="1">
        <f>B475+1</f>
        <v>11</v>
      </c>
      <c r="F476" s="34">
        <v>27.838709680000001</v>
      </c>
      <c r="G476" s="13">
        <f t="shared" si="86"/>
        <v>0</v>
      </c>
      <c r="H476" s="13">
        <f t="shared" si="87"/>
        <v>27.838709680000001</v>
      </c>
      <c r="I476" s="16">
        <f t="shared" si="95"/>
        <v>28.315346919316617</v>
      </c>
      <c r="J476" s="13">
        <f t="shared" si="88"/>
        <v>27.676713792587805</v>
      </c>
      <c r="K476" s="13">
        <f t="shared" si="89"/>
        <v>0.63863312672881278</v>
      </c>
      <c r="L476" s="13">
        <f t="shared" si="90"/>
        <v>0</v>
      </c>
      <c r="M476" s="13">
        <f t="shared" si="96"/>
        <v>2.1714580798749316E-3</v>
      </c>
      <c r="N476" s="13">
        <f t="shared" si="91"/>
        <v>1.3463040095224575E-3</v>
      </c>
      <c r="O476" s="13">
        <f t="shared" si="92"/>
        <v>1.3463040095224575E-3</v>
      </c>
      <c r="Q476">
        <v>13.262681017765461</v>
      </c>
    </row>
    <row r="477" spans="1:17" x14ac:dyDescent="0.2">
      <c r="A477" s="14">
        <f t="shared" si="93"/>
        <v>36495</v>
      </c>
      <c r="B477" s="1">
        <f>B476+1</f>
        <v>12</v>
      </c>
      <c r="F477" s="34">
        <v>121.383871</v>
      </c>
      <c r="G477" s="13">
        <f t="shared" si="86"/>
        <v>13.679139661069124</v>
      </c>
      <c r="H477" s="13">
        <f t="shared" si="87"/>
        <v>107.70473133893087</v>
      </c>
      <c r="I477" s="16">
        <f t="shared" si="95"/>
        <v>108.34336446565968</v>
      </c>
      <c r="J477" s="13">
        <f t="shared" si="88"/>
        <v>78.215287313788352</v>
      </c>
      <c r="K477" s="13">
        <f t="shared" si="89"/>
        <v>30.128077151871324</v>
      </c>
      <c r="L477" s="13">
        <f t="shared" si="90"/>
        <v>7.9402801528982092</v>
      </c>
      <c r="M477" s="13">
        <f t="shared" si="96"/>
        <v>7.941105306968562</v>
      </c>
      <c r="N477" s="13">
        <f t="shared" si="91"/>
        <v>4.9234852903205084</v>
      </c>
      <c r="O477" s="13">
        <f t="shared" si="92"/>
        <v>18.602624951389632</v>
      </c>
      <c r="Q477">
        <v>11.087158251612911</v>
      </c>
    </row>
    <row r="478" spans="1:17" x14ac:dyDescent="0.2">
      <c r="A478" s="14">
        <f t="shared" si="93"/>
        <v>36526</v>
      </c>
      <c r="B478" s="1">
        <v>1</v>
      </c>
      <c r="F478" s="34">
        <v>30.758064520000001</v>
      </c>
      <c r="G478" s="13">
        <f t="shared" si="86"/>
        <v>0</v>
      </c>
      <c r="H478" s="13">
        <f t="shared" si="87"/>
        <v>30.758064520000001</v>
      </c>
      <c r="I478" s="16">
        <f t="shared" si="95"/>
        <v>52.945861518973118</v>
      </c>
      <c r="J478" s="13">
        <f t="shared" si="88"/>
        <v>48.879814066577154</v>
      </c>
      <c r="K478" s="13">
        <f t="shared" si="89"/>
        <v>4.0660474523959635</v>
      </c>
      <c r="L478" s="13">
        <f t="shared" si="90"/>
        <v>0</v>
      </c>
      <c r="M478" s="13">
        <f t="shared" si="96"/>
        <v>3.0176200166480536</v>
      </c>
      <c r="N478" s="13">
        <f t="shared" si="91"/>
        <v>1.8709244103217932</v>
      </c>
      <c r="O478" s="13">
        <f t="shared" si="92"/>
        <v>1.8709244103217932</v>
      </c>
      <c r="Q478">
        <v>12.8259497999745</v>
      </c>
    </row>
    <row r="479" spans="1:17" x14ac:dyDescent="0.2">
      <c r="A479" s="14">
        <f t="shared" si="93"/>
        <v>36557</v>
      </c>
      <c r="B479" s="1">
        <f t="shared" ref="B479:B485" si="98">B478+1</f>
        <v>2</v>
      </c>
      <c r="F479" s="34">
        <v>111.6741935</v>
      </c>
      <c r="G479" s="13">
        <f t="shared" si="86"/>
        <v>12.054062956749146</v>
      </c>
      <c r="H479" s="13">
        <f t="shared" si="87"/>
        <v>99.620130543250852</v>
      </c>
      <c r="I479" s="16">
        <f t="shared" si="95"/>
        <v>103.68617799564682</v>
      </c>
      <c r="J479" s="13">
        <f t="shared" si="88"/>
        <v>76.504504203365286</v>
      </c>
      <c r="K479" s="13">
        <f t="shared" si="89"/>
        <v>27.181673792281529</v>
      </c>
      <c r="L479" s="13">
        <f t="shared" si="90"/>
        <v>6.1458668197223902</v>
      </c>
      <c r="M479" s="13">
        <f t="shared" si="96"/>
        <v>7.2925624260486508</v>
      </c>
      <c r="N479" s="13">
        <f t="shared" si="91"/>
        <v>4.521388704150163</v>
      </c>
      <c r="O479" s="13">
        <f t="shared" si="92"/>
        <v>16.575451660899308</v>
      </c>
      <c r="Q479">
        <v>11.12830320980186</v>
      </c>
    </row>
    <row r="480" spans="1:17" x14ac:dyDescent="0.2">
      <c r="A480" s="14">
        <f t="shared" si="93"/>
        <v>36586</v>
      </c>
      <c r="B480" s="1">
        <f t="shared" si="98"/>
        <v>3</v>
      </c>
      <c r="F480" s="34">
        <v>74.241935479999995</v>
      </c>
      <c r="G480" s="13">
        <f t="shared" si="86"/>
        <v>5.7891493694135558</v>
      </c>
      <c r="H480" s="13">
        <f t="shared" si="87"/>
        <v>68.452786110586445</v>
      </c>
      <c r="I480" s="16">
        <f t="shared" si="95"/>
        <v>89.488593083145588</v>
      </c>
      <c r="J480" s="13">
        <f t="shared" si="88"/>
        <v>74.526561410774022</v>
      </c>
      <c r="K480" s="13">
        <f t="shared" si="89"/>
        <v>14.962031672371566</v>
      </c>
      <c r="L480" s="13">
        <f t="shared" si="90"/>
        <v>0</v>
      </c>
      <c r="M480" s="13">
        <f t="shared" si="96"/>
        <v>2.7711737218984878</v>
      </c>
      <c r="N480" s="13">
        <f t="shared" si="91"/>
        <v>1.7181277075770625</v>
      </c>
      <c r="O480" s="13">
        <f t="shared" si="92"/>
        <v>7.5072770769906185</v>
      </c>
      <c r="Q480">
        <v>13.65409284398307</v>
      </c>
    </row>
    <row r="481" spans="1:17" x14ac:dyDescent="0.2">
      <c r="A481" s="14">
        <f t="shared" si="93"/>
        <v>36617</v>
      </c>
      <c r="B481" s="1">
        <f t="shared" si="98"/>
        <v>4</v>
      </c>
      <c r="F481" s="34">
        <v>57.054838709999999</v>
      </c>
      <c r="G481" s="13">
        <f t="shared" si="86"/>
        <v>2.9126016595828097</v>
      </c>
      <c r="H481" s="13">
        <f t="shared" si="87"/>
        <v>54.142237050417187</v>
      </c>
      <c r="I481" s="16">
        <f t="shared" si="95"/>
        <v>69.10426872278876</v>
      </c>
      <c r="J481" s="13">
        <f t="shared" si="88"/>
        <v>61.44904196864443</v>
      </c>
      <c r="K481" s="13">
        <f t="shared" si="89"/>
        <v>7.65522675414433</v>
      </c>
      <c r="L481" s="13">
        <f t="shared" si="90"/>
        <v>0</v>
      </c>
      <c r="M481" s="13">
        <f t="shared" si="96"/>
        <v>1.0530460143214253</v>
      </c>
      <c r="N481" s="13">
        <f t="shared" si="91"/>
        <v>0.65288852887928372</v>
      </c>
      <c r="O481" s="13">
        <f t="shared" si="92"/>
        <v>3.5654901884620935</v>
      </c>
      <c r="Q481">
        <v>13.620857675775071</v>
      </c>
    </row>
    <row r="482" spans="1:17" x14ac:dyDescent="0.2">
      <c r="A482" s="14">
        <f t="shared" si="93"/>
        <v>36647</v>
      </c>
      <c r="B482" s="1">
        <f t="shared" si="98"/>
        <v>5</v>
      </c>
      <c r="F482" s="34">
        <v>51.641935480000001</v>
      </c>
      <c r="G482" s="13">
        <f t="shared" si="86"/>
        <v>2.0066618956914386</v>
      </c>
      <c r="H482" s="13">
        <f t="shared" si="87"/>
        <v>49.635273584308564</v>
      </c>
      <c r="I482" s="16">
        <f t="shared" si="95"/>
        <v>57.290500338452894</v>
      </c>
      <c r="J482" s="13">
        <f t="shared" si="88"/>
        <v>55.420409753532432</v>
      </c>
      <c r="K482" s="13">
        <f t="shared" si="89"/>
        <v>1.8700905849204617</v>
      </c>
      <c r="L482" s="13">
        <f t="shared" si="90"/>
        <v>0</v>
      </c>
      <c r="M482" s="13">
        <f t="shared" si="96"/>
        <v>0.40015748544214158</v>
      </c>
      <c r="N482" s="13">
        <f t="shared" si="91"/>
        <v>0.24809764097412779</v>
      </c>
      <c r="O482" s="13">
        <f t="shared" si="92"/>
        <v>2.2547595366655662</v>
      </c>
      <c r="Q482">
        <v>20.560297230505189</v>
      </c>
    </row>
    <row r="483" spans="1:17" x14ac:dyDescent="0.2">
      <c r="A483" s="14">
        <f t="shared" si="93"/>
        <v>36678</v>
      </c>
      <c r="B483" s="1">
        <f t="shared" si="98"/>
        <v>6</v>
      </c>
      <c r="F483" s="34">
        <v>54.816129029999999</v>
      </c>
      <c r="G483" s="13">
        <f t="shared" si="86"/>
        <v>2.5379162028615507</v>
      </c>
      <c r="H483" s="13">
        <f t="shared" si="87"/>
        <v>52.278212827138447</v>
      </c>
      <c r="I483" s="16">
        <f t="shared" si="95"/>
        <v>54.148303412058908</v>
      </c>
      <c r="J483" s="13">
        <f t="shared" si="88"/>
        <v>52.570459360976514</v>
      </c>
      <c r="K483" s="13">
        <f t="shared" si="89"/>
        <v>1.5778440510823941</v>
      </c>
      <c r="L483" s="13">
        <f t="shared" si="90"/>
        <v>0</v>
      </c>
      <c r="M483" s="13">
        <f t="shared" si="96"/>
        <v>0.15205984446801379</v>
      </c>
      <c r="N483" s="13">
        <f t="shared" si="91"/>
        <v>9.4277103570168552E-2</v>
      </c>
      <c r="O483" s="13">
        <f t="shared" si="92"/>
        <v>2.6321933064317191</v>
      </c>
      <c r="Q483">
        <v>20.603748219952241</v>
      </c>
    </row>
    <row r="484" spans="1:17" x14ac:dyDescent="0.2">
      <c r="A484" s="14">
        <f t="shared" si="93"/>
        <v>36708</v>
      </c>
      <c r="B484" s="1">
        <f t="shared" si="98"/>
        <v>7</v>
      </c>
      <c r="F484" s="34">
        <v>42.451612900000001</v>
      </c>
      <c r="G484" s="13">
        <f t="shared" si="86"/>
        <v>0.46850791169517547</v>
      </c>
      <c r="H484" s="13">
        <f t="shared" si="87"/>
        <v>41.983104988304824</v>
      </c>
      <c r="I484" s="16">
        <f t="shared" si="95"/>
        <v>43.560949039387218</v>
      </c>
      <c r="J484" s="13">
        <f t="shared" si="88"/>
        <v>42.901141089313711</v>
      </c>
      <c r="K484" s="13">
        <f t="shared" si="89"/>
        <v>0.65980795007350679</v>
      </c>
      <c r="L484" s="13">
        <f t="shared" si="90"/>
        <v>0</v>
      </c>
      <c r="M484" s="13">
        <f t="shared" si="96"/>
        <v>5.7782740897845242E-2</v>
      </c>
      <c r="N484" s="13">
        <f t="shared" si="91"/>
        <v>3.582529935666405E-2</v>
      </c>
      <c r="O484" s="13">
        <f t="shared" si="92"/>
        <v>0.50433321105183948</v>
      </c>
      <c r="Q484">
        <v>22.306313161485551</v>
      </c>
    </row>
    <row r="485" spans="1:17" ht="13.5" customHeight="1" thickBot="1" x14ac:dyDescent="0.25">
      <c r="A485" s="14">
        <f t="shared" si="93"/>
        <v>36739</v>
      </c>
      <c r="B485" s="3">
        <f t="shared" si="98"/>
        <v>8</v>
      </c>
      <c r="F485" s="34">
        <v>104.0709677</v>
      </c>
      <c r="G485" s="13">
        <f t="shared" si="86"/>
        <v>10.781536127174773</v>
      </c>
      <c r="H485" s="13">
        <f t="shared" si="87"/>
        <v>93.289431572825222</v>
      </c>
      <c r="I485" s="16">
        <f t="shared" si="95"/>
        <v>93.949239522898722</v>
      </c>
      <c r="J485" s="13">
        <f t="shared" si="88"/>
        <v>88.104228136469601</v>
      </c>
      <c r="K485" s="13">
        <f t="shared" si="89"/>
        <v>5.8450113864291211</v>
      </c>
      <c r="L485" s="13">
        <f t="shared" si="90"/>
        <v>0</v>
      </c>
      <c r="M485" s="13">
        <f t="shared" si="96"/>
        <v>2.1957441541181191E-2</v>
      </c>
      <c r="N485" s="13">
        <f t="shared" si="91"/>
        <v>1.3613613755532338E-2</v>
      </c>
      <c r="O485" s="13">
        <f t="shared" si="92"/>
        <v>10.795149740930306</v>
      </c>
      <c r="Q485">
        <v>22.66411387096775</v>
      </c>
    </row>
    <row r="486" spans="1:17" x14ac:dyDescent="0.2">
      <c r="A486" s="14">
        <f t="shared" si="93"/>
        <v>36770</v>
      </c>
      <c r="B486" s="1">
        <f t="shared" ref="B486:B549" si="99">B474</f>
        <v>9</v>
      </c>
      <c r="F486" s="34">
        <v>5.9774193550000003</v>
      </c>
      <c r="G486" s="13">
        <f t="shared" si="86"/>
        <v>0</v>
      </c>
      <c r="H486" s="13">
        <f t="shared" si="87"/>
        <v>5.9774193550000003</v>
      </c>
      <c r="I486" s="16">
        <f t="shared" si="95"/>
        <v>11.822430741429121</v>
      </c>
      <c r="J486" s="13">
        <f t="shared" si="88"/>
        <v>11.804098346316248</v>
      </c>
      <c r="K486" s="13">
        <f t="shared" si="89"/>
        <v>1.8332395112873101E-2</v>
      </c>
      <c r="L486" s="13">
        <f t="shared" si="90"/>
        <v>0</v>
      </c>
      <c r="M486" s="13">
        <f t="shared" si="96"/>
        <v>8.3438277856488531E-3</v>
      </c>
      <c r="N486" s="13">
        <f t="shared" si="91"/>
        <v>5.1731732271022889E-3</v>
      </c>
      <c r="O486" s="13">
        <f t="shared" si="92"/>
        <v>5.1731732271022889E-3</v>
      </c>
      <c r="Q486">
        <v>20.124363749110788</v>
      </c>
    </row>
    <row r="487" spans="1:17" x14ac:dyDescent="0.2">
      <c r="A487" s="14">
        <f t="shared" si="93"/>
        <v>36800</v>
      </c>
      <c r="B487" s="1">
        <f t="shared" si="99"/>
        <v>10</v>
      </c>
      <c r="F487" s="34">
        <v>46.016129030000002</v>
      </c>
      <c r="G487" s="13">
        <f t="shared" si="86"/>
        <v>1.0650892219432042</v>
      </c>
      <c r="H487" s="13">
        <f t="shared" si="87"/>
        <v>44.951039808056798</v>
      </c>
      <c r="I487" s="16">
        <f t="shared" si="95"/>
        <v>44.969372203169669</v>
      </c>
      <c r="J487" s="13">
        <f t="shared" si="88"/>
        <v>43.888242996835466</v>
      </c>
      <c r="K487" s="13">
        <f t="shared" si="89"/>
        <v>1.0811292063342037</v>
      </c>
      <c r="L487" s="13">
        <f t="shared" si="90"/>
        <v>0</v>
      </c>
      <c r="M487" s="13">
        <f t="shared" si="96"/>
        <v>3.1706545585465642E-3</v>
      </c>
      <c r="N487" s="13">
        <f t="shared" si="91"/>
        <v>1.9658058262988698E-3</v>
      </c>
      <c r="O487" s="13">
        <f t="shared" si="92"/>
        <v>1.067055027769503</v>
      </c>
      <c r="Q487">
        <v>19.394531879842091</v>
      </c>
    </row>
    <row r="488" spans="1:17" x14ac:dyDescent="0.2">
      <c r="A488" s="14">
        <f t="shared" si="93"/>
        <v>36831</v>
      </c>
      <c r="B488" s="1">
        <f t="shared" si="99"/>
        <v>11</v>
      </c>
      <c r="F488" s="34">
        <v>29.438709679999999</v>
      </c>
      <c r="G488" s="13">
        <f t="shared" si="86"/>
        <v>0</v>
      </c>
      <c r="H488" s="13">
        <f t="shared" si="87"/>
        <v>29.438709679999999</v>
      </c>
      <c r="I488" s="16">
        <f t="shared" si="95"/>
        <v>30.519838886334202</v>
      </c>
      <c r="J488" s="13">
        <f t="shared" si="88"/>
        <v>29.891331376820645</v>
      </c>
      <c r="K488" s="13">
        <f t="shared" si="89"/>
        <v>0.62850750951355749</v>
      </c>
      <c r="L488" s="13">
        <f t="shared" si="90"/>
        <v>0</v>
      </c>
      <c r="M488" s="13">
        <f t="shared" si="96"/>
        <v>1.2048487322476945E-3</v>
      </c>
      <c r="N488" s="13">
        <f t="shared" si="91"/>
        <v>7.4700621399357051E-4</v>
      </c>
      <c r="O488" s="13">
        <f t="shared" si="92"/>
        <v>7.4700621399357051E-4</v>
      </c>
      <c r="Q488">
        <v>15.02568362378976</v>
      </c>
    </row>
    <row r="489" spans="1:17" x14ac:dyDescent="0.2">
      <c r="A489" s="14">
        <f t="shared" si="93"/>
        <v>36861</v>
      </c>
      <c r="B489" s="1">
        <f t="shared" si="99"/>
        <v>12</v>
      </c>
      <c r="F489" s="34">
        <v>43.53548387</v>
      </c>
      <c r="G489" s="13">
        <f t="shared" si="86"/>
        <v>0.64991182174632778</v>
      </c>
      <c r="H489" s="13">
        <f t="shared" si="87"/>
        <v>42.885572048253671</v>
      </c>
      <c r="I489" s="16">
        <f t="shared" si="95"/>
        <v>43.514079557767232</v>
      </c>
      <c r="J489" s="13">
        <f t="shared" si="88"/>
        <v>41.108679539270639</v>
      </c>
      <c r="K489" s="13">
        <f t="shared" si="89"/>
        <v>2.4054000184965929</v>
      </c>
      <c r="L489" s="13">
        <f t="shared" si="90"/>
        <v>0</v>
      </c>
      <c r="M489" s="13">
        <f t="shared" si="96"/>
        <v>4.5784251825412394E-4</v>
      </c>
      <c r="N489" s="13">
        <f t="shared" si="91"/>
        <v>2.8386236131755683E-4</v>
      </c>
      <c r="O489" s="13">
        <f t="shared" si="92"/>
        <v>0.65019568410764539</v>
      </c>
      <c r="Q489">
        <v>12.616373913434799</v>
      </c>
    </row>
    <row r="490" spans="1:17" x14ac:dyDescent="0.2">
      <c r="A490" s="14">
        <f t="shared" si="93"/>
        <v>36892</v>
      </c>
      <c r="B490" s="1">
        <f t="shared" si="99"/>
        <v>1</v>
      </c>
      <c r="F490" s="34">
        <v>19.093548389999999</v>
      </c>
      <c r="G490" s="13">
        <f t="shared" si="86"/>
        <v>0</v>
      </c>
      <c r="H490" s="13">
        <f t="shared" si="87"/>
        <v>19.093548389999999</v>
      </c>
      <c r="I490" s="16">
        <f t="shared" si="95"/>
        <v>21.498948408496592</v>
      </c>
      <c r="J490" s="13">
        <f t="shared" si="88"/>
        <v>21.184354118370198</v>
      </c>
      <c r="K490" s="13">
        <f t="shared" si="89"/>
        <v>0.31459429012639362</v>
      </c>
      <c r="L490" s="13">
        <f t="shared" si="90"/>
        <v>0</v>
      </c>
      <c r="M490" s="13">
        <f t="shared" si="96"/>
        <v>1.7398015693656711E-4</v>
      </c>
      <c r="N490" s="13">
        <f t="shared" si="91"/>
        <v>1.0786769730067161E-4</v>
      </c>
      <c r="O490" s="13">
        <f t="shared" si="92"/>
        <v>1.0786769730067161E-4</v>
      </c>
      <c r="Q490">
        <v>12.488217251612911</v>
      </c>
    </row>
    <row r="491" spans="1:17" x14ac:dyDescent="0.2">
      <c r="A491" s="14">
        <f t="shared" si="93"/>
        <v>36923</v>
      </c>
      <c r="B491" s="1">
        <f t="shared" si="99"/>
        <v>2</v>
      </c>
      <c r="F491" s="34">
        <v>171.6548387</v>
      </c>
      <c r="G491" s="13">
        <f t="shared" si="86"/>
        <v>22.092825750323072</v>
      </c>
      <c r="H491" s="13">
        <f t="shared" si="87"/>
        <v>149.56201294967693</v>
      </c>
      <c r="I491" s="16">
        <f t="shared" si="95"/>
        <v>149.87660723980332</v>
      </c>
      <c r="J491" s="13">
        <f t="shared" si="88"/>
        <v>93.751062034637314</v>
      </c>
      <c r="K491" s="13">
        <f t="shared" si="89"/>
        <v>56.125545205166006</v>
      </c>
      <c r="L491" s="13">
        <f t="shared" si="90"/>
        <v>23.773211904014303</v>
      </c>
      <c r="M491" s="13">
        <f t="shared" si="96"/>
        <v>23.773278016473938</v>
      </c>
      <c r="N491" s="13">
        <f t="shared" si="91"/>
        <v>14.739432370213841</v>
      </c>
      <c r="O491" s="13">
        <f t="shared" si="92"/>
        <v>36.832258120536913</v>
      </c>
      <c r="Q491">
        <v>11.99206566388453</v>
      </c>
    </row>
    <row r="492" spans="1:17" x14ac:dyDescent="0.2">
      <c r="A492" s="14">
        <f t="shared" si="93"/>
        <v>36951</v>
      </c>
      <c r="B492" s="1">
        <f t="shared" si="99"/>
        <v>3</v>
      </c>
      <c r="F492" s="34">
        <v>124.7870968</v>
      </c>
      <c r="G492" s="13">
        <f t="shared" si="86"/>
        <v>14.24872634065974</v>
      </c>
      <c r="H492" s="13">
        <f t="shared" si="87"/>
        <v>110.53837045934026</v>
      </c>
      <c r="I492" s="16">
        <f t="shared" si="95"/>
        <v>142.89070376049193</v>
      </c>
      <c r="J492" s="13">
        <f t="shared" si="88"/>
        <v>92.133778959771576</v>
      </c>
      <c r="K492" s="13">
        <f t="shared" si="89"/>
        <v>50.756924800720356</v>
      </c>
      <c r="L492" s="13">
        <f t="shared" si="90"/>
        <v>20.503624254671465</v>
      </c>
      <c r="M492" s="13">
        <f t="shared" si="96"/>
        <v>29.537469900931562</v>
      </c>
      <c r="N492" s="13">
        <f t="shared" si="91"/>
        <v>18.31323133857757</v>
      </c>
      <c r="O492" s="13">
        <f t="shared" si="92"/>
        <v>32.56195767923731</v>
      </c>
      <c r="Q492">
        <v>12.037920635843079</v>
      </c>
    </row>
    <row r="493" spans="1:17" x14ac:dyDescent="0.2">
      <c r="A493" s="14">
        <f t="shared" si="93"/>
        <v>36982</v>
      </c>
      <c r="B493" s="1">
        <f t="shared" si="99"/>
        <v>4</v>
      </c>
      <c r="F493" s="34">
        <v>158.12258059999999</v>
      </c>
      <c r="G493" s="13">
        <f t="shared" si="86"/>
        <v>19.827976336410476</v>
      </c>
      <c r="H493" s="13">
        <f t="shared" si="87"/>
        <v>138.29460426358952</v>
      </c>
      <c r="I493" s="16">
        <f t="shared" si="95"/>
        <v>168.5479048096384</v>
      </c>
      <c r="J493" s="13">
        <f t="shared" si="88"/>
        <v>109.11749468290932</v>
      </c>
      <c r="K493" s="13">
        <f t="shared" si="89"/>
        <v>59.430410126729072</v>
      </c>
      <c r="L493" s="13">
        <f t="shared" si="90"/>
        <v>25.785934860053644</v>
      </c>
      <c r="M493" s="13">
        <f t="shared" si="96"/>
        <v>37.010173422407632</v>
      </c>
      <c r="N493" s="13">
        <f t="shared" si="91"/>
        <v>22.946307521892731</v>
      </c>
      <c r="O493" s="13">
        <f t="shared" si="92"/>
        <v>42.774283858303207</v>
      </c>
      <c r="Q493">
        <v>14.54341837590554</v>
      </c>
    </row>
    <row r="494" spans="1:17" x14ac:dyDescent="0.2">
      <c r="A494" s="14">
        <f t="shared" si="93"/>
        <v>37012</v>
      </c>
      <c r="B494" s="1">
        <f t="shared" si="99"/>
        <v>5</v>
      </c>
      <c r="F494" s="34">
        <v>3.74516129</v>
      </c>
      <c r="G494" s="13">
        <f t="shared" si="86"/>
        <v>0</v>
      </c>
      <c r="H494" s="13">
        <f t="shared" si="87"/>
        <v>3.74516129</v>
      </c>
      <c r="I494" s="16">
        <f t="shared" si="95"/>
        <v>37.389636556675427</v>
      </c>
      <c r="J494" s="13">
        <f t="shared" si="88"/>
        <v>36.825610710093819</v>
      </c>
      <c r="K494" s="13">
        <f t="shared" si="89"/>
        <v>0.56402584658160748</v>
      </c>
      <c r="L494" s="13">
        <f t="shared" si="90"/>
        <v>0</v>
      </c>
      <c r="M494" s="13">
        <f t="shared" si="96"/>
        <v>14.063865900514902</v>
      </c>
      <c r="N494" s="13">
        <f t="shared" si="91"/>
        <v>8.7195968583192389</v>
      </c>
      <c r="O494" s="13">
        <f t="shared" si="92"/>
        <v>8.7195968583192389</v>
      </c>
      <c r="Q494">
        <v>20.175568322129241</v>
      </c>
    </row>
    <row r="495" spans="1:17" x14ac:dyDescent="0.2">
      <c r="A495" s="14">
        <f t="shared" si="93"/>
        <v>37043</v>
      </c>
      <c r="B495" s="1">
        <f t="shared" si="99"/>
        <v>6</v>
      </c>
      <c r="F495" s="34">
        <v>139.92580649999999</v>
      </c>
      <c r="G495" s="13">
        <f t="shared" si="86"/>
        <v>16.782442261392728</v>
      </c>
      <c r="H495" s="13">
        <f t="shared" si="87"/>
        <v>123.14336423860726</v>
      </c>
      <c r="I495" s="16">
        <f t="shared" si="95"/>
        <v>123.70739008518888</v>
      </c>
      <c r="J495" s="13">
        <f t="shared" si="88"/>
        <v>109.63666062033614</v>
      </c>
      <c r="K495" s="13">
        <f t="shared" si="89"/>
        <v>14.070729464852732</v>
      </c>
      <c r="L495" s="13">
        <f t="shared" si="90"/>
        <v>0</v>
      </c>
      <c r="M495" s="13">
        <f t="shared" si="96"/>
        <v>5.3442690421956627</v>
      </c>
      <c r="N495" s="13">
        <f t="shared" si="91"/>
        <v>3.3134468061613109</v>
      </c>
      <c r="O495" s="13">
        <f t="shared" si="92"/>
        <v>20.09588906755404</v>
      </c>
      <c r="Q495">
        <v>21.678508625479228</v>
      </c>
    </row>
    <row r="496" spans="1:17" x14ac:dyDescent="0.2">
      <c r="A496" s="14">
        <f t="shared" si="93"/>
        <v>37073</v>
      </c>
      <c r="B496" s="1">
        <f t="shared" si="99"/>
        <v>7</v>
      </c>
      <c r="F496" s="34">
        <v>13.53225806</v>
      </c>
      <c r="G496" s="13">
        <f t="shared" si="86"/>
        <v>0</v>
      </c>
      <c r="H496" s="13">
        <f t="shared" si="87"/>
        <v>13.53225806</v>
      </c>
      <c r="I496" s="16">
        <f t="shared" si="95"/>
        <v>27.602987524852733</v>
      </c>
      <c r="J496" s="13">
        <f t="shared" si="88"/>
        <v>27.472379146321654</v>
      </c>
      <c r="K496" s="13">
        <f t="shared" si="89"/>
        <v>0.13060837853107898</v>
      </c>
      <c r="L496" s="13">
        <f t="shared" si="90"/>
        <v>0</v>
      </c>
      <c r="M496" s="13">
        <f t="shared" si="96"/>
        <v>2.0308222360343517</v>
      </c>
      <c r="N496" s="13">
        <f t="shared" si="91"/>
        <v>1.2591097863412981</v>
      </c>
      <c r="O496" s="13">
        <f t="shared" si="92"/>
        <v>1.2591097863412981</v>
      </c>
      <c r="Q496">
        <v>24.20535300038264</v>
      </c>
    </row>
    <row r="497" spans="1:17" ht="13.5" customHeight="1" thickBot="1" x14ac:dyDescent="0.25">
      <c r="A497" s="14">
        <f t="shared" si="93"/>
        <v>37104</v>
      </c>
      <c r="B497" s="3">
        <f t="shared" si="99"/>
        <v>8</v>
      </c>
      <c r="F497" s="34">
        <v>9.5096774190000009</v>
      </c>
      <c r="G497" s="13">
        <f t="shared" si="86"/>
        <v>0</v>
      </c>
      <c r="H497" s="13">
        <f t="shared" si="87"/>
        <v>9.5096774190000009</v>
      </c>
      <c r="I497" s="16">
        <f t="shared" si="95"/>
        <v>9.6402857975310798</v>
      </c>
      <c r="J497" s="13">
        <f t="shared" si="88"/>
        <v>9.6360861236177104</v>
      </c>
      <c r="K497" s="13">
        <f t="shared" si="89"/>
        <v>4.199673913369395E-3</v>
      </c>
      <c r="L497" s="13">
        <f t="shared" si="90"/>
        <v>0</v>
      </c>
      <c r="M497" s="13">
        <f t="shared" si="96"/>
        <v>0.77171244969305364</v>
      </c>
      <c r="N497" s="13">
        <f t="shared" si="91"/>
        <v>0.47846171880969324</v>
      </c>
      <c r="O497" s="13">
        <f t="shared" si="92"/>
        <v>0.47846171880969324</v>
      </c>
      <c r="Q497">
        <v>26.276157870967751</v>
      </c>
    </row>
    <row r="498" spans="1:17" x14ac:dyDescent="0.2">
      <c r="A498" s="14">
        <f t="shared" si="93"/>
        <v>37135</v>
      </c>
      <c r="B498" s="1">
        <f t="shared" si="99"/>
        <v>9</v>
      </c>
      <c r="F498" s="34">
        <v>86.170967739999995</v>
      </c>
      <c r="G498" s="13">
        <f t="shared" si="86"/>
        <v>7.7856721613196207</v>
      </c>
      <c r="H498" s="13">
        <f t="shared" si="87"/>
        <v>78.38529557868037</v>
      </c>
      <c r="I498" s="16">
        <f t="shared" si="95"/>
        <v>78.389495252593747</v>
      </c>
      <c r="J498" s="13">
        <f t="shared" si="88"/>
        <v>74.781854284566037</v>
      </c>
      <c r="K498" s="13">
        <f t="shared" si="89"/>
        <v>3.6076409680277095</v>
      </c>
      <c r="L498" s="13">
        <f t="shared" si="90"/>
        <v>0</v>
      </c>
      <c r="M498" s="13">
        <f t="shared" si="96"/>
        <v>0.2932507308833604</v>
      </c>
      <c r="N498" s="13">
        <f t="shared" si="91"/>
        <v>0.18181545314768344</v>
      </c>
      <c r="O498" s="13">
        <f t="shared" si="92"/>
        <v>7.9674876144673039</v>
      </c>
      <c r="Q498">
        <v>22.4176268461474</v>
      </c>
    </row>
    <row r="499" spans="1:17" x14ac:dyDescent="0.2">
      <c r="A499" s="14">
        <f t="shared" si="93"/>
        <v>37165</v>
      </c>
      <c r="B499" s="1">
        <f t="shared" si="99"/>
        <v>10</v>
      </c>
      <c r="F499" s="34">
        <v>60.34516129</v>
      </c>
      <c r="G499" s="13">
        <f t="shared" si="86"/>
        <v>3.463292099554272</v>
      </c>
      <c r="H499" s="13">
        <f t="shared" si="87"/>
        <v>56.881869190445727</v>
      </c>
      <c r="I499" s="16">
        <f t="shared" si="95"/>
        <v>60.489510158473436</v>
      </c>
      <c r="J499" s="13">
        <f t="shared" si="88"/>
        <v>57.810647425846589</v>
      </c>
      <c r="K499" s="13">
        <f t="shared" si="89"/>
        <v>2.6788627326268468</v>
      </c>
      <c r="L499" s="13">
        <f t="shared" si="90"/>
        <v>0</v>
      </c>
      <c r="M499" s="13">
        <f t="shared" si="96"/>
        <v>0.11143527773567696</v>
      </c>
      <c r="N499" s="13">
        <f t="shared" si="91"/>
        <v>6.9089872196119714E-2</v>
      </c>
      <c r="O499" s="13">
        <f t="shared" si="92"/>
        <v>3.5323819717503917</v>
      </c>
      <c r="Q499">
        <v>19.044701791375189</v>
      </c>
    </row>
    <row r="500" spans="1:17" x14ac:dyDescent="0.2">
      <c r="A500" s="14">
        <f t="shared" si="93"/>
        <v>37196</v>
      </c>
      <c r="B500" s="1">
        <f t="shared" si="99"/>
        <v>11</v>
      </c>
      <c r="F500" s="34">
        <v>20.909677420000001</v>
      </c>
      <c r="G500" s="13">
        <f t="shared" si="86"/>
        <v>0</v>
      </c>
      <c r="H500" s="13">
        <f t="shared" si="87"/>
        <v>20.909677420000001</v>
      </c>
      <c r="I500" s="16">
        <f t="shared" si="95"/>
        <v>23.588540152626848</v>
      </c>
      <c r="J500" s="13">
        <f t="shared" si="88"/>
        <v>23.370691303350998</v>
      </c>
      <c r="K500" s="13">
        <f t="shared" si="89"/>
        <v>0.21784884927584969</v>
      </c>
      <c r="L500" s="13">
        <f t="shared" si="90"/>
        <v>0</v>
      </c>
      <c r="M500" s="13">
        <f t="shared" si="96"/>
        <v>4.2345405539557249E-2</v>
      </c>
      <c r="N500" s="13">
        <f t="shared" si="91"/>
        <v>2.6254151434525495E-2</v>
      </c>
      <c r="O500" s="13">
        <f t="shared" si="92"/>
        <v>2.6254151434525495E-2</v>
      </c>
      <c r="Q500">
        <v>17.19444215999917</v>
      </c>
    </row>
    <row r="501" spans="1:17" x14ac:dyDescent="0.2">
      <c r="A501" s="14">
        <f t="shared" si="93"/>
        <v>37226</v>
      </c>
      <c r="B501" s="1">
        <f t="shared" si="99"/>
        <v>12</v>
      </c>
      <c r="F501" s="34">
        <v>266.39032259999999</v>
      </c>
      <c r="G501" s="13">
        <f t="shared" si="86"/>
        <v>37.948391288763489</v>
      </c>
      <c r="H501" s="13">
        <f t="shared" si="87"/>
        <v>228.44193131123649</v>
      </c>
      <c r="I501" s="16">
        <f t="shared" si="95"/>
        <v>228.65978016051233</v>
      </c>
      <c r="J501" s="13">
        <f t="shared" si="88"/>
        <v>112.75476912256809</v>
      </c>
      <c r="K501" s="13">
        <f t="shared" si="89"/>
        <v>115.90501103794423</v>
      </c>
      <c r="L501" s="13">
        <f t="shared" si="90"/>
        <v>60.179995853446066</v>
      </c>
      <c r="M501" s="13">
        <f t="shared" si="96"/>
        <v>60.196087107551094</v>
      </c>
      <c r="N501" s="13">
        <f t="shared" si="91"/>
        <v>37.321574006681679</v>
      </c>
      <c r="O501" s="13">
        <f t="shared" si="92"/>
        <v>75.269965295445161</v>
      </c>
      <c r="Q501">
        <v>13.10113389040696</v>
      </c>
    </row>
    <row r="502" spans="1:17" x14ac:dyDescent="0.2">
      <c r="A502" s="14">
        <f t="shared" si="93"/>
        <v>37257</v>
      </c>
      <c r="B502" s="1">
        <f t="shared" si="99"/>
        <v>1</v>
      </c>
      <c r="F502" s="34">
        <v>5.2967741940000002</v>
      </c>
      <c r="G502" s="13">
        <f t="shared" si="86"/>
        <v>0</v>
      </c>
      <c r="H502" s="13">
        <f t="shared" si="87"/>
        <v>5.2967741940000002</v>
      </c>
      <c r="I502" s="16">
        <f t="shared" si="95"/>
        <v>61.021789378498163</v>
      </c>
      <c r="J502" s="13">
        <f t="shared" si="88"/>
        <v>55.436252542368436</v>
      </c>
      <c r="K502" s="13">
        <f t="shared" si="89"/>
        <v>5.5855368361297266</v>
      </c>
      <c r="L502" s="13">
        <f t="shared" si="90"/>
        <v>0</v>
      </c>
      <c r="M502" s="13">
        <f t="shared" si="96"/>
        <v>22.874513100869414</v>
      </c>
      <c r="N502" s="13">
        <f t="shared" si="91"/>
        <v>14.182198122539036</v>
      </c>
      <c r="O502" s="13">
        <f t="shared" si="92"/>
        <v>14.182198122539036</v>
      </c>
      <c r="Q502">
        <v>13.43736675161291</v>
      </c>
    </row>
    <row r="503" spans="1:17" x14ac:dyDescent="0.2">
      <c r="A503" s="14">
        <f t="shared" si="93"/>
        <v>37288</v>
      </c>
      <c r="B503" s="1">
        <f t="shared" si="99"/>
        <v>2</v>
      </c>
      <c r="F503" s="34">
        <v>15.79354839</v>
      </c>
      <c r="G503" s="13">
        <f t="shared" si="86"/>
        <v>0</v>
      </c>
      <c r="H503" s="13">
        <f t="shared" si="87"/>
        <v>15.79354839</v>
      </c>
      <c r="I503" s="16">
        <f t="shared" si="95"/>
        <v>21.379085226129725</v>
      </c>
      <c r="J503" s="13">
        <f t="shared" si="88"/>
        <v>21.117139645383741</v>
      </c>
      <c r="K503" s="13">
        <f t="shared" si="89"/>
        <v>0.26194558074598362</v>
      </c>
      <c r="L503" s="13">
        <f t="shared" si="90"/>
        <v>0</v>
      </c>
      <c r="M503" s="13">
        <f t="shared" si="96"/>
        <v>8.6923149783303781</v>
      </c>
      <c r="N503" s="13">
        <f t="shared" si="91"/>
        <v>5.3892352865648343</v>
      </c>
      <c r="O503" s="13">
        <f t="shared" si="92"/>
        <v>5.3892352865648343</v>
      </c>
      <c r="Q503">
        <v>13.727650556902979</v>
      </c>
    </row>
    <row r="504" spans="1:17" x14ac:dyDescent="0.2">
      <c r="A504" s="14">
        <f t="shared" si="93"/>
        <v>37316</v>
      </c>
      <c r="B504" s="1">
        <f t="shared" si="99"/>
        <v>3</v>
      </c>
      <c r="F504" s="34">
        <v>22.296774190000001</v>
      </c>
      <c r="G504" s="13">
        <f t="shared" si="86"/>
        <v>0</v>
      </c>
      <c r="H504" s="13">
        <f t="shared" si="87"/>
        <v>22.296774190000001</v>
      </c>
      <c r="I504" s="16">
        <f t="shared" si="95"/>
        <v>22.558719770745984</v>
      </c>
      <c r="J504" s="13">
        <f t="shared" si="88"/>
        <v>22.282407287184618</v>
      </c>
      <c r="K504" s="13">
        <f t="shared" si="89"/>
        <v>0.27631248356136595</v>
      </c>
      <c r="L504" s="13">
        <f t="shared" si="90"/>
        <v>0</v>
      </c>
      <c r="M504" s="13">
        <f t="shared" si="96"/>
        <v>3.3030796917655438</v>
      </c>
      <c r="N504" s="13">
        <f t="shared" si="91"/>
        <v>2.047909408894637</v>
      </c>
      <c r="O504" s="13">
        <f t="shared" si="92"/>
        <v>2.047909408894637</v>
      </c>
      <c r="Q504">
        <v>14.506437220922001</v>
      </c>
    </row>
    <row r="505" spans="1:17" x14ac:dyDescent="0.2">
      <c r="A505" s="14">
        <f t="shared" si="93"/>
        <v>37347</v>
      </c>
      <c r="B505" s="1">
        <f t="shared" si="99"/>
        <v>4</v>
      </c>
      <c r="F505" s="34">
        <v>34.887096769999999</v>
      </c>
      <c r="G505" s="13">
        <f t="shared" si="86"/>
        <v>0</v>
      </c>
      <c r="H505" s="13">
        <f t="shared" si="87"/>
        <v>34.887096769999999</v>
      </c>
      <c r="I505" s="16">
        <f t="shared" si="95"/>
        <v>35.163409253561369</v>
      </c>
      <c r="J505" s="13">
        <f t="shared" si="88"/>
        <v>34.409582337115985</v>
      </c>
      <c r="K505" s="13">
        <f t="shared" si="89"/>
        <v>0.75382691644538369</v>
      </c>
      <c r="L505" s="13">
        <f t="shared" si="90"/>
        <v>0</v>
      </c>
      <c r="M505" s="13">
        <f t="shared" si="96"/>
        <v>1.2551702828709068</v>
      </c>
      <c r="N505" s="13">
        <f t="shared" si="91"/>
        <v>0.77820557537996227</v>
      </c>
      <c r="O505" s="13">
        <f t="shared" si="92"/>
        <v>0.77820557537996227</v>
      </c>
      <c r="Q505">
        <v>16.752282127344351</v>
      </c>
    </row>
    <row r="506" spans="1:17" x14ac:dyDescent="0.2">
      <c r="A506" s="14">
        <f t="shared" si="93"/>
        <v>37377</v>
      </c>
      <c r="B506" s="1">
        <f t="shared" si="99"/>
        <v>5</v>
      </c>
      <c r="F506" s="34">
        <v>23.790322580000002</v>
      </c>
      <c r="G506" s="13">
        <f t="shared" si="86"/>
        <v>0</v>
      </c>
      <c r="H506" s="13">
        <f t="shared" si="87"/>
        <v>23.790322580000002</v>
      </c>
      <c r="I506" s="16">
        <f t="shared" si="95"/>
        <v>24.544149496445385</v>
      </c>
      <c r="J506" s="13">
        <f t="shared" si="88"/>
        <v>24.30570758515012</v>
      </c>
      <c r="K506" s="13">
        <f t="shared" si="89"/>
        <v>0.23844191129526493</v>
      </c>
      <c r="L506" s="13">
        <f t="shared" si="90"/>
        <v>0</v>
      </c>
      <c r="M506" s="13">
        <f t="shared" si="96"/>
        <v>0.47696470749094455</v>
      </c>
      <c r="N506" s="13">
        <f t="shared" si="91"/>
        <v>0.29571811864438563</v>
      </c>
      <c r="O506" s="13">
        <f t="shared" si="92"/>
        <v>0.29571811864438563</v>
      </c>
      <c r="Q506">
        <v>17.393636822503399</v>
      </c>
    </row>
    <row r="507" spans="1:17" x14ac:dyDescent="0.2">
      <c r="A507" s="14">
        <f t="shared" si="93"/>
        <v>37408</v>
      </c>
      <c r="B507" s="1">
        <f t="shared" si="99"/>
        <v>6</v>
      </c>
      <c r="F507" s="34">
        <v>32.893548389999999</v>
      </c>
      <c r="G507" s="13">
        <f t="shared" si="86"/>
        <v>0</v>
      </c>
      <c r="H507" s="13">
        <f t="shared" si="87"/>
        <v>32.893548389999999</v>
      </c>
      <c r="I507" s="16">
        <f t="shared" si="95"/>
        <v>33.131990301295261</v>
      </c>
      <c r="J507" s="13">
        <f t="shared" si="88"/>
        <v>32.746356942007495</v>
      </c>
      <c r="K507" s="13">
        <f t="shared" si="89"/>
        <v>0.3856333592877661</v>
      </c>
      <c r="L507" s="13">
        <f t="shared" si="90"/>
        <v>0</v>
      </c>
      <c r="M507" s="13">
        <f t="shared" si="96"/>
        <v>0.18124658884655892</v>
      </c>
      <c r="N507" s="13">
        <f t="shared" si="91"/>
        <v>0.11237288508486654</v>
      </c>
      <c r="O507" s="13">
        <f t="shared" si="92"/>
        <v>0.11237288508486654</v>
      </c>
      <c r="Q507">
        <v>20.336390370984951</v>
      </c>
    </row>
    <row r="508" spans="1:17" x14ac:dyDescent="0.2">
      <c r="A508" s="14">
        <f t="shared" si="93"/>
        <v>37438</v>
      </c>
      <c r="B508" s="1">
        <f t="shared" si="99"/>
        <v>7</v>
      </c>
      <c r="F508" s="34">
        <v>13.735483869999999</v>
      </c>
      <c r="G508" s="13">
        <f t="shared" si="86"/>
        <v>0</v>
      </c>
      <c r="H508" s="13">
        <f t="shared" si="87"/>
        <v>13.735483869999999</v>
      </c>
      <c r="I508" s="16">
        <f t="shared" si="95"/>
        <v>14.121117229287766</v>
      </c>
      <c r="J508" s="13">
        <f t="shared" si="88"/>
        <v>14.10663831778664</v>
      </c>
      <c r="K508" s="13">
        <f t="shared" si="89"/>
        <v>1.447891150112568E-2</v>
      </c>
      <c r="L508" s="13">
        <f t="shared" si="90"/>
        <v>0</v>
      </c>
      <c r="M508" s="13">
        <f t="shared" si="96"/>
        <v>6.8873703761692384E-2</v>
      </c>
      <c r="N508" s="13">
        <f t="shared" si="91"/>
        <v>4.2701696332249281E-2</v>
      </c>
      <c r="O508" s="13">
        <f t="shared" si="92"/>
        <v>4.2701696332249281E-2</v>
      </c>
      <c r="Q508">
        <v>25.600710228951812</v>
      </c>
    </row>
    <row r="509" spans="1:17" ht="13.5" customHeight="1" thickBot="1" x14ac:dyDescent="0.25">
      <c r="A509" s="14">
        <f t="shared" si="93"/>
        <v>37469</v>
      </c>
      <c r="B509" s="3">
        <f t="shared" si="99"/>
        <v>8</v>
      </c>
      <c r="F509" s="34">
        <v>14.15483871</v>
      </c>
      <c r="G509" s="13">
        <f t="shared" si="86"/>
        <v>0</v>
      </c>
      <c r="H509" s="13">
        <f t="shared" si="87"/>
        <v>14.15483871</v>
      </c>
      <c r="I509" s="16">
        <f t="shared" si="95"/>
        <v>14.169317621501126</v>
      </c>
      <c r="J509" s="13">
        <f t="shared" si="88"/>
        <v>14.156280101909863</v>
      </c>
      <c r="K509" s="13">
        <f t="shared" si="89"/>
        <v>1.3037519591263091E-2</v>
      </c>
      <c r="L509" s="13">
        <f t="shared" si="90"/>
        <v>0</v>
      </c>
      <c r="M509" s="13">
        <f t="shared" si="96"/>
        <v>2.6172007429443103E-2</v>
      </c>
      <c r="N509" s="13">
        <f t="shared" si="91"/>
        <v>1.6226644606254725E-2</v>
      </c>
      <c r="O509" s="13">
        <f t="shared" si="92"/>
        <v>1.6226644606254725E-2</v>
      </c>
      <c r="Q509">
        <v>26.434524870967749</v>
      </c>
    </row>
    <row r="510" spans="1:17" x14ac:dyDescent="0.2">
      <c r="A510" s="14">
        <f t="shared" si="93"/>
        <v>37500</v>
      </c>
      <c r="B510" s="1">
        <f t="shared" si="99"/>
        <v>9</v>
      </c>
      <c r="F510" s="34">
        <v>36.167741939999999</v>
      </c>
      <c r="G510" s="13">
        <f t="shared" si="86"/>
        <v>0</v>
      </c>
      <c r="H510" s="13">
        <f t="shared" si="87"/>
        <v>36.167741939999999</v>
      </c>
      <c r="I510" s="16">
        <f t="shared" si="95"/>
        <v>36.180779459591264</v>
      </c>
      <c r="J510" s="13">
        <f t="shared" si="88"/>
        <v>35.79745725017797</v>
      </c>
      <c r="K510" s="13">
        <f t="shared" si="89"/>
        <v>0.38332220941329354</v>
      </c>
      <c r="L510" s="13">
        <f t="shared" si="90"/>
        <v>0</v>
      </c>
      <c r="M510" s="13">
        <f t="shared" si="96"/>
        <v>9.9453628231883778E-3</v>
      </c>
      <c r="N510" s="13">
        <f t="shared" si="91"/>
        <v>6.166124950376794E-3</v>
      </c>
      <c r="O510" s="13">
        <f t="shared" si="92"/>
        <v>6.166124950376794E-3</v>
      </c>
      <c r="Q510">
        <v>22.257445867297921</v>
      </c>
    </row>
    <row r="511" spans="1:17" x14ac:dyDescent="0.2">
      <c r="A511" s="14">
        <f t="shared" si="93"/>
        <v>37530</v>
      </c>
      <c r="B511" s="1">
        <f t="shared" si="99"/>
        <v>10</v>
      </c>
      <c r="F511" s="34">
        <v>34.61935484</v>
      </c>
      <c r="G511" s="13">
        <f t="shared" si="86"/>
        <v>0</v>
      </c>
      <c r="H511" s="13">
        <f t="shared" si="87"/>
        <v>34.61935484</v>
      </c>
      <c r="I511" s="16">
        <f t="shared" si="95"/>
        <v>35.002677049413293</v>
      </c>
      <c r="J511" s="13">
        <f t="shared" si="88"/>
        <v>34.365345442902921</v>
      </c>
      <c r="K511" s="13">
        <f t="shared" si="89"/>
        <v>0.63733160651037224</v>
      </c>
      <c r="L511" s="13">
        <f t="shared" si="90"/>
        <v>0</v>
      </c>
      <c r="M511" s="13">
        <f t="shared" si="96"/>
        <v>3.7792378728115838E-3</v>
      </c>
      <c r="N511" s="13">
        <f t="shared" si="91"/>
        <v>2.3431274811431821E-3</v>
      </c>
      <c r="O511" s="13">
        <f t="shared" si="92"/>
        <v>2.3431274811431821E-3</v>
      </c>
      <c r="Q511">
        <v>17.88056685831301</v>
      </c>
    </row>
    <row r="512" spans="1:17" x14ac:dyDescent="0.2">
      <c r="A512" s="14">
        <f t="shared" si="93"/>
        <v>37561</v>
      </c>
      <c r="B512" s="1">
        <f t="shared" si="99"/>
        <v>11</v>
      </c>
      <c r="F512" s="34">
        <v>81.758064520000005</v>
      </c>
      <c r="G512" s="13">
        <f t="shared" si="86"/>
        <v>7.0470991014790023</v>
      </c>
      <c r="H512" s="13">
        <f t="shared" si="87"/>
        <v>74.710965418520999</v>
      </c>
      <c r="I512" s="16">
        <f t="shared" si="95"/>
        <v>75.348297025031371</v>
      </c>
      <c r="J512" s="13">
        <f t="shared" si="88"/>
        <v>65.036891104740647</v>
      </c>
      <c r="K512" s="13">
        <f t="shared" si="89"/>
        <v>10.311405920290724</v>
      </c>
      <c r="L512" s="13">
        <f t="shared" si="90"/>
        <v>0</v>
      </c>
      <c r="M512" s="13">
        <f t="shared" si="96"/>
        <v>1.4361103916684017E-3</v>
      </c>
      <c r="N512" s="13">
        <f t="shared" si="91"/>
        <v>8.9038844283440899E-4</v>
      </c>
      <c r="O512" s="13">
        <f t="shared" si="92"/>
        <v>7.0479894899218367</v>
      </c>
      <c r="Q512">
        <v>13.009806280131929</v>
      </c>
    </row>
    <row r="513" spans="1:17" x14ac:dyDescent="0.2">
      <c r="A513" s="14">
        <f t="shared" si="93"/>
        <v>37591</v>
      </c>
      <c r="B513" s="1">
        <f t="shared" si="99"/>
        <v>12</v>
      </c>
      <c r="F513" s="34">
        <v>211.8096774</v>
      </c>
      <c r="G513" s="13">
        <f t="shared" si="86"/>
        <v>28.813408688025824</v>
      </c>
      <c r="H513" s="13">
        <f t="shared" si="87"/>
        <v>182.99626871197418</v>
      </c>
      <c r="I513" s="16">
        <f t="shared" si="95"/>
        <v>193.30767463226491</v>
      </c>
      <c r="J513" s="13">
        <f t="shared" si="88"/>
        <v>106.94335932341032</v>
      </c>
      <c r="K513" s="13">
        <f t="shared" si="89"/>
        <v>86.364315308854586</v>
      </c>
      <c r="L513" s="13">
        <f t="shared" si="90"/>
        <v>42.189173885693371</v>
      </c>
      <c r="M513" s="13">
        <f t="shared" si="96"/>
        <v>42.189719607642203</v>
      </c>
      <c r="N513" s="13">
        <f t="shared" si="91"/>
        <v>26.157626156738164</v>
      </c>
      <c r="O513" s="13">
        <f t="shared" si="92"/>
        <v>54.971034844763992</v>
      </c>
      <c r="Q513">
        <v>12.96207551903413</v>
      </c>
    </row>
    <row r="514" spans="1:17" x14ac:dyDescent="0.2">
      <c r="A514" s="14">
        <f t="shared" si="93"/>
        <v>37622</v>
      </c>
      <c r="B514" s="1">
        <f t="shared" si="99"/>
        <v>1</v>
      </c>
      <c r="F514" s="34">
        <v>56</v>
      </c>
      <c r="G514" s="13">
        <f t="shared" si="86"/>
        <v>2.7360567831504117</v>
      </c>
      <c r="H514" s="13">
        <f t="shared" si="87"/>
        <v>53.26394321684959</v>
      </c>
      <c r="I514" s="16">
        <f t="shared" si="95"/>
        <v>97.439084640010805</v>
      </c>
      <c r="J514" s="13">
        <f t="shared" si="88"/>
        <v>75.406296127972809</v>
      </c>
      <c r="K514" s="13">
        <f t="shared" si="89"/>
        <v>22.032788512037996</v>
      </c>
      <c r="L514" s="13">
        <f t="shared" si="90"/>
        <v>3.0101018648697671</v>
      </c>
      <c r="M514" s="13">
        <f t="shared" si="96"/>
        <v>19.042195315773807</v>
      </c>
      <c r="N514" s="13">
        <f t="shared" si="91"/>
        <v>11.80616109577976</v>
      </c>
      <c r="O514" s="13">
        <f t="shared" si="92"/>
        <v>14.542217878930172</v>
      </c>
      <c r="Q514">
        <v>11.856668751612901</v>
      </c>
    </row>
    <row r="515" spans="1:17" x14ac:dyDescent="0.2">
      <c r="A515" s="14">
        <f t="shared" si="93"/>
        <v>37653</v>
      </c>
      <c r="B515" s="1">
        <f t="shared" si="99"/>
        <v>2</v>
      </c>
      <c r="F515" s="34">
        <v>2.9258064519999998</v>
      </c>
      <c r="G515" s="13">
        <f t="shared" si="86"/>
        <v>0</v>
      </c>
      <c r="H515" s="13">
        <f t="shared" si="87"/>
        <v>2.9258064519999998</v>
      </c>
      <c r="I515" s="16">
        <f t="shared" si="95"/>
        <v>21.948493099168228</v>
      </c>
      <c r="J515" s="13">
        <f t="shared" si="88"/>
        <v>21.653913155156417</v>
      </c>
      <c r="K515" s="13">
        <f t="shared" si="89"/>
        <v>0.29457994401181153</v>
      </c>
      <c r="L515" s="13">
        <f t="shared" si="90"/>
        <v>0</v>
      </c>
      <c r="M515" s="13">
        <f t="shared" si="96"/>
        <v>7.2360342199940462</v>
      </c>
      <c r="N515" s="13">
        <f t="shared" si="91"/>
        <v>4.4863412163963083</v>
      </c>
      <c r="O515" s="13">
        <f t="shared" si="92"/>
        <v>4.4863412163963083</v>
      </c>
      <c r="Q515">
        <v>13.434778349720339</v>
      </c>
    </row>
    <row r="516" spans="1:17" x14ac:dyDescent="0.2">
      <c r="A516" s="14">
        <f t="shared" si="93"/>
        <v>37681</v>
      </c>
      <c r="B516" s="1">
        <f t="shared" si="99"/>
        <v>3</v>
      </c>
      <c r="F516" s="34">
        <v>53.803225810000001</v>
      </c>
      <c r="G516" s="13">
        <f t="shared" si="86"/>
        <v>2.3683899311030201</v>
      </c>
      <c r="H516" s="13">
        <f t="shared" si="87"/>
        <v>51.434835878896983</v>
      </c>
      <c r="I516" s="16">
        <f t="shared" si="95"/>
        <v>51.729415822908791</v>
      </c>
      <c r="J516" s="13">
        <f t="shared" si="88"/>
        <v>48.049328773552482</v>
      </c>
      <c r="K516" s="13">
        <f t="shared" si="89"/>
        <v>3.6800870493563096</v>
      </c>
      <c r="L516" s="13">
        <f t="shared" si="90"/>
        <v>0</v>
      </c>
      <c r="M516" s="13">
        <f t="shared" si="96"/>
        <v>2.7496930035977378</v>
      </c>
      <c r="N516" s="13">
        <f t="shared" si="91"/>
        <v>1.7048096622305975</v>
      </c>
      <c r="O516" s="13">
        <f t="shared" si="92"/>
        <v>4.0731995933336176</v>
      </c>
      <c r="Q516">
        <v>13.11269178156928</v>
      </c>
    </row>
    <row r="517" spans="1:17" x14ac:dyDescent="0.2">
      <c r="A517" s="14">
        <f t="shared" si="93"/>
        <v>37712</v>
      </c>
      <c r="B517" s="1">
        <f t="shared" si="99"/>
        <v>4</v>
      </c>
      <c r="F517" s="34">
        <v>144.2096774</v>
      </c>
      <c r="G517" s="13">
        <f t="shared" si="86"/>
        <v>17.499419607334886</v>
      </c>
      <c r="H517" s="13">
        <f t="shared" si="87"/>
        <v>126.71025779266512</v>
      </c>
      <c r="I517" s="16">
        <f t="shared" si="95"/>
        <v>130.39034484202142</v>
      </c>
      <c r="J517" s="13">
        <f t="shared" si="88"/>
        <v>91.499135006993001</v>
      </c>
      <c r="K517" s="13">
        <f t="shared" si="89"/>
        <v>38.89120983502842</v>
      </c>
      <c r="L517" s="13">
        <f t="shared" si="90"/>
        <v>13.277187632271676</v>
      </c>
      <c r="M517" s="13">
        <f t="shared" si="96"/>
        <v>14.322070973638816</v>
      </c>
      <c r="N517" s="13">
        <f t="shared" si="91"/>
        <v>8.8796840036560649</v>
      </c>
      <c r="O517" s="13">
        <f t="shared" si="92"/>
        <v>26.379103610990953</v>
      </c>
      <c r="Q517">
        <v>12.96795313637185</v>
      </c>
    </row>
    <row r="518" spans="1:17" x14ac:dyDescent="0.2">
      <c r="A518" s="14">
        <f t="shared" si="93"/>
        <v>37742</v>
      </c>
      <c r="B518" s="1">
        <f t="shared" si="99"/>
        <v>5</v>
      </c>
      <c r="F518" s="34">
        <v>53.819354840000003</v>
      </c>
      <c r="G518" s="13">
        <f t="shared" ref="G518:G581" si="100">IF((F518-$J$2)&gt;0,$I$2*(F518-$J$2),0)</f>
        <v>2.3710893936666615</v>
      </c>
      <c r="H518" s="13">
        <f t="shared" ref="H518:H581" si="101">F518-G518</f>
        <v>51.448265446333338</v>
      </c>
      <c r="I518" s="16">
        <f t="shared" si="95"/>
        <v>77.062287649090081</v>
      </c>
      <c r="J518" s="13">
        <f t="shared" ref="J518:J581" si="102">I518/SQRT(1+(I518/($K$2*(300+(25*Q518)+0.05*(Q518)^3)))^2)</f>
        <v>68.192915845164961</v>
      </c>
      <c r="K518" s="13">
        <f t="shared" ref="K518:K581" si="103">I518-J518</f>
        <v>8.8693718039251195</v>
      </c>
      <c r="L518" s="13">
        <f t="shared" ref="L518:L581" si="104">IF(K518&gt;$N$2,(K518-$N$2)/$L$2,0)</f>
        <v>0</v>
      </c>
      <c r="M518" s="13">
        <f t="shared" si="96"/>
        <v>5.442386969982751</v>
      </c>
      <c r="N518" s="13">
        <f t="shared" ref="N518:N581" si="105">$M$2*M518</f>
        <v>3.3742799213893058</v>
      </c>
      <c r="O518" s="13">
        <f t="shared" ref="O518:O581" si="106">N518+G518</f>
        <v>5.7453693150559673</v>
      </c>
      <c r="Q518">
        <v>14.865410840664</v>
      </c>
    </row>
    <row r="519" spans="1:17" x14ac:dyDescent="0.2">
      <c r="A519" s="14">
        <f t="shared" ref="A519:A582" si="107">EDATE(A518,1)</f>
        <v>37773</v>
      </c>
      <c r="B519" s="1">
        <f t="shared" si="99"/>
        <v>6</v>
      </c>
      <c r="F519" s="34">
        <v>27.822580649999999</v>
      </c>
      <c r="G519" s="13">
        <f t="shared" si="100"/>
        <v>0</v>
      </c>
      <c r="H519" s="13">
        <f t="shared" si="101"/>
        <v>27.822580649999999</v>
      </c>
      <c r="I519" s="16">
        <f t="shared" ref="I519:I582" si="108">H519+K518-L518</f>
        <v>36.691952453925119</v>
      </c>
      <c r="J519" s="13">
        <f t="shared" si="102"/>
        <v>36.225578157407448</v>
      </c>
      <c r="K519" s="13">
        <f t="shared" si="103"/>
        <v>0.46637429651767093</v>
      </c>
      <c r="L519" s="13">
        <f t="shared" si="104"/>
        <v>0</v>
      </c>
      <c r="M519" s="13">
        <f t="shared" ref="M519:M582" si="109">L519+M518-N518</f>
        <v>2.0681070485934452</v>
      </c>
      <c r="N519" s="13">
        <f t="shared" si="105"/>
        <v>1.2822263701279359</v>
      </c>
      <c r="O519" s="13">
        <f t="shared" si="106"/>
        <v>1.2822263701279359</v>
      </c>
      <c r="Q519">
        <v>21.14471577302028</v>
      </c>
    </row>
    <row r="520" spans="1:17" x14ac:dyDescent="0.2">
      <c r="A520" s="14">
        <f t="shared" si="107"/>
        <v>37803</v>
      </c>
      <c r="B520" s="1">
        <f t="shared" si="99"/>
        <v>7</v>
      </c>
      <c r="F520" s="34">
        <v>18.80645161</v>
      </c>
      <c r="G520" s="13">
        <f t="shared" si="100"/>
        <v>0</v>
      </c>
      <c r="H520" s="13">
        <f t="shared" si="101"/>
        <v>18.80645161</v>
      </c>
      <c r="I520" s="16">
        <f t="shared" si="108"/>
        <v>19.272825906517671</v>
      </c>
      <c r="J520" s="13">
        <f t="shared" si="102"/>
        <v>19.210541462409331</v>
      </c>
      <c r="K520" s="13">
        <f t="shared" si="103"/>
        <v>6.2284444108339443E-2</v>
      </c>
      <c r="L520" s="13">
        <f t="shared" si="104"/>
        <v>0</v>
      </c>
      <c r="M520" s="13">
        <f t="shared" si="109"/>
        <v>0.78588067846550924</v>
      </c>
      <c r="N520" s="13">
        <f t="shared" si="105"/>
        <v>0.48724602064861572</v>
      </c>
      <c r="O520" s="13">
        <f t="shared" si="106"/>
        <v>0.48724602064861572</v>
      </c>
      <c r="Q520">
        <v>21.82399105165867</v>
      </c>
    </row>
    <row r="521" spans="1:17" ht="13.5" customHeight="1" thickBot="1" x14ac:dyDescent="0.25">
      <c r="A521" s="14">
        <f t="shared" si="107"/>
        <v>37834</v>
      </c>
      <c r="B521" s="3">
        <f t="shared" si="99"/>
        <v>8</v>
      </c>
      <c r="F521" s="34">
        <v>40.719354840000001</v>
      </c>
      <c r="G521" s="13">
        <f t="shared" si="100"/>
        <v>0.17858559252684911</v>
      </c>
      <c r="H521" s="13">
        <f t="shared" si="101"/>
        <v>40.54076924747315</v>
      </c>
      <c r="I521" s="16">
        <f t="shared" si="108"/>
        <v>40.603053691581493</v>
      </c>
      <c r="J521" s="13">
        <f t="shared" si="102"/>
        <v>40.207919513000448</v>
      </c>
      <c r="K521" s="13">
        <f t="shared" si="103"/>
        <v>0.3951341785810456</v>
      </c>
      <c r="L521" s="13">
        <f t="shared" si="104"/>
        <v>0</v>
      </c>
      <c r="M521" s="13">
        <f t="shared" si="109"/>
        <v>0.29863465781689352</v>
      </c>
      <c r="N521" s="13">
        <f t="shared" si="105"/>
        <v>0.18515348784647398</v>
      </c>
      <c r="O521" s="13">
        <f t="shared" si="106"/>
        <v>0.36373908037332309</v>
      </c>
      <c r="Q521">
        <v>24.514300870967752</v>
      </c>
    </row>
    <row r="522" spans="1:17" x14ac:dyDescent="0.2">
      <c r="A522" s="14">
        <f t="shared" si="107"/>
        <v>37865</v>
      </c>
      <c r="B522" s="1">
        <f t="shared" si="99"/>
        <v>9</v>
      </c>
      <c r="F522" s="34">
        <v>25.61935484</v>
      </c>
      <c r="G522" s="13">
        <f t="shared" si="100"/>
        <v>0</v>
      </c>
      <c r="H522" s="13">
        <f t="shared" si="101"/>
        <v>25.61935484</v>
      </c>
      <c r="I522" s="16">
        <f t="shared" si="108"/>
        <v>26.014489018581045</v>
      </c>
      <c r="J522" s="13">
        <f t="shared" si="102"/>
        <v>25.851451794397903</v>
      </c>
      <c r="K522" s="13">
        <f t="shared" si="103"/>
        <v>0.16303722418314237</v>
      </c>
      <c r="L522" s="13">
        <f t="shared" si="104"/>
        <v>0</v>
      </c>
      <c r="M522" s="13">
        <f t="shared" si="109"/>
        <v>0.11348116997041954</v>
      </c>
      <c r="N522" s="13">
        <f t="shared" si="105"/>
        <v>7.035832538166012E-2</v>
      </c>
      <c r="O522" s="13">
        <f t="shared" si="106"/>
        <v>7.035832538166012E-2</v>
      </c>
      <c r="Q522">
        <v>21.350216718171009</v>
      </c>
    </row>
    <row r="523" spans="1:17" x14ac:dyDescent="0.2">
      <c r="A523" s="14">
        <f t="shared" si="107"/>
        <v>37895</v>
      </c>
      <c r="B523" s="1">
        <f t="shared" si="99"/>
        <v>10</v>
      </c>
      <c r="F523" s="34">
        <v>24.012903229999999</v>
      </c>
      <c r="G523" s="13">
        <f t="shared" si="100"/>
        <v>0</v>
      </c>
      <c r="H523" s="13">
        <f t="shared" si="101"/>
        <v>24.012903229999999</v>
      </c>
      <c r="I523" s="16">
        <f t="shared" si="108"/>
        <v>24.175940454183142</v>
      </c>
      <c r="J523" s="13">
        <f t="shared" si="102"/>
        <v>23.916636798215727</v>
      </c>
      <c r="K523" s="13">
        <f t="shared" si="103"/>
        <v>0.25930365596741467</v>
      </c>
      <c r="L523" s="13">
        <f t="shared" si="104"/>
        <v>0</v>
      </c>
      <c r="M523" s="13">
        <f t="shared" si="109"/>
        <v>4.3122844588759424E-2</v>
      </c>
      <c r="N523" s="13">
        <f t="shared" si="105"/>
        <v>2.6736163645030842E-2</v>
      </c>
      <c r="O523" s="13">
        <f t="shared" si="106"/>
        <v>2.6736163645030842E-2</v>
      </c>
      <c r="Q523">
        <v>16.46486935940915</v>
      </c>
    </row>
    <row r="524" spans="1:17" x14ac:dyDescent="0.2">
      <c r="A524" s="14">
        <f t="shared" si="107"/>
        <v>37926</v>
      </c>
      <c r="B524" s="1">
        <f t="shared" si="99"/>
        <v>11</v>
      </c>
      <c r="F524" s="34">
        <v>104.7580645</v>
      </c>
      <c r="G524" s="13">
        <f t="shared" si="100"/>
        <v>10.896533252804621</v>
      </c>
      <c r="H524" s="13">
        <f t="shared" si="101"/>
        <v>93.861531247195387</v>
      </c>
      <c r="I524" s="16">
        <f t="shared" si="108"/>
        <v>94.120834903162802</v>
      </c>
      <c r="J524" s="13">
        <f t="shared" si="102"/>
        <v>81.667050304193324</v>
      </c>
      <c r="K524" s="13">
        <f t="shared" si="103"/>
        <v>12.453784598969477</v>
      </c>
      <c r="L524" s="13">
        <f t="shared" si="104"/>
        <v>0</v>
      </c>
      <c r="M524" s="13">
        <f t="shared" si="109"/>
        <v>1.6386680943728582E-2</v>
      </c>
      <c r="N524" s="13">
        <f t="shared" si="105"/>
        <v>1.015974218511172E-2</v>
      </c>
      <c r="O524" s="13">
        <f t="shared" si="106"/>
        <v>10.906692994989733</v>
      </c>
      <c r="Q524">
        <v>16.512307843857069</v>
      </c>
    </row>
    <row r="525" spans="1:17" x14ac:dyDescent="0.2">
      <c r="A525" s="14">
        <f t="shared" si="107"/>
        <v>37956</v>
      </c>
      <c r="B525" s="1">
        <f t="shared" si="99"/>
        <v>12</v>
      </c>
      <c r="F525" s="34">
        <v>29.590322579999999</v>
      </c>
      <c r="G525" s="13">
        <f t="shared" si="100"/>
        <v>0</v>
      </c>
      <c r="H525" s="13">
        <f t="shared" si="101"/>
        <v>29.590322579999999</v>
      </c>
      <c r="I525" s="16">
        <f t="shared" si="108"/>
        <v>42.044107178969476</v>
      </c>
      <c r="J525" s="13">
        <f t="shared" si="102"/>
        <v>39.967101255191587</v>
      </c>
      <c r="K525" s="13">
        <f t="shared" si="103"/>
        <v>2.0770059237778895</v>
      </c>
      <c r="L525" s="13">
        <f t="shared" si="104"/>
        <v>0</v>
      </c>
      <c r="M525" s="13">
        <f t="shared" si="109"/>
        <v>6.2269387586168616E-3</v>
      </c>
      <c r="N525" s="13">
        <f t="shared" si="105"/>
        <v>3.860702030342454E-3</v>
      </c>
      <c r="O525" s="13">
        <f t="shared" si="106"/>
        <v>3.860702030342454E-3</v>
      </c>
      <c r="Q525">
        <v>13.004385463930189</v>
      </c>
    </row>
    <row r="526" spans="1:17" x14ac:dyDescent="0.2">
      <c r="A526" s="14">
        <f t="shared" si="107"/>
        <v>37987</v>
      </c>
      <c r="B526" s="1">
        <f t="shared" si="99"/>
        <v>1</v>
      </c>
      <c r="F526" s="34">
        <v>115.18709680000001</v>
      </c>
      <c r="G526" s="13">
        <f t="shared" si="100"/>
        <v>12.642005997839727</v>
      </c>
      <c r="H526" s="13">
        <f t="shared" si="101"/>
        <v>102.54509080216027</v>
      </c>
      <c r="I526" s="16">
        <f t="shared" si="108"/>
        <v>104.62209672593816</v>
      </c>
      <c r="J526" s="13">
        <f t="shared" si="102"/>
        <v>73.170176134962546</v>
      </c>
      <c r="K526" s="13">
        <f t="shared" si="103"/>
        <v>31.451920590975618</v>
      </c>
      <c r="L526" s="13">
        <f t="shared" si="104"/>
        <v>8.746524929410004</v>
      </c>
      <c r="M526" s="13">
        <f t="shared" si="109"/>
        <v>8.7488911661382787</v>
      </c>
      <c r="N526" s="13">
        <f t="shared" si="105"/>
        <v>5.4243125230057325</v>
      </c>
      <c r="O526" s="13">
        <f t="shared" si="106"/>
        <v>18.06631852084546</v>
      </c>
      <c r="Q526">
        <v>9.6057334516129043</v>
      </c>
    </row>
    <row r="527" spans="1:17" x14ac:dyDescent="0.2">
      <c r="A527" s="14">
        <f t="shared" si="107"/>
        <v>38018</v>
      </c>
      <c r="B527" s="1">
        <f t="shared" si="99"/>
        <v>2</v>
      </c>
      <c r="F527" s="34">
        <v>13.09677419</v>
      </c>
      <c r="G527" s="13">
        <f t="shared" si="100"/>
        <v>0</v>
      </c>
      <c r="H527" s="13">
        <f t="shared" si="101"/>
        <v>13.09677419</v>
      </c>
      <c r="I527" s="16">
        <f t="shared" si="108"/>
        <v>35.802169851565608</v>
      </c>
      <c r="J527" s="13">
        <f t="shared" si="102"/>
        <v>34.158129479537806</v>
      </c>
      <c r="K527" s="13">
        <f t="shared" si="103"/>
        <v>1.6440403720278027</v>
      </c>
      <c r="L527" s="13">
        <f t="shared" si="104"/>
        <v>0</v>
      </c>
      <c r="M527" s="13">
        <f t="shared" si="109"/>
        <v>3.3245786431325461</v>
      </c>
      <c r="N527" s="13">
        <f t="shared" si="105"/>
        <v>2.0612387587421788</v>
      </c>
      <c r="O527" s="13">
        <f t="shared" si="106"/>
        <v>2.0612387587421788</v>
      </c>
      <c r="Q527">
        <v>11.217777493203741</v>
      </c>
    </row>
    <row r="528" spans="1:17" x14ac:dyDescent="0.2">
      <c r="A528" s="14">
        <f t="shared" si="107"/>
        <v>38047</v>
      </c>
      <c r="B528" s="1">
        <f t="shared" si="99"/>
        <v>3</v>
      </c>
      <c r="F528" s="34">
        <v>42.164516130000003</v>
      </c>
      <c r="G528" s="13">
        <f t="shared" si="100"/>
        <v>0.42045747203716344</v>
      </c>
      <c r="H528" s="13">
        <f t="shared" si="101"/>
        <v>41.744058657962839</v>
      </c>
      <c r="I528" s="16">
        <f t="shared" si="108"/>
        <v>43.388099029990641</v>
      </c>
      <c r="J528" s="13">
        <f t="shared" si="102"/>
        <v>41.694319296701345</v>
      </c>
      <c r="K528" s="13">
        <f t="shared" si="103"/>
        <v>1.693779733289297</v>
      </c>
      <c r="L528" s="13">
        <f t="shared" si="104"/>
        <v>0</v>
      </c>
      <c r="M528" s="13">
        <f t="shared" si="109"/>
        <v>1.2633398843903674</v>
      </c>
      <c r="N528" s="13">
        <f t="shared" si="105"/>
        <v>0.78327072832202782</v>
      </c>
      <c r="O528" s="13">
        <f t="shared" si="106"/>
        <v>1.2037282003591914</v>
      </c>
      <c r="Q528">
        <v>15.2795700802581</v>
      </c>
    </row>
    <row r="529" spans="1:17" x14ac:dyDescent="0.2">
      <c r="A529" s="14">
        <f t="shared" si="107"/>
        <v>38078</v>
      </c>
      <c r="B529" s="1">
        <f t="shared" si="99"/>
        <v>4</v>
      </c>
      <c r="F529" s="34">
        <v>14.890322579999999</v>
      </c>
      <c r="G529" s="13">
        <f t="shared" si="100"/>
        <v>0</v>
      </c>
      <c r="H529" s="13">
        <f t="shared" si="101"/>
        <v>14.890322579999999</v>
      </c>
      <c r="I529" s="16">
        <f t="shared" si="108"/>
        <v>16.584102313289296</v>
      </c>
      <c r="J529" s="13">
        <f t="shared" si="102"/>
        <v>16.457953887932334</v>
      </c>
      <c r="K529" s="13">
        <f t="shared" si="103"/>
        <v>0.12614842535696269</v>
      </c>
      <c r="L529" s="13">
        <f t="shared" si="104"/>
        <v>0</v>
      </c>
      <c r="M529" s="13">
        <f t="shared" si="109"/>
        <v>0.48006915606833955</v>
      </c>
      <c r="N529" s="13">
        <f t="shared" si="105"/>
        <v>0.2976428767623705</v>
      </c>
      <c r="O529" s="13">
        <f t="shared" si="106"/>
        <v>0.2976428767623705</v>
      </c>
      <c r="Q529">
        <v>13.55219506861134</v>
      </c>
    </row>
    <row r="530" spans="1:17" x14ac:dyDescent="0.2">
      <c r="A530" s="14">
        <f t="shared" si="107"/>
        <v>38108</v>
      </c>
      <c r="B530" s="1">
        <f t="shared" si="99"/>
        <v>5</v>
      </c>
      <c r="F530" s="34">
        <v>52.635483870000002</v>
      </c>
      <c r="G530" s="13">
        <f t="shared" si="100"/>
        <v>2.1729488133778005</v>
      </c>
      <c r="H530" s="13">
        <f t="shared" si="101"/>
        <v>50.462535056622201</v>
      </c>
      <c r="I530" s="16">
        <f t="shared" si="108"/>
        <v>50.58868348197916</v>
      </c>
      <c r="J530" s="13">
        <f t="shared" si="102"/>
        <v>49.142832404208804</v>
      </c>
      <c r="K530" s="13">
        <f t="shared" si="103"/>
        <v>1.4458510777703566</v>
      </c>
      <c r="L530" s="13">
        <f t="shared" si="104"/>
        <v>0</v>
      </c>
      <c r="M530" s="13">
        <f t="shared" si="109"/>
        <v>0.18242627930596905</v>
      </c>
      <c r="N530" s="13">
        <f t="shared" si="105"/>
        <v>0.11310429316970082</v>
      </c>
      <c r="O530" s="13">
        <f t="shared" si="106"/>
        <v>2.2860531065475014</v>
      </c>
      <c r="Q530">
        <v>19.786471038886731</v>
      </c>
    </row>
    <row r="531" spans="1:17" x14ac:dyDescent="0.2">
      <c r="A531" s="14">
        <f t="shared" si="107"/>
        <v>38139</v>
      </c>
      <c r="B531" s="1">
        <f t="shared" si="99"/>
        <v>6</v>
      </c>
      <c r="F531" s="34">
        <v>4.3</v>
      </c>
      <c r="G531" s="13">
        <f t="shared" si="100"/>
        <v>0</v>
      </c>
      <c r="H531" s="13">
        <f t="shared" si="101"/>
        <v>4.3</v>
      </c>
      <c r="I531" s="16">
        <f t="shared" si="108"/>
        <v>5.7458510777703564</v>
      </c>
      <c r="J531" s="13">
        <f t="shared" si="102"/>
        <v>5.7445699051858012</v>
      </c>
      <c r="K531" s="13">
        <f t="shared" si="103"/>
        <v>1.2811725845551791E-3</v>
      </c>
      <c r="L531" s="13">
        <f t="shared" si="104"/>
        <v>0</v>
      </c>
      <c r="M531" s="13">
        <f t="shared" si="109"/>
        <v>6.9321986136268235E-2</v>
      </c>
      <c r="N531" s="13">
        <f t="shared" si="105"/>
        <v>4.2979631404486303E-2</v>
      </c>
      <c r="O531" s="13">
        <f t="shared" si="106"/>
        <v>4.2979631404486303E-2</v>
      </c>
      <c r="Q531">
        <v>23.654718807125001</v>
      </c>
    </row>
    <row r="532" spans="1:17" x14ac:dyDescent="0.2">
      <c r="A532" s="14">
        <f t="shared" si="107"/>
        <v>38169</v>
      </c>
      <c r="B532" s="1">
        <f t="shared" si="99"/>
        <v>7</v>
      </c>
      <c r="F532" s="34">
        <v>5.0870967739999999</v>
      </c>
      <c r="G532" s="13">
        <f t="shared" si="100"/>
        <v>0</v>
      </c>
      <c r="H532" s="13">
        <f t="shared" si="101"/>
        <v>5.0870967739999999</v>
      </c>
      <c r="I532" s="16">
        <f t="shared" si="108"/>
        <v>5.0883779465845551</v>
      </c>
      <c r="J532" s="13">
        <f t="shared" si="102"/>
        <v>5.0876096560218222</v>
      </c>
      <c r="K532" s="13">
        <f t="shared" si="103"/>
        <v>7.6829056273286511E-4</v>
      </c>
      <c r="L532" s="13">
        <f t="shared" si="104"/>
        <v>0</v>
      </c>
      <c r="M532" s="13">
        <f t="shared" si="109"/>
        <v>2.6342354731781932E-2</v>
      </c>
      <c r="N532" s="13">
        <f t="shared" si="105"/>
        <v>1.6332259933704799E-2</v>
      </c>
      <c r="O532" s="13">
        <f t="shared" si="106"/>
        <v>1.6332259933704799E-2</v>
      </c>
      <c r="Q532">
        <v>24.705040719975742</v>
      </c>
    </row>
    <row r="533" spans="1:17" ht="13.5" customHeight="1" thickBot="1" x14ac:dyDescent="0.25">
      <c r="A533" s="14">
        <f t="shared" si="107"/>
        <v>38200</v>
      </c>
      <c r="B533" s="3">
        <f t="shared" si="99"/>
        <v>8</v>
      </c>
      <c r="F533" s="34">
        <v>106.8483871</v>
      </c>
      <c r="G533" s="13">
        <f t="shared" si="100"/>
        <v>11.246383653270914</v>
      </c>
      <c r="H533" s="13">
        <f t="shared" si="101"/>
        <v>95.602003446729086</v>
      </c>
      <c r="I533" s="16">
        <f t="shared" si="108"/>
        <v>95.602771737291818</v>
      </c>
      <c r="J533" s="13">
        <f t="shared" si="102"/>
        <v>91.014083846560354</v>
      </c>
      <c r="K533" s="13">
        <f t="shared" si="103"/>
        <v>4.5886878907314639</v>
      </c>
      <c r="L533" s="13">
        <f t="shared" si="104"/>
        <v>0</v>
      </c>
      <c r="M533" s="13">
        <f t="shared" si="109"/>
        <v>1.0010094798077133E-2</v>
      </c>
      <c r="N533" s="13">
        <f t="shared" si="105"/>
        <v>6.2062587748078222E-3</v>
      </c>
      <c r="O533" s="13">
        <f t="shared" si="106"/>
        <v>11.252589912045723</v>
      </c>
      <c r="Q533">
        <v>24.927019870967751</v>
      </c>
    </row>
    <row r="534" spans="1:17" x14ac:dyDescent="0.2">
      <c r="A534" s="14">
        <f t="shared" si="107"/>
        <v>38231</v>
      </c>
      <c r="B534" s="1">
        <f t="shared" si="99"/>
        <v>9</v>
      </c>
      <c r="F534" s="34">
        <v>86.738709679999999</v>
      </c>
      <c r="G534" s="13">
        <f t="shared" si="100"/>
        <v>7.8806932576185904</v>
      </c>
      <c r="H534" s="13">
        <f t="shared" si="101"/>
        <v>78.858016422381411</v>
      </c>
      <c r="I534" s="16">
        <f t="shared" si="108"/>
        <v>83.446704313112875</v>
      </c>
      <c r="J534" s="13">
        <f t="shared" si="102"/>
        <v>79.583349051477811</v>
      </c>
      <c r="K534" s="13">
        <f t="shared" si="103"/>
        <v>3.8633552616350642</v>
      </c>
      <c r="L534" s="13">
        <f t="shared" si="104"/>
        <v>0</v>
      </c>
      <c r="M534" s="13">
        <f t="shared" si="109"/>
        <v>3.8038360232693106E-3</v>
      </c>
      <c r="N534" s="13">
        <f t="shared" si="105"/>
        <v>2.3583783344269726E-3</v>
      </c>
      <c r="O534" s="13">
        <f t="shared" si="106"/>
        <v>7.8830516359530174</v>
      </c>
      <c r="Q534">
        <v>23.2603132105036</v>
      </c>
    </row>
    <row r="535" spans="1:17" x14ac:dyDescent="0.2">
      <c r="A535" s="14">
        <f t="shared" si="107"/>
        <v>38261</v>
      </c>
      <c r="B535" s="1">
        <f t="shared" si="99"/>
        <v>10</v>
      </c>
      <c r="F535" s="34">
        <v>30.92903226</v>
      </c>
      <c r="G535" s="13">
        <f t="shared" si="100"/>
        <v>0</v>
      </c>
      <c r="H535" s="13">
        <f t="shared" si="101"/>
        <v>30.92903226</v>
      </c>
      <c r="I535" s="16">
        <f t="shared" si="108"/>
        <v>34.792387521635064</v>
      </c>
      <c r="J535" s="13">
        <f t="shared" si="102"/>
        <v>34.294780448941886</v>
      </c>
      <c r="K535" s="13">
        <f t="shared" si="103"/>
        <v>0.49760707269317805</v>
      </c>
      <c r="L535" s="13">
        <f t="shared" si="104"/>
        <v>0</v>
      </c>
      <c r="M535" s="13">
        <f t="shared" si="109"/>
        <v>1.445457688842338E-3</v>
      </c>
      <c r="N535" s="13">
        <f t="shared" si="105"/>
        <v>8.9618376708224955E-4</v>
      </c>
      <c r="O535" s="13">
        <f t="shared" si="106"/>
        <v>8.9618376708224955E-4</v>
      </c>
      <c r="Q535">
        <v>19.543796037277971</v>
      </c>
    </row>
    <row r="536" spans="1:17" x14ac:dyDescent="0.2">
      <c r="A536" s="14">
        <f t="shared" si="107"/>
        <v>38292</v>
      </c>
      <c r="B536" s="1">
        <f t="shared" si="99"/>
        <v>11</v>
      </c>
      <c r="F536" s="34">
        <v>68.361290319999995</v>
      </c>
      <c r="G536" s="13">
        <f t="shared" si="100"/>
        <v>4.8049251811345917</v>
      </c>
      <c r="H536" s="13">
        <f t="shared" si="101"/>
        <v>63.556365138865402</v>
      </c>
      <c r="I536" s="16">
        <f t="shared" si="108"/>
        <v>64.053972211558573</v>
      </c>
      <c r="J536" s="13">
        <f t="shared" si="102"/>
        <v>57.775910931880297</v>
      </c>
      <c r="K536" s="13">
        <f t="shared" si="103"/>
        <v>6.2780612796782762</v>
      </c>
      <c r="L536" s="13">
        <f t="shared" si="104"/>
        <v>0</v>
      </c>
      <c r="M536" s="13">
        <f t="shared" si="109"/>
        <v>5.4927392176008847E-4</v>
      </c>
      <c r="N536" s="13">
        <f t="shared" si="105"/>
        <v>3.4054983149125486E-4</v>
      </c>
      <c r="O536" s="13">
        <f t="shared" si="106"/>
        <v>4.8052657309660827</v>
      </c>
      <c r="Q536">
        <v>13.565900301805559</v>
      </c>
    </row>
    <row r="537" spans="1:17" x14ac:dyDescent="0.2">
      <c r="A537" s="14">
        <f t="shared" si="107"/>
        <v>38322</v>
      </c>
      <c r="B537" s="1">
        <f t="shared" si="99"/>
        <v>12</v>
      </c>
      <c r="F537" s="34">
        <v>21.69354839</v>
      </c>
      <c r="G537" s="13">
        <f t="shared" si="100"/>
        <v>0</v>
      </c>
      <c r="H537" s="13">
        <f t="shared" si="101"/>
        <v>21.69354839</v>
      </c>
      <c r="I537" s="16">
        <f t="shared" si="108"/>
        <v>27.971609669678276</v>
      </c>
      <c r="J537" s="13">
        <f t="shared" si="102"/>
        <v>27.369890152441812</v>
      </c>
      <c r="K537" s="13">
        <f t="shared" si="103"/>
        <v>0.60171951723646444</v>
      </c>
      <c r="L537" s="13">
        <f t="shared" si="104"/>
        <v>0</v>
      </c>
      <c r="M537" s="13">
        <f t="shared" si="109"/>
        <v>2.0872409026883362E-4</v>
      </c>
      <c r="N537" s="13">
        <f t="shared" si="105"/>
        <v>1.2940893596667685E-4</v>
      </c>
      <c r="O537" s="13">
        <f t="shared" si="106"/>
        <v>1.2940893596667685E-4</v>
      </c>
      <c r="Q537">
        <v>13.440928678707071</v>
      </c>
    </row>
    <row r="538" spans="1:17" x14ac:dyDescent="0.2">
      <c r="A538" s="14">
        <f t="shared" si="107"/>
        <v>38353</v>
      </c>
      <c r="B538" s="1">
        <f t="shared" si="99"/>
        <v>1</v>
      </c>
      <c r="F538" s="34">
        <v>163</v>
      </c>
      <c r="G538" s="13">
        <f t="shared" si="100"/>
        <v>20.644293937498496</v>
      </c>
      <c r="H538" s="13">
        <f t="shared" si="101"/>
        <v>142.3557060625015</v>
      </c>
      <c r="I538" s="16">
        <f t="shared" si="108"/>
        <v>142.95742557973796</v>
      </c>
      <c r="J538" s="13">
        <f t="shared" si="102"/>
        <v>83.87380984316286</v>
      </c>
      <c r="K538" s="13">
        <f t="shared" si="103"/>
        <v>59.083615736575098</v>
      </c>
      <c r="L538" s="13">
        <f t="shared" si="104"/>
        <v>25.57473075741866</v>
      </c>
      <c r="M538" s="13">
        <f t="shared" si="109"/>
        <v>25.574810072572962</v>
      </c>
      <c r="N538" s="13">
        <f t="shared" si="105"/>
        <v>15.856382244995237</v>
      </c>
      <c r="O538" s="13">
        <f t="shared" si="106"/>
        <v>36.500676182493734</v>
      </c>
      <c r="Q538">
        <v>9.7813027516129054</v>
      </c>
    </row>
    <row r="539" spans="1:17" x14ac:dyDescent="0.2">
      <c r="A539" s="14">
        <f t="shared" si="107"/>
        <v>38384</v>
      </c>
      <c r="B539" s="1">
        <f t="shared" si="99"/>
        <v>2</v>
      </c>
      <c r="F539" s="34">
        <v>84.019354840000005</v>
      </c>
      <c r="G539" s="13">
        <f t="shared" si="100"/>
        <v>7.425563805454626</v>
      </c>
      <c r="H539" s="13">
        <f t="shared" si="101"/>
        <v>76.593791034545376</v>
      </c>
      <c r="I539" s="16">
        <f t="shared" si="108"/>
        <v>110.10267601370181</v>
      </c>
      <c r="J539" s="13">
        <f t="shared" si="102"/>
        <v>78.172941660490423</v>
      </c>
      <c r="K539" s="13">
        <f t="shared" si="103"/>
        <v>31.929734353211387</v>
      </c>
      <c r="L539" s="13">
        <f t="shared" si="104"/>
        <v>9.0375222169810225</v>
      </c>
      <c r="M539" s="13">
        <f t="shared" si="109"/>
        <v>18.755950044558745</v>
      </c>
      <c r="N539" s="13">
        <f t="shared" si="105"/>
        <v>11.628689027626422</v>
      </c>
      <c r="O539" s="13">
        <f t="shared" si="106"/>
        <v>19.054252833081048</v>
      </c>
      <c r="Q539">
        <v>10.818611356184229</v>
      </c>
    </row>
    <row r="540" spans="1:17" x14ac:dyDescent="0.2">
      <c r="A540" s="14">
        <f t="shared" si="107"/>
        <v>38412</v>
      </c>
      <c r="B540" s="1">
        <f t="shared" si="99"/>
        <v>3</v>
      </c>
      <c r="F540" s="34">
        <v>12.13548387</v>
      </c>
      <c r="G540" s="13">
        <f t="shared" si="100"/>
        <v>0</v>
      </c>
      <c r="H540" s="13">
        <f t="shared" si="101"/>
        <v>12.13548387</v>
      </c>
      <c r="I540" s="16">
        <f t="shared" si="108"/>
        <v>35.027696006230364</v>
      </c>
      <c r="J540" s="13">
        <f t="shared" si="102"/>
        <v>34.161681953816014</v>
      </c>
      <c r="K540" s="13">
        <f t="shared" si="103"/>
        <v>0.86601405241435003</v>
      </c>
      <c r="L540" s="13">
        <f t="shared" si="104"/>
        <v>0</v>
      </c>
      <c r="M540" s="13">
        <f t="shared" si="109"/>
        <v>7.1272610169323229</v>
      </c>
      <c r="N540" s="13">
        <f t="shared" si="105"/>
        <v>4.4189018304980401</v>
      </c>
      <c r="O540" s="13">
        <f t="shared" si="106"/>
        <v>4.4189018304980401</v>
      </c>
      <c r="Q540">
        <v>15.64450381573886</v>
      </c>
    </row>
    <row r="541" spans="1:17" x14ac:dyDescent="0.2">
      <c r="A541" s="14">
        <f t="shared" si="107"/>
        <v>38443</v>
      </c>
      <c r="B541" s="1">
        <f t="shared" si="99"/>
        <v>4</v>
      </c>
      <c r="F541" s="34">
        <v>7.1290322579999996</v>
      </c>
      <c r="G541" s="13">
        <f t="shared" si="100"/>
        <v>0</v>
      </c>
      <c r="H541" s="13">
        <f t="shared" si="101"/>
        <v>7.1290322579999996</v>
      </c>
      <c r="I541" s="16">
        <f t="shared" si="108"/>
        <v>7.9950463104143497</v>
      </c>
      <c r="J541" s="13">
        <f t="shared" si="102"/>
        <v>7.9887023274386948</v>
      </c>
      <c r="K541" s="13">
        <f t="shared" si="103"/>
        <v>6.3439829756548605E-3</v>
      </c>
      <c r="L541" s="13">
        <f t="shared" si="104"/>
        <v>0</v>
      </c>
      <c r="M541" s="13">
        <f t="shared" si="109"/>
        <v>2.7083591864342829</v>
      </c>
      <c r="N541" s="13">
        <f t="shared" si="105"/>
        <v>1.6791826955892553</v>
      </c>
      <c r="O541" s="13">
        <f t="shared" si="106"/>
        <v>1.6791826955892553</v>
      </c>
      <c r="Q541">
        <v>19.33919749987902</v>
      </c>
    </row>
    <row r="542" spans="1:17" x14ac:dyDescent="0.2">
      <c r="A542" s="14">
        <f t="shared" si="107"/>
        <v>38473</v>
      </c>
      <c r="B542" s="1">
        <f t="shared" si="99"/>
        <v>5</v>
      </c>
      <c r="F542" s="34">
        <v>40.42903226</v>
      </c>
      <c r="G542" s="13">
        <f t="shared" si="100"/>
        <v>0.12999525968664144</v>
      </c>
      <c r="H542" s="13">
        <f t="shared" si="101"/>
        <v>40.299037000313355</v>
      </c>
      <c r="I542" s="16">
        <f t="shared" si="108"/>
        <v>40.305380983289012</v>
      </c>
      <c r="J542" s="13">
        <f t="shared" si="102"/>
        <v>39.455970580547309</v>
      </c>
      <c r="K542" s="13">
        <f t="shared" si="103"/>
        <v>0.84941040274170376</v>
      </c>
      <c r="L542" s="13">
        <f t="shared" si="104"/>
        <v>0</v>
      </c>
      <c r="M542" s="13">
        <f t="shared" si="109"/>
        <v>1.0291764908450276</v>
      </c>
      <c r="N542" s="13">
        <f t="shared" si="105"/>
        <v>0.63808942432391713</v>
      </c>
      <c r="O542" s="13">
        <f t="shared" si="106"/>
        <v>0.76808468401055863</v>
      </c>
      <c r="Q542">
        <v>18.81053892467185</v>
      </c>
    </row>
    <row r="543" spans="1:17" x14ac:dyDescent="0.2">
      <c r="A543" s="14">
        <f t="shared" si="107"/>
        <v>38504</v>
      </c>
      <c r="B543" s="1">
        <f t="shared" si="99"/>
        <v>6</v>
      </c>
      <c r="F543" s="34">
        <v>10.661290320000001</v>
      </c>
      <c r="G543" s="13">
        <f t="shared" si="100"/>
        <v>0</v>
      </c>
      <c r="H543" s="13">
        <f t="shared" si="101"/>
        <v>10.661290320000001</v>
      </c>
      <c r="I543" s="16">
        <f t="shared" si="108"/>
        <v>11.510700722741705</v>
      </c>
      <c r="J543" s="13">
        <f t="shared" si="102"/>
        <v>11.498203153497833</v>
      </c>
      <c r="K543" s="13">
        <f t="shared" si="103"/>
        <v>1.2497569243871354E-2</v>
      </c>
      <c r="L543" s="13">
        <f t="shared" si="104"/>
        <v>0</v>
      </c>
      <c r="M543" s="13">
        <f t="shared" si="109"/>
        <v>0.39108706652111047</v>
      </c>
      <c r="N543" s="13">
        <f t="shared" si="105"/>
        <v>0.2424739812430885</v>
      </c>
      <c r="O543" s="13">
        <f t="shared" si="106"/>
        <v>0.2424739812430885</v>
      </c>
      <c r="Q543">
        <v>22.271269070874361</v>
      </c>
    </row>
    <row r="544" spans="1:17" x14ac:dyDescent="0.2">
      <c r="A544" s="14">
        <f t="shared" si="107"/>
        <v>38534</v>
      </c>
      <c r="B544" s="1">
        <f t="shared" si="99"/>
        <v>7</v>
      </c>
      <c r="F544" s="34">
        <v>7.8935483870000001</v>
      </c>
      <c r="G544" s="13">
        <f t="shared" si="100"/>
        <v>0</v>
      </c>
      <c r="H544" s="13">
        <f t="shared" si="101"/>
        <v>7.8935483870000001</v>
      </c>
      <c r="I544" s="16">
        <f t="shared" si="108"/>
        <v>7.9060459562438714</v>
      </c>
      <c r="J544" s="13">
        <f t="shared" si="102"/>
        <v>7.9034354125304969</v>
      </c>
      <c r="K544" s="13">
        <f t="shared" si="103"/>
        <v>2.6105437133745468E-3</v>
      </c>
      <c r="L544" s="13">
        <f t="shared" si="104"/>
        <v>0</v>
      </c>
      <c r="M544" s="13">
        <f t="shared" si="109"/>
        <v>0.14861308527802197</v>
      </c>
      <c r="N544" s="13">
        <f t="shared" si="105"/>
        <v>9.2140112872373628E-2</v>
      </c>
      <c r="O544" s="13">
        <f t="shared" si="106"/>
        <v>9.2140112872373628E-2</v>
      </c>
      <c r="Q544">
        <v>25.413627870967751</v>
      </c>
    </row>
    <row r="545" spans="1:17" ht="13.5" customHeight="1" thickBot="1" x14ac:dyDescent="0.25">
      <c r="A545" s="14">
        <f t="shared" si="107"/>
        <v>38565</v>
      </c>
      <c r="B545" s="3">
        <f t="shared" si="99"/>
        <v>8</v>
      </c>
      <c r="F545" s="34">
        <v>5.7935483870000004</v>
      </c>
      <c r="G545" s="13">
        <f t="shared" si="100"/>
        <v>0</v>
      </c>
      <c r="H545" s="13">
        <f t="shared" si="101"/>
        <v>5.7935483870000004</v>
      </c>
      <c r="I545" s="16">
        <f t="shared" si="108"/>
        <v>5.796158930713375</v>
      </c>
      <c r="J545" s="13">
        <f t="shared" si="102"/>
        <v>5.7950536897317715</v>
      </c>
      <c r="K545" s="13">
        <f t="shared" si="103"/>
        <v>1.1052409816034725E-3</v>
      </c>
      <c r="L545" s="13">
        <f t="shared" si="104"/>
        <v>0</v>
      </c>
      <c r="M545" s="13">
        <f t="shared" si="109"/>
        <v>5.6472972405648345E-2</v>
      </c>
      <c r="N545" s="13">
        <f t="shared" si="105"/>
        <v>3.5013242891501976E-2</v>
      </c>
      <c r="O545" s="13">
        <f t="shared" si="106"/>
        <v>3.5013242891501976E-2</v>
      </c>
      <c r="Q545">
        <v>24.898762620321509</v>
      </c>
    </row>
    <row r="546" spans="1:17" x14ac:dyDescent="0.2">
      <c r="A546" s="14">
        <f t="shared" si="107"/>
        <v>38596</v>
      </c>
      <c r="B546" s="1">
        <f t="shared" si="99"/>
        <v>9</v>
      </c>
      <c r="F546" s="34">
        <v>17</v>
      </c>
      <c r="G546" s="13">
        <f t="shared" si="100"/>
        <v>0</v>
      </c>
      <c r="H546" s="13">
        <f t="shared" si="101"/>
        <v>17</v>
      </c>
      <c r="I546" s="16">
        <f t="shared" si="108"/>
        <v>17.001105240981602</v>
      </c>
      <c r="J546" s="13">
        <f t="shared" si="102"/>
        <v>16.967314896867919</v>
      </c>
      <c r="K546" s="13">
        <f t="shared" si="103"/>
        <v>3.3790344113683091E-2</v>
      </c>
      <c r="L546" s="13">
        <f t="shared" si="104"/>
        <v>0</v>
      </c>
      <c r="M546" s="13">
        <f t="shared" si="109"/>
        <v>2.1459729514146368E-2</v>
      </c>
      <c r="N546" s="13">
        <f t="shared" si="105"/>
        <v>1.3305032298770747E-2</v>
      </c>
      <c r="O546" s="13">
        <f t="shared" si="106"/>
        <v>1.3305032298770747E-2</v>
      </c>
      <c r="Q546">
        <v>23.507566707512549</v>
      </c>
    </row>
    <row r="547" spans="1:17" x14ac:dyDescent="0.2">
      <c r="A547" s="14">
        <f t="shared" si="107"/>
        <v>38626</v>
      </c>
      <c r="B547" s="1">
        <f t="shared" si="99"/>
        <v>10</v>
      </c>
      <c r="F547" s="34">
        <v>64.764516130000004</v>
      </c>
      <c r="G547" s="13">
        <f t="shared" si="100"/>
        <v>4.202944945759282</v>
      </c>
      <c r="H547" s="13">
        <f t="shared" si="101"/>
        <v>60.561571184240719</v>
      </c>
      <c r="I547" s="16">
        <f t="shared" si="108"/>
        <v>60.595361528354402</v>
      </c>
      <c r="J547" s="13">
        <f t="shared" si="102"/>
        <v>58.283195387957662</v>
      </c>
      <c r="K547" s="13">
        <f t="shared" si="103"/>
        <v>2.3121661403967408</v>
      </c>
      <c r="L547" s="13">
        <f t="shared" si="104"/>
        <v>0</v>
      </c>
      <c r="M547" s="13">
        <f t="shared" si="109"/>
        <v>8.1546972153756208E-3</v>
      </c>
      <c r="N547" s="13">
        <f t="shared" si="105"/>
        <v>5.0559122735328848E-3</v>
      </c>
      <c r="O547" s="13">
        <f t="shared" si="106"/>
        <v>4.2080008580328148</v>
      </c>
      <c r="Q547">
        <v>20.189102764814859</v>
      </c>
    </row>
    <row r="548" spans="1:17" x14ac:dyDescent="0.2">
      <c r="A548" s="14">
        <f t="shared" si="107"/>
        <v>38657</v>
      </c>
      <c r="B548" s="1">
        <f t="shared" si="99"/>
        <v>11</v>
      </c>
      <c r="F548" s="34">
        <v>11.41935484</v>
      </c>
      <c r="G548" s="13">
        <f t="shared" si="100"/>
        <v>0</v>
      </c>
      <c r="H548" s="13">
        <f t="shared" si="101"/>
        <v>11.41935484</v>
      </c>
      <c r="I548" s="16">
        <f t="shared" si="108"/>
        <v>13.731520980396741</v>
      </c>
      <c r="J548" s="13">
        <f t="shared" si="102"/>
        <v>13.679030896851893</v>
      </c>
      <c r="K548" s="13">
        <f t="shared" si="103"/>
        <v>5.2490083544848076E-2</v>
      </c>
      <c r="L548" s="13">
        <f t="shared" si="104"/>
        <v>0</v>
      </c>
      <c r="M548" s="13">
        <f t="shared" si="109"/>
        <v>3.098784941842736E-3</v>
      </c>
      <c r="N548" s="13">
        <f t="shared" si="105"/>
        <v>1.9212466639424964E-3</v>
      </c>
      <c r="O548" s="13">
        <f t="shared" si="106"/>
        <v>1.9212466639424964E-3</v>
      </c>
      <c r="Q548">
        <v>15.829064542767391</v>
      </c>
    </row>
    <row r="549" spans="1:17" x14ac:dyDescent="0.2">
      <c r="A549" s="14">
        <f t="shared" si="107"/>
        <v>38687</v>
      </c>
      <c r="B549" s="1">
        <f t="shared" si="99"/>
        <v>12</v>
      </c>
      <c r="F549" s="34">
        <v>67.258064520000005</v>
      </c>
      <c r="G549" s="13">
        <f t="shared" si="100"/>
        <v>4.6202819170112717</v>
      </c>
      <c r="H549" s="13">
        <f t="shared" si="101"/>
        <v>62.637782602988736</v>
      </c>
      <c r="I549" s="16">
        <f t="shared" si="108"/>
        <v>62.690272686533582</v>
      </c>
      <c r="J549" s="13">
        <f t="shared" si="102"/>
        <v>55.248353720168879</v>
      </c>
      <c r="K549" s="13">
        <f t="shared" si="103"/>
        <v>7.4419189663647032</v>
      </c>
      <c r="L549" s="13">
        <f t="shared" si="104"/>
        <v>0</v>
      </c>
      <c r="M549" s="13">
        <f t="shared" si="109"/>
        <v>1.1775382779002396E-3</v>
      </c>
      <c r="N549" s="13">
        <f t="shared" si="105"/>
        <v>7.3007373229814858E-4</v>
      </c>
      <c r="O549" s="13">
        <f t="shared" si="106"/>
        <v>4.6210119907435701</v>
      </c>
      <c r="Q549">
        <v>11.587072744676959</v>
      </c>
    </row>
    <row r="550" spans="1:17" x14ac:dyDescent="0.2">
      <c r="A550" s="14">
        <f t="shared" si="107"/>
        <v>38718</v>
      </c>
      <c r="B550" s="1">
        <f t="shared" ref="B550:B613" si="110">B538</f>
        <v>1</v>
      </c>
      <c r="F550" s="34">
        <v>16.96129032</v>
      </c>
      <c r="G550" s="13">
        <f t="shared" si="100"/>
        <v>0</v>
      </c>
      <c r="H550" s="13">
        <f t="shared" si="101"/>
        <v>16.96129032</v>
      </c>
      <c r="I550" s="16">
        <f t="shared" si="108"/>
        <v>24.403209286364703</v>
      </c>
      <c r="J550" s="13">
        <f t="shared" si="102"/>
        <v>23.897714664408589</v>
      </c>
      <c r="K550" s="13">
        <f t="shared" si="103"/>
        <v>0.50549462195611383</v>
      </c>
      <c r="L550" s="13">
        <f t="shared" si="104"/>
        <v>0</v>
      </c>
      <c r="M550" s="13">
        <f t="shared" si="109"/>
        <v>4.4746454560209102E-4</v>
      </c>
      <c r="N550" s="13">
        <f t="shared" si="105"/>
        <v>2.7742801827329642E-4</v>
      </c>
      <c r="O550" s="13">
        <f t="shared" si="106"/>
        <v>2.7742801827329642E-4</v>
      </c>
      <c r="Q550">
        <v>11.727200638255161</v>
      </c>
    </row>
    <row r="551" spans="1:17" x14ac:dyDescent="0.2">
      <c r="A551" s="14">
        <f t="shared" si="107"/>
        <v>38749</v>
      </c>
      <c r="B551" s="1">
        <f t="shared" si="110"/>
        <v>2</v>
      </c>
      <c r="F551" s="34">
        <v>75.206451610000002</v>
      </c>
      <c r="G551" s="13">
        <f t="shared" si="100"/>
        <v>5.950577253481165</v>
      </c>
      <c r="H551" s="13">
        <f t="shared" si="101"/>
        <v>69.255874356518831</v>
      </c>
      <c r="I551" s="16">
        <f t="shared" si="108"/>
        <v>69.761368978474948</v>
      </c>
      <c r="J551" s="13">
        <f t="shared" si="102"/>
        <v>60.003755573854605</v>
      </c>
      <c r="K551" s="13">
        <f t="shared" si="103"/>
        <v>9.7576134046203435</v>
      </c>
      <c r="L551" s="13">
        <f t="shared" si="104"/>
        <v>0</v>
      </c>
      <c r="M551" s="13">
        <f t="shared" si="109"/>
        <v>1.700365273287946E-4</v>
      </c>
      <c r="N551" s="13">
        <f t="shared" si="105"/>
        <v>1.0542264694385265E-4</v>
      </c>
      <c r="O551" s="13">
        <f t="shared" si="106"/>
        <v>5.9506826761281086</v>
      </c>
      <c r="Q551">
        <v>11.678745551612909</v>
      </c>
    </row>
    <row r="552" spans="1:17" x14ac:dyDescent="0.2">
      <c r="A552" s="14">
        <f t="shared" si="107"/>
        <v>38777</v>
      </c>
      <c r="B552" s="1">
        <f t="shared" si="110"/>
        <v>3</v>
      </c>
      <c r="F552" s="34">
        <v>6.4741935479999997</v>
      </c>
      <c r="G552" s="13">
        <f t="shared" si="100"/>
        <v>0</v>
      </c>
      <c r="H552" s="13">
        <f t="shared" si="101"/>
        <v>6.4741935479999997</v>
      </c>
      <c r="I552" s="16">
        <f t="shared" si="108"/>
        <v>16.231806952620342</v>
      </c>
      <c r="J552" s="13">
        <f t="shared" si="102"/>
        <v>16.135259594263669</v>
      </c>
      <c r="K552" s="13">
        <f t="shared" si="103"/>
        <v>9.6547358356673385E-2</v>
      </c>
      <c r="L552" s="13">
        <f t="shared" si="104"/>
        <v>0</v>
      </c>
      <c r="M552" s="13">
        <f t="shared" si="109"/>
        <v>6.461388038494195E-5</v>
      </c>
      <c r="N552" s="13">
        <f t="shared" si="105"/>
        <v>4.0060605838664005E-5</v>
      </c>
      <c r="O552" s="13">
        <f t="shared" si="106"/>
        <v>4.0060605838664005E-5</v>
      </c>
      <c r="Q552">
        <v>15.035844292847161</v>
      </c>
    </row>
    <row r="553" spans="1:17" x14ac:dyDescent="0.2">
      <c r="A553" s="14">
        <f t="shared" si="107"/>
        <v>38808</v>
      </c>
      <c r="B553" s="1">
        <f t="shared" si="110"/>
        <v>4</v>
      </c>
      <c r="F553" s="34">
        <v>87.067741940000005</v>
      </c>
      <c r="G553" s="13">
        <f t="shared" si="100"/>
        <v>7.9357623019504704</v>
      </c>
      <c r="H553" s="13">
        <f t="shared" si="101"/>
        <v>79.131979638049529</v>
      </c>
      <c r="I553" s="16">
        <f t="shared" si="108"/>
        <v>79.228526996406202</v>
      </c>
      <c r="J553" s="13">
        <f t="shared" si="102"/>
        <v>70.107417602107873</v>
      </c>
      <c r="K553" s="13">
        <f t="shared" si="103"/>
        <v>9.1211093942983297</v>
      </c>
      <c r="L553" s="13">
        <f t="shared" si="104"/>
        <v>0</v>
      </c>
      <c r="M553" s="13">
        <f t="shared" si="109"/>
        <v>2.4553274546277944E-5</v>
      </c>
      <c r="N553" s="13">
        <f t="shared" si="105"/>
        <v>1.5223030218692325E-5</v>
      </c>
      <c r="O553" s="13">
        <f t="shared" si="106"/>
        <v>7.935777524980689</v>
      </c>
      <c r="Q553">
        <v>15.26109897569629</v>
      </c>
    </row>
    <row r="554" spans="1:17" x14ac:dyDescent="0.2">
      <c r="A554" s="14">
        <f t="shared" si="107"/>
        <v>38838</v>
      </c>
      <c r="B554" s="1">
        <f t="shared" si="110"/>
        <v>5</v>
      </c>
      <c r="F554" s="34">
        <v>5.8580645159999998</v>
      </c>
      <c r="G554" s="13">
        <f t="shared" si="100"/>
        <v>0</v>
      </c>
      <c r="H554" s="13">
        <f t="shared" si="101"/>
        <v>5.8580645159999998</v>
      </c>
      <c r="I554" s="16">
        <f t="shared" si="108"/>
        <v>14.979173910298329</v>
      </c>
      <c r="J554" s="13">
        <f t="shared" si="102"/>
        <v>14.953988782913996</v>
      </c>
      <c r="K554" s="13">
        <f t="shared" si="103"/>
        <v>2.5185127384332873E-2</v>
      </c>
      <c r="L554" s="13">
        <f t="shared" si="104"/>
        <v>0</v>
      </c>
      <c r="M554" s="13">
        <f t="shared" si="109"/>
        <v>9.3302443275856195E-6</v>
      </c>
      <c r="N554" s="13">
        <f t="shared" si="105"/>
        <v>5.7847514831030843E-6</v>
      </c>
      <c r="O554" s="13">
        <f t="shared" si="106"/>
        <v>5.7847514831030843E-6</v>
      </c>
      <c r="Q554">
        <v>22.899528142437241</v>
      </c>
    </row>
    <row r="555" spans="1:17" x14ac:dyDescent="0.2">
      <c r="A555" s="14">
        <f t="shared" si="107"/>
        <v>38869</v>
      </c>
      <c r="B555" s="1">
        <f t="shared" si="110"/>
        <v>6</v>
      </c>
      <c r="F555" s="34">
        <v>3.7870967740000001</v>
      </c>
      <c r="G555" s="13">
        <f t="shared" si="100"/>
        <v>0</v>
      </c>
      <c r="H555" s="13">
        <f t="shared" si="101"/>
        <v>3.7870967740000001</v>
      </c>
      <c r="I555" s="16">
        <f t="shared" si="108"/>
        <v>3.812281901384333</v>
      </c>
      <c r="J555" s="13">
        <f t="shared" si="102"/>
        <v>3.8119053804375262</v>
      </c>
      <c r="K555" s="13">
        <f t="shared" si="103"/>
        <v>3.7652094680673542E-4</v>
      </c>
      <c r="L555" s="13">
        <f t="shared" si="104"/>
        <v>0</v>
      </c>
      <c r="M555" s="13">
        <f t="shared" si="109"/>
        <v>3.5454928444825353E-6</v>
      </c>
      <c r="N555" s="13">
        <f t="shared" si="105"/>
        <v>2.1982055635791718E-6</v>
      </c>
      <c r="O555" s="13">
        <f t="shared" si="106"/>
        <v>2.1982055635791718E-6</v>
      </c>
      <c r="Q555">
        <v>23.611901686295202</v>
      </c>
    </row>
    <row r="556" spans="1:17" x14ac:dyDescent="0.2">
      <c r="A556" s="14">
        <f t="shared" si="107"/>
        <v>38899</v>
      </c>
      <c r="B556" s="1">
        <f t="shared" si="110"/>
        <v>7</v>
      </c>
      <c r="F556" s="34">
        <v>150.87419349999999</v>
      </c>
      <c r="G556" s="13">
        <f t="shared" si="100"/>
        <v>18.614837689930873</v>
      </c>
      <c r="H556" s="13">
        <f t="shared" si="101"/>
        <v>132.25935581006911</v>
      </c>
      <c r="I556" s="16">
        <f t="shared" si="108"/>
        <v>132.25973233101593</v>
      </c>
      <c r="J556" s="13">
        <f t="shared" si="102"/>
        <v>119.75296229360596</v>
      </c>
      <c r="K556" s="13">
        <f t="shared" si="103"/>
        <v>12.506770037409964</v>
      </c>
      <c r="L556" s="13">
        <f t="shared" si="104"/>
        <v>0</v>
      </c>
      <c r="M556" s="13">
        <f t="shared" si="109"/>
        <v>1.3472872809033634E-6</v>
      </c>
      <c r="N556" s="13">
        <f t="shared" si="105"/>
        <v>8.3531811416008534E-7</v>
      </c>
      <c r="O556" s="13">
        <f t="shared" si="106"/>
        <v>18.614838525248988</v>
      </c>
      <c r="Q556">
        <v>24.17381125645025</v>
      </c>
    </row>
    <row r="557" spans="1:17" ht="13.5" customHeight="1" thickBot="1" x14ac:dyDescent="0.25">
      <c r="A557" s="14">
        <f t="shared" si="107"/>
        <v>38930</v>
      </c>
      <c r="B557" s="3">
        <f t="shared" si="110"/>
        <v>8</v>
      </c>
      <c r="F557" s="34">
        <v>23.767741940000001</v>
      </c>
      <c r="G557" s="13">
        <f t="shared" si="100"/>
        <v>0</v>
      </c>
      <c r="H557" s="13">
        <f t="shared" si="101"/>
        <v>23.767741940000001</v>
      </c>
      <c r="I557" s="16">
        <f t="shared" si="108"/>
        <v>36.274511977409965</v>
      </c>
      <c r="J557" s="13">
        <f t="shared" si="102"/>
        <v>35.996799574762598</v>
      </c>
      <c r="K557" s="13">
        <f t="shared" si="103"/>
        <v>0.27771240264736718</v>
      </c>
      <c r="L557" s="13">
        <f t="shared" si="104"/>
        <v>0</v>
      </c>
      <c r="M557" s="13">
        <f t="shared" si="109"/>
        <v>5.1196916674327807E-7</v>
      </c>
      <c r="N557" s="13">
        <f t="shared" si="105"/>
        <v>3.1742088338083239E-7</v>
      </c>
      <c r="O557" s="13">
        <f t="shared" si="106"/>
        <v>3.1742088338083239E-7</v>
      </c>
      <c r="Q557">
        <v>24.64041887096775</v>
      </c>
    </row>
    <row r="558" spans="1:17" x14ac:dyDescent="0.2">
      <c r="A558" s="14">
        <f t="shared" si="107"/>
        <v>38961</v>
      </c>
      <c r="B558" s="1">
        <f t="shared" si="110"/>
        <v>9</v>
      </c>
      <c r="F558" s="34">
        <v>58.738709679999999</v>
      </c>
      <c r="G558" s="13">
        <f t="shared" si="100"/>
        <v>3.1944255910602131</v>
      </c>
      <c r="H558" s="13">
        <f t="shared" si="101"/>
        <v>55.54428408893979</v>
      </c>
      <c r="I558" s="16">
        <f t="shared" si="108"/>
        <v>55.821996491587157</v>
      </c>
      <c r="J558" s="13">
        <f t="shared" si="102"/>
        <v>54.669308595346592</v>
      </c>
      <c r="K558" s="13">
        <f t="shared" si="103"/>
        <v>1.1526878962405647</v>
      </c>
      <c r="L558" s="13">
        <f t="shared" si="104"/>
        <v>0</v>
      </c>
      <c r="M558" s="13">
        <f t="shared" si="109"/>
        <v>1.9454828336244569E-7</v>
      </c>
      <c r="N558" s="13">
        <f t="shared" si="105"/>
        <v>1.2061993568471632E-7</v>
      </c>
      <c r="O558" s="13">
        <f t="shared" si="106"/>
        <v>3.1944257116801489</v>
      </c>
      <c r="Q558">
        <v>23.56901431885014</v>
      </c>
    </row>
    <row r="559" spans="1:17" x14ac:dyDescent="0.2">
      <c r="A559" s="14">
        <f t="shared" si="107"/>
        <v>38991</v>
      </c>
      <c r="B559" s="1">
        <f t="shared" si="110"/>
        <v>10</v>
      </c>
      <c r="F559" s="34">
        <v>40.222580649999998</v>
      </c>
      <c r="G559" s="13">
        <f t="shared" si="100"/>
        <v>9.5442134520501085E-2</v>
      </c>
      <c r="H559" s="13">
        <f t="shared" si="101"/>
        <v>40.127138515479494</v>
      </c>
      <c r="I559" s="16">
        <f t="shared" si="108"/>
        <v>41.279826411720059</v>
      </c>
      <c r="J559" s="13">
        <f t="shared" si="102"/>
        <v>40.467489010578326</v>
      </c>
      <c r="K559" s="13">
        <f t="shared" si="103"/>
        <v>0.81233740114173258</v>
      </c>
      <c r="L559" s="13">
        <f t="shared" si="104"/>
        <v>0</v>
      </c>
      <c r="M559" s="13">
        <f t="shared" si="109"/>
        <v>7.3928347677729365E-8</v>
      </c>
      <c r="N559" s="13">
        <f t="shared" si="105"/>
        <v>4.5835575560192209E-8</v>
      </c>
      <c r="O559" s="13">
        <f t="shared" si="106"/>
        <v>9.5442180356076642E-2</v>
      </c>
      <c r="Q559">
        <v>19.646808269571491</v>
      </c>
    </row>
    <row r="560" spans="1:17" x14ac:dyDescent="0.2">
      <c r="A560" s="14">
        <f t="shared" si="107"/>
        <v>39022</v>
      </c>
      <c r="B560" s="1">
        <f t="shared" si="110"/>
        <v>11</v>
      </c>
      <c r="F560" s="34">
        <v>31.019354839999998</v>
      </c>
      <c r="G560" s="13">
        <f t="shared" si="100"/>
        <v>0</v>
      </c>
      <c r="H560" s="13">
        <f t="shared" si="101"/>
        <v>31.019354839999998</v>
      </c>
      <c r="I560" s="16">
        <f t="shared" si="108"/>
        <v>31.831692241141731</v>
      </c>
      <c r="J560" s="13">
        <f t="shared" si="102"/>
        <v>31.033592432223443</v>
      </c>
      <c r="K560" s="13">
        <f t="shared" si="103"/>
        <v>0.79809980891828758</v>
      </c>
      <c r="L560" s="13">
        <f t="shared" si="104"/>
        <v>0</v>
      </c>
      <c r="M560" s="13">
        <f t="shared" si="109"/>
        <v>2.8092772117537156E-8</v>
      </c>
      <c r="N560" s="13">
        <f t="shared" si="105"/>
        <v>1.7417518712873036E-8</v>
      </c>
      <c r="O560" s="13">
        <f t="shared" si="106"/>
        <v>1.7417518712873036E-8</v>
      </c>
      <c r="Q560">
        <v>14.16480797210215</v>
      </c>
    </row>
    <row r="561" spans="1:17" x14ac:dyDescent="0.2">
      <c r="A561" s="14">
        <f t="shared" si="107"/>
        <v>39052</v>
      </c>
      <c r="B561" s="1">
        <f t="shared" si="110"/>
        <v>12</v>
      </c>
      <c r="F561" s="34">
        <v>136.50645159999999</v>
      </c>
      <c r="G561" s="13">
        <f t="shared" si="100"/>
        <v>16.210156107522799</v>
      </c>
      <c r="H561" s="13">
        <f t="shared" si="101"/>
        <v>120.29629549247719</v>
      </c>
      <c r="I561" s="16">
        <f t="shared" si="108"/>
        <v>121.09439530139548</v>
      </c>
      <c r="J561" s="13">
        <f t="shared" si="102"/>
        <v>78.324949732065733</v>
      </c>
      <c r="K561" s="13">
        <f t="shared" si="103"/>
        <v>42.769445569329747</v>
      </c>
      <c r="L561" s="13">
        <f t="shared" si="104"/>
        <v>15.639103860808046</v>
      </c>
      <c r="M561" s="13">
        <f t="shared" si="109"/>
        <v>15.6391038714833</v>
      </c>
      <c r="N561" s="13">
        <f t="shared" si="105"/>
        <v>9.696244400319646</v>
      </c>
      <c r="O561" s="13">
        <f t="shared" si="106"/>
        <v>25.906400507842445</v>
      </c>
      <c r="Q561">
        <v>9.6541013990788009</v>
      </c>
    </row>
    <row r="562" spans="1:17" x14ac:dyDescent="0.2">
      <c r="A562" s="14">
        <f t="shared" si="107"/>
        <v>39083</v>
      </c>
      <c r="B562" s="1">
        <f t="shared" si="110"/>
        <v>1</v>
      </c>
      <c r="F562" s="34">
        <v>71.003225810000004</v>
      </c>
      <c r="G562" s="13">
        <f t="shared" si="100"/>
        <v>5.2470972119888808</v>
      </c>
      <c r="H562" s="13">
        <f t="shared" si="101"/>
        <v>65.756128598011117</v>
      </c>
      <c r="I562" s="16">
        <f t="shared" si="108"/>
        <v>92.886470306532814</v>
      </c>
      <c r="J562" s="13">
        <f t="shared" si="102"/>
        <v>68.266838084313065</v>
      </c>
      <c r="K562" s="13">
        <f t="shared" si="103"/>
        <v>24.619632222219749</v>
      </c>
      <c r="L562" s="13">
        <f t="shared" si="104"/>
        <v>4.5855368199257489</v>
      </c>
      <c r="M562" s="13">
        <f t="shared" si="109"/>
        <v>10.528396291089404</v>
      </c>
      <c r="N562" s="13">
        <f t="shared" si="105"/>
        <v>6.5276057004754309</v>
      </c>
      <c r="O562" s="13">
        <f t="shared" si="106"/>
        <v>11.774702912464312</v>
      </c>
      <c r="Q562">
        <v>9.3534016516129057</v>
      </c>
    </row>
    <row r="563" spans="1:17" x14ac:dyDescent="0.2">
      <c r="A563" s="14">
        <f t="shared" si="107"/>
        <v>39114</v>
      </c>
      <c r="B563" s="1">
        <f t="shared" si="110"/>
        <v>2</v>
      </c>
      <c r="F563" s="34">
        <v>102.6935484</v>
      </c>
      <c r="G563" s="13">
        <f t="shared" si="100"/>
        <v>10.551002001143219</v>
      </c>
      <c r="H563" s="13">
        <f t="shared" si="101"/>
        <v>92.14254639885678</v>
      </c>
      <c r="I563" s="16">
        <f t="shared" si="108"/>
        <v>112.17664180115078</v>
      </c>
      <c r="J563" s="13">
        <f t="shared" si="102"/>
        <v>79.056433681665979</v>
      </c>
      <c r="K563" s="13">
        <f t="shared" si="103"/>
        <v>33.120208119484801</v>
      </c>
      <c r="L563" s="13">
        <f t="shared" si="104"/>
        <v>9.7625424325751471</v>
      </c>
      <c r="M563" s="13">
        <f t="shared" si="109"/>
        <v>13.763333023189123</v>
      </c>
      <c r="N563" s="13">
        <f t="shared" si="105"/>
        <v>8.5332664743772568</v>
      </c>
      <c r="O563" s="13">
        <f t="shared" si="106"/>
        <v>19.084268475520474</v>
      </c>
      <c r="Q563">
        <v>10.87524589453241</v>
      </c>
    </row>
    <row r="564" spans="1:17" x14ac:dyDescent="0.2">
      <c r="A564" s="14">
        <f t="shared" si="107"/>
        <v>39142</v>
      </c>
      <c r="B564" s="1">
        <f t="shared" si="110"/>
        <v>3</v>
      </c>
      <c r="F564" s="34">
        <v>11.37741935</v>
      </c>
      <c r="G564" s="13">
        <f t="shared" si="100"/>
        <v>0</v>
      </c>
      <c r="H564" s="13">
        <f t="shared" si="101"/>
        <v>11.37741935</v>
      </c>
      <c r="I564" s="16">
        <f t="shared" si="108"/>
        <v>34.735085036909652</v>
      </c>
      <c r="J564" s="13">
        <f t="shared" si="102"/>
        <v>33.631227822865156</v>
      </c>
      <c r="K564" s="13">
        <f t="shared" si="103"/>
        <v>1.1038572140444955</v>
      </c>
      <c r="L564" s="13">
        <f t="shared" si="104"/>
        <v>0</v>
      </c>
      <c r="M564" s="13">
        <f t="shared" si="109"/>
        <v>5.2300665488118661</v>
      </c>
      <c r="N564" s="13">
        <f t="shared" si="105"/>
        <v>3.242641260263357</v>
      </c>
      <c r="O564" s="13">
        <f t="shared" si="106"/>
        <v>3.242641260263357</v>
      </c>
      <c r="Q564">
        <v>13.63711904466181</v>
      </c>
    </row>
    <row r="565" spans="1:17" x14ac:dyDescent="0.2">
      <c r="A565" s="14">
        <f t="shared" si="107"/>
        <v>39173</v>
      </c>
      <c r="B565" s="1">
        <f t="shared" si="110"/>
        <v>4</v>
      </c>
      <c r="F565" s="34">
        <v>27.92258065</v>
      </c>
      <c r="G565" s="13">
        <f t="shared" si="100"/>
        <v>0</v>
      </c>
      <c r="H565" s="13">
        <f t="shared" si="101"/>
        <v>27.92258065</v>
      </c>
      <c r="I565" s="16">
        <f t="shared" si="108"/>
        <v>29.026437864044496</v>
      </c>
      <c r="J565" s="13">
        <f t="shared" si="102"/>
        <v>28.41308363437112</v>
      </c>
      <c r="K565" s="13">
        <f t="shared" si="103"/>
        <v>0.61335422967337649</v>
      </c>
      <c r="L565" s="13">
        <f t="shared" si="104"/>
        <v>0</v>
      </c>
      <c r="M565" s="13">
        <f t="shared" si="109"/>
        <v>1.9874252885485091</v>
      </c>
      <c r="N565" s="13">
        <f t="shared" si="105"/>
        <v>1.2322036789000756</v>
      </c>
      <c r="O565" s="13">
        <f t="shared" si="106"/>
        <v>1.2322036789000756</v>
      </c>
      <c r="Q565">
        <v>14.111332103141409</v>
      </c>
    </row>
    <row r="566" spans="1:17" x14ac:dyDescent="0.2">
      <c r="A566" s="14">
        <f t="shared" si="107"/>
        <v>39203</v>
      </c>
      <c r="B566" s="1">
        <f t="shared" si="110"/>
        <v>5</v>
      </c>
      <c r="F566" s="34">
        <v>27.96451613</v>
      </c>
      <c r="G566" s="13">
        <f t="shared" si="100"/>
        <v>0</v>
      </c>
      <c r="H566" s="13">
        <f t="shared" si="101"/>
        <v>27.96451613</v>
      </c>
      <c r="I566" s="16">
        <f t="shared" si="108"/>
        <v>28.577870359673376</v>
      </c>
      <c r="J566" s="13">
        <f t="shared" si="102"/>
        <v>28.201377304170947</v>
      </c>
      <c r="K566" s="13">
        <f t="shared" si="103"/>
        <v>0.37649305550242929</v>
      </c>
      <c r="L566" s="13">
        <f t="shared" si="104"/>
        <v>0</v>
      </c>
      <c r="M566" s="13">
        <f t="shared" si="109"/>
        <v>0.75522160964843343</v>
      </c>
      <c r="N566" s="13">
        <f t="shared" si="105"/>
        <v>0.46823739798202874</v>
      </c>
      <c r="O566" s="13">
        <f t="shared" si="106"/>
        <v>0.46823739798202874</v>
      </c>
      <c r="Q566">
        <v>17.354245053694431</v>
      </c>
    </row>
    <row r="567" spans="1:17" x14ac:dyDescent="0.2">
      <c r="A567" s="14">
        <f t="shared" si="107"/>
        <v>39234</v>
      </c>
      <c r="B567" s="1">
        <f t="shared" si="110"/>
        <v>6</v>
      </c>
      <c r="F567" s="34">
        <v>23.354838709999999</v>
      </c>
      <c r="G567" s="13">
        <f t="shared" si="100"/>
        <v>0</v>
      </c>
      <c r="H567" s="13">
        <f t="shared" si="101"/>
        <v>23.354838709999999</v>
      </c>
      <c r="I567" s="16">
        <f t="shared" si="108"/>
        <v>23.731331765502429</v>
      </c>
      <c r="J567" s="13">
        <f t="shared" si="102"/>
        <v>23.597712509001688</v>
      </c>
      <c r="K567" s="13">
        <f t="shared" si="103"/>
        <v>0.13361925650074014</v>
      </c>
      <c r="L567" s="13">
        <f t="shared" si="104"/>
        <v>0</v>
      </c>
      <c r="M567" s="13">
        <f t="shared" si="109"/>
        <v>0.2869842116664047</v>
      </c>
      <c r="N567" s="13">
        <f t="shared" si="105"/>
        <v>0.1779302112331709</v>
      </c>
      <c r="O567" s="13">
        <f t="shared" si="106"/>
        <v>0.1779302112331709</v>
      </c>
      <c r="Q567">
        <v>20.815789120001369</v>
      </c>
    </row>
    <row r="568" spans="1:17" x14ac:dyDescent="0.2">
      <c r="A568" s="14">
        <f t="shared" si="107"/>
        <v>39264</v>
      </c>
      <c r="B568" s="1">
        <f t="shared" si="110"/>
        <v>7</v>
      </c>
      <c r="F568" s="34">
        <v>64.287096770000005</v>
      </c>
      <c r="G568" s="13">
        <f t="shared" si="100"/>
        <v>4.1230408418251043</v>
      </c>
      <c r="H568" s="13">
        <f t="shared" si="101"/>
        <v>60.164055928174903</v>
      </c>
      <c r="I568" s="16">
        <f t="shared" si="108"/>
        <v>60.29767518467564</v>
      </c>
      <c r="J568" s="13">
        <f t="shared" si="102"/>
        <v>58.809784395953386</v>
      </c>
      <c r="K568" s="13">
        <f t="shared" si="103"/>
        <v>1.4878907887222539</v>
      </c>
      <c r="L568" s="13">
        <f t="shared" si="104"/>
        <v>0</v>
      </c>
      <c r="M568" s="13">
        <f t="shared" si="109"/>
        <v>0.10905400043323379</v>
      </c>
      <c r="N568" s="13">
        <f t="shared" si="105"/>
        <v>6.7613480268604947E-2</v>
      </c>
      <c r="O568" s="13">
        <f t="shared" si="106"/>
        <v>4.1906543220937094</v>
      </c>
      <c r="Q568">
        <v>23.354704896923671</v>
      </c>
    </row>
    <row r="569" spans="1:17" ht="13.5" customHeight="1" thickBot="1" x14ac:dyDescent="0.25">
      <c r="A569" s="14">
        <f t="shared" si="107"/>
        <v>39295</v>
      </c>
      <c r="B569" s="3">
        <f t="shared" si="110"/>
        <v>8</v>
      </c>
      <c r="F569" s="34">
        <v>5.9</v>
      </c>
      <c r="G569" s="13">
        <f t="shared" si="100"/>
        <v>0</v>
      </c>
      <c r="H569" s="13">
        <f t="shared" si="101"/>
        <v>5.9</v>
      </c>
      <c r="I569" s="16">
        <f t="shared" si="108"/>
        <v>7.3878907887222542</v>
      </c>
      <c r="J569" s="13">
        <f t="shared" si="102"/>
        <v>7.3859173332720474</v>
      </c>
      <c r="K569" s="13">
        <f t="shared" si="103"/>
        <v>1.9734554502068846E-3</v>
      </c>
      <c r="L569" s="13">
        <f t="shared" si="104"/>
        <v>0</v>
      </c>
      <c r="M569" s="13">
        <f t="shared" si="109"/>
        <v>4.1440520164628847E-2</v>
      </c>
      <c r="N569" s="13">
        <f t="shared" si="105"/>
        <v>2.5693122502069884E-2</v>
      </c>
      <c r="O569" s="13">
        <f t="shared" si="106"/>
        <v>2.5693122502069884E-2</v>
      </c>
      <c r="Q569">
        <v>25.965879870967751</v>
      </c>
    </row>
    <row r="570" spans="1:17" x14ac:dyDescent="0.2">
      <c r="A570" s="14">
        <f t="shared" si="107"/>
        <v>39326</v>
      </c>
      <c r="B570" s="1">
        <f t="shared" si="110"/>
        <v>9</v>
      </c>
      <c r="F570" s="34">
        <v>19.358064519999999</v>
      </c>
      <c r="G570" s="13">
        <f t="shared" si="100"/>
        <v>0</v>
      </c>
      <c r="H570" s="13">
        <f t="shared" si="101"/>
        <v>19.358064519999999</v>
      </c>
      <c r="I570" s="16">
        <f t="shared" si="108"/>
        <v>19.360037975450204</v>
      </c>
      <c r="J570" s="13">
        <f t="shared" si="102"/>
        <v>19.291869176424669</v>
      </c>
      <c r="K570" s="13">
        <f t="shared" si="103"/>
        <v>6.816879902553552E-2</v>
      </c>
      <c r="L570" s="13">
        <f t="shared" si="104"/>
        <v>0</v>
      </c>
      <c r="M570" s="13">
        <f t="shared" si="109"/>
        <v>1.5747397662558962E-2</v>
      </c>
      <c r="N570" s="13">
        <f t="shared" si="105"/>
        <v>9.7633865507865559E-3</v>
      </c>
      <c r="O570" s="13">
        <f t="shared" si="106"/>
        <v>9.7633865507865559E-3</v>
      </c>
      <c r="Q570">
        <v>21.27815173741832</v>
      </c>
    </row>
    <row r="571" spans="1:17" x14ac:dyDescent="0.2">
      <c r="A571" s="14">
        <f t="shared" si="107"/>
        <v>39356</v>
      </c>
      <c r="B571" s="1">
        <f t="shared" si="110"/>
        <v>10</v>
      </c>
      <c r="F571" s="34">
        <v>45.96451613</v>
      </c>
      <c r="G571" s="13">
        <f t="shared" si="100"/>
        <v>1.0564509410700855</v>
      </c>
      <c r="H571" s="13">
        <f t="shared" si="101"/>
        <v>44.908065188929918</v>
      </c>
      <c r="I571" s="16">
        <f t="shared" si="108"/>
        <v>44.976233987955453</v>
      </c>
      <c r="J571" s="13">
        <f t="shared" si="102"/>
        <v>43.696573440639675</v>
      </c>
      <c r="K571" s="13">
        <f t="shared" si="103"/>
        <v>1.2796605473157783</v>
      </c>
      <c r="L571" s="13">
        <f t="shared" si="104"/>
        <v>0</v>
      </c>
      <c r="M571" s="13">
        <f t="shared" si="109"/>
        <v>5.9840111117724065E-3</v>
      </c>
      <c r="N571" s="13">
        <f t="shared" si="105"/>
        <v>3.7100868892988919E-3</v>
      </c>
      <c r="O571" s="13">
        <f t="shared" si="106"/>
        <v>1.0601610279593845</v>
      </c>
      <c r="Q571">
        <v>18.158460468381339</v>
      </c>
    </row>
    <row r="572" spans="1:17" x14ac:dyDescent="0.2">
      <c r="A572" s="14">
        <f t="shared" si="107"/>
        <v>39387</v>
      </c>
      <c r="B572" s="1">
        <f t="shared" si="110"/>
        <v>11</v>
      </c>
      <c r="F572" s="34">
        <v>256.2516129</v>
      </c>
      <c r="G572" s="13">
        <f t="shared" si="100"/>
        <v>36.251508879915924</v>
      </c>
      <c r="H572" s="13">
        <f t="shared" si="101"/>
        <v>220.00010402008408</v>
      </c>
      <c r="I572" s="16">
        <f t="shared" si="108"/>
        <v>221.27976456739987</v>
      </c>
      <c r="J572" s="13">
        <f t="shared" si="102"/>
        <v>102.59886275714777</v>
      </c>
      <c r="K572" s="13">
        <f t="shared" si="103"/>
        <v>118.6809018102521</v>
      </c>
      <c r="L572" s="13">
        <f t="shared" si="104"/>
        <v>61.87056391401277</v>
      </c>
      <c r="M572" s="13">
        <f t="shared" si="109"/>
        <v>61.872837838235242</v>
      </c>
      <c r="N572" s="13">
        <f t="shared" si="105"/>
        <v>38.361159459705853</v>
      </c>
      <c r="O572" s="13">
        <f t="shared" si="106"/>
        <v>74.612668339621777</v>
      </c>
      <c r="Q572">
        <v>11.44580623356085</v>
      </c>
    </row>
    <row r="573" spans="1:17" x14ac:dyDescent="0.2">
      <c r="A573" s="14">
        <f t="shared" si="107"/>
        <v>39417</v>
      </c>
      <c r="B573" s="1">
        <f t="shared" si="110"/>
        <v>12</v>
      </c>
      <c r="F573" s="34">
        <v>7.1322580650000003</v>
      </c>
      <c r="G573" s="13">
        <f t="shared" si="100"/>
        <v>0</v>
      </c>
      <c r="H573" s="13">
        <f t="shared" si="101"/>
        <v>7.1322580650000003</v>
      </c>
      <c r="I573" s="16">
        <f t="shared" si="108"/>
        <v>63.942595961239327</v>
      </c>
      <c r="J573" s="13">
        <f t="shared" si="102"/>
        <v>56.293819253153607</v>
      </c>
      <c r="K573" s="13">
        <f t="shared" si="103"/>
        <v>7.6487767080857196</v>
      </c>
      <c r="L573" s="13">
        <f t="shared" si="104"/>
        <v>0</v>
      </c>
      <c r="M573" s="13">
        <f t="shared" si="109"/>
        <v>23.511678378529389</v>
      </c>
      <c r="N573" s="13">
        <f t="shared" si="105"/>
        <v>14.577240594688222</v>
      </c>
      <c r="O573" s="13">
        <f t="shared" si="106"/>
        <v>14.577240594688222</v>
      </c>
      <c r="Q573">
        <v>11.811143251612901</v>
      </c>
    </row>
    <row r="574" spans="1:17" x14ac:dyDescent="0.2">
      <c r="A574" s="14">
        <f t="shared" si="107"/>
        <v>39448</v>
      </c>
      <c r="B574" s="1">
        <f t="shared" si="110"/>
        <v>1</v>
      </c>
      <c r="F574" s="34">
        <v>8.0419354839999997</v>
      </c>
      <c r="G574" s="13">
        <f t="shared" si="100"/>
        <v>0</v>
      </c>
      <c r="H574" s="13">
        <f t="shared" si="101"/>
        <v>8.0419354839999997</v>
      </c>
      <c r="I574" s="16">
        <f t="shared" si="108"/>
        <v>15.690712192085719</v>
      </c>
      <c r="J574" s="13">
        <f t="shared" si="102"/>
        <v>15.571713295360942</v>
      </c>
      <c r="K574" s="13">
        <f t="shared" si="103"/>
        <v>0.11899889672477748</v>
      </c>
      <c r="L574" s="13">
        <f t="shared" si="104"/>
        <v>0</v>
      </c>
      <c r="M574" s="13">
        <f t="shared" si="109"/>
        <v>8.934437783841167</v>
      </c>
      <c r="N574" s="13">
        <f t="shared" si="105"/>
        <v>5.5393514259815237</v>
      </c>
      <c r="O574" s="13">
        <f t="shared" si="106"/>
        <v>5.5393514259815237</v>
      </c>
      <c r="Q574">
        <v>12.7670168700911</v>
      </c>
    </row>
    <row r="575" spans="1:17" x14ac:dyDescent="0.2">
      <c r="A575" s="14">
        <f t="shared" si="107"/>
        <v>39479</v>
      </c>
      <c r="B575" s="1">
        <f t="shared" si="110"/>
        <v>2</v>
      </c>
      <c r="F575" s="34">
        <v>16.745161289999999</v>
      </c>
      <c r="G575" s="13">
        <f t="shared" si="100"/>
        <v>0</v>
      </c>
      <c r="H575" s="13">
        <f t="shared" si="101"/>
        <v>16.745161289999999</v>
      </c>
      <c r="I575" s="16">
        <f t="shared" si="108"/>
        <v>16.864160186724774</v>
      </c>
      <c r="J575" s="13">
        <f t="shared" si="102"/>
        <v>16.719861208978294</v>
      </c>
      <c r="K575" s="13">
        <f t="shared" si="103"/>
        <v>0.14429897774648026</v>
      </c>
      <c r="L575" s="13">
        <f t="shared" si="104"/>
        <v>0</v>
      </c>
      <c r="M575" s="13">
        <f t="shared" si="109"/>
        <v>3.3950863578596433</v>
      </c>
      <c r="N575" s="13">
        <f t="shared" si="105"/>
        <v>2.104953541872979</v>
      </c>
      <c r="O575" s="13">
        <f t="shared" si="106"/>
        <v>2.104953541872979</v>
      </c>
      <c r="Q575">
        <v>12.92865208730281</v>
      </c>
    </row>
    <row r="576" spans="1:17" x14ac:dyDescent="0.2">
      <c r="A576" s="14">
        <f t="shared" si="107"/>
        <v>39508</v>
      </c>
      <c r="B576" s="1">
        <f t="shared" si="110"/>
        <v>3</v>
      </c>
      <c r="F576" s="34">
        <v>55.432258060000002</v>
      </c>
      <c r="G576" s="13">
        <f t="shared" si="100"/>
        <v>2.6410356868514433</v>
      </c>
      <c r="H576" s="13">
        <f t="shared" si="101"/>
        <v>52.791222373148557</v>
      </c>
      <c r="I576" s="16">
        <f t="shared" si="108"/>
        <v>52.935521350895037</v>
      </c>
      <c r="J576" s="13">
        <f t="shared" si="102"/>
        <v>49.377596393482598</v>
      </c>
      <c r="K576" s="13">
        <f t="shared" si="103"/>
        <v>3.557924957412439</v>
      </c>
      <c r="L576" s="13">
        <f t="shared" si="104"/>
        <v>0</v>
      </c>
      <c r="M576" s="13">
        <f t="shared" si="109"/>
        <v>1.2901328159866643</v>
      </c>
      <c r="N576" s="13">
        <f t="shared" si="105"/>
        <v>0.79988234591173191</v>
      </c>
      <c r="O576" s="13">
        <f t="shared" si="106"/>
        <v>3.4409180327631752</v>
      </c>
      <c r="Q576">
        <v>13.90683230250133</v>
      </c>
    </row>
    <row r="577" spans="1:17" x14ac:dyDescent="0.2">
      <c r="A577" s="14">
        <f t="shared" si="107"/>
        <v>39539</v>
      </c>
      <c r="B577" s="1">
        <f t="shared" si="110"/>
        <v>4</v>
      </c>
      <c r="F577" s="34">
        <v>20.329032260000002</v>
      </c>
      <c r="G577" s="13">
        <f t="shared" si="100"/>
        <v>0</v>
      </c>
      <c r="H577" s="13">
        <f t="shared" si="101"/>
        <v>20.329032260000002</v>
      </c>
      <c r="I577" s="16">
        <f t="shared" si="108"/>
        <v>23.886957217412441</v>
      </c>
      <c r="J577" s="13">
        <f t="shared" si="102"/>
        <v>23.692529116150123</v>
      </c>
      <c r="K577" s="13">
        <f t="shared" si="103"/>
        <v>0.19442810126231791</v>
      </c>
      <c r="L577" s="13">
        <f t="shared" si="104"/>
        <v>0</v>
      </c>
      <c r="M577" s="13">
        <f t="shared" si="109"/>
        <v>0.49025047007493239</v>
      </c>
      <c r="N577" s="13">
        <f t="shared" si="105"/>
        <v>0.30395529144645805</v>
      </c>
      <c r="O577" s="13">
        <f t="shared" si="106"/>
        <v>0.30395529144645805</v>
      </c>
      <c r="Q577">
        <v>18.278801428710018</v>
      </c>
    </row>
    <row r="578" spans="1:17" x14ac:dyDescent="0.2">
      <c r="A578" s="14">
        <f t="shared" si="107"/>
        <v>39569</v>
      </c>
      <c r="B578" s="1">
        <f t="shared" si="110"/>
        <v>5</v>
      </c>
      <c r="F578" s="34">
        <v>4.6548387099999999</v>
      </c>
      <c r="G578" s="13">
        <f t="shared" si="100"/>
        <v>0</v>
      </c>
      <c r="H578" s="13">
        <f t="shared" si="101"/>
        <v>4.6548387099999999</v>
      </c>
      <c r="I578" s="16">
        <f t="shared" si="108"/>
        <v>4.8492668112623178</v>
      </c>
      <c r="J578" s="13">
        <f t="shared" si="102"/>
        <v>4.8477610453823923</v>
      </c>
      <c r="K578" s="13">
        <f t="shared" si="103"/>
        <v>1.5057658799255691E-3</v>
      </c>
      <c r="L578" s="13">
        <f t="shared" si="104"/>
        <v>0</v>
      </c>
      <c r="M578" s="13">
        <f t="shared" si="109"/>
        <v>0.18629517862847433</v>
      </c>
      <c r="N578" s="13">
        <f t="shared" si="105"/>
        <v>0.11550301074965409</v>
      </c>
      <c r="O578" s="13">
        <f t="shared" si="106"/>
        <v>0.11550301074965409</v>
      </c>
      <c r="Q578">
        <v>18.90807703725363</v>
      </c>
    </row>
    <row r="579" spans="1:17" x14ac:dyDescent="0.2">
      <c r="A579" s="14">
        <f t="shared" si="107"/>
        <v>39600</v>
      </c>
      <c r="B579" s="1">
        <f t="shared" si="110"/>
        <v>6</v>
      </c>
      <c r="F579" s="34">
        <v>15.606451610000001</v>
      </c>
      <c r="G579" s="13">
        <f t="shared" si="100"/>
        <v>0</v>
      </c>
      <c r="H579" s="13">
        <f t="shared" si="101"/>
        <v>15.606451610000001</v>
      </c>
      <c r="I579" s="16">
        <f t="shared" si="108"/>
        <v>15.607957375879927</v>
      </c>
      <c r="J579" s="13">
        <f t="shared" si="102"/>
        <v>15.577963800880516</v>
      </c>
      <c r="K579" s="13">
        <f t="shared" si="103"/>
        <v>2.999357499941091E-2</v>
      </c>
      <c r="L579" s="13">
        <f t="shared" si="104"/>
        <v>0</v>
      </c>
      <c r="M579" s="13">
        <f t="shared" si="109"/>
        <v>7.0792167878820242E-2</v>
      </c>
      <c r="N579" s="13">
        <f t="shared" si="105"/>
        <v>4.389114408486855E-2</v>
      </c>
      <c r="O579" s="13">
        <f t="shared" si="106"/>
        <v>4.389114408486855E-2</v>
      </c>
      <c r="Q579">
        <v>22.53226907029681</v>
      </c>
    </row>
    <row r="580" spans="1:17" x14ac:dyDescent="0.2">
      <c r="A580" s="14">
        <f t="shared" si="107"/>
        <v>39630</v>
      </c>
      <c r="B580" s="1">
        <f t="shared" si="110"/>
        <v>7</v>
      </c>
      <c r="F580" s="34">
        <v>6.8419354840000004</v>
      </c>
      <c r="G580" s="13">
        <f t="shared" si="100"/>
        <v>0</v>
      </c>
      <c r="H580" s="13">
        <f t="shared" si="101"/>
        <v>6.8419354840000004</v>
      </c>
      <c r="I580" s="16">
        <f t="shared" si="108"/>
        <v>6.8719290589994113</v>
      </c>
      <c r="J580" s="13">
        <f t="shared" si="102"/>
        <v>6.8703098808621874</v>
      </c>
      <c r="K580" s="13">
        <f t="shared" si="103"/>
        <v>1.6191781372238978E-3</v>
      </c>
      <c r="L580" s="13">
        <f t="shared" si="104"/>
        <v>0</v>
      </c>
      <c r="M580" s="13">
        <f t="shared" si="109"/>
        <v>2.6901023793951692E-2</v>
      </c>
      <c r="N580" s="13">
        <f t="shared" si="105"/>
        <v>1.6678634752250048E-2</v>
      </c>
      <c r="O580" s="13">
        <f t="shared" si="106"/>
        <v>1.6678634752250048E-2</v>
      </c>
      <c r="Q580">
        <v>25.826528321289949</v>
      </c>
    </row>
    <row r="581" spans="1:17" ht="13.5" customHeight="1" thickBot="1" x14ac:dyDescent="0.25">
      <c r="A581" s="14">
        <f t="shared" si="107"/>
        <v>39661</v>
      </c>
      <c r="B581" s="3">
        <f t="shared" si="110"/>
        <v>8</v>
      </c>
      <c r="F581" s="34">
        <v>19.600000000000001</v>
      </c>
      <c r="G581" s="13">
        <f t="shared" si="100"/>
        <v>0</v>
      </c>
      <c r="H581" s="13">
        <f t="shared" si="101"/>
        <v>19.600000000000001</v>
      </c>
      <c r="I581" s="16">
        <f t="shared" si="108"/>
        <v>19.601619178137227</v>
      </c>
      <c r="J581" s="13">
        <f t="shared" si="102"/>
        <v>19.564507481999801</v>
      </c>
      <c r="K581" s="13">
        <f t="shared" si="103"/>
        <v>3.7111696137426264E-2</v>
      </c>
      <c r="L581" s="13">
        <f t="shared" si="104"/>
        <v>0</v>
      </c>
      <c r="M581" s="13">
        <f t="shared" si="109"/>
        <v>1.0222389041701644E-2</v>
      </c>
      <c r="N581" s="13">
        <f t="shared" si="105"/>
        <v>6.3378812058550189E-3</v>
      </c>
      <c r="O581" s="13">
        <f t="shared" si="106"/>
        <v>6.3378812058550189E-3</v>
      </c>
      <c r="Q581">
        <v>25.898788870967749</v>
      </c>
    </row>
    <row r="582" spans="1:17" x14ac:dyDescent="0.2">
      <c r="A582" s="14">
        <f t="shared" si="107"/>
        <v>39692</v>
      </c>
      <c r="B582" s="1">
        <f t="shared" si="110"/>
        <v>9</v>
      </c>
      <c r="F582" s="34">
        <v>15.25483871</v>
      </c>
      <c r="G582" s="13">
        <f t="shared" ref="G582:G645" si="111">IF((F582-$J$2)&gt;0,$I$2*(F582-$J$2),0)</f>
        <v>0</v>
      </c>
      <c r="H582" s="13">
        <f t="shared" ref="H582:H645" si="112">F582-G582</f>
        <v>15.25483871</v>
      </c>
      <c r="I582" s="16">
        <f t="shared" si="108"/>
        <v>15.291950406137426</v>
      </c>
      <c r="J582" s="13">
        <f t="shared" ref="J582:J645" si="113">I582/SQRT(1+(I582/($K$2*(300+(25*Q582)+0.05*(Q582)^3)))^2)</f>
        <v>15.270857316231947</v>
      </c>
      <c r="K582" s="13">
        <f t="shared" ref="K582:K645" si="114">I582-J582</f>
        <v>2.109308990547909E-2</v>
      </c>
      <c r="L582" s="13">
        <f t="shared" ref="L582:L645" si="115">IF(K582&gt;$N$2,(K582-$N$2)/$L$2,0)</f>
        <v>0</v>
      </c>
      <c r="M582" s="13">
        <f t="shared" si="109"/>
        <v>3.8845078358466251E-3</v>
      </c>
      <c r="N582" s="13">
        <f t="shared" ref="N582:N645" si="116">$M$2*M582</f>
        <v>2.4083948582249077E-3</v>
      </c>
      <c r="O582" s="13">
        <f t="shared" ref="O582:O645" si="117">N582+G582</f>
        <v>2.4083948582249077E-3</v>
      </c>
      <c r="Q582">
        <v>24.60987774897043</v>
      </c>
    </row>
    <row r="583" spans="1:17" x14ac:dyDescent="0.2">
      <c r="A583" s="14">
        <f t="shared" ref="A583:A646" si="118">EDATE(A582,1)</f>
        <v>39722</v>
      </c>
      <c r="B583" s="1">
        <f t="shared" si="110"/>
        <v>10</v>
      </c>
      <c r="F583" s="34">
        <v>5.8806451610000003</v>
      </c>
      <c r="G583" s="13">
        <f t="shared" si="111"/>
        <v>0</v>
      </c>
      <c r="H583" s="13">
        <f t="shared" si="112"/>
        <v>5.8806451610000003</v>
      </c>
      <c r="I583" s="16">
        <f t="shared" ref="I583:I646" si="119">H583+K582-L582</f>
        <v>5.9017382509054794</v>
      </c>
      <c r="J583" s="13">
        <f t="shared" si="113"/>
        <v>5.8990329071878111</v>
      </c>
      <c r="K583" s="13">
        <f t="shared" si="114"/>
        <v>2.7053437176682849E-3</v>
      </c>
      <c r="L583" s="13">
        <f t="shared" si="115"/>
        <v>0</v>
      </c>
      <c r="M583" s="13">
        <f t="shared" ref="M583:M646" si="120">L583+M582-N582</f>
        <v>1.4761129776217174E-3</v>
      </c>
      <c r="N583" s="13">
        <f t="shared" si="116"/>
        <v>9.1519004612546475E-4</v>
      </c>
      <c r="O583" s="13">
        <f t="shared" si="117"/>
        <v>9.1519004612546475E-4</v>
      </c>
      <c r="Q583">
        <v>18.93003561418325</v>
      </c>
    </row>
    <row r="584" spans="1:17" x14ac:dyDescent="0.2">
      <c r="A584" s="14">
        <f t="shared" si="118"/>
        <v>39753</v>
      </c>
      <c r="B584" s="1">
        <f t="shared" si="110"/>
        <v>11</v>
      </c>
      <c r="F584" s="34">
        <v>30.438709679999999</v>
      </c>
      <c r="G584" s="13">
        <f t="shared" si="111"/>
        <v>0</v>
      </c>
      <c r="H584" s="13">
        <f t="shared" si="112"/>
        <v>30.438709679999999</v>
      </c>
      <c r="I584" s="16">
        <f t="shared" si="119"/>
        <v>30.441415023717667</v>
      </c>
      <c r="J584" s="13">
        <f t="shared" si="113"/>
        <v>29.751643112406594</v>
      </c>
      <c r="K584" s="13">
        <f t="shared" si="114"/>
        <v>0.68977191131107318</v>
      </c>
      <c r="L584" s="13">
        <f t="shared" si="115"/>
        <v>0</v>
      </c>
      <c r="M584" s="13">
        <f t="shared" si="120"/>
        <v>5.6092293149625268E-4</v>
      </c>
      <c r="N584" s="13">
        <f t="shared" si="116"/>
        <v>3.4777221752767669E-4</v>
      </c>
      <c r="O584" s="13">
        <f t="shared" si="117"/>
        <v>3.4777221752767669E-4</v>
      </c>
      <c r="Q584">
        <v>14.27763255464196</v>
      </c>
    </row>
    <row r="585" spans="1:17" x14ac:dyDescent="0.2">
      <c r="A585" s="14">
        <f t="shared" si="118"/>
        <v>39783</v>
      </c>
      <c r="B585" s="1">
        <f t="shared" si="110"/>
        <v>12</v>
      </c>
      <c r="F585" s="34">
        <v>2.6548387099999999</v>
      </c>
      <c r="G585" s="13">
        <f t="shared" si="111"/>
        <v>0</v>
      </c>
      <c r="H585" s="13">
        <f t="shared" si="112"/>
        <v>2.6548387099999999</v>
      </c>
      <c r="I585" s="16">
        <f t="shared" si="119"/>
        <v>3.3446106213110731</v>
      </c>
      <c r="J585" s="13">
        <f t="shared" si="113"/>
        <v>3.3435315541693882</v>
      </c>
      <c r="K585" s="13">
        <f t="shared" si="114"/>
        <v>1.0790671416849307E-3</v>
      </c>
      <c r="L585" s="13">
        <f t="shared" si="115"/>
        <v>0</v>
      </c>
      <c r="M585" s="13">
        <f t="shared" si="120"/>
        <v>2.13150713968576E-4</v>
      </c>
      <c r="N585" s="13">
        <f t="shared" si="116"/>
        <v>1.3215344266051711E-4</v>
      </c>
      <c r="O585" s="13">
        <f t="shared" si="117"/>
        <v>1.3215344266051711E-4</v>
      </c>
      <c r="Q585">
        <v>13.32725566510034</v>
      </c>
    </row>
    <row r="586" spans="1:17" x14ac:dyDescent="0.2">
      <c r="A586" s="14">
        <f t="shared" si="118"/>
        <v>39814</v>
      </c>
      <c r="B586" s="1">
        <f t="shared" si="110"/>
        <v>1</v>
      </c>
      <c r="F586" s="34">
        <v>71.045161289999996</v>
      </c>
      <c r="G586" s="13">
        <f t="shared" si="111"/>
        <v>5.2541158149890794</v>
      </c>
      <c r="H586" s="13">
        <f t="shared" si="112"/>
        <v>65.791045475010918</v>
      </c>
      <c r="I586" s="16">
        <f t="shared" si="119"/>
        <v>65.792124542152607</v>
      </c>
      <c r="J586" s="13">
        <f t="shared" si="113"/>
        <v>56.808013724416973</v>
      </c>
      <c r="K586" s="13">
        <f t="shared" si="114"/>
        <v>8.9841108177356332</v>
      </c>
      <c r="L586" s="13">
        <f t="shared" si="115"/>
        <v>0</v>
      </c>
      <c r="M586" s="13">
        <f t="shared" si="120"/>
        <v>8.0997271308058888E-5</v>
      </c>
      <c r="N586" s="13">
        <f t="shared" si="116"/>
        <v>5.0218308210996512E-5</v>
      </c>
      <c r="O586" s="13">
        <f t="shared" si="117"/>
        <v>5.2541660332972908</v>
      </c>
      <c r="Q586">
        <v>11.03241060448495</v>
      </c>
    </row>
    <row r="587" spans="1:17" x14ac:dyDescent="0.2">
      <c r="A587" s="14">
        <f t="shared" si="118"/>
        <v>39845</v>
      </c>
      <c r="B587" s="1">
        <f t="shared" si="110"/>
        <v>2</v>
      </c>
      <c r="F587" s="34">
        <v>82.609677419999997</v>
      </c>
      <c r="G587" s="13">
        <f t="shared" si="111"/>
        <v>7.1896307442537877</v>
      </c>
      <c r="H587" s="13">
        <f t="shared" si="112"/>
        <v>75.420046675746207</v>
      </c>
      <c r="I587" s="16">
        <f t="shared" si="119"/>
        <v>84.404157493481847</v>
      </c>
      <c r="J587" s="13">
        <f t="shared" si="113"/>
        <v>66.919182771289471</v>
      </c>
      <c r="K587" s="13">
        <f t="shared" si="114"/>
        <v>17.484974722192376</v>
      </c>
      <c r="L587" s="13">
        <f t="shared" si="115"/>
        <v>0.24040039995018467</v>
      </c>
      <c r="M587" s="13">
        <f t="shared" si="120"/>
        <v>0.24043117891328172</v>
      </c>
      <c r="N587" s="13">
        <f t="shared" si="116"/>
        <v>0.14906733092623467</v>
      </c>
      <c r="O587" s="13">
        <f t="shared" si="117"/>
        <v>7.3386980751800222</v>
      </c>
      <c r="Q587">
        <v>10.656270751612899</v>
      </c>
    </row>
    <row r="588" spans="1:17" x14ac:dyDescent="0.2">
      <c r="A588" s="14">
        <f t="shared" si="118"/>
        <v>39873</v>
      </c>
      <c r="B588" s="1">
        <f t="shared" si="110"/>
        <v>3</v>
      </c>
      <c r="F588" s="34">
        <v>12.34516129</v>
      </c>
      <c r="G588" s="13">
        <f t="shared" si="111"/>
        <v>0</v>
      </c>
      <c r="H588" s="13">
        <f t="shared" si="112"/>
        <v>12.34516129</v>
      </c>
      <c r="I588" s="16">
        <f t="shared" si="119"/>
        <v>29.58973561224219</v>
      </c>
      <c r="J588" s="13">
        <f t="shared" si="113"/>
        <v>29.141889032418224</v>
      </c>
      <c r="K588" s="13">
        <f t="shared" si="114"/>
        <v>0.44784657982396681</v>
      </c>
      <c r="L588" s="13">
        <f t="shared" si="115"/>
        <v>0</v>
      </c>
      <c r="M588" s="13">
        <f t="shared" si="120"/>
        <v>9.1363847987047053E-2</v>
      </c>
      <c r="N588" s="13">
        <f t="shared" si="116"/>
        <v>5.6645585751969173E-2</v>
      </c>
      <c r="O588" s="13">
        <f t="shared" si="117"/>
        <v>5.6645585751969173E-2</v>
      </c>
      <c r="Q588">
        <v>16.842086191413969</v>
      </c>
    </row>
    <row r="589" spans="1:17" x14ac:dyDescent="0.2">
      <c r="A589" s="14">
        <f t="shared" si="118"/>
        <v>39904</v>
      </c>
      <c r="B589" s="1">
        <f t="shared" si="110"/>
        <v>4</v>
      </c>
      <c r="F589" s="34">
        <v>133.9774194</v>
      </c>
      <c r="G589" s="13">
        <f t="shared" si="111"/>
        <v>15.786880328003338</v>
      </c>
      <c r="H589" s="13">
        <f t="shared" si="112"/>
        <v>118.19053907199667</v>
      </c>
      <c r="I589" s="16">
        <f t="shared" si="119"/>
        <v>118.63838565182064</v>
      </c>
      <c r="J589" s="13">
        <f t="shared" si="113"/>
        <v>88.829817280698123</v>
      </c>
      <c r="K589" s="13">
        <f t="shared" si="114"/>
        <v>29.808568371122519</v>
      </c>
      <c r="L589" s="13">
        <f t="shared" si="115"/>
        <v>7.745693483569192</v>
      </c>
      <c r="M589" s="13">
        <f t="shared" si="120"/>
        <v>7.7804117458042699</v>
      </c>
      <c r="N589" s="13">
        <f t="shared" si="116"/>
        <v>4.8238552823986476</v>
      </c>
      <c r="O589" s="13">
        <f t="shared" si="117"/>
        <v>20.610735610401985</v>
      </c>
      <c r="Q589">
        <v>13.58711569838662</v>
      </c>
    </row>
    <row r="590" spans="1:17" x14ac:dyDescent="0.2">
      <c r="A590" s="14">
        <f t="shared" si="118"/>
        <v>39934</v>
      </c>
      <c r="B590" s="1">
        <f t="shared" si="110"/>
        <v>5</v>
      </c>
      <c r="F590" s="34">
        <v>11.27419355</v>
      </c>
      <c r="G590" s="13">
        <f t="shared" si="111"/>
        <v>0</v>
      </c>
      <c r="H590" s="13">
        <f t="shared" si="112"/>
        <v>11.27419355</v>
      </c>
      <c r="I590" s="16">
        <f t="shared" si="119"/>
        <v>33.337068437553327</v>
      </c>
      <c r="J590" s="13">
        <f t="shared" si="113"/>
        <v>32.901477302592966</v>
      </c>
      <c r="K590" s="13">
        <f t="shared" si="114"/>
        <v>0.43559113496036161</v>
      </c>
      <c r="L590" s="13">
        <f t="shared" si="115"/>
        <v>0</v>
      </c>
      <c r="M590" s="13">
        <f t="shared" si="120"/>
        <v>2.9565564634056223</v>
      </c>
      <c r="N590" s="13">
        <f t="shared" si="116"/>
        <v>1.8330650073114858</v>
      </c>
      <c r="O590" s="13">
        <f t="shared" si="117"/>
        <v>1.8330650073114858</v>
      </c>
      <c r="Q590">
        <v>19.591829999652489</v>
      </c>
    </row>
    <row r="591" spans="1:17" x14ac:dyDescent="0.2">
      <c r="A591" s="14">
        <f t="shared" si="118"/>
        <v>39965</v>
      </c>
      <c r="B591" s="1">
        <f t="shared" si="110"/>
        <v>6</v>
      </c>
      <c r="F591" s="34">
        <v>7.8354838710000001</v>
      </c>
      <c r="G591" s="13">
        <f t="shared" si="111"/>
        <v>0</v>
      </c>
      <c r="H591" s="13">
        <f t="shared" si="112"/>
        <v>7.8354838710000001</v>
      </c>
      <c r="I591" s="16">
        <f t="shared" si="119"/>
        <v>8.2710750059603626</v>
      </c>
      <c r="J591" s="13">
        <f t="shared" si="113"/>
        <v>8.2668339943813898</v>
      </c>
      <c r="K591" s="13">
        <f t="shared" si="114"/>
        <v>4.2410115789728309E-3</v>
      </c>
      <c r="L591" s="13">
        <f t="shared" si="115"/>
        <v>0</v>
      </c>
      <c r="M591" s="13">
        <f t="shared" si="120"/>
        <v>1.1234914560941365</v>
      </c>
      <c r="N591" s="13">
        <f t="shared" si="116"/>
        <v>0.69656470277836458</v>
      </c>
      <c r="O591" s="13">
        <f t="shared" si="117"/>
        <v>0.69656470277836458</v>
      </c>
      <c r="Q591">
        <v>22.91031263074855</v>
      </c>
    </row>
    <row r="592" spans="1:17" x14ac:dyDescent="0.2">
      <c r="A592" s="14">
        <f t="shared" si="118"/>
        <v>39995</v>
      </c>
      <c r="B592" s="1">
        <f t="shared" si="110"/>
        <v>7</v>
      </c>
      <c r="F592" s="34">
        <v>56.603225809999998</v>
      </c>
      <c r="G592" s="13">
        <f t="shared" si="111"/>
        <v>2.8370166977588576</v>
      </c>
      <c r="H592" s="13">
        <f t="shared" si="112"/>
        <v>53.766209112241143</v>
      </c>
      <c r="I592" s="16">
        <f t="shared" si="119"/>
        <v>53.770450123820112</v>
      </c>
      <c r="J592" s="13">
        <f t="shared" si="113"/>
        <v>52.91108447413464</v>
      </c>
      <c r="K592" s="13">
        <f t="shared" si="114"/>
        <v>0.85936564968547202</v>
      </c>
      <c r="L592" s="13">
        <f t="shared" si="115"/>
        <v>0</v>
      </c>
      <c r="M592" s="13">
        <f t="shared" si="120"/>
        <v>0.4269267533157719</v>
      </c>
      <c r="N592" s="13">
        <f t="shared" si="116"/>
        <v>0.26469458705577859</v>
      </c>
      <c r="O592" s="13">
        <f t="shared" si="117"/>
        <v>3.1017112848146362</v>
      </c>
      <c r="Q592">
        <v>24.917010870967751</v>
      </c>
    </row>
    <row r="593" spans="1:17" ht="13.5" customHeight="1" thickBot="1" x14ac:dyDescent="0.25">
      <c r="A593" s="14">
        <f t="shared" si="118"/>
        <v>40026</v>
      </c>
      <c r="B593" s="3">
        <f t="shared" si="110"/>
        <v>8</v>
      </c>
      <c r="F593" s="34">
        <v>24.206451609999998</v>
      </c>
      <c r="G593" s="13">
        <f t="shared" si="111"/>
        <v>0</v>
      </c>
      <c r="H593" s="13">
        <f t="shared" si="112"/>
        <v>24.206451609999998</v>
      </c>
      <c r="I593" s="16">
        <f t="shared" si="119"/>
        <v>25.06581725968547</v>
      </c>
      <c r="J593" s="13">
        <f t="shared" si="113"/>
        <v>24.972239932087216</v>
      </c>
      <c r="K593" s="13">
        <f t="shared" si="114"/>
        <v>9.3577327598254101E-2</v>
      </c>
      <c r="L593" s="13">
        <f t="shared" si="115"/>
        <v>0</v>
      </c>
      <c r="M593" s="13">
        <f t="shared" si="120"/>
        <v>0.16223216625999332</v>
      </c>
      <c r="N593" s="13">
        <f t="shared" si="116"/>
        <v>0.10058394308119585</v>
      </c>
      <c r="O593" s="13">
        <f t="shared" si="117"/>
        <v>0.10058394308119585</v>
      </c>
      <c r="Q593">
        <v>24.532146720276629</v>
      </c>
    </row>
    <row r="594" spans="1:17" x14ac:dyDescent="0.2">
      <c r="A594" s="14">
        <f t="shared" si="118"/>
        <v>40057</v>
      </c>
      <c r="B594" s="1">
        <f t="shared" si="110"/>
        <v>9</v>
      </c>
      <c r="F594" s="34">
        <v>4.519354839</v>
      </c>
      <c r="G594" s="13">
        <f t="shared" si="111"/>
        <v>0</v>
      </c>
      <c r="H594" s="13">
        <f t="shared" si="112"/>
        <v>4.519354839</v>
      </c>
      <c r="I594" s="16">
        <f t="shared" si="119"/>
        <v>4.6129321665982541</v>
      </c>
      <c r="J594" s="13">
        <f t="shared" si="113"/>
        <v>4.6123545732165292</v>
      </c>
      <c r="K594" s="13">
        <f t="shared" si="114"/>
        <v>5.7759338172491681E-4</v>
      </c>
      <c r="L594" s="13">
        <f t="shared" si="115"/>
        <v>0</v>
      </c>
      <c r="M594" s="13">
        <f t="shared" si="120"/>
        <v>6.1648223178797465E-2</v>
      </c>
      <c r="N594" s="13">
        <f t="shared" si="116"/>
        <v>3.8221898370854428E-2</v>
      </c>
      <c r="O594" s="13">
        <f t="shared" si="117"/>
        <v>3.8221898370854428E-2</v>
      </c>
      <c r="Q594">
        <v>24.640876101067221</v>
      </c>
    </row>
    <row r="595" spans="1:17" x14ac:dyDescent="0.2">
      <c r="A595" s="14">
        <f t="shared" si="118"/>
        <v>40087</v>
      </c>
      <c r="B595" s="1">
        <f t="shared" si="110"/>
        <v>10</v>
      </c>
      <c r="F595" s="34">
        <v>3.1774193550000001</v>
      </c>
      <c r="G595" s="13">
        <f t="shared" si="111"/>
        <v>0</v>
      </c>
      <c r="H595" s="13">
        <f t="shared" si="112"/>
        <v>3.1774193550000001</v>
      </c>
      <c r="I595" s="16">
        <f t="shared" si="119"/>
        <v>3.177996948381725</v>
      </c>
      <c r="J595" s="13">
        <f t="shared" si="113"/>
        <v>3.1777111933225037</v>
      </c>
      <c r="K595" s="13">
        <f t="shared" si="114"/>
        <v>2.8575505922123767E-4</v>
      </c>
      <c r="L595" s="13">
        <f t="shared" si="115"/>
        <v>0</v>
      </c>
      <c r="M595" s="13">
        <f t="shared" si="120"/>
        <v>2.3426324807943037E-2</v>
      </c>
      <c r="N595" s="13">
        <f t="shared" si="116"/>
        <v>1.4524321380924682E-2</v>
      </c>
      <c r="O595" s="13">
        <f t="shared" si="117"/>
        <v>1.4524321380924682E-2</v>
      </c>
      <c r="Q595">
        <v>21.694612017557869</v>
      </c>
    </row>
    <row r="596" spans="1:17" x14ac:dyDescent="0.2">
      <c r="A596" s="14">
        <f t="shared" si="118"/>
        <v>40118</v>
      </c>
      <c r="B596" s="1">
        <f t="shared" si="110"/>
        <v>11</v>
      </c>
      <c r="F596" s="34">
        <v>131.216129</v>
      </c>
      <c r="G596" s="13">
        <f t="shared" si="111"/>
        <v>15.324732259449835</v>
      </c>
      <c r="H596" s="13">
        <f t="shared" si="112"/>
        <v>115.89139674055016</v>
      </c>
      <c r="I596" s="16">
        <f t="shared" si="119"/>
        <v>115.89168249560939</v>
      </c>
      <c r="J596" s="13">
        <f t="shared" si="113"/>
        <v>91.234124746628581</v>
      </c>
      <c r="K596" s="13">
        <f t="shared" si="114"/>
        <v>24.657557748980807</v>
      </c>
      <c r="L596" s="13">
        <f t="shared" si="115"/>
        <v>4.6086341567741673</v>
      </c>
      <c r="M596" s="13">
        <f t="shared" si="120"/>
        <v>4.617536160201186</v>
      </c>
      <c r="N596" s="13">
        <f t="shared" si="116"/>
        <v>2.8628724193247352</v>
      </c>
      <c r="O596" s="13">
        <f t="shared" si="117"/>
        <v>18.187604678774569</v>
      </c>
      <c r="Q596">
        <v>15.015890172628801</v>
      </c>
    </row>
    <row r="597" spans="1:17" x14ac:dyDescent="0.2">
      <c r="A597" s="14">
        <f t="shared" si="118"/>
        <v>40148</v>
      </c>
      <c r="B597" s="1">
        <f t="shared" si="110"/>
        <v>12</v>
      </c>
      <c r="F597" s="34">
        <v>207.62258059999999</v>
      </c>
      <c r="G597" s="13">
        <f t="shared" si="111"/>
        <v>28.112628104076176</v>
      </c>
      <c r="H597" s="13">
        <f t="shared" si="112"/>
        <v>179.50995249592381</v>
      </c>
      <c r="I597" s="16">
        <f t="shared" si="119"/>
        <v>199.55887608813046</v>
      </c>
      <c r="J597" s="13">
        <f t="shared" si="113"/>
        <v>88.70153560743934</v>
      </c>
      <c r="K597" s="13">
        <f t="shared" si="114"/>
        <v>110.85734048069112</v>
      </c>
      <c r="L597" s="13">
        <f t="shared" si="115"/>
        <v>57.105872509154537</v>
      </c>
      <c r="M597" s="13">
        <f t="shared" si="120"/>
        <v>58.860536250030982</v>
      </c>
      <c r="N597" s="13">
        <f t="shared" si="116"/>
        <v>36.493532475019208</v>
      </c>
      <c r="O597" s="13">
        <f t="shared" si="117"/>
        <v>64.606160579095388</v>
      </c>
      <c r="Q597">
        <v>9.1041269516129049</v>
      </c>
    </row>
    <row r="598" spans="1:17" x14ac:dyDescent="0.2">
      <c r="A598" s="14">
        <f t="shared" si="118"/>
        <v>40179</v>
      </c>
      <c r="B598" s="1">
        <f t="shared" si="110"/>
        <v>1</v>
      </c>
      <c r="F598" s="34">
        <v>68.92258065</v>
      </c>
      <c r="G598" s="13">
        <f t="shared" si="111"/>
        <v>4.8988664927428385</v>
      </c>
      <c r="H598" s="13">
        <f t="shared" si="112"/>
        <v>64.02371415725716</v>
      </c>
      <c r="I598" s="16">
        <f t="shared" si="119"/>
        <v>117.77518212879376</v>
      </c>
      <c r="J598" s="13">
        <f t="shared" si="113"/>
        <v>82.546690460946309</v>
      </c>
      <c r="K598" s="13">
        <f t="shared" si="114"/>
        <v>35.22849166784745</v>
      </c>
      <c r="L598" s="13">
        <f t="shared" si="115"/>
        <v>11.046525529113518</v>
      </c>
      <c r="M598" s="13">
        <f t="shared" si="120"/>
        <v>33.413529304125291</v>
      </c>
      <c r="N598" s="13">
        <f t="shared" si="116"/>
        <v>20.716388168557682</v>
      </c>
      <c r="O598" s="13">
        <f t="shared" si="117"/>
        <v>25.615254661300519</v>
      </c>
      <c r="Q598">
        <v>11.436926578663901</v>
      </c>
    </row>
    <row r="599" spans="1:17" x14ac:dyDescent="0.2">
      <c r="A599" s="14">
        <f t="shared" si="118"/>
        <v>40210</v>
      </c>
      <c r="B599" s="1">
        <f t="shared" si="110"/>
        <v>2</v>
      </c>
      <c r="F599" s="34">
        <v>67.693548390000004</v>
      </c>
      <c r="G599" s="13">
        <f t="shared" si="111"/>
        <v>4.6931674162715824</v>
      </c>
      <c r="H599" s="13">
        <f t="shared" si="112"/>
        <v>63.000380973728419</v>
      </c>
      <c r="I599" s="16">
        <f t="shared" si="119"/>
        <v>87.182347112462338</v>
      </c>
      <c r="J599" s="13">
        <f t="shared" si="113"/>
        <v>68.078013670680221</v>
      </c>
      <c r="K599" s="13">
        <f t="shared" si="114"/>
        <v>19.104333441782117</v>
      </c>
      <c r="L599" s="13">
        <f t="shared" si="115"/>
        <v>1.226619366938773</v>
      </c>
      <c r="M599" s="13">
        <f t="shared" si="120"/>
        <v>13.923760502506379</v>
      </c>
      <c r="N599" s="13">
        <f t="shared" si="116"/>
        <v>8.6327315115539545</v>
      </c>
      <c r="O599" s="13">
        <f t="shared" si="117"/>
        <v>13.325898927825538</v>
      </c>
      <c r="Q599">
        <v>10.54323436526724</v>
      </c>
    </row>
    <row r="600" spans="1:17" x14ac:dyDescent="0.2">
      <c r="A600" s="14">
        <f t="shared" si="118"/>
        <v>40238</v>
      </c>
      <c r="B600" s="1">
        <f t="shared" si="110"/>
        <v>3</v>
      </c>
      <c r="F600" s="34">
        <v>113.3451613</v>
      </c>
      <c r="G600" s="13">
        <f t="shared" si="111"/>
        <v>12.333727327213438</v>
      </c>
      <c r="H600" s="13">
        <f t="shared" si="112"/>
        <v>101.01143397278656</v>
      </c>
      <c r="I600" s="16">
        <f t="shared" si="119"/>
        <v>118.8891480476299</v>
      </c>
      <c r="J600" s="13">
        <f t="shared" si="113"/>
        <v>89.389570624395986</v>
      </c>
      <c r="K600" s="13">
        <f t="shared" si="114"/>
        <v>29.499577423233916</v>
      </c>
      <c r="L600" s="13">
        <f t="shared" si="115"/>
        <v>7.5575123661002186</v>
      </c>
      <c r="M600" s="13">
        <f t="shared" si="120"/>
        <v>12.848541357052644</v>
      </c>
      <c r="N600" s="13">
        <f t="shared" si="116"/>
        <v>7.9660956413726396</v>
      </c>
      <c r="O600" s="13">
        <f t="shared" si="117"/>
        <v>20.299822968586078</v>
      </c>
      <c r="Q600">
        <v>13.756206957376721</v>
      </c>
    </row>
    <row r="601" spans="1:17" x14ac:dyDescent="0.2">
      <c r="A601" s="14">
        <f t="shared" si="118"/>
        <v>40269</v>
      </c>
      <c r="B601" s="1">
        <f t="shared" si="110"/>
        <v>4</v>
      </c>
      <c r="F601" s="34">
        <v>59.270967740000003</v>
      </c>
      <c r="G601" s="13">
        <f t="shared" si="111"/>
        <v>3.2835078673760383</v>
      </c>
      <c r="H601" s="13">
        <f t="shared" si="112"/>
        <v>55.987459872623965</v>
      </c>
      <c r="I601" s="16">
        <f t="shared" si="119"/>
        <v>77.929524929757662</v>
      </c>
      <c r="J601" s="13">
        <f t="shared" si="113"/>
        <v>68.546787108668582</v>
      </c>
      <c r="K601" s="13">
        <f t="shared" si="114"/>
        <v>9.3827378210890799</v>
      </c>
      <c r="L601" s="13">
        <f t="shared" si="115"/>
        <v>0</v>
      </c>
      <c r="M601" s="13">
        <f t="shared" si="120"/>
        <v>4.8824457156800047</v>
      </c>
      <c r="N601" s="13">
        <f t="shared" si="116"/>
        <v>3.0271163437216031</v>
      </c>
      <c r="O601" s="13">
        <f t="shared" si="117"/>
        <v>6.3106242110976414</v>
      </c>
      <c r="Q601">
        <v>14.635893111238291</v>
      </c>
    </row>
    <row r="602" spans="1:17" x14ac:dyDescent="0.2">
      <c r="A602" s="14">
        <f t="shared" si="118"/>
        <v>40299</v>
      </c>
      <c r="B602" s="1">
        <f t="shared" si="110"/>
        <v>5</v>
      </c>
      <c r="F602" s="34">
        <v>19.474193549999999</v>
      </c>
      <c r="G602" s="13">
        <f t="shared" si="111"/>
        <v>0</v>
      </c>
      <c r="H602" s="13">
        <f t="shared" si="112"/>
        <v>19.474193549999999</v>
      </c>
      <c r="I602" s="16">
        <f t="shared" si="119"/>
        <v>28.856931371089079</v>
      </c>
      <c r="J602" s="13">
        <f t="shared" si="113"/>
        <v>28.665174201152993</v>
      </c>
      <c r="K602" s="13">
        <f t="shared" si="114"/>
        <v>0.1917571699360856</v>
      </c>
      <c r="L602" s="13">
        <f t="shared" si="115"/>
        <v>0</v>
      </c>
      <c r="M602" s="13">
        <f t="shared" si="120"/>
        <v>1.8553293719584016</v>
      </c>
      <c r="N602" s="13">
        <f t="shared" si="116"/>
        <v>1.150304210614209</v>
      </c>
      <c r="O602" s="13">
        <f t="shared" si="117"/>
        <v>1.150304210614209</v>
      </c>
      <c r="Q602">
        <v>22.399922421399719</v>
      </c>
    </row>
    <row r="603" spans="1:17" x14ac:dyDescent="0.2">
      <c r="A603" s="14">
        <f t="shared" si="118"/>
        <v>40330</v>
      </c>
      <c r="B603" s="1">
        <f t="shared" si="110"/>
        <v>6</v>
      </c>
      <c r="F603" s="34">
        <v>55.41612903</v>
      </c>
      <c r="G603" s="13">
        <f t="shared" si="111"/>
        <v>2.6383362242878019</v>
      </c>
      <c r="H603" s="13">
        <f t="shared" si="112"/>
        <v>52.777792805712195</v>
      </c>
      <c r="I603" s="16">
        <f t="shared" si="119"/>
        <v>52.969549975648277</v>
      </c>
      <c r="J603" s="13">
        <f t="shared" si="113"/>
        <v>51.806150050826496</v>
      </c>
      <c r="K603" s="13">
        <f t="shared" si="114"/>
        <v>1.1633999248217819</v>
      </c>
      <c r="L603" s="13">
        <f t="shared" si="115"/>
        <v>0</v>
      </c>
      <c r="M603" s="13">
        <f t="shared" si="120"/>
        <v>0.70502516134419269</v>
      </c>
      <c r="N603" s="13">
        <f t="shared" si="116"/>
        <v>0.43711560003339944</v>
      </c>
      <c r="O603" s="13">
        <f t="shared" si="117"/>
        <v>3.0754518243212012</v>
      </c>
      <c r="Q603">
        <v>22.370574849577761</v>
      </c>
    </row>
    <row r="604" spans="1:17" x14ac:dyDescent="0.2">
      <c r="A604" s="14">
        <f t="shared" si="118"/>
        <v>40360</v>
      </c>
      <c r="B604" s="1">
        <f t="shared" si="110"/>
        <v>7</v>
      </c>
      <c r="F604" s="34">
        <v>135.45161289999999</v>
      </c>
      <c r="G604" s="13">
        <f t="shared" si="111"/>
        <v>16.03361123276407</v>
      </c>
      <c r="H604" s="13">
        <f t="shared" si="112"/>
        <v>119.41800166723591</v>
      </c>
      <c r="I604" s="16">
        <f t="shared" si="119"/>
        <v>120.58140159205769</v>
      </c>
      <c r="J604" s="13">
        <f t="shared" si="113"/>
        <v>107.90361089495673</v>
      </c>
      <c r="K604" s="13">
        <f t="shared" si="114"/>
        <v>12.67779069710096</v>
      </c>
      <c r="L604" s="13">
        <f t="shared" si="115"/>
        <v>0</v>
      </c>
      <c r="M604" s="13">
        <f t="shared" si="120"/>
        <v>0.26790956131079324</v>
      </c>
      <c r="N604" s="13">
        <f t="shared" si="116"/>
        <v>0.1661039280126918</v>
      </c>
      <c r="O604" s="13">
        <f t="shared" si="117"/>
        <v>16.199715160776762</v>
      </c>
      <c r="Q604">
        <v>21.977458811934291</v>
      </c>
    </row>
    <row r="605" spans="1:17" ht="13.5" customHeight="1" thickBot="1" x14ac:dyDescent="0.25">
      <c r="A605" s="14">
        <f t="shared" si="118"/>
        <v>40391</v>
      </c>
      <c r="B605" s="3">
        <f t="shared" si="110"/>
        <v>8</v>
      </c>
      <c r="F605" s="34">
        <v>46.174193549999998</v>
      </c>
      <c r="G605" s="13">
        <f t="shared" si="111"/>
        <v>1.0915439594184204</v>
      </c>
      <c r="H605" s="13">
        <f t="shared" si="112"/>
        <v>45.082649590581575</v>
      </c>
      <c r="I605" s="16">
        <f t="shared" si="119"/>
        <v>57.760440287682535</v>
      </c>
      <c r="J605" s="13">
        <f t="shared" si="113"/>
        <v>56.462527866624384</v>
      </c>
      <c r="K605" s="13">
        <f t="shared" si="114"/>
        <v>1.2979124210581503</v>
      </c>
      <c r="L605" s="13">
        <f t="shared" si="115"/>
        <v>0</v>
      </c>
      <c r="M605" s="13">
        <f t="shared" si="120"/>
        <v>0.10180563329810144</v>
      </c>
      <c r="N605" s="13">
        <f t="shared" si="116"/>
        <v>6.3119492644822889E-2</v>
      </c>
      <c r="O605" s="13">
        <f t="shared" si="117"/>
        <v>1.1546634520632433</v>
      </c>
      <c r="Q605">
        <v>23.433275870967751</v>
      </c>
    </row>
    <row r="606" spans="1:17" x14ac:dyDescent="0.2">
      <c r="A606" s="14">
        <f t="shared" si="118"/>
        <v>40422</v>
      </c>
      <c r="B606" s="1">
        <f t="shared" si="110"/>
        <v>9</v>
      </c>
      <c r="F606" s="34">
        <v>30.909677420000001</v>
      </c>
      <c r="G606" s="13">
        <f t="shared" si="111"/>
        <v>0</v>
      </c>
      <c r="H606" s="13">
        <f t="shared" si="112"/>
        <v>30.909677420000001</v>
      </c>
      <c r="I606" s="16">
        <f t="shared" si="119"/>
        <v>32.207589841058152</v>
      </c>
      <c r="J606" s="13">
        <f t="shared" si="113"/>
        <v>31.922225015619269</v>
      </c>
      <c r="K606" s="13">
        <f t="shared" si="114"/>
        <v>0.28536482543888297</v>
      </c>
      <c r="L606" s="13">
        <f t="shared" si="115"/>
        <v>0</v>
      </c>
      <c r="M606" s="13">
        <f t="shared" si="120"/>
        <v>3.868614065327855E-2</v>
      </c>
      <c r="N606" s="13">
        <f t="shared" si="116"/>
        <v>2.3985407205032699E-2</v>
      </c>
      <c r="O606" s="13">
        <f t="shared" si="117"/>
        <v>2.3985407205032699E-2</v>
      </c>
      <c r="Q606">
        <v>21.894489249250711</v>
      </c>
    </row>
    <row r="607" spans="1:17" x14ac:dyDescent="0.2">
      <c r="A607" s="14">
        <f t="shared" si="118"/>
        <v>40452</v>
      </c>
      <c r="B607" s="1">
        <f t="shared" si="110"/>
        <v>10</v>
      </c>
      <c r="F607" s="34">
        <v>47.454838709999997</v>
      </c>
      <c r="G607" s="13">
        <f t="shared" si="111"/>
        <v>1.3058813167627945</v>
      </c>
      <c r="H607" s="13">
        <f t="shared" si="112"/>
        <v>46.148957393237204</v>
      </c>
      <c r="I607" s="16">
        <f t="shared" si="119"/>
        <v>46.434322218676087</v>
      </c>
      <c r="J607" s="13">
        <f t="shared" si="113"/>
        <v>44.959890087310029</v>
      </c>
      <c r="K607" s="13">
        <f t="shared" si="114"/>
        <v>1.4744321313660578</v>
      </c>
      <c r="L607" s="13">
        <f t="shared" si="115"/>
        <v>0</v>
      </c>
      <c r="M607" s="13">
        <f t="shared" si="120"/>
        <v>1.4700733448245851E-2</v>
      </c>
      <c r="N607" s="13">
        <f t="shared" si="116"/>
        <v>9.1144547379124266E-3</v>
      </c>
      <c r="O607" s="13">
        <f t="shared" si="117"/>
        <v>1.314995771500707</v>
      </c>
      <c r="Q607">
        <v>17.79687957810112</v>
      </c>
    </row>
    <row r="608" spans="1:17" x14ac:dyDescent="0.2">
      <c r="A608" s="14">
        <f t="shared" si="118"/>
        <v>40483</v>
      </c>
      <c r="B608" s="1">
        <f t="shared" si="110"/>
        <v>11</v>
      </c>
      <c r="F608" s="34">
        <v>35.08387097</v>
      </c>
      <c r="G608" s="13">
        <f t="shared" si="111"/>
        <v>0</v>
      </c>
      <c r="H608" s="13">
        <f t="shared" si="112"/>
        <v>35.08387097</v>
      </c>
      <c r="I608" s="16">
        <f t="shared" si="119"/>
        <v>36.558303101366057</v>
      </c>
      <c r="J608" s="13">
        <f t="shared" si="113"/>
        <v>35.591123788340603</v>
      </c>
      <c r="K608" s="13">
        <f t="shared" si="114"/>
        <v>0.96717931302545423</v>
      </c>
      <c r="L608" s="13">
        <f t="shared" si="115"/>
        <v>0</v>
      </c>
      <c r="M608" s="13">
        <f t="shared" si="120"/>
        <v>5.5862787103334241E-3</v>
      </c>
      <c r="N608" s="13">
        <f t="shared" si="116"/>
        <v>3.463492800406723E-3</v>
      </c>
      <c r="O608" s="13">
        <f t="shared" si="117"/>
        <v>3.463492800406723E-3</v>
      </c>
      <c r="Q608">
        <v>15.7527789613137</v>
      </c>
    </row>
    <row r="609" spans="1:17" x14ac:dyDescent="0.2">
      <c r="A609" s="14">
        <f t="shared" si="118"/>
        <v>40513</v>
      </c>
      <c r="B609" s="1">
        <f t="shared" si="110"/>
        <v>12</v>
      </c>
      <c r="F609" s="34">
        <v>157.31935480000001</v>
      </c>
      <c r="G609" s="13">
        <f t="shared" si="111"/>
        <v>19.693543083000282</v>
      </c>
      <c r="H609" s="13">
        <f t="shared" si="112"/>
        <v>137.62581171699972</v>
      </c>
      <c r="I609" s="16">
        <f t="shared" si="119"/>
        <v>138.59299103002519</v>
      </c>
      <c r="J609" s="13">
        <f t="shared" si="113"/>
        <v>82.635609206607342</v>
      </c>
      <c r="K609" s="13">
        <f t="shared" si="114"/>
        <v>55.957381823417847</v>
      </c>
      <c r="L609" s="13">
        <f t="shared" si="115"/>
        <v>23.670797340380748</v>
      </c>
      <c r="M609" s="13">
        <f t="shared" si="120"/>
        <v>23.672920126290673</v>
      </c>
      <c r="N609" s="13">
        <f t="shared" si="116"/>
        <v>14.677210478300218</v>
      </c>
      <c r="O609" s="13">
        <f t="shared" si="117"/>
        <v>34.370753561300504</v>
      </c>
      <c r="Q609">
        <v>9.6882286516129046</v>
      </c>
    </row>
    <row r="610" spans="1:17" x14ac:dyDescent="0.2">
      <c r="A610" s="14">
        <f t="shared" si="118"/>
        <v>40544</v>
      </c>
      <c r="B610" s="1">
        <f t="shared" si="110"/>
        <v>1</v>
      </c>
      <c r="F610" s="34">
        <v>61.125806449999999</v>
      </c>
      <c r="G610" s="13">
        <f t="shared" si="111"/>
        <v>3.5939461057101036</v>
      </c>
      <c r="H610" s="13">
        <f t="shared" si="112"/>
        <v>57.531860344289896</v>
      </c>
      <c r="I610" s="16">
        <f t="shared" si="119"/>
        <v>89.818444827326999</v>
      </c>
      <c r="J610" s="13">
        <f t="shared" si="113"/>
        <v>69.883949017189323</v>
      </c>
      <c r="K610" s="13">
        <f t="shared" si="114"/>
        <v>19.934495810137676</v>
      </c>
      <c r="L610" s="13">
        <f t="shared" si="115"/>
        <v>1.7322033758727786</v>
      </c>
      <c r="M610" s="13">
        <f t="shared" si="120"/>
        <v>10.727913023863234</v>
      </c>
      <c r="N610" s="13">
        <f t="shared" si="116"/>
        <v>6.6513060747952055</v>
      </c>
      <c r="O610" s="13">
        <f t="shared" si="117"/>
        <v>10.245252180505309</v>
      </c>
      <c r="Q610">
        <v>10.85032623742439</v>
      </c>
    </row>
    <row r="611" spans="1:17" x14ac:dyDescent="0.2">
      <c r="A611" s="14">
        <f t="shared" si="118"/>
        <v>40575</v>
      </c>
      <c r="B611" s="1">
        <f t="shared" si="110"/>
        <v>2</v>
      </c>
      <c r="F611" s="34">
        <v>139.1354839</v>
      </c>
      <c r="G611" s="13">
        <f t="shared" si="111"/>
        <v>16.650168574016643</v>
      </c>
      <c r="H611" s="13">
        <f t="shared" si="112"/>
        <v>122.48531532598335</v>
      </c>
      <c r="I611" s="16">
        <f t="shared" si="119"/>
        <v>140.68760776024826</v>
      </c>
      <c r="J611" s="13">
        <f t="shared" si="113"/>
        <v>89.80220481440702</v>
      </c>
      <c r="K611" s="13">
        <f t="shared" si="114"/>
        <v>50.885402945841236</v>
      </c>
      <c r="L611" s="13">
        <f t="shared" si="115"/>
        <v>20.581869786083939</v>
      </c>
      <c r="M611" s="13">
        <f t="shared" si="120"/>
        <v>24.658476735151968</v>
      </c>
      <c r="N611" s="13">
        <f t="shared" si="116"/>
        <v>15.288255575794221</v>
      </c>
      <c r="O611" s="13">
        <f t="shared" si="117"/>
        <v>31.938424149810864</v>
      </c>
      <c r="Q611">
        <v>11.5554501913737</v>
      </c>
    </row>
    <row r="612" spans="1:17" x14ac:dyDescent="0.2">
      <c r="A612" s="14">
        <f t="shared" si="118"/>
        <v>40603</v>
      </c>
      <c r="B612" s="1">
        <f t="shared" si="110"/>
        <v>3</v>
      </c>
      <c r="F612" s="34">
        <v>32.009677420000003</v>
      </c>
      <c r="G612" s="13">
        <f t="shared" si="111"/>
        <v>0</v>
      </c>
      <c r="H612" s="13">
        <f t="shared" si="112"/>
        <v>32.009677420000003</v>
      </c>
      <c r="I612" s="16">
        <f t="shared" si="119"/>
        <v>62.313210579757296</v>
      </c>
      <c r="J612" s="13">
        <f t="shared" si="113"/>
        <v>57.292642059033241</v>
      </c>
      <c r="K612" s="13">
        <f t="shared" si="114"/>
        <v>5.0205685207240549</v>
      </c>
      <c r="L612" s="13">
        <f t="shared" si="115"/>
        <v>0</v>
      </c>
      <c r="M612" s="13">
        <f t="shared" si="120"/>
        <v>9.3702211593577474</v>
      </c>
      <c r="N612" s="13">
        <f t="shared" si="116"/>
        <v>5.8095371188018037</v>
      </c>
      <c r="O612" s="13">
        <f t="shared" si="117"/>
        <v>5.8095371188018037</v>
      </c>
      <c r="Q612">
        <v>14.794473014738401</v>
      </c>
    </row>
    <row r="613" spans="1:17" x14ac:dyDescent="0.2">
      <c r="A613" s="14">
        <f t="shared" si="118"/>
        <v>40634</v>
      </c>
      <c r="B613" s="1">
        <f t="shared" si="110"/>
        <v>4</v>
      </c>
      <c r="F613" s="34">
        <v>78.180645159999997</v>
      </c>
      <c r="G613" s="13">
        <f t="shared" si="111"/>
        <v>6.4483582201758596</v>
      </c>
      <c r="H613" s="13">
        <f t="shared" si="112"/>
        <v>71.732286939824135</v>
      </c>
      <c r="I613" s="16">
        <f t="shared" si="119"/>
        <v>76.75285546054819</v>
      </c>
      <c r="J613" s="13">
        <f t="shared" si="113"/>
        <v>66.53313904378679</v>
      </c>
      <c r="K613" s="13">
        <f t="shared" si="114"/>
        <v>10.219716416761401</v>
      </c>
      <c r="L613" s="13">
        <f t="shared" si="115"/>
        <v>0</v>
      </c>
      <c r="M613" s="13">
        <f t="shared" si="120"/>
        <v>3.5606840405559437</v>
      </c>
      <c r="N613" s="13">
        <f t="shared" si="116"/>
        <v>2.207624105144685</v>
      </c>
      <c r="O613" s="13">
        <f t="shared" si="117"/>
        <v>8.6559823253205437</v>
      </c>
      <c r="Q613">
        <v>13.52603562245389</v>
      </c>
    </row>
    <row r="614" spans="1:17" x14ac:dyDescent="0.2">
      <c r="A614" s="14">
        <f t="shared" si="118"/>
        <v>40664</v>
      </c>
      <c r="B614" s="1">
        <f t="shared" ref="B614:B677" si="121">B602</f>
        <v>5</v>
      </c>
      <c r="F614" s="34">
        <v>21.148387100000001</v>
      </c>
      <c r="G614" s="13">
        <f t="shared" si="111"/>
        <v>0</v>
      </c>
      <c r="H614" s="13">
        <f t="shared" si="112"/>
        <v>21.148387100000001</v>
      </c>
      <c r="I614" s="16">
        <f t="shared" si="119"/>
        <v>31.368103516761401</v>
      </c>
      <c r="J614" s="13">
        <f t="shared" si="113"/>
        <v>30.978830307061333</v>
      </c>
      <c r="K614" s="13">
        <f t="shared" si="114"/>
        <v>0.38927320970006818</v>
      </c>
      <c r="L614" s="13">
        <f t="shared" si="115"/>
        <v>0</v>
      </c>
      <c r="M614" s="13">
        <f t="shared" si="120"/>
        <v>1.3530599354112587</v>
      </c>
      <c r="N614" s="13">
        <f t="shared" si="116"/>
        <v>0.83889715995498038</v>
      </c>
      <c r="O614" s="13">
        <f t="shared" si="117"/>
        <v>0.83889715995498038</v>
      </c>
      <c r="Q614">
        <v>19.103187673721639</v>
      </c>
    </row>
    <row r="615" spans="1:17" x14ac:dyDescent="0.2">
      <c r="A615" s="14">
        <f t="shared" si="118"/>
        <v>40695</v>
      </c>
      <c r="B615" s="1">
        <f t="shared" si="121"/>
        <v>6</v>
      </c>
      <c r="F615" s="34">
        <v>6.2064516129999996</v>
      </c>
      <c r="G615" s="13">
        <f t="shared" si="111"/>
        <v>0</v>
      </c>
      <c r="H615" s="13">
        <f t="shared" si="112"/>
        <v>6.2064516129999996</v>
      </c>
      <c r="I615" s="16">
        <f t="shared" si="119"/>
        <v>6.5957248227000678</v>
      </c>
      <c r="J615" s="13">
        <f t="shared" si="113"/>
        <v>6.593524942688167</v>
      </c>
      <c r="K615" s="13">
        <f t="shared" si="114"/>
        <v>2.1998800119007456E-3</v>
      </c>
      <c r="L615" s="13">
        <f t="shared" si="115"/>
        <v>0</v>
      </c>
      <c r="M615" s="13">
        <f t="shared" si="120"/>
        <v>0.51416277545627831</v>
      </c>
      <c r="N615" s="13">
        <f t="shared" si="116"/>
        <v>0.31878092078289255</v>
      </c>
      <c r="O615" s="13">
        <f t="shared" si="117"/>
        <v>0.31878092078289255</v>
      </c>
      <c r="Q615">
        <v>22.751494713391249</v>
      </c>
    </row>
    <row r="616" spans="1:17" x14ac:dyDescent="0.2">
      <c r="A616" s="14">
        <f t="shared" si="118"/>
        <v>40725</v>
      </c>
      <c r="B616" s="1">
        <f t="shared" si="121"/>
        <v>7</v>
      </c>
      <c r="F616" s="34">
        <v>25.938709679999999</v>
      </c>
      <c r="G616" s="13">
        <f t="shared" si="111"/>
        <v>0</v>
      </c>
      <c r="H616" s="13">
        <f t="shared" si="112"/>
        <v>25.938709679999999</v>
      </c>
      <c r="I616" s="16">
        <f t="shared" si="119"/>
        <v>25.9409095600119</v>
      </c>
      <c r="J616" s="13">
        <f t="shared" si="113"/>
        <v>25.831832413017562</v>
      </c>
      <c r="K616" s="13">
        <f t="shared" si="114"/>
        <v>0.10907714699433768</v>
      </c>
      <c r="L616" s="13">
        <f t="shared" si="115"/>
        <v>0</v>
      </c>
      <c r="M616" s="13">
        <f t="shared" si="120"/>
        <v>0.19538185467338576</v>
      </c>
      <c r="N616" s="13">
        <f t="shared" si="116"/>
        <v>0.12113674989749917</v>
      </c>
      <c r="O616" s="13">
        <f t="shared" si="117"/>
        <v>0.12113674989749917</v>
      </c>
      <c r="Q616">
        <v>24.166991291064619</v>
      </c>
    </row>
    <row r="617" spans="1:17" ht="13.5" customHeight="1" thickBot="1" x14ac:dyDescent="0.25">
      <c r="A617" s="14">
        <f t="shared" si="118"/>
        <v>40756</v>
      </c>
      <c r="B617" s="3">
        <f t="shared" si="121"/>
        <v>8</v>
      </c>
      <c r="F617" s="34">
        <v>12.48064516</v>
      </c>
      <c r="G617" s="13">
        <f t="shared" si="111"/>
        <v>0</v>
      </c>
      <c r="H617" s="13">
        <f t="shared" si="112"/>
        <v>12.48064516</v>
      </c>
      <c r="I617" s="16">
        <f t="shared" si="119"/>
        <v>12.589722306994338</v>
      </c>
      <c r="J617" s="13">
        <f t="shared" si="113"/>
        <v>12.578249668732919</v>
      </c>
      <c r="K617" s="13">
        <f t="shared" si="114"/>
        <v>1.1472638261418311E-2</v>
      </c>
      <c r="L617" s="13">
        <f t="shared" si="115"/>
        <v>0</v>
      </c>
      <c r="M617" s="13">
        <f t="shared" si="120"/>
        <v>7.4245104775886583E-2</v>
      </c>
      <c r="N617" s="13">
        <f t="shared" si="116"/>
        <v>4.6031964961049679E-2</v>
      </c>
      <c r="O617" s="13">
        <f t="shared" si="117"/>
        <v>4.6031964961049679E-2</v>
      </c>
      <c r="Q617">
        <v>24.798803870967749</v>
      </c>
    </row>
    <row r="618" spans="1:17" x14ac:dyDescent="0.2">
      <c r="A618" s="14">
        <f t="shared" si="118"/>
        <v>40787</v>
      </c>
      <c r="B618" s="1">
        <f t="shared" si="121"/>
        <v>9</v>
      </c>
      <c r="F618" s="34">
        <v>9.1838709680000008</v>
      </c>
      <c r="G618" s="13">
        <f t="shared" si="111"/>
        <v>0</v>
      </c>
      <c r="H618" s="13">
        <f t="shared" si="112"/>
        <v>9.1838709680000008</v>
      </c>
      <c r="I618" s="16">
        <f t="shared" si="119"/>
        <v>9.1953436062614191</v>
      </c>
      <c r="J618" s="13">
        <f t="shared" si="113"/>
        <v>9.1899840081653341</v>
      </c>
      <c r="K618" s="13">
        <f t="shared" si="114"/>
        <v>5.3595980960849943E-3</v>
      </c>
      <c r="L618" s="13">
        <f t="shared" si="115"/>
        <v>0</v>
      </c>
      <c r="M618" s="13">
        <f t="shared" si="120"/>
        <v>2.8213139814836904E-2</v>
      </c>
      <c r="N618" s="13">
        <f t="shared" si="116"/>
        <v>1.749214668519888E-2</v>
      </c>
      <c r="O618" s="13">
        <f t="shared" si="117"/>
        <v>1.749214668519888E-2</v>
      </c>
      <c r="Q618">
        <v>23.505093910394699</v>
      </c>
    </row>
    <row r="619" spans="1:17" x14ac:dyDescent="0.2">
      <c r="A619" s="14">
        <f t="shared" si="118"/>
        <v>40817</v>
      </c>
      <c r="B619" s="1">
        <f t="shared" si="121"/>
        <v>10</v>
      </c>
      <c r="F619" s="34">
        <v>0.95483870999999998</v>
      </c>
      <c r="G619" s="13">
        <f t="shared" si="111"/>
        <v>0</v>
      </c>
      <c r="H619" s="13">
        <f t="shared" si="112"/>
        <v>0.95483870999999998</v>
      </c>
      <c r="I619" s="16">
        <f t="shared" si="119"/>
        <v>0.96019830809608497</v>
      </c>
      <c r="J619" s="13">
        <f t="shared" si="113"/>
        <v>0.96018981350137855</v>
      </c>
      <c r="K619" s="13">
        <f t="shared" si="114"/>
        <v>8.4945947064207772E-6</v>
      </c>
      <c r="L619" s="13">
        <f t="shared" si="115"/>
        <v>0</v>
      </c>
      <c r="M619" s="13">
        <f t="shared" si="120"/>
        <v>1.0720993129638024E-2</v>
      </c>
      <c r="N619" s="13">
        <f t="shared" si="116"/>
        <v>6.6470157403755751E-3</v>
      </c>
      <c r="O619" s="13">
        <f t="shared" si="117"/>
        <v>6.6470157403755751E-3</v>
      </c>
      <c r="Q619">
        <v>21.16584934681315</v>
      </c>
    </row>
    <row r="620" spans="1:17" x14ac:dyDescent="0.2">
      <c r="A620" s="14">
        <f t="shared" si="118"/>
        <v>40848</v>
      </c>
      <c r="B620" s="1">
        <f t="shared" si="121"/>
        <v>11</v>
      </c>
      <c r="F620" s="34">
        <v>43.861290320000002</v>
      </c>
      <c r="G620" s="13">
        <f t="shared" si="111"/>
        <v>0.7044409728960126</v>
      </c>
      <c r="H620" s="13">
        <f t="shared" si="112"/>
        <v>43.156849347103986</v>
      </c>
      <c r="I620" s="16">
        <f t="shared" si="119"/>
        <v>43.156857841698695</v>
      </c>
      <c r="J620" s="13">
        <f t="shared" si="113"/>
        <v>41.356611982288022</v>
      </c>
      <c r="K620" s="13">
        <f t="shared" si="114"/>
        <v>1.8002458594106727</v>
      </c>
      <c r="L620" s="13">
        <f t="shared" si="115"/>
        <v>0</v>
      </c>
      <c r="M620" s="13">
        <f t="shared" si="120"/>
        <v>4.073977389262449E-3</v>
      </c>
      <c r="N620" s="13">
        <f t="shared" si="116"/>
        <v>2.5258659813427184E-3</v>
      </c>
      <c r="O620" s="13">
        <f t="shared" si="117"/>
        <v>0.70696683887735534</v>
      </c>
      <c r="Q620">
        <v>14.69639706580357</v>
      </c>
    </row>
    <row r="621" spans="1:17" x14ac:dyDescent="0.2">
      <c r="A621" s="14">
        <f t="shared" si="118"/>
        <v>40878</v>
      </c>
      <c r="B621" s="1">
        <f t="shared" si="121"/>
        <v>12</v>
      </c>
      <c r="F621" s="34">
        <v>8.6774193549999996</v>
      </c>
      <c r="G621" s="13">
        <f t="shared" si="111"/>
        <v>0</v>
      </c>
      <c r="H621" s="13">
        <f t="shared" si="112"/>
        <v>8.6774193549999996</v>
      </c>
      <c r="I621" s="16">
        <f t="shared" si="119"/>
        <v>10.477665214410672</v>
      </c>
      <c r="J621" s="13">
        <f t="shared" si="113"/>
        <v>10.439127034954376</v>
      </c>
      <c r="K621" s="13">
        <f t="shared" si="114"/>
        <v>3.8538179456296007E-2</v>
      </c>
      <c r="L621" s="13">
        <f t="shared" si="115"/>
        <v>0</v>
      </c>
      <c r="M621" s="13">
        <f t="shared" si="120"/>
        <v>1.5481114079197306E-3</v>
      </c>
      <c r="N621" s="13">
        <f t="shared" si="116"/>
        <v>9.5982907291023291E-4</v>
      </c>
      <c r="O621" s="13">
        <f t="shared" si="117"/>
        <v>9.5982907291023291E-4</v>
      </c>
      <c r="Q621">
        <v>12.19433852253605</v>
      </c>
    </row>
    <row r="622" spans="1:17" x14ac:dyDescent="0.2">
      <c r="A622" s="14">
        <f t="shared" si="118"/>
        <v>40909</v>
      </c>
      <c r="B622" s="1">
        <f t="shared" si="121"/>
        <v>1</v>
      </c>
      <c r="F622" s="34">
        <v>72.906451610000005</v>
      </c>
      <c r="G622" s="13">
        <f t="shared" si="111"/>
        <v>5.5656338380138699</v>
      </c>
      <c r="H622" s="13">
        <f t="shared" si="112"/>
        <v>67.340817771986138</v>
      </c>
      <c r="I622" s="16">
        <f t="shared" si="119"/>
        <v>67.379355951442435</v>
      </c>
      <c r="J622" s="13">
        <f t="shared" si="113"/>
        <v>58.956827152203097</v>
      </c>
      <c r="K622" s="13">
        <f t="shared" si="114"/>
        <v>8.4225287992393376</v>
      </c>
      <c r="L622" s="13">
        <f t="shared" si="115"/>
        <v>0</v>
      </c>
      <c r="M622" s="13">
        <f t="shared" si="120"/>
        <v>5.8828233500949766E-4</v>
      </c>
      <c r="N622" s="13">
        <f t="shared" si="116"/>
        <v>3.6473504770588854E-4</v>
      </c>
      <c r="O622" s="13">
        <f t="shared" si="117"/>
        <v>5.5659985730615755</v>
      </c>
      <c r="Q622">
        <v>12.188930751612901</v>
      </c>
    </row>
    <row r="623" spans="1:17" x14ac:dyDescent="0.2">
      <c r="A623" s="14">
        <f t="shared" si="118"/>
        <v>40940</v>
      </c>
      <c r="B623" s="1">
        <f t="shared" si="121"/>
        <v>2</v>
      </c>
      <c r="F623" s="34">
        <v>55.041935479999999</v>
      </c>
      <c r="G623" s="13">
        <f t="shared" si="111"/>
        <v>2.5757086837735268</v>
      </c>
      <c r="H623" s="13">
        <f t="shared" si="112"/>
        <v>52.466226796226472</v>
      </c>
      <c r="I623" s="16">
        <f t="shared" si="119"/>
        <v>60.88875559546581</v>
      </c>
      <c r="J623" s="13">
        <f t="shared" si="113"/>
        <v>55.870050698325151</v>
      </c>
      <c r="K623" s="13">
        <f t="shared" si="114"/>
        <v>5.0187048971406583</v>
      </c>
      <c r="L623" s="13">
        <f t="shared" si="115"/>
        <v>0</v>
      </c>
      <c r="M623" s="13">
        <f t="shared" si="120"/>
        <v>2.2354728730360912E-4</v>
      </c>
      <c r="N623" s="13">
        <f t="shared" si="116"/>
        <v>1.3859931812823764E-4</v>
      </c>
      <c r="O623" s="13">
        <f t="shared" si="117"/>
        <v>2.575847283091655</v>
      </c>
      <c r="Q623">
        <v>14.275161529100361</v>
      </c>
    </row>
    <row r="624" spans="1:17" x14ac:dyDescent="0.2">
      <c r="A624" s="14">
        <f t="shared" si="118"/>
        <v>40969</v>
      </c>
      <c r="B624" s="1">
        <f t="shared" si="121"/>
        <v>3</v>
      </c>
      <c r="F624" s="34">
        <v>7.903225806</v>
      </c>
      <c r="G624" s="13">
        <f t="shared" si="111"/>
        <v>0</v>
      </c>
      <c r="H624" s="13">
        <f t="shared" si="112"/>
        <v>7.903225806</v>
      </c>
      <c r="I624" s="16">
        <f t="shared" si="119"/>
        <v>12.921930703140658</v>
      </c>
      <c r="J624" s="13">
        <f t="shared" si="113"/>
        <v>12.874229890614926</v>
      </c>
      <c r="K624" s="13">
        <f t="shared" si="114"/>
        <v>4.7700812525732772E-2</v>
      </c>
      <c r="L624" s="13">
        <f t="shared" si="115"/>
        <v>0</v>
      </c>
      <c r="M624" s="13">
        <f t="shared" si="120"/>
        <v>8.4947969175371479E-5</v>
      </c>
      <c r="N624" s="13">
        <f t="shared" si="116"/>
        <v>5.2667740888730319E-5</v>
      </c>
      <c r="O624" s="13">
        <f t="shared" si="117"/>
        <v>5.2667740888730319E-5</v>
      </c>
      <c r="Q624">
        <v>15.21054170147888</v>
      </c>
    </row>
    <row r="625" spans="1:17" x14ac:dyDescent="0.2">
      <c r="A625" s="14">
        <f t="shared" si="118"/>
        <v>41000</v>
      </c>
      <c r="B625" s="1">
        <f t="shared" si="121"/>
        <v>4</v>
      </c>
      <c r="F625" s="34">
        <v>40.529032260000001</v>
      </c>
      <c r="G625" s="13">
        <f t="shared" si="111"/>
        <v>0.14673192992435016</v>
      </c>
      <c r="H625" s="13">
        <f t="shared" si="112"/>
        <v>40.382300330075651</v>
      </c>
      <c r="I625" s="16">
        <f t="shared" si="119"/>
        <v>40.430001142601384</v>
      </c>
      <c r="J625" s="13">
        <f t="shared" si="113"/>
        <v>38.941848555870372</v>
      </c>
      <c r="K625" s="13">
        <f t="shared" si="114"/>
        <v>1.4881525867310117</v>
      </c>
      <c r="L625" s="13">
        <f t="shared" si="115"/>
        <v>0</v>
      </c>
      <c r="M625" s="13">
        <f t="shared" si="120"/>
        <v>3.228022828664116E-5</v>
      </c>
      <c r="N625" s="13">
        <f t="shared" si="116"/>
        <v>2.0013741537717518E-5</v>
      </c>
      <c r="O625" s="13">
        <f t="shared" si="117"/>
        <v>0.14675194366588787</v>
      </c>
      <c r="Q625">
        <v>14.712881723861839</v>
      </c>
    </row>
    <row r="626" spans="1:17" x14ac:dyDescent="0.2">
      <c r="A626" s="14">
        <f t="shared" si="118"/>
        <v>41030</v>
      </c>
      <c r="B626" s="1">
        <f t="shared" si="121"/>
        <v>5</v>
      </c>
      <c r="F626" s="34">
        <v>11.98387097</v>
      </c>
      <c r="G626" s="13">
        <f t="shared" si="111"/>
        <v>0</v>
      </c>
      <c r="H626" s="13">
        <f t="shared" si="112"/>
        <v>11.98387097</v>
      </c>
      <c r="I626" s="16">
        <f t="shared" si="119"/>
        <v>13.472023556731012</v>
      </c>
      <c r="J626" s="13">
        <f t="shared" si="113"/>
        <v>13.432496805759181</v>
      </c>
      <c r="K626" s="13">
        <f t="shared" si="114"/>
        <v>3.9526750971830893E-2</v>
      </c>
      <c r="L626" s="13">
        <f t="shared" si="115"/>
        <v>0</v>
      </c>
      <c r="M626" s="13">
        <f t="shared" si="120"/>
        <v>1.2266486748923642E-5</v>
      </c>
      <c r="N626" s="13">
        <f t="shared" si="116"/>
        <v>7.6052217843326577E-6</v>
      </c>
      <c r="O626" s="13">
        <f t="shared" si="117"/>
        <v>7.6052217843326577E-6</v>
      </c>
      <c r="Q626">
        <v>17.449072268934049</v>
      </c>
    </row>
    <row r="627" spans="1:17" x14ac:dyDescent="0.2">
      <c r="A627" s="14">
        <f t="shared" si="118"/>
        <v>41061</v>
      </c>
      <c r="B627" s="1">
        <f t="shared" si="121"/>
        <v>6</v>
      </c>
      <c r="F627" s="34">
        <v>4.9612903230000001</v>
      </c>
      <c r="G627" s="13">
        <f t="shared" si="111"/>
        <v>0</v>
      </c>
      <c r="H627" s="13">
        <f t="shared" si="112"/>
        <v>4.9612903230000001</v>
      </c>
      <c r="I627" s="16">
        <f t="shared" si="119"/>
        <v>5.000817073971831</v>
      </c>
      <c r="J627" s="13">
        <f t="shared" si="113"/>
        <v>4.9998442922018373</v>
      </c>
      <c r="K627" s="13">
        <f t="shared" si="114"/>
        <v>9.7278176999360255E-4</v>
      </c>
      <c r="L627" s="13">
        <f t="shared" si="115"/>
        <v>0</v>
      </c>
      <c r="M627" s="13">
        <f t="shared" si="120"/>
        <v>4.6612649645909843E-6</v>
      </c>
      <c r="N627" s="13">
        <f t="shared" si="116"/>
        <v>2.8899842780464104E-6</v>
      </c>
      <c r="O627" s="13">
        <f t="shared" si="117"/>
        <v>2.8899842780464104E-6</v>
      </c>
      <c r="Q627">
        <v>22.650304278184532</v>
      </c>
    </row>
    <row r="628" spans="1:17" x14ac:dyDescent="0.2">
      <c r="A628" s="14">
        <f t="shared" si="118"/>
        <v>41091</v>
      </c>
      <c r="B628" s="1">
        <f t="shared" si="121"/>
        <v>7</v>
      </c>
      <c r="F628" s="34">
        <v>42.906451609999998</v>
      </c>
      <c r="G628" s="13">
        <f t="shared" si="111"/>
        <v>0.54463276670132221</v>
      </c>
      <c r="H628" s="13">
        <f t="shared" si="112"/>
        <v>42.361818843298678</v>
      </c>
      <c r="I628" s="16">
        <f t="shared" si="119"/>
        <v>42.362791625068674</v>
      </c>
      <c r="J628" s="13">
        <f t="shared" si="113"/>
        <v>41.990816906262516</v>
      </c>
      <c r="K628" s="13">
        <f t="shared" si="114"/>
        <v>0.37197471880615751</v>
      </c>
      <c r="L628" s="13">
        <f t="shared" si="115"/>
        <v>0</v>
      </c>
      <c r="M628" s="13">
        <f t="shared" si="120"/>
        <v>1.7712806865445739E-6</v>
      </c>
      <c r="N628" s="13">
        <f t="shared" si="116"/>
        <v>1.0981940256576359E-6</v>
      </c>
      <c r="O628" s="13">
        <f t="shared" si="117"/>
        <v>0.54463386489534782</v>
      </c>
      <c r="Q628">
        <v>25.87482887096775</v>
      </c>
    </row>
    <row r="629" spans="1:17" ht="13.5" customHeight="1" thickBot="1" x14ac:dyDescent="0.25">
      <c r="A629" s="14">
        <f t="shared" si="118"/>
        <v>41122</v>
      </c>
      <c r="B629" s="3">
        <f t="shared" si="121"/>
        <v>8</v>
      </c>
      <c r="F629" s="34">
        <v>5.3387096769999998</v>
      </c>
      <c r="G629" s="13">
        <f t="shared" si="111"/>
        <v>0</v>
      </c>
      <c r="H629" s="13">
        <f t="shared" si="112"/>
        <v>5.3387096769999998</v>
      </c>
      <c r="I629" s="16">
        <f t="shared" si="119"/>
        <v>5.7106843958061573</v>
      </c>
      <c r="J629" s="13">
        <f t="shared" si="113"/>
        <v>5.7094520285265649</v>
      </c>
      <c r="K629" s="13">
        <f t="shared" si="114"/>
        <v>1.2323672795924168E-3</v>
      </c>
      <c r="L629" s="13">
        <f t="shared" si="115"/>
        <v>0</v>
      </c>
      <c r="M629" s="13">
        <f t="shared" si="120"/>
        <v>6.73086660886938E-7</v>
      </c>
      <c r="N629" s="13">
        <f t="shared" si="116"/>
        <v>4.1731372974990156E-7</v>
      </c>
      <c r="O629" s="13">
        <f t="shared" si="117"/>
        <v>4.1731372974990156E-7</v>
      </c>
      <c r="Q629">
        <v>23.80043370480702</v>
      </c>
    </row>
    <row r="630" spans="1:17" x14ac:dyDescent="0.2">
      <c r="A630" s="14">
        <f t="shared" si="118"/>
        <v>41153</v>
      </c>
      <c r="B630" s="1">
        <f t="shared" si="121"/>
        <v>9</v>
      </c>
      <c r="F630" s="34">
        <v>15.86451613</v>
      </c>
      <c r="G630" s="13">
        <f t="shared" si="111"/>
        <v>0</v>
      </c>
      <c r="H630" s="13">
        <f t="shared" si="112"/>
        <v>15.86451613</v>
      </c>
      <c r="I630" s="16">
        <f t="shared" si="119"/>
        <v>15.865748497279593</v>
      </c>
      <c r="J630" s="13">
        <f t="shared" si="113"/>
        <v>15.840858914106734</v>
      </c>
      <c r="K630" s="13">
        <f t="shared" si="114"/>
        <v>2.4889583172859275E-2</v>
      </c>
      <c r="L630" s="13">
        <f t="shared" si="115"/>
        <v>0</v>
      </c>
      <c r="M630" s="13">
        <f t="shared" si="120"/>
        <v>2.5577293113703644E-7</v>
      </c>
      <c r="N630" s="13">
        <f t="shared" si="116"/>
        <v>1.5857921730496259E-7</v>
      </c>
      <c r="O630" s="13">
        <f t="shared" si="117"/>
        <v>1.5857921730496259E-7</v>
      </c>
      <c r="Q630">
        <v>24.214159365421899</v>
      </c>
    </row>
    <row r="631" spans="1:17" x14ac:dyDescent="0.2">
      <c r="A631" s="14">
        <f t="shared" si="118"/>
        <v>41183</v>
      </c>
      <c r="B631" s="1">
        <f t="shared" si="121"/>
        <v>10</v>
      </c>
      <c r="F631" s="34">
        <v>16.909677420000001</v>
      </c>
      <c r="G631" s="13">
        <f t="shared" si="111"/>
        <v>0</v>
      </c>
      <c r="H631" s="13">
        <f t="shared" si="112"/>
        <v>16.909677420000001</v>
      </c>
      <c r="I631" s="16">
        <f t="shared" si="119"/>
        <v>16.934567003172859</v>
      </c>
      <c r="J631" s="13">
        <f t="shared" si="113"/>
        <v>16.863672792969581</v>
      </c>
      <c r="K631" s="13">
        <f t="shared" si="114"/>
        <v>7.0894210203277908E-2</v>
      </c>
      <c r="L631" s="13">
        <f t="shared" si="115"/>
        <v>0</v>
      </c>
      <c r="M631" s="13">
        <f t="shared" si="120"/>
        <v>9.719371383207385E-8</v>
      </c>
      <c r="N631" s="13">
        <f t="shared" si="116"/>
        <v>6.0260102575885787E-8</v>
      </c>
      <c r="O631" s="13">
        <f t="shared" si="117"/>
        <v>6.0260102575885787E-8</v>
      </c>
      <c r="Q631">
        <v>18.15800404265946</v>
      </c>
    </row>
    <row r="632" spans="1:17" x14ac:dyDescent="0.2">
      <c r="A632" s="14">
        <f t="shared" si="118"/>
        <v>41214</v>
      </c>
      <c r="B632" s="1">
        <f t="shared" si="121"/>
        <v>11</v>
      </c>
      <c r="F632" s="34">
        <v>14.722580649999999</v>
      </c>
      <c r="G632" s="13">
        <f t="shared" si="111"/>
        <v>0</v>
      </c>
      <c r="H632" s="13">
        <f t="shared" si="112"/>
        <v>14.722580649999999</v>
      </c>
      <c r="I632" s="16">
        <f t="shared" si="119"/>
        <v>14.793474860203277</v>
      </c>
      <c r="J632" s="13">
        <f t="shared" si="113"/>
        <v>14.742088526991486</v>
      </c>
      <c r="K632" s="13">
        <f t="shared" si="114"/>
        <v>5.1386333211791424E-2</v>
      </c>
      <c r="L632" s="13">
        <f t="shared" si="115"/>
        <v>0</v>
      </c>
      <c r="M632" s="13">
        <f t="shared" si="120"/>
        <v>3.6933611256188063E-8</v>
      </c>
      <c r="N632" s="13">
        <f t="shared" si="116"/>
        <v>2.2898838978836598E-8</v>
      </c>
      <c r="O632" s="13">
        <f t="shared" si="117"/>
        <v>2.2898838978836598E-8</v>
      </c>
      <c r="Q632">
        <v>17.573132589598089</v>
      </c>
    </row>
    <row r="633" spans="1:17" x14ac:dyDescent="0.2">
      <c r="A633" s="14">
        <f t="shared" si="118"/>
        <v>41244</v>
      </c>
      <c r="B633" s="1">
        <f t="shared" si="121"/>
        <v>12</v>
      </c>
      <c r="F633" s="34">
        <v>73.990322579999997</v>
      </c>
      <c r="G633" s="13">
        <f t="shared" si="111"/>
        <v>5.7470377480650212</v>
      </c>
      <c r="H633" s="13">
        <f t="shared" si="112"/>
        <v>68.243284831934972</v>
      </c>
      <c r="I633" s="16">
        <f t="shared" si="119"/>
        <v>68.294671165146767</v>
      </c>
      <c r="J633" s="13">
        <f t="shared" si="113"/>
        <v>59.055044666969756</v>
      </c>
      <c r="K633" s="13">
        <f t="shared" si="114"/>
        <v>9.2396264981770102</v>
      </c>
      <c r="L633" s="13">
        <f t="shared" si="115"/>
        <v>0</v>
      </c>
      <c r="M633" s="13">
        <f t="shared" si="120"/>
        <v>1.4034772277351465E-8</v>
      </c>
      <c r="N633" s="13">
        <f t="shared" si="116"/>
        <v>8.701558811957909E-9</v>
      </c>
      <c r="O633" s="13">
        <f t="shared" si="117"/>
        <v>5.7470377567665798</v>
      </c>
      <c r="Q633">
        <v>11.671090851612909</v>
      </c>
    </row>
    <row r="634" spans="1:17" x14ac:dyDescent="0.2">
      <c r="A634" s="14">
        <f t="shared" si="118"/>
        <v>41275</v>
      </c>
      <c r="B634" s="1">
        <f t="shared" si="121"/>
        <v>1</v>
      </c>
      <c r="F634" s="34">
        <v>12.48064516</v>
      </c>
      <c r="G634" s="13">
        <f t="shared" si="111"/>
        <v>0</v>
      </c>
      <c r="H634" s="13">
        <f t="shared" si="112"/>
        <v>12.48064516</v>
      </c>
      <c r="I634" s="16">
        <f t="shared" si="119"/>
        <v>21.720271658177012</v>
      </c>
      <c r="J634" s="13">
        <f t="shared" si="113"/>
        <v>21.434819688579221</v>
      </c>
      <c r="K634" s="13">
        <f t="shared" si="114"/>
        <v>0.28545196959779062</v>
      </c>
      <c r="L634" s="13">
        <f t="shared" si="115"/>
        <v>0</v>
      </c>
      <c r="M634" s="13">
        <f t="shared" si="120"/>
        <v>5.3332134653935565E-9</v>
      </c>
      <c r="N634" s="13">
        <f t="shared" si="116"/>
        <v>3.3065923485440051E-9</v>
      </c>
      <c r="O634" s="13">
        <f t="shared" si="117"/>
        <v>3.3065923485440051E-9</v>
      </c>
      <c r="Q634">
        <v>13.43873742840286</v>
      </c>
    </row>
    <row r="635" spans="1:17" x14ac:dyDescent="0.2">
      <c r="A635" s="14">
        <f t="shared" si="118"/>
        <v>41306</v>
      </c>
      <c r="B635" s="1">
        <f t="shared" si="121"/>
        <v>2</v>
      </c>
      <c r="F635" s="34">
        <v>70.864516129999998</v>
      </c>
      <c r="G635" s="13">
        <f t="shared" si="111"/>
        <v>5.2238818302594989</v>
      </c>
      <c r="H635" s="13">
        <f t="shared" si="112"/>
        <v>65.640634299740498</v>
      </c>
      <c r="I635" s="16">
        <f t="shared" si="119"/>
        <v>65.926086269338285</v>
      </c>
      <c r="J635" s="13">
        <f t="shared" si="113"/>
        <v>57.129081826557531</v>
      </c>
      <c r="K635" s="13">
        <f t="shared" si="114"/>
        <v>8.7970044427807537</v>
      </c>
      <c r="L635" s="13">
        <f t="shared" si="115"/>
        <v>0</v>
      </c>
      <c r="M635" s="13">
        <f t="shared" si="120"/>
        <v>2.0266211168495513E-9</v>
      </c>
      <c r="N635" s="13">
        <f t="shared" si="116"/>
        <v>1.2565050924467218E-9</v>
      </c>
      <c r="O635" s="13">
        <f t="shared" si="117"/>
        <v>5.223881831516004</v>
      </c>
      <c r="Q635">
        <v>11.275018436222229</v>
      </c>
    </row>
    <row r="636" spans="1:17" x14ac:dyDescent="0.2">
      <c r="A636" s="14">
        <f t="shared" si="118"/>
        <v>41334</v>
      </c>
      <c r="B636" s="1">
        <f t="shared" si="121"/>
        <v>3</v>
      </c>
      <c r="F636" s="34">
        <v>21.819354839999999</v>
      </c>
      <c r="G636" s="13">
        <f t="shared" si="111"/>
        <v>0</v>
      </c>
      <c r="H636" s="13">
        <f t="shared" si="112"/>
        <v>21.819354839999999</v>
      </c>
      <c r="I636" s="16">
        <f t="shared" si="119"/>
        <v>30.616359282780753</v>
      </c>
      <c r="J636" s="13">
        <f t="shared" si="113"/>
        <v>30.034880180101162</v>
      </c>
      <c r="K636" s="13">
        <f t="shared" si="114"/>
        <v>0.58147910267959091</v>
      </c>
      <c r="L636" s="13">
        <f t="shared" si="115"/>
        <v>0</v>
      </c>
      <c r="M636" s="13">
        <f t="shared" si="120"/>
        <v>7.7011602440282957E-10</v>
      </c>
      <c r="N636" s="13">
        <f t="shared" si="116"/>
        <v>4.7747193512975428E-10</v>
      </c>
      <c r="O636" s="13">
        <f t="shared" si="117"/>
        <v>4.7747193512975428E-10</v>
      </c>
      <c r="Q636">
        <v>15.66834050104881</v>
      </c>
    </row>
    <row r="637" spans="1:17" x14ac:dyDescent="0.2">
      <c r="A637" s="14">
        <f t="shared" si="118"/>
        <v>41365</v>
      </c>
      <c r="B637" s="1">
        <f t="shared" si="121"/>
        <v>4</v>
      </c>
      <c r="F637" s="34">
        <v>53.096774189999998</v>
      </c>
      <c r="G637" s="13">
        <f t="shared" si="111"/>
        <v>2.2501534530746703</v>
      </c>
      <c r="H637" s="13">
        <f t="shared" si="112"/>
        <v>50.846620736925331</v>
      </c>
      <c r="I637" s="16">
        <f t="shared" si="119"/>
        <v>51.428099839604926</v>
      </c>
      <c r="J637" s="13">
        <f t="shared" si="113"/>
        <v>49.473992721293421</v>
      </c>
      <c r="K637" s="13">
        <f t="shared" si="114"/>
        <v>1.9541071183115051</v>
      </c>
      <c r="L637" s="13">
        <f t="shared" si="115"/>
        <v>0</v>
      </c>
      <c r="M637" s="13">
        <f t="shared" si="120"/>
        <v>2.9264408927307529E-10</v>
      </c>
      <c r="N637" s="13">
        <f t="shared" si="116"/>
        <v>1.8143933534930667E-10</v>
      </c>
      <c r="O637" s="13">
        <f t="shared" si="117"/>
        <v>2.2501534532561096</v>
      </c>
      <c r="Q637">
        <v>17.90317507408168</v>
      </c>
    </row>
    <row r="638" spans="1:17" x14ac:dyDescent="0.2">
      <c r="A638" s="14">
        <f t="shared" si="118"/>
        <v>41395</v>
      </c>
      <c r="B638" s="1">
        <f t="shared" si="121"/>
        <v>5</v>
      </c>
      <c r="F638" s="34">
        <v>38.625806449999999</v>
      </c>
      <c r="G638" s="13">
        <f t="shared" si="111"/>
        <v>0</v>
      </c>
      <c r="H638" s="13">
        <f t="shared" si="112"/>
        <v>38.625806449999999</v>
      </c>
      <c r="I638" s="16">
        <f t="shared" si="119"/>
        <v>40.579913568311504</v>
      </c>
      <c r="J638" s="13">
        <f t="shared" si="113"/>
        <v>39.787953654940686</v>
      </c>
      <c r="K638" s="13">
        <f t="shared" si="114"/>
        <v>0.7919599133708175</v>
      </c>
      <c r="L638" s="13">
        <f t="shared" si="115"/>
        <v>0</v>
      </c>
      <c r="M638" s="13">
        <f t="shared" si="120"/>
        <v>1.1120475392376862E-10</v>
      </c>
      <c r="N638" s="13">
        <f t="shared" si="116"/>
        <v>6.8946947432736546E-11</v>
      </c>
      <c r="O638" s="13">
        <f t="shared" si="117"/>
        <v>6.8946947432736546E-11</v>
      </c>
      <c r="Q638">
        <v>19.46576192119176</v>
      </c>
    </row>
    <row r="639" spans="1:17" x14ac:dyDescent="0.2">
      <c r="A639" s="14">
        <f t="shared" si="118"/>
        <v>41426</v>
      </c>
      <c r="B639" s="1">
        <f t="shared" si="121"/>
        <v>6</v>
      </c>
      <c r="F639" s="34">
        <v>6.5225806449999997</v>
      </c>
      <c r="G639" s="13">
        <f t="shared" si="111"/>
        <v>0</v>
      </c>
      <c r="H639" s="13">
        <f t="shared" si="112"/>
        <v>6.5225806449999997</v>
      </c>
      <c r="I639" s="16">
        <f t="shared" si="119"/>
        <v>7.3145405583708172</v>
      </c>
      <c r="J639" s="13">
        <f t="shared" si="113"/>
        <v>7.312233367137849</v>
      </c>
      <c r="K639" s="13">
        <f t="shared" si="114"/>
        <v>2.3071912329681865E-3</v>
      </c>
      <c r="L639" s="13">
        <f t="shared" si="115"/>
        <v>0</v>
      </c>
      <c r="M639" s="13">
        <f t="shared" si="120"/>
        <v>4.2257806491032071E-11</v>
      </c>
      <c r="N639" s="13">
        <f t="shared" si="116"/>
        <v>2.6199840024439884E-11</v>
      </c>
      <c r="O639" s="13">
        <f t="shared" si="117"/>
        <v>2.6199840024439884E-11</v>
      </c>
      <c r="Q639">
        <v>24.625108220604229</v>
      </c>
    </row>
    <row r="640" spans="1:17" x14ac:dyDescent="0.2">
      <c r="A640" s="14">
        <f t="shared" si="118"/>
        <v>41456</v>
      </c>
      <c r="B640" s="1">
        <f t="shared" si="121"/>
        <v>7</v>
      </c>
      <c r="F640" s="34">
        <v>47.783870970000002</v>
      </c>
      <c r="G640" s="13">
        <f t="shared" si="111"/>
        <v>1.3609503610946749</v>
      </c>
      <c r="H640" s="13">
        <f t="shared" si="112"/>
        <v>46.422920608905329</v>
      </c>
      <c r="I640" s="16">
        <f t="shared" si="119"/>
        <v>46.425227800138295</v>
      </c>
      <c r="J640" s="13">
        <f t="shared" si="113"/>
        <v>45.732144221286688</v>
      </c>
      <c r="K640" s="13">
        <f t="shared" si="114"/>
        <v>0.69308357885160632</v>
      </c>
      <c r="L640" s="13">
        <f t="shared" si="115"/>
        <v>0</v>
      </c>
      <c r="M640" s="13">
        <f t="shared" si="120"/>
        <v>1.6057966466592188E-11</v>
      </c>
      <c r="N640" s="13">
        <f t="shared" si="116"/>
        <v>9.9559392092871562E-12</v>
      </c>
      <c r="O640" s="13">
        <f t="shared" si="117"/>
        <v>1.360950361104631</v>
      </c>
      <c r="Q640">
        <v>23.316110030015881</v>
      </c>
    </row>
    <row r="641" spans="1:17" ht="13.5" customHeight="1" thickBot="1" x14ac:dyDescent="0.25">
      <c r="A641" s="14">
        <f t="shared" si="118"/>
        <v>41487</v>
      </c>
      <c r="B641" s="3">
        <f t="shared" si="121"/>
        <v>8</v>
      </c>
      <c r="F641" s="34">
        <v>42.396774190000002</v>
      </c>
      <c r="G641" s="13">
        <f t="shared" si="111"/>
        <v>0.45932973763986246</v>
      </c>
      <c r="H641" s="13">
        <f t="shared" si="112"/>
        <v>41.93744445236014</v>
      </c>
      <c r="I641" s="16">
        <f t="shared" si="119"/>
        <v>42.630528031211746</v>
      </c>
      <c r="J641" s="13">
        <f t="shared" si="113"/>
        <v>42.196781937590686</v>
      </c>
      <c r="K641" s="13">
        <f t="shared" si="114"/>
        <v>0.43374609362106042</v>
      </c>
      <c r="L641" s="13">
        <f t="shared" si="115"/>
        <v>0</v>
      </c>
      <c r="M641" s="13">
        <f t="shared" si="120"/>
        <v>6.1020272573050315E-12</v>
      </c>
      <c r="N641" s="13">
        <f t="shared" si="116"/>
        <v>3.7832568995291194E-12</v>
      </c>
      <c r="O641" s="13">
        <f t="shared" si="117"/>
        <v>0.45932973764364571</v>
      </c>
      <c r="Q641">
        <v>24.88916087096775</v>
      </c>
    </row>
    <row r="642" spans="1:17" x14ac:dyDescent="0.2">
      <c r="A642" s="14">
        <f t="shared" si="118"/>
        <v>41518</v>
      </c>
      <c r="B642" s="1">
        <f t="shared" si="121"/>
        <v>9</v>
      </c>
      <c r="F642" s="34">
        <v>7.3645161290000001</v>
      </c>
      <c r="G642" s="13">
        <f t="shared" si="111"/>
        <v>0</v>
      </c>
      <c r="H642" s="13">
        <f t="shared" si="112"/>
        <v>7.3645161290000001</v>
      </c>
      <c r="I642" s="16">
        <f t="shared" si="119"/>
        <v>7.7982622226210605</v>
      </c>
      <c r="J642" s="13">
        <f t="shared" si="113"/>
        <v>7.7954063766275938</v>
      </c>
      <c r="K642" s="13">
        <f t="shared" si="114"/>
        <v>2.8558459934666658E-3</v>
      </c>
      <c r="L642" s="13">
        <f t="shared" si="115"/>
        <v>0</v>
      </c>
      <c r="M642" s="13">
        <f t="shared" si="120"/>
        <v>2.3187703577759122E-12</v>
      </c>
      <c r="N642" s="13">
        <f t="shared" si="116"/>
        <v>1.4376376218210655E-12</v>
      </c>
      <c r="O642" s="13">
        <f t="shared" si="117"/>
        <v>1.4376376218210655E-12</v>
      </c>
      <c r="Q642">
        <v>24.472488075779051</v>
      </c>
    </row>
    <row r="643" spans="1:17" x14ac:dyDescent="0.2">
      <c r="A643" s="14">
        <f t="shared" si="118"/>
        <v>41548</v>
      </c>
      <c r="B643" s="1">
        <f t="shared" si="121"/>
        <v>10</v>
      </c>
      <c r="F643" s="34">
        <v>75.358064519999999</v>
      </c>
      <c r="G643" s="13">
        <f t="shared" si="111"/>
        <v>5.9759522062656583</v>
      </c>
      <c r="H643" s="13">
        <f t="shared" si="112"/>
        <v>69.382112313734339</v>
      </c>
      <c r="I643" s="16">
        <f t="shared" si="119"/>
        <v>69.384968159727805</v>
      </c>
      <c r="J643" s="13">
        <f t="shared" si="113"/>
        <v>65.297294845843922</v>
      </c>
      <c r="K643" s="13">
        <f t="shared" si="114"/>
        <v>4.087673313883883</v>
      </c>
      <c r="L643" s="13">
        <f t="shared" si="115"/>
        <v>0</v>
      </c>
      <c r="M643" s="13">
        <f t="shared" si="120"/>
        <v>8.8113273595484668E-13</v>
      </c>
      <c r="N643" s="13">
        <f t="shared" si="116"/>
        <v>5.463022962920049E-13</v>
      </c>
      <c r="O643" s="13">
        <f t="shared" si="117"/>
        <v>5.9759522062662045</v>
      </c>
      <c r="Q643">
        <v>18.802294477029911</v>
      </c>
    </row>
    <row r="644" spans="1:17" x14ac:dyDescent="0.2">
      <c r="A644" s="14">
        <f t="shared" si="118"/>
        <v>41579</v>
      </c>
      <c r="B644" s="1">
        <f t="shared" si="121"/>
        <v>11</v>
      </c>
      <c r="F644" s="34">
        <v>2.3935483870000001</v>
      </c>
      <c r="G644" s="13">
        <f t="shared" si="111"/>
        <v>0</v>
      </c>
      <c r="H644" s="13">
        <f t="shared" si="112"/>
        <v>2.3935483870000001</v>
      </c>
      <c r="I644" s="16">
        <f t="shared" si="119"/>
        <v>6.4812217008838831</v>
      </c>
      <c r="J644" s="13">
        <f t="shared" si="113"/>
        <v>6.4748424503758617</v>
      </c>
      <c r="K644" s="13">
        <f t="shared" si="114"/>
        <v>6.3792505080213502E-3</v>
      </c>
      <c r="L644" s="13">
        <f t="shared" si="115"/>
        <v>0</v>
      </c>
      <c r="M644" s="13">
        <f t="shared" si="120"/>
        <v>3.3483043966284178E-13</v>
      </c>
      <c r="N644" s="13">
        <f t="shared" si="116"/>
        <v>2.0759487259096189E-13</v>
      </c>
      <c r="O644" s="13">
        <f t="shared" si="117"/>
        <v>2.0759487259096189E-13</v>
      </c>
      <c r="Q644">
        <v>14.822235641642649</v>
      </c>
    </row>
    <row r="645" spans="1:17" x14ac:dyDescent="0.2">
      <c r="A645" s="14">
        <f t="shared" si="118"/>
        <v>41609</v>
      </c>
      <c r="B645" s="1">
        <f t="shared" si="121"/>
        <v>12</v>
      </c>
      <c r="F645" s="34">
        <v>20.338709680000001</v>
      </c>
      <c r="G645" s="13">
        <f t="shared" si="111"/>
        <v>0</v>
      </c>
      <c r="H645" s="13">
        <f t="shared" si="112"/>
        <v>20.338709680000001</v>
      </c>
      <c r="I645" s="16">
        <f t="shared" si="119"/>
        <v>20.345088930508023</v>
      </c>
      <c r="J645" s="13">
        <f t="shared" si="113"/>
        <v>20.130083060739025</v>
      </c>
      <c r="K645" s="13">
        <f t="shared" si="114"/>
        <v>0.21500586976899783</v>
      </c>
      <c r="L645" s="13">
        <f t="shared" si="115"/>
        <v>0</v>
      </c>
      <c r="M645" s="13">
        <f t="shared" si="120"/>
        <v>1.2723556707187989E-13</v>
      </c>
      <c r="N645" s="13">
        <f t="shared" si="116"/>
        <v>7.8886051584565535E-14</v>
      </c>
      <c r="O645" s="13">
        <f t="shared" si="117"/>
        <v>7.8886051584565535E-14</v>
      </c>
      <c r="Q645">
        <v>14.09916825623672</v>
      </c>
    </row>
    <row r="646" spans="1:17" x14ac:dyDescent="0.2">
      <c r="A646" s="14">
        <f t="shared" si="118"/>
        <v>41640</v>
      </c>
      <c r="B646" s="1">
        <f t="shared" si="121"/>
        <v>1</v>
      </c>
      <c r="F646" s="34">
        <v>101.0483871</v>
      </c>
      <c r="G646" s="13">
        <f t="shared" ref="G646:G709" si="122">IF((F646-$J$2)&gt;0,$I$2*(F646-$J$2),0)</f>
        <v>10.275656779483823</v>
      </c>
      <c r="H646" s="13">
        <f t="shared" ref="H646:H709" si="123">F646-G646</f>
        <v>90.772730320516175</v>
      </c>
      <c r="I646" s="16">
        <f t="shared" si="119"/>
        <v>90.987736190285176</v>
      </c>
      <c r="J646" s="13">
        <f t="shared" ref="J646:J709" si="124">I646/SQRT(1+(I646/($K$2*(300+(25*Q646)+0.05*(Q646)^3)))^2)</f>
        <v>70.627637090766129</v>
      </c>
      <c r="K646" s="13">
        <f t="shared" ref="K646:K709" si="125">I646-J646</f>
        <v>20.360099099519047</v>
      </c>
      <c r="L646" s="13">
        <f t="shared" ref="L646:L709" si="126">IF(K646&gt;$N$2,(K646-$N$2)/$L$2,0)</f>
        <v>1.9914035341347973</v>
      </c>
      <c r="M646" s="13">
        <f t="shared" si="120"/>
        <v>1.9914035341348457</v>
      </c>
      <c r="N646" s="13">
        <f t="shared" ref="N646:N709" si="127">$M$2*M646</f>
        <v>1.2346701911636044</v>
      </c>
      <c r="O646" s="13">
        <f t="shared" ref="O646:O709" si="128">N646+G646</f>
        <v>11.510326970647426</v>
      </c>
      <c r="Q646">
        <v>10.9545486516129</v>
      </c>
    </row>
    <row r="647" spans="1:17" x14ac:dyDescent="0.2">
      <c r="A647" s="14">
        <f t="shared" ref="A647:A710" si="129">EDATE(A646,1)</f>
        <v>41671</v>
      </c>
      <c r="B647" s="1">
        <f t="shared" si="121"/>
        <v>2</v>
      </c>
      <c r="F647" s="34">
        <v>101.2870968</v>
      </c>
      <c r="G647" s="13">
        <f t="shared" si="122"/>
        <v>10.315608834798246</v>
      </c>
      <c r="H647" s="13">
        <f t="shared" si="123"/>
        <v>90.97148796520176</v>
      </c>
      <c r="I647" s="16">
        <f t="shared" ref="I647:I710" si="130">H647+K646-L646</f>
        <v>109.340183530586</v>
      </c>
      <c r="J647" s="13">
        <f t="shared" si="124"/>
        <v>84.984809150203034</v>
      </c>
      <c r="K647" s="13">
        <f t="shared" si="125"/>
        <v>24.355374380382969</v>
      </c>
      <c r="L647" s="13">
        <f t="shared" si="126"/>
        <v>4.4245989791359515</v>
      </c>
      <c r="M647" s="13">
        <f t="shared" ref="M647:M710" si="131">L647+M646-N646</f>
        <v>5.1813323221071927</v>
      </c>
      <c r="N647" s="13">
        <f t="shared" si="127"/>
        <v>3.2124260397064597</v>
      </c>
      <c r="O647" s="13">
        <f t="shared" si="128"/>
        <v>13.528034874504705</v>
      </c>
      <c r="Q647">
        <v>13.701462021852389</v>
      </c>
    </row>
    <row r="648" spans="1:17" x14ac:dyDescent="0.2">
      <c r="A648" s="14">
        <f t="shared" si="129"/>
        <v>41699</v>
      </c>
      <c r="B648" s="1">
        <f t="shared" si="121"/>
        <v>3</v>
      </c>
      <c r="F648" s="34">
        <v>115.8967742</v>
      </c>
      <c r="G648" s="13">
        <f t="shared" si="122"/>
        <v>12.760782364029268</v>
      </c>
      <c r="H648" s="13">
        <f t="shared" si="123"/>
        <v>103.13599183597073</v>
      </c>
      <c r="I648" s="16">
        <f t="shared" si="130"/>
        <v>123.06676723721775</v>
      </c>
      <c r="J648" s="13">
        <f t="shared" si="124"/>
        <v>92.067549057455238</v>
      </c>
      <c r="K648" s="13">
        <f t="shared" si="125"/>
        <v>30.999218179762508</v>
      </c>
      <c r="L648" s="13">
        <f t="shared" si="126"/>
        <v>8.4708209121722753</v>
      </c>
      <c r="M648" s="13">
        <f t="shared" si="131"/>
        <v>10.439727194573008</v>
      </c>
      <c r="N648" s="13">
        <f t="shared" si="127"/>
        <v>6.4726308606352649</v>
      </c>
      <c r="O648" s="13">
        <f t="shared" si="128"/>
        <v>19.233413224664531</v>
      </c>
      <c r="Q648">
        <v>14.09022901920182</v>
      </c>
    </row>
    <row r="649" spans="1:17" x14ac:dyDescent="0.2">
      <c r="A649" s="14">
        <f t="shared" si="129"/>
        <v>41730</v>
      </c>
      <c r="B649" s="1">
        <f t="shared" si="121"/>
        <v>4</v>
      </c>
      <c r="F649" s="34">
        <v>62.348387099999997</v>
      </c>
      <c r="G649" s="13">
        <f t="shared" si="122"/>
        <v>3.7985653974906364</v>
      </c>
      <c r="H649" s="13">
        <f t="shared" si="123"/>
        <v>58.549821702509362</v>
      </c>
      <c r="I649" s="16">
        <f t="shared" si="130"/>
        <v>81.078218970099599</v>
      </c>
      <c r="J649" s="13">
        <f t="shared" si="124"/>
        <v>71.381494709649658</v>
      </c>
      <c r="K649" s="13">
        <f t="shared" si="125"/>
        <v>9.6967242604499404</v>
      </c>
      <c r="L649" s="13">
        <f t="shared" si="126"/>
        <v>0</v>
      </c>
      <c r="M649" s="13">
        <f t="shared" si="131"/>
        <v>3.967096333937743</v>
      </c>
      <c r="N649" s="13">
        <f t="shared" si="127"/>
        <v>2.4595997270414007</v>
      </c>
      <c r="O649" s="13">
        <f t="shared" si="128"/>
        <v>6.2581651245320371</v>
      </c>
      <c r="Q649">
        <v>15.26308690901349</v>
      </c>
    </row>
    <row r="650" spans="1:17" x14ac:dyDescent="0.2">
      <c r="A650" s="14">
        <f t="shared" si="129"/>
        <v>41760</v>
      </c>
      <c r="B650" s="1">
        <f t="shared" si="121"/>
        <v>5</v>
      </c>
      <c r="F650" s="34">
        <v>70.61935484</v>
      </c>
      <c r="G650" s="13">
        <f t="shared" si="122"/>
        <v>5.1828499936016872</v>
      </c>
      <c r="H650" s="13">
        <f t="shared" si="123"/>
        <v>65.436504846398307</v>
      </c>
      <c r="I650" s="16">
        <f t="shared" si="130"/>
        <v>75.133229106848248</v>
      </c>
      <c r="J650" s="13">
        <f t="shared" si="124"/>
        <v>69.552568660629944</v>
      </c>
      <c r="K650" s="13">
        <f t="shared" si="125"/>
        <v>5.5806604462183032</v>
      </c>
      <c r="L650" s="13">
        <f t="shared" si="126"/>
        <v>0</v>
      </c>
      <c r="M650" s="13">
        <f t="shared" si="131"/>
        <v>1.5074966068963422</v>
      </c>
      <c r="N650" s="13">
        <f t="shared" si="127"/>
        <v>0.93464789627573219</v>
      </c>
      <c r="O650" s="13">
        <f t="shared" si="128"/>
        <v>6.117497889877419</v>
      </c>
      <c r="Q650">
        <v>18.112908378586098</v>
      </c>
    </row>
    <row r="651" spans="1:17" x14ac:dyDescent="0.2">
      <c r="A651" s="14">
        <f t="shared" si="129"/>
        <v>41791</v>
      </c>
      <c r="B651" s="1">
        <f t="shared" si="121"/>
        <v>6</v>
      </c>
      <c r="F651" s="34">
        <v>9.7290322580000002</v>
      </c>
      <c r="G651" s="13">
        <f t="shared" si="122"/>
        <v>0</v>
      </c>
      <c r="H651" s="13">
        <f t="shared" si="123"/>
        <v>9.7290322580000002</v>
      </c>
      <c r="I651" s="16">
        <f t="shared" si="130"/>
        <v>15.309692704218303</v>
      </c>
      <c r="J651" s="13">
        <f t="shared" si="124"/>
        <v>15.262839366590473</v>
      </c>
      <c r="K651" s="13">
        <f t="shared" si="125"/>
        <v>4.6853337627830172E-2</v>
      </c>
      <c r="L651" s="13">
        <f t="shared" si="126"/>
        <v>0</v>
      </c>
      <c r="M651" s="13">
        <f t="shared" si="131"/>
        <v>0.57284871062061005</v>
      </c>
      <c r="N651" s="13">
        <f t="shared" si="127"/>
        <v>0.35516620058477821</v>
      </c>
      <c r="O651" s="13">
        <f t="shared" si="128"/>
        <v>0.35516620058477821</v>
      </c>
      <c r="Q651">
        <v>18.95838092599919</v>
      </c>
    </row>
    <row r="652" spans="1:17" x14ac:dyDescent="0.2">
      <c r="A652" s="14">
        <f t="shared" si="129"/>
        <v>41821</v>
      </c>
      <c r="B652" s="1">
        <f t="shared" si="121"/>
        <v>7</v>
      </c>
      <c r="F652" s="34">
        <v>8.6032258059999993</v>
      </c>
      <c r="G652" s="13">
        <f t="shared" si="122"/>
        <v>0</v>
      </c>
      <c r="H652" s="13">
        <f t="shared" si="123"/>
        <v>8.6032258059999993</v>
      </c>
      <c r="I652" s="16">
        <f t="shared" si="130"/>
        <v>8.6500791436278295</v>
      </c>
      <c r="J652" s="13">
        <f t="shared" si="124"/>
        <v>8.6465571534902654</v>
      </c>
      <c r="K652" s="13">
        <f t="shared" si="125"/>
        <v>3.5219901375640461E-3</v>
      </c>
      <c r="L652" s="13">
        <f t="shared" si="126"/>
        <v>0</v>
      </c>
      <c r="M652" s="13">
        <f t="shared" si="131"/>
        <v>0.21768251003583183</v>
      </c>
      <c r="N652" s="13">
        <f t="shared" si="127"/>
        <v>0.13496315622221575</v>
      </c>
      <c r="O652" s="13">
        <f t="shared" si="128"/>
        <v>0.13496315622221575</v>
      </c>
      <c r="Q652">
        <v>25.199384870967751</v>
      </c>
    </row>
    <row r="653" spans="1:17" ht="13.5" customHeight="1" thickBot="1" x14ac:dyDescent="0.25">
      <c r="A653" s="14">
        <f t="shared" si="129"/>
        <v>41852</v>
      </c>
      <c r="B653" s="3">
        <f t="shared" si="121"/>
        <v>8</v>
      </c>
      <c r="F653" s="34">
        <v>169.81935480000001</v>
      </c>
      <c r="G653" s="13">
        <f t="shared" si="122"/>
        <v>21.785626862713844</v>
      </c>
      <c r="H653" s="13">
        <f t="shared" si="123"/>
        <v>148.03372793728616</v>
      </c>
      <c r="I653" s="16">
        <f t="shared" si="130"/>
        <v>148.03724992742372</v>
      </c>
      <c r="J653" s="13">
        <f t="shared" si="124"/>
        <v>129.00748475263543</v>
      </c>
      <c r="K653" s="13">
        <f t="shared" si="125"/>
        <v>19.029765174788281</v>
      </c>
      <c r="L653" s="13">
        <f t="shared" si="126"/>
        <v>1.1812059336116461</v>
      </c>
      <c r="M653" s="13">
        <f t="shared" si="131"/>
        <v>1.263925287425262</v>
      </c>
      <c r="N653" s="13">
        <f t="shared" si="127"/>
        <v>0.78363367820366248</v>
      </c>
      <c r="O653" s="13">
        <f t="shared" si="128"/>
        <v>22.569260540917508</v>
      </c>
      <c r="Q653">
        <v>23.17444281866873</v>
      </c>
    </row>
    <row r="654" spans="1:17" x14ac:dyDescent="0.2">
      <c r="A654" s="14">
        <f t="shared" si="129"/>
        <v>41883</v>
      </c>
      <c r="B654" s="1">
        <f t="shared" si="121"/>
        <v>9</v>
      </c>
      <c r="F654" s="34">
        <v>75.587096770000002</v>
      </c>
      <c r="G654" s="13">
        <f t="shared" si="122"/>
        <v>6.014284578686163</v>
      </c>
      <c r="H654" s="13">
        <f t="shared" si="123"/>
        <v>69.572812191313844</v>
      </c>
      <c r="I654" s="16">
        <f t="shared" si="130"/>
        <v>87.421371432490474</v>
      </c>
      <c r="J654" s="13">
        <f t="shared" si="124"/>
        <v>80.759095150437346</v>
      </c>
      <c r="K654" s="13">
        <f t="shared" si="125"/>
        <v>6.6622762820531278</v>
      </c>
      <c r="L654" s="13">
        <f t="shared" si="126"/>
        <v>0</v>
      </c>
      <c r="M654" s="13">
        <f t="shared" si="131"/>
        <v>0.48029160922159952</v>
      </c>
      <c r="N654" s="13">
        <f t="shared" si="127"/>
        <v>0.29778079771739169</v>
      </c>
      <c r="O654" s="13">
        <f t="shared" si="128"/>
        <v>6.312065376403555</v>
      </c>
      <c r="Q654">
        <v>20.048943106381881</v>
      </c>
    </row>
    <row r="655" spans="1:17" x14ac:dyDescent="0.2">
      <c r="A655" s="14">
        <f t="shared" si="129"/>
        <v>41913</v>
      </c>
      <c r="B655" s="1">
        <f t="shared" si="121"/>
        <v>10</v>
      </c>
      <c r="F655" s="34">
        <v>24.99677419</v>
      </c>
      <c r="G655" s="13">
        <f t="shared" si="122"/>
        <v>0</v>
      </c>
      <c r="H655" s="13">
        <f t="shared" si="123"/>
        <v>24.99677419</v>
      </c>
      <c r="I655" s="16">
        <f t="shared" si="130"/>
        <v>31.659050472053128</v>
      </c>
      <c r="J655" s="13">
        <f t="shared" si="124"/>
        <v>31.231168199037032</v>
      </c>
      <c r="K655" s="13">
        <f t="shared" si="125"/>
        <v>0.42788227301609538</v>
      </c>
      <c r="L655" s="13">
        <f t="shared" si="126"/>
        <v>0</v>
      </c>
      <c r="M655" s="13">
        <f t="shared" si="131"/>
        <v>0.18251081150420784</v>
      </c>
      <c r="N655" s="13">
        <f t="shared" si="127"/>
        <v>0.11315670313260885</v>
      </c>
      <c r="O655" s="13">
        <f t="shared" si="128"/>
        <v>0.11315670313260885</v>
      </c>
      <c r="Q655">
        <v>18.618956602804271</v>
      </c>
    </row>
    <row r="656" spans="1:17" x14ac:dyDescent="0.2">
      <c r="A656" s="14">
        <f t="shared" si="129"/>
        <v>41944</v>
      </c>
      <c r="B656" s="1">
        <f t="shared" si="121"/>
        <v>11</v>
      </c>
      <c r="F656" s="34">
        <v>30.209677419999998</v>
      </c>
      <c r="G656" s="13">
        <f t="shared" si="122"/>
        <v>0</v>
      </c>
      <c r="H656" s="13">
        <f t="shared" si="123"/>
        <v>30.209677419999998</v>
      </c>
      <c r="I656" s="16">
        <f t="shared" si="130"/>
        <v>30.637559693016094</v>
      </c>
      <c r="J656" s="13">
        <f t="shared" si="124"/>
        <v>29.807386459915524</v>
      </c>
      <c r="K656" s="13">
        <f t="shared" si="125"/>
        <v>0.83017323310057023</v>
      </c>
      <c r="L656" s="13">
        <f t="shared" si="126"/>
        <v>0</v>
      </c>
      <c r="M656" s="13">
        <f t="shared" si="131"/>
        <v>6.9354108371598985E-2</v>
      </c>
      <c r="N656" s="13">
        <f t="shared" si="127"/>
        <v>4.2999547190391368E-2</v>
      </c>
      <c r="O656" s="13">
        <f t="shared" si="128"/>
        <v>4.2999547190391368E-2</v>
      </c>
      <c r="Q656">
        <v>13.02324932340739</v>
      </c>
    </row>
    <row r="657" spans="1:17" x14ac:dyDescent="0.2">
      <c r="A657" s="14">
        <f t="shared" si="129"/>
        <v>41974</v>
      </c>
      <c r="B657" s="1">
        <f t="shared" si="121"/>
        <v>12</v>
      </c>
      <c r="F657" s="34">
        <v>123.5612903</v>
      </c>
      <c r="G657" s="13">
        <f t="shared" si="122"/>
        <v>14.043567149002344</v>
      </c>
      <c r="H657" s="13">
        <f t="shared" si="123"/>
        <v>109.51772315099765</v>
      </c>
      <c r="I657" s="16">
        <f t="shared" si="130"/>
        <v>110.34789638409822</v>
      </c>
      <c r="J657" s="13">
        <f t="shared" si="124"/>
        <v>77.724153518785286</v>
      </c>
      <c r="K657" s="13">
        <f t="shared" si="125"/>
        <v>32.623742865312934</v>
      </c>
      <c r="L657" s="13">
        <f t="shared" si="126"/>
        <v>9.4601860465613363</v>
      </c>
      <c r="M657" s="13">
        <f t="shared" si="131"/>
        <v>9.486540607742544</v>
      </c>
      <c r="N657" s="13">
        <f t="shared" si="127"/>
        <v>5.8816551768003773</v>
      </c>
      <c r="O657" s="13">
        <f t="shared" si="128"/>
        <v>19.925222325802721</v>
      </c>
      <c r="Q657">
        <v>10.6137482516129</v>
      </c>
    </row>
    <row r="658" spans="1:17" x14ac:dyDescent="0.2">
      <c r="A658" s="14">
        <f t="shared" si="129"/>
        <v>42005</v>
      </c>
      <c r="B658" s="1">
        <f t="shared" si="121"/>
        <v>1</v>
      </c>
      <c r="F658" s="34">
        <v>107.68709680000001</v>
      </c>
      <c r="G658" s="13">
        <f t="shared" si="122"/>
        <v>11.38675573001159</v>
      </c>
      <c r="H658" s="13">
        <f t="shared" si="123"/>
        <v>96.30034106998842</v>
      </c>
      <c r="I658" s="16">
        <f t="shared" si="130"/>
        <v>119.46389788874002</v>
      </c>
      <c r="J658" s="13">
        <f t="shared" si="124"/>
        <v>80.522430494515163</v>
      </c>
      <c r="K658" s="13">
        <f t="shared" si="125"/>
        <v>38.941467394224858</v>
      </c>
      <c r="L658" s="13">
        <f t="shared" si="126"/>
        <v>13.307795401578428</v>
      </c>
      <c r="M658" s="13">
        <f t="shared" si="131"/>
        <v>16.912680832520593</v>
      </c>
      <c r="N658" s="13">
        <f t="shared" si="127"/>
        <v>10.485862116162767</v>
      </c>
      <c r="O658" s="13">
        <f t="shared" si="128"/>
        <v>21.872617846174357</v>
      </c>
      <c r="Q658">
        <v>10.546948863529471</v>
      </c>
    </row>
    <row r="659" spans="1:17" x14ac:dyDescent="0.2">
      <c r="A659" s="14">
        <f t="shared" si="129"/>
        <v>42036</v>
      </c>
      <c r="B659" s="1">
        <f t="shared" si="121"/>
        <v>2</v>
      </c>
      <c r="F659" s="34">
        <v>60.093548390000002</v>
      </c>
      <c r="G659" s="13">
        <f t="shared" si="122"/>
        <v>3.4211804782057373</v>
      </c>
      <c r="H659" s="13">
        <f t="shared" si="123"/>
        <v>56.672367911794268</v>
      </c>
      <c r="I659" s="16">
        <f t="shared" si="130"/>
        <v>82.306039904440695</v>
      </c>
      <c r="J659" s="13">
        <f t="shared" si="124"/>
        <v>67.230693448621764</v>
      </c>
      <c r="K659" s="13">
        <f t="shared" si="125"/>
        <v>15.075346455818931</v>
      </c>
      <c r="L659" s="13">
        <f t="shared" si="126"/>
        <v>0</v>
      </c>
      <c r="M659" s="13">
        <f t="shared" si="131"/>
        <v>6.4268187163578254</v>
      </c>
      <c r="N659" s="13">
        <f t="shared" si="127"/>
        <v>3.9846276041418518</v>
      </c>
      <c r="O659" s="13">
        <f t="shared" si="128"/>
        <v>7.4058080823475887</v>
      </c>
      <c r="Q659">
        <v>11.54084970517604</v>
      </c>
    </row>
    <row r="660" spans="1:17" x14ac:dyDescent="0.2">
      <c r="A660" s="14">
        <f t="shared" si="129"/>
        <v>42064</v>
      </c>
      <c r="B660" s="1">
        <f t="shared" si="121"/>
        <v>3</v>
      </c>
      <c r="F660" s="34">
        <v>6.5741935480000002</v>
      </c>
      <c r="G660" s="13">
        <f t="shared" si="122"/>
        <v>0</v>
      </c>
      <c r="H660" s="13">
        <f t="shared" si="123"/>
        <v>6.5741935480000002</v>
      </c>
      <c r="I660" s="16">
        <f t="shared" si="130"/>
        <v>21.649540003818931</v>
      </c>
      <c r="J660" s="13">
        <f t="shared" si="124"/>
        <v>21.418372333987598</v>
      </c>
      <c r="K660" s="13">
        <f t="shared" si="125"/>
        <v>0.23116766983133274</v>
      </c>
      <c r="L660" s="13">
        <f t="shared" si="126"/>
        <v>0</v>
      </c>
      <c r="M660" s="13">
        <f t="shared" si="131"/>
        <v>2.4421911122159736</v>
      </c>
      <c r="N660" s="13">
        <f t="shared" si="127"/>
        <v>1.5141584895739035</v>
      </c>
      <c r="O660" s="13">
        <f t="shared" si="128"/>
        <v>1.5141584895739035</v>
      </c>
      <c r="Q660">
        <v>14.91921527357483</v>
      </c>
    </row>
    <row r="661" spans="1:17" x14ac:dyDescent="0.2">
      <c r="A661" s="14">
        <f t="shared" si="129"/>
        <v>42095</v>
      </c>
      <c r="B661" s="1">
        <f t="shared" si="121"/>
        <v>4</v>
      </c>
      <c r="F661" s="34">
        <v>27.27096774</v>
      </c>
      <c r="G661" s="13">
        <f t="shared" si="122"/>
        <v>0</v>
      </c>
      <c r="H661" s="13">
        <f t="shared" si="123"/>
        <v>27.27096774</v>
      </c>
      <c r="I661" s="16">
        <f t="shared" si="130"/>
        <v>27.502135409831332</v>
      </c>
      <c r="J661" s="13">
        <f t="shared" si="124"/>
        <v>27.028225480027157</v>
      </c>
      <c r="K661" s="13">
        <f t="shared" si="125"/>
        <v>0.47390992980417579</v>
      </c>
      <c r="L661" s="13">
        <f t="shared" si="126"/>
        <v>0</v>
      </c>
      <c r="M661" s="13">
        <f t="shared" si="131"/>
        <v>0.92803262264207009</v>
      </c>
      <c r="N661" s="13">
        <f t="shared" si="127"/>
        <v>0.57538022603808348</v>
      </c>
      <c r="O661" s="13">
        <f t="shared" si="128"/>
        <v>0.57538022603808348</v>
      </c>
      <c r="Q661">
        <v>14.84713758830495</v>
      </c>
    </row>
    <row r="662" spans="1:17" x14ac:dyDescent="0.2">
      <c r="A662" s="14">
        <f t="shared" si="129"/>
        <v>42125</v>
      </c>
      <c r="B662" s="1">
        <f t="shared" si="121"/>
        <v>5</v>
      </c>
      <c r="F662" s="34">
        <v>23.316129029999999</v>
      </c>
      <c r="G662" s="13">
        <f t="shared" si="122"/>
        <v>0</v>
      </c>
      <c r="H662" s="13">
        <f t="shared" si="123"/>
        <v>23.316129029999999</v>
      </c>
      <c r="I662" s="16">
        <f t="shared" si="130"/>
        <v>23.790038959804175</v>
      </c>
      <c r="J662" s="13">
        <f t="shared" si="124"/>
        <v>23.606190669156895</v>
      </c>
      <c r="K662" s="13">
        <f t="shared" si="125"/>
        <v>0.18384829064727981</v>
      </c>
      <c r="L662" s="13">
        <f t="shared" si="126"/>
        <v>0</v>
      </c>
      <c r="M662" s="13">
        <f t="shared" si="131"/>
        <v>0.35265239660398662</v>
      </c>
      <c r="N662" s="13">
        <f t="shared" si="127"/>
        <v>0.21864448589447169</v>
      </c>
      <c r="O662" s="13">
        <f t="shared" si="128"/>
        <v>0.21864448589447169</v>
      </c>
      <c r="Q662">
        <v>18.59249835761926</v>
      </c>
    </row>
    <row r="663" spans="1:17" x14ac:dyDescent="0.2">
      <c r="A663" s="14">
        <f t="shared" si="129"/>
        <v>42156</v>
      </c>
      <c r="B663" s="1">
        <f t="shared" si="121"/>
        <v>6</v>
      </c>
      <c r="F663" s="34">
        <v>23.96451613</v>
      </c>
      <c r="G663" s="13">
        <f t="shared" si="122"/>
        <v>0</v>
      </c>
      <c r="H663" s="13">
        <f t="shared" si="123"/>
        <v>23.96451613</v>
      </c>
      <c r="I663" s="16">
        <f t="shared" si="130"/>
        <v>24.14836442064728</v>
      </c>
      <c r="J663" s="13">
        <f t="shared" si="124"/>
        <v>24.042092459137915</v>
      </c>
      <c r="K663" s="13">
        <f t="shared" si="125"/>
        <v>0.10627196150936413</v>
      </c>
      <c r="L663" s="13">
        <f t="shared" si="126"/>
        <v>0</v>
      </c>
      <c r="M663" s="13">
        <f t="shared" si="131"/>
        <v>0.13400791070951493</v>
      </c>
      <c r="N663" s="13">
        <f t="shared" si="127"/>
        <v>8.308490463989926E-2</v>
      </c>
      <c r="O663" s="13">
        <f t="shared" si="128"/>
        <v>8.308490463989926E-2</v>
      </c>
      <c r="Q663">
        <v>22.820153620041289</v>
      </c>
    </row>
    <row r="664" spans="1:17" x14ac:dyDescent="0.2">
      <c r="A664" s="14">
        <f t="shared" si="129"/>
        <v>42186</v>
      </c>
      <c r="B664" s="1">
        <f t="shared" si="121"/>
        <v>7</v>
      </c>
      <c r="F664" s="34">
        <v>5.0225806449999997</v>
      </c>
      <c r="G664" s="13">
        <f t="shared" si="122"/>
        <v>0</v>
      </c>
      <c r="H664" s="13">
        <f t="shared" si="123"/>
        <v>5.0225806449999997</v>
      </c>
      <c r="I664" s="16">
        <f t="shared" si="130"/>
        <v>5.1288526065093638</v>
      </c>
      <c r="J664" s="13">
        <f t="shared" si="124"/>
        <v>5.128206730197177</v>
      </c>
      <c r="K664" s="13">
        <f t="shared" si="125"/>
        <v>6.4587631218682162E-4</v>
      </c>
      <c r="L664" s="13">
        <f t="shared" si="126"/>
        <v>0</v>
      </c>
      <c r="M664" s="13">
        <f t="shared" si="131"/>
        <v>5.0923006069615667E-2</v>
      </c>
      <c r="N664" s="13">
        <f t="shared" si="127"/>
        <v>3.1572263763161711E-2</v>
      </c>
      <c r="O664" s="13">
        <f t="shared" si="128"/>
        <v>3.1572263763161711E-2</v>
      </c>
      <c r="Q664">
        <v>26.126998828893349</v>
      </c>
    </row>
    <row r="665" spans="1:17" ht="13.5" customHeight="1" thickBot="1" x14ac:dyDescent="0.25">
      <c r="A665" s="14">
        <f t="shared" si="129"/>
        <v>42217</v>
      </c>
      <c r="B665" s="3">
        <f t="shared" si="121"/>
        <v>8</v>
      </c>
      <c r="F665" s="34">
        <v>3.470967742</v>
      </c>
      <c r="G665" s="13">
        <f t="shared" si="122"/>
        <v>0</v>
      </c>
      <c r="H665" s="13">
        <f t="shared" si="123"/>
        <v>3.470967742</v>
      </c>
      <c r="I665" s="16">
        <f t="shared" si="130"/>
        <v>3.4716136183121868</v>
      </c>
      <c r="J665" s="13">
        <f t="shared" si="124"/>
        <v>3.4714305242594365</v>
      </c>
      <c r="K665" s="13">
        <f t="shared" si="125"/>
        <v>1.8309405275029889E-4</v>
      </c>
      <c r="L665" s="13">
        <f t="shared" si="126"/>
        <v>0</v>
      </c>
      <c r="M665" s="13">
        <f t="shared" si="131"/>
        <v>1.9350742306453957E-2</v>
      </c>
      <c r="N665" s="13">
        <f t="shared" si="127"/>
        <v>1.1997460230001453E-2</v>
      </c>
      <c r="O665" s="13">
        <f t="shared" si="128"/>
        <v>1.1997460230001453E-2</v>
      </c>
      <c r="Q665">
        <v>26.77983087096775</v>
      </c>
    </row>
    <row r="666" spans="1:17" x14ac:dyDescent="0.2">
      <c r="A666" s="14">
        <f t="shared" si="129"/>
        <v>42248</v>
      </c>
      <c r="B666" s="1">
        <f t="shared" si="121"/>
        <v>9</v>
      </c>
      <c r="F666" s="34">
        <v>31.351612899999999</v>
      </c>
      <c r="G666" s="13">
        <f t="shared" si="122"/>
        <v>0</v>
      </c>
      <c r="H666" s="13">
        <f t="shared" si="123"/>
        <v>31.351612899999999</v>
      </c>
      <c r="I666" s="16">
        <f t="shared" si="130"/>
        <v>31.35179599405275</v>
      </c>
      <c r="J666" s="13">
        <f t="shared" si="124"/>
        <v>31.188603207428422</v>
      </c>
      <c r="K666" s="13">
        <f t="shared" si="125"/>
        <v>0.16319278662432879</v>
      </c>
      <c r="L666" s="13">
        <f t="shared" si="126"/>
        <v>0</v>
      </c>
      <c r="M666" s="13">
        <f t="shared" si="131"/>
        <v>7.3532820764525032E-3</v>
      </c>
      <c r="N666" s="13">
        <f t="shared" si="127"/>
        <v>4.5590348874005523E-3</v>
      </c>
      <c r="O666" s="13">
        <f t="shared" si="128"/>
        <v>4.5590348874005523E-3</v>
      </c>
      <c r="Q666">
        <v>25.34319973982333</v>
      </c>
    </row>
    <row r="667" spans="1:17" x14ac:dyDescent="0.2">
      <c r="A667" s="14">
        <f t="shared" si="129"/>
        <v>42278</v>
      </c>
      <c r="B667" s="1">
        <f t="shared" si="121"/>
        <v>10</v>
      </c>
      <c r="F667" s="34">
        <v>53.058064520000002</v>
      </c>
      <c r="G667" s="13">
        <f t="shared" si="122"/>
        <v>2.2436747432566655</v>
      </c>
      <c r="H667" s="13">
        <f t="shared" si="123"/>
        <v>50.81438977674334</v>
      </c>
      <c r="I667" s="16">
        <f t="shared" si="130"/>
        <v>50.977582563367669</v>
      </c>
      <c r="J667" s="13">
        <f t="shared" si="124"/>
        <v>49.688417868435934</v>
      </c>
      <c r="K667" s="13">
        <f t="shared" si="125"/>
        <v>1.2891646949317348</v>
      </c>
      <c r="L667" s="13">
        <f t="shared" si="126"/>
        <v>0</v>
      </c>
      <c r="M667" s="13">
        <f t="shared" si="131"/>
        <v>2.7942471890519509E-3</v>
      </c>
      <c r="N667" s="13">
        <f t="shared" si="127"/>
        <v>1.7324332572122095E-3</v>
      </c>
      <c r="O667" s="13">
        <f t="shared" si="128"/>
        <v>2.2454071765138779</v>
      </c>
      <c r="Q667">
        <v>20.794488596852069</v>
      </c>
    </row>
    <row r="668" spans="1:17" x14ac:dyDescent="0.2">
      <c r="A668" s="14">
        <f t="shared" si="129"/>
        <v>42309</v>
      </c>
      <c r="B668" s="1">
        <f t="shared" si="121"/>
        <v>11</v>
      </c>
      <c r="F668" s="34">
        <v>59.751612899999998</v>
      </c>
      <c r="G668" s="13">
        <f t="shared" si="122"/>
        <v>3.3639518628187437</v>
      </c>
      <c r="H668" s="13">
        <f t="shared" si="123"/>
        <v>56.387661037181253</v>
      </c>
      <c r="I668" s="16">
        <f t="shared" si="130"/>
        <v>57.676825732112988</v>
      </c>
      <c r="J668" s="13">
        <f t="shared" si="124"/>
        <v>53.440971865175733</v>
      </c>
      <c r="K668" s="13">
        <f t="shared" si="125"/>
        <v>4.235853866937255</v>
      </c>
      <c r="L668" s="13">
        <f t="shared" si="126"/>
        <v>0</v>
      </c>
      <c r="M668" s="13">
        <f t="shared" si="131"/>
        <v>1.0618139318397414E-3</v>
      </c>
      <c r="N668" s="13">
        <f t="shared" si="127"/>
        <v>6.5832463774063966E-4</v>
      </c>
      <c r="O668" s="13">
        <f t="shared" si="128"/>
        <v>3.3646101874564844</v>
      </c>
      <c r="Q668">
        <v>14.43258545644702</v>
      </c>
    </row>
    <row r="669" spans="1:17" x14ac:dyDescent="0.2">
      <c r="A669" s="14">
        <f t="shared" si="129"/>
        <v>42339</v>
      </c>
      <c r="B669" s="1">
        <f t="shared" si="121"/>
        <v>12</v>
      </c>
      <c r="F669" s="34">
        <v>90.583870970000007</v>
      </c>
      <c r="G669" s="13">
        <f t="shared" si="122"/>
        <v>8.5242452228339101</v>
      </c>
      <c r="H669" s="13">
        <f t="shared" si="123"/>
        <v>82.059625747166095</v>
      </c>
      <c r="I669" s="16">
        <f t="shared" si="130"/>
        <v>86.295479614103357</v>
      </c>
      <c r="J669" s="13">
        <f t="shared" si="124"/>
        <v>73.420276679723074</v>
      </c>
      <c r="K669" s="13">
        <f t="shared" si="125"/>
        <v>12.875202934380283</v>
      </c>
      <c r="L669" s="13">
        <f t="shared" si="126"/>
        <v>0</v>
      </c>
      <c r="M669" s="13">
        <f t="shared" si="131"/>
        <v>4.0348929409910177E-4</v>
      </c>
      <c r="N669" s="13">
        <f t="shared" si="127"/>
        <v>2.5016336234144311E-4</v>
      </c>
      <c r="O669" s="13">
        <f t="shared" si="128"/>
        <v>8.5244953861962518</v>
      </c>
      <c r="Q669">
        <v>14.191273018224271</v>
      </c>
    </row>
    <row r="670" spans="1:17" x14ac:dyDescent="0.2">
      <c r="A670" s="14">
        <f t="shared" si="129"/>
        <v>42370</v>
      </c>
      <c r="B670" s="1">
        <f t="shared" si="121"/>
        <v>1</v>
      </c>
      <c r="F670" s="34">
        <v>37.241935480000002</v>
      </c>
      <c r="G670" s="13">
        <f t="shared" si="122"/>
        <v>0</v>
      </c>
      <c r="H670" s="13">
        <f t="shared" si="123"/>
        <v>37.241935480000002</v>
      </c>
      <c r="I670" s="16">
        <f t="shared" si="130"/>
        <v>50.117138414380285</v>
      </c>
      <c r="J670" s="13">
        <f t="shared" si="124"/>
        <v>46.293200612836209</v>
      </c>
      <c r="K670" s="13">
        <f t="shared" si="125"/>
        <v>3.8239378015440764</v>
      </c>
      <c r="L670" s="13">
        <f t="shared" si="126"/>
        <v>0</v>
      </c>
      <c r="M670" s="13">
        <f t="shared" si="131"/>
        <v>1.5332593175765866E-4</v>
      </c>
      <c r="N670" s="13">
        <f t="shared" si="127"/>
        <v>9.5062077689748371E-5</v>
      </c>
      <c r="O670" s="13">
        <f t="shared" si="128"/>
        <v>9.5062077689748371E-5</v>
      </c>
      <c r="Q670">
        <v>12.07411067627519</v>
      </c>
    </row>
    <row r="671" spans="1:17" x14ac:dyDescent="0.2">
      <c r="A671" s="14">
        <f t="shared" si="129"/>
        <v>42401</v>
      </c>
      <c r="B671" s="1">
        <f t="shared" si="121"/>
        <v>2</v>
      </c>
      <c r="F671" s="34">
        <v>85.364516129999998</v>
      </c>
      <c r="G671" s="13">
        <f t="shared" si="122"/>
        <v>7.6506990147272305</v>
      </c>
      <c r="H671" s="13">
        <f t="shared" si="123"/>
        <v>77.713817115272775</v>
      </c>
      <c r="I671" s="16">
        <f t="shared" si="130"/>
        <v>81.537754916816851</v>
      </c>
      <c r="J671" s="13">
        <f t="shared" si="124"/>
        <v>66.750707632712164</v>
      </c>
      <c r="K671" s="13">
        <f t="shared" si="125"/>
        <v>14.787047284104688</v>
      </c>
      <c r="L671" s="13">
        <f t="shared" si="126"/>
        <v>0</v>
      </c>
      <c r="M671" s="13">
        <f t="shared" si="131"/>
        <v>5.8263854067910288E-5</v>
      </c>
      <c r="N671" s="13">
        <f t="shared" si="127"/>
        <v>3.6123589522104377E-5</v>
      </c>
      <c r="O671" s="13">
        <f t="shared" si="128"/>
        <v>7.6507351383167528</v>
      </c>
      <c r="Q671">
        <v>11.500938251612901</v>
      </c>
    </row>
    <row r="672" spans="1:17" x14ac:dyDescent="0.2">
      <c r="A672" s="14">
        <f t="shared" si="129"/>
        <v>42430</v>
      </c>
      <c r="B672" s="1">
        <f t="shared" si="121"/>
        <v>3</v>
      </c>
      <c r="F672" s="34">
        <v>91.406451610000005</v>
      </c>
      <c r="G672" s="13">
        <f t="shared" si="122"/>
        <v>8.6619178319899408</v>
      </c>
      <c r="H672" s="13">
        <f t="shared" si="123"/>
        <v>82.744533778010066</v>
      </c>
      <c r="I672" s="16">
        <f t="shared" si="130"/>
        <v>97.531581062114753</v>
      </c>
      <c r="J672" s="13">
        <f t="shared" si="124"/>
        <v>73.963619734752967</v>
      </c>
      <c r="K672" s="13">
        <f t="shared" si="125"/>
        <v>23.567961327361786</v>
      </c>
      <c r="L672" s="13">
        <f t="shared" si="126"/>
        <v>3.945050082187028</v>
      </c>
      <c r="M672" s="13">
        <f t="shared" si="131"/>
        <v>3.9450722224515737</v>
      </c>
      <c r="N672" s="13">
        <f t="shared" si="127"/>
        <v>2.4459447779199759</v>
      </c>
      <c r="O672" s="13">
        <f t="shared" si="128"/>
        <v>11.107862609909917</v>
      </c>
      <c r="Q672">
        <v>11.14446959234375</v>
      </c>
    </row>
    <row r="673" spans="1:17" x14ac:dyDescent="0.2">
      <c r="A673" s="14">
        <f t="shared" si="129"/>
        <v>42461</v>
      </c>
      <c r="B673" s="1">
        <f t="shared" si="121"/>
        <v>4</v>
      </c>
      <c r="F673" s="34">
        <v>29.38064516</v>
      </c>
      <c r="G673" s="13">
        <f t="shared" si="122"/>
        <v>0</v>
      </c>
      <c r="H673" s="13">
        <f t="shared" si="123"/>
        <v>29.38064516</v>
      </c>
      <c r="I673" s="16">
        <f t="shared" si="130"/>
        <v>49.003556405174756</v>
      </c>
      <c r="J673" s="13">
        <f t="shared" si="124"/>
        <v>46.060895957185082</v>
      </c>
      <c r="K673" s="13">
        <f t="shared" si="125"/>
        <v>2.9426604479896739</v>
      </c>
      <c r="L673" s="13">
        <f t="shared" si="126"/>
        <v>0</v>
      </c>
      <c r="M673" s="13">
        <f t="shared" si="131"/>
        <v>1.4991274445315979</v>
      </c>
      <c r="N673" s="13">
        <f t="shared" si="127"/>
        <v>0.92945901560959066</v>
      </c>
      <c r="O673" s="13">
        <f t="shared" si="128"/>
        <v>0.92945901560959066</v>
      </c>
      <c r="Q673">
        <v>13.688817495756419</v>
      </c>
    </row>
    <row r="674" spans="1:17" x14ac:dyDescent="0.2">
      <c r="A674" s="14">
        <f t="shared" si="129"/>
        <v>42491</v>
      </c>
      <c r="B674" s="1">
        <f t="shared" si="121"/>
        <v>5</v>
      </c>
      <c r="F674" s="34">
        <v>12.36774194</v>
      </c>
      <c r="G674" s="13">
        <f t="shared" si="122"/>
        <v>0</v>
      </c>
      <c r="H674" s="13">
        <f t="shared" si="123"/>
        <v>12.36774194</v>
      </c>
      <c r="I674" s="16">
        <f t="shared" si="130"/>
        <v>15.310402387989674</v>
      </c>
      <c r="J674" s="13">
        <f t="shared" si="124"/>
        <v>15.277747184979795</v>
      </c>
      <c r="K674" s="13">
        <f t="shared" si="125"/>
        <v>3.265520300987923E-2</v>
      </c>
      <c r="L674" s="13">
        <f t="shared" si="126"/>
        <v>0</v>
      </c>
      <c r="M674" s="13">
        <f t="shared" si="131"/>
        <v>0.5696684289220072</v>
      </c>
      <c r="N674" s="13">
        <f t="shared" si="127"/>
        <v>0.35319442593164446</v>
      </c>
      <c r="O674" s="13">
        <f t="shared" si="128"/>
        <v>0.35319442593164446</v>
      </c>
      <c r="Q674">
        <v>21.518822141896649</v>
      </c>
    </row>
    <row r="675" spans="1:17" x14ac:dyDescent="0.2">
      <c r="A675" s="14">
        <f t="shared" si="129"/>
        <v>42522</v>
      </c>
      <c r="B675" s="1">
        <f t="shared" si="121"/>
        <v>6</v>
      </c>
      <c r="F675" s="34">
        <v>78.854838709999996</v>
      </c>
      <c r="G675" s="13">
        <f t="shared" si="122"/>
        <v>6.56119577140326</v>
      </c>
      <c r="H675" s="13">
        <f t="shared" si="123"/>
        <v>72.293642938596733</v>
      </c>
      <c r="I675" s="16">
        <f t="shared" si="130"/>
        <v>72.326298141606614</v>
      </c>
      <c r="J675" s="13">
        <f t="shared" si="124"/>
        <v>69.399082451136735</v>
      </c>
      <c r="K675" s="13">
        <f t="shared" si="125"/>
        <v>2.927215690469879</v>
      </c>
      <c r="L675" s="13">
        <f t="shared" si="126"/>
        <v>0</v>
      </c>
      <c r="M675" s="13">
        <f t="shared" si="131"/>
        <v>0.21647400299036273</v>
      </c>
      <c r="N675" s="13">
        <f t="shared" si="127"/>
        <v>0.13421388185402489</v>
      </c>
      <c r="O675" s="13">
        <f t="shared" si="128"/>
        <v>6.6954096532572853</v>
      </c>
      <c r="Q675">
        <v>22.249327825814699</v>
      </c>
    </row>
    <row r="676" spans="1:17" x14ac:dyDescent="0.2">
      <c r="A676" s="14">
        <f t="shared" si="129"/>
        <v>42552</v>
      </c>
      <c r="B676" s="1">
        <f t="shared" si="121"/>
        <v>7</v>
      </c>
      <c r="F676" s="34">
        <v>137.17096770000001</v>
      </c>
      <c r="G676" s="13">
        <f t="shared" si="122"/>
        <v>16.321373975856282</v>
      </c>
      <c r="H676" s="13">
        <f t="shared" si="123"/>
        <v>120.84959372414372</v>
      </c>
      <c r="I676" s="16">
        <f t="shared" si="130"/>
        <v>123.7768094146136</v>
      </c>
      <c r="J676" s="13">
        <f t="shared" si="124"/>
        <v>107.99609453779364</v>
      </c>
      <c r="K676" s="13">
        <f t="shared" si="125"/>
        <v>15.780714876819957</v>
      </c>
      <c r="L676" s="13">
        <f t="shared" si="126"/>
        <v>0</v>
      </c>
      <c r="M676" s="13">
        <f t="shared" si="131"/>
        <v>8.2260121136337849E-2</v>
      </c>
      <c r="N676" s="13">
        <f t="shared" si="127"/>
        <v>5.1001275104529467E-2</v>
      </c>
      <c r="O676" s="13">
        <f t="shared" si="128"/>
        <v>16.372375250960811</v>
      </c>
      <c r="Q676">
        <v>20.710371690231021</v>
      </c>
    </row>
    <row r="677" spans="1:17" ht="13.5" customHeight="1" thickBot="1" x14ac:dyDescent="0.25">
      <c r="A677" s="14">
        <f t="shared" si="129"/>
        <v>42583</v>
      </c>
      <c r="B677" s="3">
        <f t="shared" si="121"/>
        <v>8</v>
      </c>
      <c r="F677" s="34">
        <v>32.03548387</v>
      </c>
      <c r="G677" s="13">
        <f t="shared" si="122"/>
        <v>0</v>
      </c>
      <c r="H677" s="13">
        <f t="shared" si="123"/>
        <v>32.03548387</v>
      </c>
      <c r="I677" s="16">
        <f t="shared" si="130"/>
        <v>47.816198746819957</v>
      </c>
      <c r="J677" s="13">
        <f t="shared" si="124"/>
        <v>47.082536381565092</v>
      </c>
      <c r="K677" s="13">
        <f t="shared" si="125"/>
        <v>0.73366236525486528</v>
      </c>
      <c r="L677" s="13">
        <f t="shared" si="126"/>
        <v>0</v>
      </c>
      <c r="M677" s="13">
        <f t="shared" si="131"/>
        <v>3.1258846031808382E-2</v>
      </c>
      <c r="N677" s="13">
        <f t="shared" si="127"/>
        <v>1.9380484539721198E-2</v>
      </c>
      <c r="O677" s="13">
        <f t="shared" si="128"/>
        <v>1.9380484539721198E-2</v>
      </c>
      <c r="Q677">
        <v>23.537103870967751</v>
      </c>
    </row>
    <row r="678" spans="1:17" x14ac:dyDescent="0.2">
      <c r="A678" s="14">
        <f t="shared" si="129"/>
        <v>42614</v>
      </c>
      <c r="B678" s="1">
        <f t="shared" ref="B678:B741" si="132">B666</f>
        <v>9</v>
      </c>
      <c r="F678" s="34">
        <v>54.106451610000001</v>
      </c>
      <c r="G678" s="13">
        <f t="shared" si="122"/>
        <v>2.4191398333246736</v>
      </c>
      <c r="H678" s="13">
        <f t="shared" si="123"/>
        <v>51.68731177667533</v>
      </c>
      <c r="I678" s="16">
        <f t="shared" si="130"/>
        <v>52.420974141930195</v>
      </c>
      <c r="J678" s="13">
        <f t="shared" si="124"/>
        <v>51.153413971777489</v>
      </c>
      <c r="K678" s="13">
        <f t="shared" si="125"/>
        <v>1.2675601701527057</v>
      </c>
      <c r="L678" s="13">
        <f t="shared" si="126"/>
        <v>0</v>
      </c>
      <c r="M678" s="13">
        <f t="shared" si="131"/>
        <v>1.1878361492087184E-2</v>
      </c>
      <c r="N678" s="13">
        <f t="shared" si="127"/>
        <v>7.3645841250940536E-3</v>
      </c>
      <c r="O678" s="13">
        <f t="shared" si="128"/>
        <v>2.4265044174497676</v>
      </c>
      <c r="Q678">
        <v>21.51804378261977</v>
      </c>
    </row>
    <row r="679" spans="1:17" x14ac:dyDescent="0.2">
      <c r="A679" s="14">
        <f t="shared" si="129"/>
        <v>42644</v>
      </c>
      <c r="B679" s="1">
        <f t="shared" si="132"/>
        <v>10</v>
      </c>
      <c r="F679" s="34">
        <v>40.487096770000001</v>
      </c>
      <c r="G679" s="13">
        <f t="shared" si="122"/>
        <v>0.13971332525048291</v>
      </c>
      <c r="H679" s="13">
        <f t="shared" si="123"/>
        <v>40.347383444749518</v>
      </c>
      <c r="I679" s="16">
        <f t="shared" si="130"/>
        <v>41.614943614902224</v>
      </c>
      <c r="J679" s="13">
        <f t="shared" si="124"/>
        <v>40.680408009939072</v>
      </c>
      <c r="K679" s="13">
        <f t="shared" si="125"/>
        <v>0.93453560496315191</v>
      </c>
      <c r="L679" s="13">
        <f t="shared" si="126"/>
        <v>0</v>
      </c>
      <c r="M679" s="13">
        <f t="shared" si="131"/>
        <v>4.5137773669931304E-3</v>
      </c>
      <c r="N679" s="13">
        <f t="shared" si="127"/>
        <v>2.7985419675357406E-3</v>
      </c>
      <c r="O679" s="13">
        <f t="shared" si="128"/>
        <v>0.14251186721801865</v>
      </c>
      <c r="Q679">
        <v>18.798447335512169</v>
      </c>
    </row>
    <row r="680" spans="1:17" x14ac:dyDescent="0.2">
      <c r="A680" s="14">
        <f t="shared" si="129"/>
        <v>42675</v>
      </c>
      <c r="B680" s="1">
        <f t="shared" si="132"/>
        <v>11</v>
      </c>
      <c r="F680" s="34">
        <v>81.674193549999998</v>
      </c>
      <c r="G680" s="13">
        <f t="shared" si="122"/>
        <v>7.0330618938049341</v>
      </c>
      <c r="H680" s="13">
        <f t="shared" si="123"/>
        <v>74.641131656195057</v>
      </c>
      <c r="I680" s="16">
        <f t="shared" si="130"/>
        <v>75.575667261158202</v>
      </c>
      <c r="J680" s="13">
        <f t="shared" si="124"/>
        <v>65.085267764743037</v>
      </c>
      <c r="K680" s="13">
        <f t="shared" si="125"/>
        <v>10.490399496415165</v>
      </c>
      <c r="L680" s="13">
        <f t="shared" si="126"/>
        <v>0</v>
      </c>
      <c r="M680" s="13">
        <f t="shared" si="131"/>
        <v>1.7152353994573898E-3</v>
      </c>
      <c r="N680" s="13">
        <f t="shared" si="127"/>
        <v>1.0634459476635816E-3</v>
      </c>
      <c r="O680" s="13">
        <f t="shared" si="128"/>
        <v>7.034125339752598</v>
      </c>
      <c r="Q680">
        <v>12.92470120233787</v>
      </c>
    </row>
    <row r="681" spans="1:17" x14ac:dyDescent="0.2">
      <c r="A681" s="14">
        <f t="shared" si="129"/>
        <v>42705</v>
      </c>
      <c r="B681" s="1">
        <f t="shared" si="132"/>
        <v>12</v>
      </c>
      <c r="F681" s="34">
        <v>84.906451610000005</v>
      </c>
      <c r="G681" s="13">
        <f t="shared" si="122"/>
        <v>7.5740342665388889</v>
      </c>
      <c r="H681" s="13">
        <f t="shared" si="123"/>
        <v>77.332417343461117</v>
      </c>
      <c r="I681" s="16">
        <f t="shared" si="130"/>
        <v>87.822816839876282</v>
      </c>
      <c r="J681" s="13">
        <f t="shared" si="124"/>
        <v>71.422594865709641</v>
      </c>
      <c r="K681" s="13">
        <f t="shared" si="125"/>
        <v>16.400221974166641</v>
      </c>
      <c r="L681" s="13">
        <f t="shared" si="126"/>
        <v>0</v>
      </c>
      <c r="M681" s="13">
        <f t="shared" si="131"/>
        <v>6.5178945179380815E-4</v>
      </c>
      <c r="N681" s="13">
        <f t="shared" si="127"/>
        <v>4.0410946011216103E-4</v>
      </c>
      <c r="O681" s="13">
        <f t="shared" si="128"/>
        <v>7.5744383759990015</v>
      </c>
      <c r="Q681">
        <v>12.30427937949835</v>
      </c>
    </row>
    <row r="682" spans="1:17" x14ac:dyDescent="0.2">
      <c r="A682" s="14">
        <f t="shared" si="129"/>
        <v>42736</v>
      </c>
      <c r="B682" s="1">
        <f t="shared" si="132"/>
        <v>1</v>
      </c>
      <c r="F682" s="34">
        <v>10.474193550000001</v>
      </c>
      <c r="G682" s="13">
        <f t="shared" si="122"/>
        <v>0</v>
      </c>
      <c r="H682" s="13">
        <f t="shared" si="123"/>
        <v>10.474193550000001</v>
      </c>
      <c r="I682" s="16">
        <f t="shared" si="130"/>
        <v>26.874415524166643</v>
      </c>
      <c r="J682" s="13">
        <f t="shared" si="124"/>
        <v>26.282449372446436</v>
      </c>
      <c r="K682" s="13">
        <f t="shared" si="125"/>
        <v>0.59196615172020728</v>
      </c>
      <c r="L682" s="13">
        <f t="shared" si="126"/>
        <v>0</v>
      </c>
      <c r="M682" s="13">
        <f t="shared" si="131"/>
        <v>2.4767999168164712E-4</v>
      </c>
      <c r="N682" s="13">
        <f t="shared" si="127"/>
        <v>1.5356159484262121E-4</v>
      </c>
      <c r="O682" s="13">
        <f t="shared" si="128"/>
        <v>1.5356159484262121E-4</v>
      </c>
      <c r="Q682">
        <v>12.67876569177044</v>
      </c>
    </row>
    <row r="683" spans="1:17" x14ac:dyDescent="0.2">
      <c r="A683" s="14">
        <f t="shared" si="129"/>
        <v>42767</v>
      </c>
      <c r="B683" s="1">
        <f t="shared" si="132"/>
        <v>2</v>
      </c>
      <c r="F683" s="34">
        <v>109.0677419</v>
      </c>
      <c r="G683" s="13">
        <f t="shared" si="122"/>
        <v>11.617829747551669</v>
      </c>
      <c r="H683" s="13">
        <f t="shared" si="123"/>
        <v>97.449912152448334</v>
      </c>
      <c r="I683" s="16">
        <f t="shared" si="130"/>
        <v>98.041878304168534</v>
      </c>
      <c r="J683" s="13">
        <f t="shared" si="124"/>
        <v>75.458932680916874</v>
      </c>
      <c r="K683" s="13">
        <f t="shared" si="125"/>
        <v>22.582945623251661</v>
      </c>
      <c r="L683" s="13">
        <f t="shared" si="126"/>
        <v>3.3451575701553913</v>
      </c>
      <c r="M683" s="13">
        <f t="shared" si="131"/>
        <v>3.3452516885522301</v>
      </c>
      <c r="N683" s="13">
        <f t="shared" si="127"/>
        <v>2.0740560469023825</v>
      </c>
      <c r="O683" s="13">
        <f t="shared" si="128"/>
        <v>13.691885794454052</v>
      </c>
      <c r="Q683">
        <v>11.748073251612899</v>
      </c>
    </row>
    <row r="684" spans="1:17" x14ac:dyDescent="0.2">
      <c r="A684" s="14">
        <f t="shared" si="129"/>
        <v>42795</v>
      </c>
      <c r="B684" s="1">
        <f t="shared" si="132"/>
        <v>3</v>
      </c>
      <c r="F684" s="34">
        <v>86.69032258</v>
      </c>
      <c r="G684" s="13">
        <f t="shared" si="122"/>
        <v>7.8725948682539997</v>
      </c>
      <c r="H684" s="13">
        <f t="shared" si="123"/>
        <v>78.817727711746002</v>
      </c>
      <c r="I684" s="16">
        <f t="shared" si="130"/>
        <v>98.055515764842269</v>
      </c>
      <c r="J684" s="13">
        <f t="shared" si="124"/>
        <v>77.685257014465193</v>
      </c>
      <c r="K684" s="13">
        <f t="shared" si="125"/>
        <v>20.370258750377076</v>
      </c>
      <c r="L684" s="13">
        <f t="shared" si="126"/>
        <v>1.9975909466289903</v>
      </c>
      <c r="M684" s="13">
        <f t="shared" si="131"/>
        <v>3.2687865882788381</v>
      </c>
      <c r="N684" s="13">
        <f t="shared" si="127"/>
        <v>2.0266476847328794</v>
      </c>
      <c r="O684" s="13">
        <f t="shared" si="128"/>
        <v>9.8992425529868786</v>
      </c>
      <c r="Q684">
        <v>12.84040193330007</v>
      </c>
    </row>
    <row r="685" spans="1:17" x14ac:dyDescent="0.2">
      <c r="A685" s="14">
        <f t="shared" si="129"/>
        <v>42826</v>
      </c>
      <c r="B685" s="1">
        <f t="shared" si="132"/>
        <v>4</v>
      </c>
      <c r="F685" s="34">
        <v>65.848387099999997</v>
      </c>
      <c r="G685" s="13">
        <f t="shared" si="122"/>
        <v>4.3843488558104333</v>
      </c>
      <c r="H685" s="13">
        <f t="shared" si="123"/>
        <v>61.464038244189567</v>
      </c>
      <c r="I685" s="16">
        <f t="shared" si="130"/>
        <v>79.836706047937653</v>
      </c>
      <c r="J685" s="13">
        <f t="shared" si="124"/>
        <v>74.120263078290108</v>
      </c>
      <c r="K685" s="13">
        <f t="shared" si="125"/>
        <v>5.7164429696475452</v>
      </c>
      <c r="L685" s="13">
        <f t="shared" si="126"/>
        <v>0</v>
      </c>
      <c r="M685" s="13">
        <f t="shared" si="131"/>
        <v>1.2421389035459587</v>
      </c>
      <c r="N685" s="13">
        <f t="shared" si="127"/>
        <v>0.77012612019849436</v>
      </c>
      <c r="O685" s="13">
        <f t="shared" si="128"/>
        <v>5.1544749760089275</v>
      </c>
      <c r="Q685">
        <v>19.261167831208098</v>
      </c>
    </row>
    <row r="686" spans="1:17" x14ac:dyDescent="0.2">
      <c r="A686" s="14">
        <f t="shared" si="129"/>
        <v>42856</v>
      </c>
      <c r="B686" s="1">
        <f t="shared" si="132"/>
        <v>5</v>
      </c>
      <c r="F686" s="34">
        <v>113.7419355</v>
      </c>
      <c r="G686" s="13">
        <f t="shared" si="122"/>
        <v>12.400134116655744</v>
      </c>
      <c r="H686" s="13">
        <f t="shared" si="123"/>
        <v>101.34180138334425</v>
      </c>
      <c r="I686" s="16">
        <f t="shared" si="130"/>
        <v>107.05824435299179</v>
      </c>
      <c r="J686" s="13">
        <f t="shared" si="124"/>
        <v>97.651738917139127</v>
      </c>
      <c r="K686" s="13">
        <f t="shared" si="125"/>
        <v>9.4065054358526652</v>
      </c>
      <c r="L686" s="13">
        <f t="shared" si="126"/>
        <v>0</v>
      </c>
      <c r="M686" s="13">
        <f t="shared" si="131"/>
        <v>0.47201278334746433</v>
      </c>
      <c r="N686" s="13">
        <f t="shared" si="127"/>
        <v>0.29264792567542786</v>
      </c>
      <c r="O686" s="13">
        <f t="shared" si="128"/>
        <v>12.692782042331173</v>
      </c>
      <c r="Q686">
        <v>21.770462398929961</v>
      </c>
    </row>
    <row r="687" spans="1:17" x14ac:dyDescent="0.2">
      <c r="A687" s="14">
        <f t="shared" si="129"/>
        <v>42887</v>
      </c>
      <c r="B687" s="1">
        <f t="shared" si="132"/>
        <v>6</v>
      </c>
      <c r="F687" s="34">
        <v>10.15483871</v>
      </c>
      <c r="G687" s="13">
        <f t="shared" si="122"/>
        <v>0</v>
      </c>
      <c r="H687" s="13">
        <f t="shared" si="123"/>
        <v>10.15483871</v>
      </c>
      <c r="I687" s="16">
        <f t="shared" si="130"/>
        <v>19.561344145852665</v>
      </c>
      <c r="J687" s="13">
        <f t="shared" si="124"/>
        <v>19.509781990844793</v>
      </c>
      <c r="K687" s="13">
        <f t="shared" si="125"/>
        <v>5.1562155007871979E-2</v>
      </c>
      <c r="L687" s="13">
        <f t="shared" si="126"/>
        <v>0</v>
      </c>
      <c r="M687" s="13">
        <f t="shared" si="131"/>
        <v>0.17936485767203647</v>
      </c>
      <c r="N687" s="13">
        <f t="shared" si="127"/>
        <v>0.11120621175666261</v>
      </c>
      <c r="O687" s="13">
        <f t="shared" si="128"/>
        <v>0.11120621175666261</v>
      </c>
      <c r="Q687">
        <v>23.48792689052453</v>
      </c>
    </row>
    <row r="688" spans="1:17" x14ac:dyDescent="0.2">
      <c r="A688" s="14">
        <f t="shared" si="129"/>
        <v>42917</v>
      </c>
      <c r="B688" s="1">
        <f t="shared" si="132"/>
        <v>7</v>
      </c>
      <c r="F688" s="34">
        <v>11.648387100000001</v>
      </c>
      <c r="G688" s="13">
        <f t="shared" si="122"/>
        <v>0</v>
      </c>
      <c r="H688" s="13">
        <f t="shared" si="123"/>
        <v>11.648387100000001</v>
      </c>
      <c r="I688" s="16">
        <f t="shared" si="130"/>
        <v>11.699949255007873</v>
      </c>
      <c r="J688" s="13">
        <f t="shared" si="124"/>
        <v>11.689632483611136</v>
      </c>
      <c r="K688" s="13">
        <f t="shared" si="125"/>
        <v>1.0316771396736257E-2</v>
      </c>
      <c r="L688" s="13">
        <f t="shared" si="126"/>
        <v>0</v>
      </c>
      <c r="M688" s="13">
        <f t="shared" si="131"/>
        <v>6.8158645915373864E-2</v>
      </c>
      <c r="N688" s="13">
        <f t="shared" si="127"/>
        <v>4.2258360467531793E-2</v>
      </c>
      <c r="O688" s="13">
        <f t="shared" si="128"/>
        <v>4.2258360467531793E-2</v>
      </c>
      <c r="Q688">
        <v>23.985326005506579</v>
      </c>
    </row>
    <row r="689" spans="1:17" ht="13.5" customHeight="1" thickBot="1" x14ac:dyDescent="0.25">
      <c r="A689" s="14">
        <f t="shared" si="129"/>
        <v>42948</v>
      </c>
      <c r="B689" s="3">
        <f t="shared" si="132"/>
        <v>8</v>
      </c>
      <c r="F689" s="34">
        <v>76.164516129999996</v>
      </c>
      <c r="G689" s="13">
        <f t="shared" si="122"/>
        <v>6.1109253528580485</v>
      </c>
      <c r="H689" s="13">
        <f t="shared" si="123"/>
        <v>70.053590777141949</v>
      </c>
      <c r="I689" s="16">
        <f t="shared" si="130"/>
        <v>70.06390754853868</v>
      </c>
      <c r="J689" s="13">
        <f t="shared" si="124"/>
        <v>68.663657394818443</v>
      </c>
      <c r="K689" s="13">
        <f t="shared" si="125"/>
        <v>1.4002501537202363</v>
      </c>
      <c r="L689" s="13">
        <f t="shared" si="126"/>
        <v>0</v>
      </c>
      <c r="M689" s="13">
        <f t="shared" si="131"/>
        <v>2.5900285447842071E-2</v>
      </c>
      <c r="N689" s="13">
        <f t="shared" si="127"/>
        <v>1.6058176977662084E-2</v>
      </c>
      <c r="O689" s="13">
        <f t="shared" si="128"/>
        <v>6.1269835298357105</v>
      </c>
      <c r="Q689">
        <v>27.085527870967748</v>
      </c>
    </row>
    <row r="690" spans="1:17" x14ac:dyDescent="0.2">
      <c r="A690" s="14">
        <f t="shared" si="129"/>
        <v>42979</v>
      </c>
      <c r="B690" s="1">
        <f t="shared" si="132"/>
        <v>9</v>
      </c>
      <c r="F690" s="34">
        <v>4.8451612900000001</v>
      </c>
      <c r="G690" s="13">
        <f t="shared" si="122"/>
        <v>0</v>
      </c>
      <c r="H690" s="13">
        <f t="shared" si="123"/>
        <v>4.8451612900000001</v>
      </c>
      <c r="I690" s="16">
        <f t="shared" si="130"/>
        <v>6.2454114437202364</v>
      </c>
      <c r="J690" s="13">
        <f t="shared" si="124"/>
        <v>6.2438742142043449</v>
      </c>
      <c r="K690" s="13">
        <f t="shared" si="125"/>
        <v>1.537229515891525E-3</v>
      </c>
      <c r="L690" s="13">
        <f t="shared" si="126"/>
        <v>0</v>
      </c>
      <c r="M690" s="13">
        <f t="shared" si="131"/>
        <v>9.8421084701799874E-3</v>
      </c>
      <c r="N690" s="13">
        <f t="shared" si="127"/>
        <v>6.1021072515115918E-3</v>
      </c>
      <c r="O690" s="13">
        <f t="shared" si="128"/>
        <v>6.1021072515115918E-3</v>
      </c>
      <c r="Q690">
        <v>24.139146837511959</v>
      </c>
    </row>
    <row r="691" spans="1:17" x14ac:dyDescent="0.2">
      <c r="A691" s="14">
        <f t="shared" si="129"/>
        <v>43009</v>
      </c>
      <c r="B691" s="1">
        <f t="shared" si="132"/>
        <v>10</v>
      </c>
      <c r="F691" s="34">
        <v>12.8</v>
      </c>
      <c r="G691" s="13">
        <f t="shared" si="122"/>
        <v>0</v>
      </c>
      <c r="H691" s="13">
        <f t="shared" si="123"/>
        <v>12.8</v>
      </c>
      <c r="I691" s="16">
        <f t="shared" si="130"/>
        <v>12.801537229515892</v>
      </c>
      <c r="J691" s="13">
        <f t="shared" si="124"/>
        <v>12.776472708177</v>
      </c>
      <c r="K691" s="13">
        <f t="shared" si="125"/>
        <v>2.5064521338892476E-2</v>
      </c>
      <c r="L691" s="13">
        <f t="shared" si="126"/>
        <v>0</v>
      </c>
      <c r="M691" s="13">
        <f t="shared" si="131"/>
        <v>3.7400012186683956E-3</v>
      </c>
      <c r="N691" s="13">
        <f t="shared" si="127"/>
        <v>2.3188007555744053E-3</v>
      </c>
      <c r="O691" s="13">
        <f t="shared" si="128"/>
        <v>2.3188007555744053E-3</v>
      </c>
      <c r="Q691">
        <v>19.597100060748151</v>
      </c>
    </row>
    <row r="692" spans="1:17" x14ac:dyDescent="0.2">
      <c r="A692" s="14">
        <f t="shared" si="129"/>
        <v>43040</v>
      </c>
      <c r="B692" s="1">
        <f t="shared" si="132"/>
        <v>11</v>
      </c>
      <c r="F692" s="34">
        <v>44.674193549999998</v>
      </c>
      <c r="G692" s="13">
        <f t="shared" si="122"/>
        <v>0.84049390585279304</v>
      </c>
      <c r="H692" s="13">
        <f t="shared" si="123"/>
        <v>43.833699644147202</v>
      </c>
      <c r="I692" s="16">
        <f t="shared" si="130"/>
        <v>43.858764165486093</v>
      </c>
      <c r="J692" s="13">
        <f t="shared" si="124"/>
        <v>42.09511564625047</v>
      </c>
      <c r="K692" s="13">
        <f t="shared" si="125"/>
        <v>1.7636485192356233</v>
      </c>
      <c r="L692" s="13">
        <f t="shared" si="126"/>
        <v>0</v>
      </c>
      <c r="M692" s="13">
        <f t="shared" si="131"/>
        <v>1.4212004630939903E-3</v>
      </c>
      <c r="N692" s="13">
        <f t="shared" si="127"/>
        <v>8.8114428711827397E-4</v>
      </c>
      <c r="O692" s="13">
        <f t="shared" si="128"/>
        <v>0.84137505013991132</v>
      </c>
      <c r="Q692">
        <v>15.20859647356408</v>
      </c>
    </row>
    <row r="693" spans="1:17" x14ac:dyDescent="0.2">
      <c r="A693" s="14">
        <f t="shared" si="129"/>
        <v>43070</v>
      </c>
      <c r="B693" s="1">
        <f t="shared" si="132"/>
        <v>12</v>
      </c>
      <c r="F693" s="34">
        <v>1.6161290319999999</v>
      </c>
      <c r="G693" s="13">
        <f t="shared" si="122"/>
        <v>0</v>
      </c>
      <c r="H693" s="13">
        <f t="shared" si="123"/>
        <v>1.6161290319999999</v>
      </c>
      <c r="I693" s="16">
        <f t="shared" si="130"/>
        <v>3.3797775512356232</v>
      </c>
      <c r="J693" s="13">
        <f t="shared" si="124"/>
        <v>3.3788877153013996</v>
      </c>
      <c r="K693" s="13">
        <f t="shared" si="125"/>
        <v>8.8983593422353735E-4</v>
      </c>
      <c r="L693" s="13">
        <f t="shared" si="126"/>
        <v>0</v>
      </c>
      <c r="M693" s="13">
        <f t="shared" si="131"/>
        <v>5.4005617597571633E-4</v>
      </c>
      <c r="N693" s="13">
        <f t="shared" si="127"/>
        <v>3.3483482910494415E-4</v>
      </c>
      <c r="O693" s="13">
        <f t="shared" si="128"/>
        <v>3.3483482910494415E-4</v>
      </c>
      <c r="Q693">
        <v>14.948387718519379</v>
      </c>
    </row>
    <row r="694" spans="1:17" x14ac:dyDescent="0.2">
      <c r="A694" s="14">
        <f t="shared" si="129"/>
        <v>43101</v>
      </c>
      <c r="B694" s="1">
        <f t="shared" si="132"/>
        <v>1</v>
      </c>
      <c r="F694" s="34">
        <v>73.151612900000003</v>
      </c>
      <c r="G694" s="13">
        <f t="shared" si="122"/>
        <v>5.6066656746716825</v>
      </c>
      <c r="H694" s="13">
        <f t="shared" si="123"/>
        <v>67.544947225328315</v>
      </c>
      <c r="I694" s="16">
        <f t="shared" si="130"/>
        <v>67.545837061262532</v>
      </c>
      <c r="J694" s="13">
        <f t="shared" si="124"/>
        <v>58.464444892375617</v>
      </c>
      <c r="K694" s="13">
        <f t="shared" si="125"/>
        <v>9.0813921688869144</v>
      </c>
      <c r="L694" s="13">
        <f t="shared" si="126"/>
        <v>0</v>
      </c>
      <c r="M694" s="13">
        <f t="shared" si="131"/>
        <v>2.0522134687077218E-4</v>
      </c>
      <c r="N694" s="13">
        <f t="shared" si="127"/>
        <v>1.2723723505987875E-4</v>
      </c>
      <c r="O694" s="13">
        <f t="shared" si="128"/>
        <v>5.6067929119067426</v>
      </c>
      <c r="Q694">
        <v>11.56535525161291</v>
      </c>
    </row>
    <row r="695" spans="1:17" x14ac:dyDescent="0.2">
      <c r="A695" s="14">
        <f t="shared" si="129"/>
        <v>43132</v>
      </c>
      <c r="B695" s="1">
        <f t="shared" si="132"/>
        <v>2</v>
      </c>
      <c r="F695" s="34">
        <v>3.1322580649999998</v>
      </c>
      <c r="G695" s="13">
        <f t="shared" si="122"/>
        <v>0</v>
      </c>
      <c r="H695" s="13">
        <f t="shared" si="123"/>
        <v>3.1322580649999998</v>
      </c>
      <c r="I695" s="16">
        <f t="shared" si="130"/>
        <v>12.213650233886915</v>
      </c>
      <c r="J695" s="13">
        <f t="shared" si="124"/>
        <v>12.17533217749682</v>
      </c>
      <c r="K695" s="13">
        <f t="shared" si="125"/>
        <v>3.8318056390094668E-2</v>
      </c>
      <c r="L695" s="13">
        <f t="shared" si="126"/>
        <v>0</v>
      </c>
      <c r="M695" s="13">
        <f t="shared" si="131"/>
        <v>7.7984111810893434E-5</v>
      </c>
      <c r="N695" s="13">
        <f t="shared" si="127"/>
        <v>4.8350149322753926E-5</v>
      </c>
      <c r="O695" s="13">
        <f t="shared" si="128"/>
        <v>4.8350149322753926E-5</v>
      </c>
      <c r="Q695">
        <v>15.57398891733645</v>
      </c>
    </row>
    <row r="696" spans="1:17" x14ac:dyDescent="0.2">
      <c r="A696" s="14">
        <f t="shared" si="129"/>
        <v>43160</v>
      </c>
      <c r="B696" s="1">
        <f t="shared" si="132"/>
        <v>3</v>
      </c>
      <c r="F696" s="34">
        <v>39.551612900000002</v>
      </c>
      <c r="G696" s="13">
        <f t="shared" si="122"/>
        <v>0</v>
      </c>
      <c r="H696" s="13">
        <f t="shared" si="123"/>
        <v>39.551612900000002</v>
      </c>
      <c r="I696" s="16">
        <f t="shared" si="130"/>
        <v>39.589930956390099</v>
      </c>
      <c r="J696" s="13">
        <f t="shared" si="124"/>
        <v>38.217530750796826</v>
      </c>
      <c r="K696" s="13">
        <f t="shared" si="125"/>
        <v>1.3724002055932729</v>
      </c>
      <c r="L696" s="13">
        <f t="shared" si="126"/>
        <v>0</v>
      </c>
      <c r="M696" s="13">
        <f t="shared" si="131"/>
        <v>2.9633962488139508E-5</v>
      </c>
      <c r="N696" s="13">
        <f t="shared" si="127"/>
        <v>1.8373056742646496E-5</v>
      </c>
      <c r="O696" s="13">
        <f t="shared" si="128"/>
        <v>1.8373056742646496E-5</v>
      </c>
      <c r="Q696">
        <v>14.86632040625677</v>
      </c>
    </row>
    <row r="697" spans="1:17" x14ac:dyDescent="0.2">
      <c r="A697" s="14">
        <f t="shared" si="129"/>
        <v>43191</v>
      </c>
      <c r="B697" s="1">
        <f t="shared" si="132"/>
        <v>4</v>
      </c>
      <c r="F697" s="34">
        <v>5.0322580649999997</v>
      </c>
      <c r="G697" s="13">
        <f t="shared" si="122"/>
        <v>0</v>
      </c>
      <c r="H697" s="13">
        <f t="shared" si="123"/>
        <v>5.0322580649999997</v>
      </c>
      <c r="I697" s="16">
        <f t="shared" si="130"/>
        <v>6.4046582705932726</v>
      </c>
      <c r="J697" s="13">
        <f t="shared" si="124"/>
        <v>6.40076811294254</v>
      </c>
      <c r="K697" s="13">
        <f t="shared" si="125"/>
        <v>3.8901576507326396E-3</v>
      </c>
      <c r="L697" s="13">
        <f t="shared" si="126"/>
        <v>0</v>
      </c>
      <c r="M697" s="13">
        <f t="shared" si="131"/>
        <v>1.1260905745493012E-5</v>
      </c>
      <c r="N697" s="13">
        <f t="shared" si="127"/>
        <v>6.9817615622056671E-6</v>
      </c>
      <c r="O697" s="13">
        <f t="shared" si="128"/>
        <v>6.9817615622056671E-6</v>
      </c>
      <c r="Q697">
        <v>18.095249860592819</v>
      </c>
    </row>
    <row r="698" spans="1:17" x14ac:dyDescent="0.2">
      <c r="A698" s="14">
        <f t="shared" si="129"/>
        <v>43221</v>
      </c>
      <c r="B698" s="1">
        <f t="shared" si="132"/>
        <v>5</v>
      </c>
      <c r="F698" s="34">
        <v>4.490322581</v>
      </c>
      <c r="G698" s="13">
        <f t="shared" si="122"/>
        <v>0</v>
      </c>
      <c r="H698" s="13">
        <f t="shared" si="123"/>
        <v>4.490322581</v>
      </c>
      <c r="I698" s="16">
        <f t="shared" si="130"/>
        <v>4.4942127386507327</v>
      </c>
      <c r="J698" s="13">
        <f t="shared" si="124"/>
        <v>4.493368302158613</v>
      </c>
      <c r="K698" s="13">
        <f t="shared" si="125"/>
        <v>8.4443649211962679E-4</v>
      </c>
      <c r="L698" s="13">
        <f t="shared" si="126"/>
        <v>0</v>
      </c>
      <c r="M698" s="13">
        <f t="shared" si="131"/>
        <v>4.279144183287345E-6</v>
      </c>
      <c r="N698" s="13">
        <f t="shared" si="127"/>
        <v>2.6530693936381541E-6</v>
      </c>
      <c r="O698" s="13">
        <f t="shared" si="128"/>
        <v>2.6530693936381541E-6</v>
      </c>
      <c r="Q698">
        <v>21.382940771429421</v>
      </c>
    </row>
    <row r="699" spans="1:17" x14ac:dyDescent="0.2">
      <c r="A699" s="14">
        <f t="shared" si="129"/>
        <v>43252</v>
      </c>
      <c r="B699" s="1">
        <f t="shared" si="132"/>
        <v>6</v>
      </c>
      <c r="F699" s="34">
        <v>15.393548389999999</v>
      </c>
      <c r="G699" s="13">
        <f t="shared" si="122"/>
        <v>0</v>
      </c>
      <c r="H699" s="13">
        <f t="shared" si="123"/>
        <v>15.393548389999999</v>
      </c>
      <c r="I699" s="16">
        <f t="shared" si="130"/>
        <v>15.394392826492119</v>
      </c>
      <c r="J699" s="13">
        <f t="shared" si="124"/>
        <v>15.361944922051388</v>
      </c>
      <c r="K699" s="13">
        <f t="shared" si="125"/>
        <v>3.2447904440731534E-2</v>
      </c>
      <c r="L699" s="13">
        <f t="shared" si="126"/>
        <v>0</v>
      </c>
      <c r="M699" s="13">
        <f t="shared" si="131"/>
        <v>1.6260747896491909E-6</v>
      </c>
      <c r="N699" s="13">
        <f t="shared" si="127"/>
        <v>1.0081663695824984E-6</v>
      </c>
      <c r="O699" s="13">
        <f t="shared" si="128"/>
        <v>1.0081663695824984E-6</v>
      </c>
      <c r="Q699">
        <v>21.680247331917361</v>
      </c>
    </row>
    <row r="700" spans="1:17" x14ac:dyDescent="0.2">
      <c r="A700" s="14">
        <f t="shared" si="129"/>
        <v>43282</v>
      </c>
      <c r="B700" s="1">
        <f t="shared" si="132"/>
        <v>7</v>
      </c>
      <c r="F700" s="34">
        <v>20.277419349999999</v>
      </c>
      <c r="G700" s="13">
        <f t="shared" si="122"/>
        <v>0</v>
      </c>
      <c r="H700" s="13">
        <f t="shared" si="123"/>
        <v>20.277419349999999</v>
      </c>
      <c r="I700" s="16">
        <f t="shared" si="130"/>
        <v>20.309867254440732</v>
      </c>
      <c r="J700" s="13">
        <f t="shared" si="124"/>
        <v>20.264419315613591</v>
      </c>
      <c r="K700" s="13">
        <f t="shared" si="125"/>
        <v>4.5447938827141598E-2</v>
      </c>
      <c r="L700" s="13">
        <f t="shared" si="126"/>
        <v>0</v>
      </c>
      <c r="M700" s="13">
        <f t="shared" si="131"/>
        <v>6.1790842006669251E-7</v>
      </c>
      <c r="N700" s="13">
        <f t="shared" si="127"/>
        <v>3.8310322044134934E-7</v>
      </c>
      <c r="O700" s="13">
        <f t="shared" si="128"/>
        <v>3.8310322044134934E-7</v>
      </c>
      <c r="Q700">
        <v>25.201713870967751</v>
      </c>
    </row>
    <row r="701" spans="1:17" ht="13.5" customHeight="1" thickBot="1" x14ac:dyDescent="0.25">
      <c r="A701" s="14">
        <f t="shared" si="129"/>
        <v>43313</v>
      </c>
      <c r="B701" s="3">
        <f t="shared" si="132"/>
        <v>8</v>
      </c>
      <c r="F701" s="34">
        <v>27.12258065</v>
      </c>
      <c r="G701" s="13">
        <f t="shared" si="122"/>
        <v>0</v>
      </c>
      <c r="H701" s="13">
        <f t="shared" si="123"/>
        <v>27.12258065</v>
      </c>
      <c r="I701" s="16">
        <f t="shared" si="130"/>
        <v>27.168028588827141</v>
      </c>
      <c r="J701" s="13">
        <f t="shared" si="124"/>
        <v>27.058290102299999</v>
      </c>
      <c r="K701" s="13">
        <f t="shared" si="125"/>
        <v>0.10973848652714224</v>
      </c>
      <c r="L701" s="13">
        <f t="shared" si="126"/>
        <v>0</v>
      </c>
      <c r="M701" s="13">
        <f t="shared" si="131"/>
        <v>2.3480519962534317E-7</v>
      </c>
      <c r="N701" s="13">
        <f t="shared" si="127"/>
        <v>1.4557922376771276E-7</v>
      </c>
      <c r="O701" s="13">
        <f t="shared" si="128"/>
        <v>1.4557922376771276E-7</v>
      </c>
      <c r="Q701">
        <v>25.119420129922919</v>
      </c>
    </row>
    <row r="702" spans="1:17" x14ac:dyDescent="0.2">
      <c r="A702" s="14">
        <f t="shared" si="129"/>
        <v>43344</v>
      </c>
      <c r="B702" s="1">
        <f t="shared" si="132"/>
        <v>9</v>
      </c>
      <c r="F702" s="34">
        <v>127.44838710000001</v>
      </c>
      <c r="G702" s="13">
        <f t="shared" si="122"/>
        <v>14.694137722238864</v>
      </c>
      <c r="H702" s="13">
        <f t="shared" si="123"/>
        <v>112.75424937776114</v>
      </c>
      <c r="I702" s="16">
        <f t="shared" si="130"/>
        <v>112.86398786428828</v>
      </c>
      <c r="J702" s="13">
        <f t="shared" si="124"/>
        <v>102.80652058400825</v>
      </c>
      <c r="K702" s="13">
        <f t="shared" si="125"/>
        <v>10.057467280280022</v>
      </c>
      <c r="L702" s="13">
        <f t="shared" si="126"/>
        <v>0</v>
      </c>
      <c r="M702" s="13">
        <f t="shared" si="131"/>
        <v>8.9225975857630411E-8</v>
      </c>
      <c r="N702" s="13">
        <f t="shared" si="127"/>
        <v>5.5320105031730852E-8</v>
      </c>
      <c r="O702" s="13">
        <f t="shared" si="128"/>
        <v>14.69413777755897</v>
      </c>
      <c r="Q702">
        <v>22.403998498490221</v>
      </c>
    </row>
    <row r="703" spans="1:17" x14ac:dyDescent="0.2">
      <c r="A703" s="14">
        <f t="shared" si="129"/>
        <v>43374</v>
      </c>
      <c r="B703" s="1">
        <f t="shared" si="132"/>
        <v>10</v>
      </c>
      <c r="F703" s="34">
        <v>3.8709676999999998E-2</v>
      </c>
      <c r="G703" s="13">
        <f t="shared" si="122"/>
        <v>0</v>
      </c>
      <c r="H703" s="13">
        <f t="shared" si="123"/>
        <v>3.8709676999999998E-2</v>
      </c>
      <c r="I703" s="16">
        <f t="shared" si="130"/>
        <v>10.096176957280022</v>
      </c>
      <c r="J703" s="13">
        <f t="shared" si="124"/>
        <v>10.085204155088308</v>
      </c>
      <c r="K703" s="13">
        <f t="shared" si="125"/>
        <v>1.0972802191714592E-2</v>
      </c>
      <c r="L703" s="13">
        <f t="shared" si="126"/>
        <v>0</v>
      </c>
      <c r="M703" s="13">
        <f t="shared" si="131"/>
        <v>3.3905870825899559E-8</v>
      </c>
      <c r="N703" s="13">
        <f t="shared" si="127"/>
        <v>2.1021639912057726E-8</v>
      </c>
      <c r="O703" s="13">
        <f t="shared" si="128"/>
        <v>2.1021639912057726E-8</v>
      </c>
      <c r="Q703">
        <v>20.409726043830268</v>
      </c>
    </row>
    <row r="704" spans="1:17" x14ac:dyDescent="0.2">
      <c r="A704" s="14">
        <f t="shared" si="129"/>
        <v>43405</v>
      </c>
      <c r="B704" s="1">
        <f t="shared" si="132"/>
        <v>11</v>
      </c>
      <c r="F704" s="34">
        <v>22.206451609999998</v>
      </c>
      <c r="G704" s="13">
        <f t="shared" si="122"/>
        <v>0</v>
      </c>
      <c r="H704" s="13">
        <f t="shared" si="123"/>
        <v>22.206451609999998</v>
      </c>
      <c r="I704" s="16">
        <f t="shared" si="130"/>
        <v>22.217424412191711</v>
      </c>
      <c r="J704" s="13">
        <f t="shared" si="124"/>
        <v>22.005972022599277</v>
      </c>
      <c r="K704" s="13">
        <f t="shared" si="125"/>
        <v>0.21145238959243429</v>
      </c>
      <c r="L704" s="13">
        <f t="shared" si="126"/>
        <v>0</v>
      </c>
      <c r="M704" s="13">
        <f t="shared" si="131"/>
        <v>1.2884230913841832E-8</v>
      </c>
      <c r="N704" s="13">
        <f t="shared" si="127"/>
        <v>7.9882231665819365E-9</v>
      </c>
      <c r="O704" s="13">
        <f t="shared" si="128"/>
        <v>7.9882231665819365E-9</v>
      </c>
      <c r="Q704">
        <v>16.125688691494599</v>
      </c>
    </row>
    <row r="705" spans="1:17" x14ac:dyDescent="0.2">
      <c r="A705" s="14">
        <f t="shared" si="129"/>
        <v>43435</v>
      </c>
      <c r="B705" s="1">
        <f t="shared" si="132"/>
        <v>12</v>
      </c>
      <c r="F705" s="34">
        <v>32.780645159999999</v>
      </c>
      <c r="G705" s="13">
        <f t="shared" si="122"/>
        <v>0</v>
      </c>
      <c r="H705" s="13">
        <f t="shared" si="123"/>
        <v>32.780645159999999</v>
      </c>
      <c r="I705" s="16">
        <f t="shared" si="130"/>
        <v>32.99209754959243</v>
      </c>
      <c r="J705" s="13">
        <f t="shared" si="124"/>
        <v>31.857144864760222</v>
      </c>
      <c r="K705" s="13">
        <f t="shared" si="125"/>
        <v>1.1349526848322071</v>
      </c>
      <c r="L705" s="13">
        <f t="shared" si="126"/>
        <v>0</v>
      </c>
      <c r="M705" s="13">
        <f t="shared" si="131"/>
        <v>4.896007747259896E-9</v>
      </c>
      <c r="N705" s="13">
        <f t="shared" si="127"/>
        <v>3.0355248033011357E-9</v>
      </c>
      <c r="O705" s="13">
        <f t="shared" si="128"/>
        <v>3.0355248033011357E-9</v>
      </c>
      <c r="Q705">
        <v>12.276908251612911</v>
      </c>
    </row>
    <row r="706" spans="1:17" x14ac:dyDescent="0.2">
      <c r="A706" s="14">
        <f t="shared" si="129"/>
        <v>43466</v>
      </c>
      <c r="B706" s="1">
        <f t="shared" si="132"/>
        <v>1</v>
      </c>
      <c r="F706" s="34">
        <v>179.48709679999999</v>
      </c>
      <c r="G706" s="13">
        <f t="shared" si="122"/>
        <v>23.403684960686284</v>
      </c>
      <c r="H706" s="13">
        <f t="shared" si="123"/>
        <v>156.0834118393137</v>
      </c>
      <c r="I706" s="16">
        <f t="shared" si="130"/>
        <v>157.2183645241459</v>
      </c>
      <c r="J706" s="13">
        <f t="shared" si="124"/>
        <v>97.468455094118383</v>
      </c>
      <c r="K706" s="13">
        <f t="shared" si="125"/>
        <v>59.749909430027515</v>
      </c>
      <c r="L706" s="13">
        <f t="shared" si="126"/>
        <v>25.980515757442699</v>
      </c>
      <c r="M706" s="13">
        <f t="shared" si="131"/>
        <v>25.980515759303184</v>
      </c>
      <c r="N706" s="13">
        <f t="shared" si="127"/>
        <v>16.107919770767975</v>
      </c>
      <c r="O706" s="13">
        <f t="shared" si="128"/>
        <v>39.511604731454256</v>
      </c>
      <c r="Q706">
        <v>12.48036637111273</v>
      </c>
    </row>
    <row r="707" spans="1:17" x14ac:dyDescent="0.2">
      <c r="A707" s="14">
        <f t="shared" si="129"/>
        <v>43497</v>
      </c>
      <c r="B707" s="1">
        <f t="shared" si="132"/>
        <v>2</v>
      </c>
      <c r="F707" s="34">
        <v>21.909677420000001</v>
      </c>
      <c r="G707" s="13">
        <f t="shared" si="122"/>
        <v>0</v>
      </c>
      <c r="H707" s="13">
        <f t="shared" si="123"/>
        <v>21.909677420000001</v>
      </c>
      <c r="I707" s="16">
        <f t="shared" si="130"/>
        <v>55.67907109258482</v>
      </c>
      <c r="J707" s="13">
        <f t="shared" si="124"/>
        <v>52.189061418787588</v>
      </c>
      <c r="K707" s="13">
        <f t="shared" si="125"/>
        <v>3.4900096737972319</v>
      </c>
      <c r="L707" s="13">
        <f t="shared" si="126"/>
        <v>0</v>
      </c>
      <c r="M707" s="13">
        <f t="shared" si="131"/>
        <v>9.8725959885352097</v>
      </c>
      <c r="N707" s="13">
        <f t="shared" si="127"/>
        <v>6.1210095128918303</v>
      </c>
      <c r="O707" s="13">
        <f t="shared" si="128"/>
        <v>6.1210095128918303</v>
      </c>
      <c r="Q707">
        <v>15.190837432232239</v>
      </c>
    </row>
    <row r="708" spans="1:17" x14ac:dyDescent="0.2">
      <c r="A708" s="14">
        <f t="shared" si="129"/>
        <v>43525</v>
      </c>
      <c r="B708" s="1">
        <f t="shared" si="132"/>
        <v>3</v>
      </c>
      <c r="F708" s="34">
        <v>57.980645160000002</v>
      </c>
      <c r="G708" s="13">
        <f t="shared" si="122"/>
        <v>3.0675508321587457</v>
      </c>
      <c r="H708" s="13">
        <f t="shared" si="123"/>
        <v>54.913094327841257</v>
      </c>
      <c r="I708" s="16">
        <f t="shared" si="130"/>
        <v>58.403104001638489</v>
      </c>
      <c r="J708" s="13">
        <f t="shared" si="124"/>
        <v>54.482982715422089</v>
      </c>
      <c r="K708" s="13">
        <f t="shared" si="125"/>
        <v>3.9201212862163999</v>
      </c>
      <c r="L708" s="13">
        <f t="shared" si="126"/>
        <v>0</v>
      </c>
      <c r="M708" s="13">
        <f t="shared" si="131"/>
        <v>3.7515864756433794</v>
      </c>
      <c r="N708" s="13">
        <f t="shared" si="127"/>
        <v>2.3259836148988953</v>
      </c>
      <c r="O708" s="13">
        <f t="shared" si="128"/>
        <v>5.3935344470576414</v>
      </c>
      <c r="Q708">
        <v>15.33328537416039</v>
      </c>
    </row>
    <row r="709" spans="1:17" x14ac:dyDescent="0.2">
      <c r="A709" s="14">
        <f t="shared" si="129"/>
        <v>43556</v>
      </c>
      <c r="B709" s="1">
        <f t="shared" si="132"/>
        <v>4</v>
      </c>
      <c r="F709" s="34">
        <v>32.393548389999999</v>
      </c>
      <c r="G709" s="13">
        <f t="shared" si="122"/>
        <v>0</v>
      </c>
      <c r="H709" s="13">
        <f t="shared" si="123"/>
        <v>32.393548389999999</v>
      </c>
      <c r="I709" s="16">
        <f t="shared" si="130"/>
        <v>36.313669676216399</v>
      </c>
      <c r="J709" s="13">
        <f t="shared" si="124"/>
        <v>35.339831184974521</v>
      </c>
      <c r="K709" s="13">
        <f t="shared" si="125"/>
        <v>0.97383849124187805</v>
      </c>
      <c r="L709" s="13">
        <f t="shared" si="126"/>
        <v>0</v>
      </c>
      <c r="M709" s="13">
        <f t="shared" si="131"/>
        <v>1.4256028607444842</v>
      </c>
      <c r="N709" s="13">
        <f t="shared" si="127"/>
        <v>0.88387377366158015</v>
      </c>
      <c r="O709" s="13">
        <f t="shared" si="128"/>
        <v>0.88387377366158015</v>
      </c>
      <c r="Q709">
        <v>15.55569448361493</v>
      </c>
    </row>
    <row r="710" spans="1:17" x14ac:dyDescent="0.2">
      <c r="A710" s="14">
        <f t="shared" si="129"/>
        <v>43586</v>
      </c>
      <c r="B710" s="1">
        <f t="shared" si="132"/>
        <v>5</v>
      </c>
      <c r="F710" s="34">
        <v>47.174193549999998</v>
      </c>
      <c r="G710" s="13">
        <f t="shared" ref="G710:G773" si="133">IF((F710-$J$2)&gt;0,$I$2*(F710-$J$2),0)</f>
        <v>1.2589106617955053</v>
      </c>
      <c r="H710" s="13">
        <f t="shared" ref="H710:H773" si="134">F710-G710</f>
        <v>45.915282888204494</v>
      </c>
      <c r="I710" s="16">
        <f t="shared" si="130"/>
        <v>46.889121379446372</v>
      </c>
      <c r="J710" s="13">
        <f t="shared" ref="J710:J773" si="135">I710/SQRT(1+(I710/($K$2*(300+(25*Q710)+0.05*(Q710)^3)))^2)</f>
        <v>44.821049881178503</v>
      </c>
      <c r="K710" s="13">
        <f t="shared" ref="K710:K773" si="136">I710-J710</f>
        <v>2.0680714982678694</v>
      </c>
      <c r="L710" s="13">
        <f t="shared" ref="L710:L773" si="137">IF(K710&gt;$N$2,(K710-$N$2)/$L$2,0)</f>
        <v>0</v>
      </c>
      <c r="M710" s="13">
        <f t="shared" si="131"/>
        <v>0.54172908708290402</v>
      </c>
      <c r="N710" s="13">
        <f t="shared" ref="N710:N773" si="138">$M$2*M710</f>
        <v>0.33587203399140048</v>
      </c>
      <c r="O710" s="13">
        <f t="shared" ref="O710:O773" si="139">N710+G710</f>
        <v>1.5947826957869058</v>
      </c>
      <c r="Q710">
        <v>15.45979275917923</v>
      </c>
    </row>
    <row r="711" spans="1:17" x14ac:dyDescent="0.2">
      <c r="A711" s="14">
        <f t="shared" ref="A711:A774" si="140">EDATE(A710,1)</f>
        <v>43617</v>
      </c>
      <c r="B711" s="1">
        <f t="shared" si="132"/>
        <v>6</v>
      </c>
      <c r="F711" s="34">
        <v>27.764516130000001</v>
      </c>
      <c r="G711" s="13">
        <f t="shared" si="133"/>
        <v>0</v>
      </c>
      <c r="H711" s="13">
        <f t="shared" si="134"/>
        <v>27.764516130000001</v>
      </c>
      <c r="I711" s="16">
        <f t="shared" ref="I711:I774" si="141">H711+K710-L710</f>
        <v>29.83258762826787</v>
      </c>
      <c r="J711" s="13">
        <f t="shared" si="135"/>
        <v>29.69815669897179</v>
      </c>
      <c r="K711" s="13">
        <f t="shared" si="136"/>
        <v>0.13443092929608014</v>
      </c>
      <c r="L711" s="13">
        <f t="shared" si="137"/>
        <v>0</v>
      </c>
      <c r="M711" s="13">
        <f t="shared" ref="M711:M774" si="142">L711+M710-N710</f>
        <v>0.20585705309150354</v>
      </c>
      <c r="N711" s="13">
        <f t="shared" si="138"/>
        <v>0.12763137291673218</v>
      </c>
      <c r="O711" s="13">
        <f t="shared" si="139"/>
        <v>0.12763137291673218</v>
      </c>
      <c r="Q711">
        <v>25.674265663527098</v>
      </c>
    </row>
    <row r="712" spans="1:17" x14ac:dyDescent="0.2">
      <c r="A712" s="14">
        <f t="shared" si="140"/>
        <v>43647</v>
      </c>
      <c r="B712" s="1">
        <f t="shared" si="132"/>
        <v>7</v>
      </c>
      <c r="F712" s="34">
        <v>110.99354839999999</v>
      </c>
      <c r="G712" s="13">
        <f t="shared" si="133"/>
        <v>11.940145630873024</v>
      </c>
      <c r="H712" s="13">
        <f t="shared" si="134"/>
        <v>99.053402769126976</v>
      </c>
      <c r="I712" s="16">
        <f t="shared" si="141"/>
        <v>99.187833698423049</v>
      </c>
      <c r="J712" s="13">
        <f t="shared" si="135"/>
        <v>94.255313086850265</v>
      </c>
      <c r="K712" s="13">
        <f t="shared" si="136"/>
        <v>4.9325206115727838</v>
      </c>
      <c r="L712" s="13">
        <f t="shared" si="137"/>
        <v>0</v>
      </c>
      <c r="M712" s="13">
        <f t="shared" si="142"/>
        <v>7.8225680174771356E-2</v>
      </c>
      <c r="N712" s="13">
        <f t="shared" si="138"/>
        <v>4.8499921708358242E-2</v>
      </c>
      <c r="O712" s="13">
        <f t="shared" si="139"/>
        <v>11.988645552581383</v>
      </c>
      <c r="Q712">
        <v>25.181653129169</v>
      </c>
    </row>
    <row r="713" spans="1:17" ht="13.5" customHeight="1" thickBot="1" x14ac:dyDescent="0.25">
      <c r="A713" s="14">
        <f t="shared" si="140"/>
        <v>43678</v>
      </c>
      <c r="B713" s="3">
        <f t="shared" si="132"/>
        <v>8</v>
      </c>
      <c r="F713" s="34">
        <v>36.090322579999999</v>
      </c>
      <c r="G713" s="13">
        <f t="shared" si="133"/>
        <v>0</v>
      </c>
      <c r="H713" s="13">
        <f t="shared" si="134"/>
        <v>36.090322579999999</v>
      </c>
      <c r="I713" s="16">
        <f t="shared" si="141"/>
        <v>41.022843191572782</v>
      </c>
      <c r="J713" s="13">
        <f t="shared" si="135"/>
        <v>40.636706986881471</v>
      </c>
      <c r="K713" s="13">
        <f t="shared" si="136"/>
        <v>0.38613620469131149</v>
      </c>
      <c r="L713" s="13">
        <f t="shared" si="137"/>
        <v>0</v>
      </c>
      <c r="M713" s="13">
        <f t="shared" si="142"/>
        <v>2.9725758466413114E-2</v>
      </c>
      <c r="N713" s="13">
        <f t="shared" si="138"/>
        <v>1.8429970249176131E-2</v>
      </c>
      <c r="O713" s="13">
        <f t="shared" si="139"/>
        <v>1.8429970249176131E-2</v>
      </c>
      <c r="Q713">
        <v>24.904240870967751</v>
      </c>
    </row>
    <row r="714" spans="1:17" x14ac:dyDescent="0.2">
      <c r="A714" s="14">
        <f t="shared" si="140"/>
        <v>43709</v>
      </c>
      <c r="B714" s="1">
        <f t="shared" si="132"/>
        <v>9</v>
      </c>
      <c r="F714" s="34">
        <v>76.687096769999997</v>
      </c>
      <c r="G714" s="13">
        <f t="shared" si="133"/>
        <v>6.1983879513009557</v>
      </c>
      <c r="H714" s="13">
        <f t="shared" si="134"/>
        <v>70.488708818699038</v>
      </c>
      <c r="I714" s="16">
        <f t="shared" si="141"/>
        <v>70.87484502339035</v>
      </c>
      <c r="J714" s="13">
        <f t="shared" si="135"/>
        <v>69.051492335753167</v>
      </c>
      <c r="K714" s="13">
        <f t="shared" si="136"/>
        <v>1.8233526876371826</v>
      </c>
      <c r="L714" s="13">
        <f t="shared" si="137"/>
        <v>0</v>
      </c>
      <c r="M714" s="13">
        <f t="shared" si="142"/>
        <v>1.1295788217236983E-2</v>
      </c>
      <c r="N714" s="13">
        <f t="shared" si="138"/>
        <v>7.0033886946869297E-3</v>
      </c>
      <c r="O714" s="13">
        <f t="shared" si="139"/>
        <v>6.2053913399956429</v>
      </c>
      <c r="Q714">
        <v>25.358207616726009</v>
      </c>
    </row>
    <row r="715" spans="1:17" x14ac:dyDescent="0.2">
      <c r="A715" s="14">
        <f t="shared" si="140"/>
        <v>43739</v>
      </c>
      <c r="B715" s="1">
        <f t="shared" si="132"/>
        <v>10</v>
      </c>
      <c r="F715" s="34">
        <v>12.42580645</v>
      </c>
      <c r="G715" s="13">
        <f t="shared" si="133"/>
        <v>0</v>
      </c>
      <c r="H715" s="13">
        <f t="shared" si="134"/>
        <v>12.42580645</v>
      </c>
      <c r="I715" s="16">
        <f t="shared" si="141"/>
        <v>14.249159137637182</v>
      </c>
      <c r="J715" s="13">
        <f t="shared" si="135"/>
        <v>14.213541131108709</v>
      </c>
      <c r="K715" s="13">
        <f t="shared" si="136"/>
        <v>3.5618006528473245E-2</v>
      </c>
      <c r="L715" s="13">
        <f t="shared" si="137"/>
        <v>0</v>
      </c>
      <c r="M715" s="13">
        <f t="shared" si="142"/>
        <v>4.2923995225500533E-3</v>
      </c>
      <c r="N715" s="13">
        <f t="shared" si="138"/>
        <v>2.6612877039810332E-3</v>
      </c>
      <c r="O715" s="13">
        <f t="shared" si="139"/>
        <v>2.6612877039810332E-3</v>
      </c>
      <c r="Q715">
        <v>19.379569656452041</v>
      </c>
    </row>
    <row r="716" spans="1:17" x14ac:dyDescent="0.2">
      <c r="A716" s="14">
        <f t="shared" si="140"/>
        <v>43770</v>
      </c>
      <c r="B716" s="1">
        <f t="shared" si="132"/>
        <v>11</v>
      </c>
      <c r="F716" s="34">
        <v>70.254838710000001</v>
      </c>
      <c r="G716" s="13">
        <f t="shared" si="133"/>
        <v>5.1218421309603306</v>
      </c>
      <c r="H716" s="13">
        <f t="shared" si="134"/>
        <v>65.13299657903967</v>
      </c>
      <c r="I716" s="16">
        <f t="shared" si="141"/>
        <v>65.16861458556815</v>
      </c>
      <c r="J716" s="13">
        <f t="shared" si="135"/>
        <v>60.147024316956994</v>
      </c>
      <c r="K716" s="13">
        <f t="shared" si="136"/>
        <v>5.0215902686111562</v>
      </c>
      <c r="L716" s="13">
        <f t="shared" si="137"/>
        <v>0</v>
      </c>
      <c r="M716" s="13">
        <f t="shared" si="142"/>
        <v>1.6311118185690201E-3</v>
      </c>
      <c r="N716" s="13">
        <f t="shared" si="138"/>
        <v>1.0112893275127923E-3</v>
      </c>
      <c r="O716" s="13">
        <f t="shared" si="139"/>
        <v>5.1228534202878437</v>
      </c>
      <c r="Q716">
        <v>15.797908767180351</v>
      </c>
    </row>
    <row r="717" spans="1:17" x14ac:dyDescent="0.2">
      <c r="A717" s="14">
        <f t="shared" si="140"/>
        <v>43800</v>
      </c>
      <c r="B717" s="1">
        <f t="shared" si="132"/>
        <v>12</v>
      </c>
      <c r="F717" s="34">
        <v>12.01612903</v>
      </c>
      <c r="G717" s="13">
        <f t="shared" si="133"/>
        <v>0</v>
      </c>
      <c r="H717" s="13">
        <f t="shared" si="134"/>
        <v>12.01612903</v>
      </c>
      <c r="I717" s="16">
        <f t="shared" si="141"/>
        <v>17.037719298611158</v>
      </c>
      <c r="J717" s="13">
        <f t="shared" si="135"/>
        <v>16.884301940124672</v>
      </c>
      <c r="K717" s="13">
        <f t="shared" si="136"/>
        <v>0.15341735848648597</v>
      </c>
      <c r="L717" s="13">
        <f t="shared" si="137"/>
        <v>0</v>
      </c>
      <c r="M717" s="13">
        <f t="shared" si="142"/>
        <v>6.1982249105622771E-4</v>
      </c>
      <c r="N717" s="13">
        <f t="shared" si="138"/>
        <v>3.8428994445486117E-4</v>
      </c>
      <c r="O717" s="13">
        <f t="shared" si="139"/>
        <v>3.8428994445486117E-4</v>
      </c>
      <c r="Q717">
        <v>12.700324081414619</v>
      </c>
    </row>
    <row r="718" spans="1:17" x14ac:dyDescent="0.2">
      <c r="A718" s="14">
        <f t="shared" si="140"/>
        <v>43831</v>
      </c>
      <c r="B718" s="1">
        <f t="shared" si="132"/>
        <v>1</v>
      </c>
      <c r="F718" s="34">
        <v>79.709677420000006</v>
      </c>
      <c r="G718" s="13">
        <f t="shared" si="133"/>
        <v>6.7042673073602428</v>
      </c>
      <c r="H718" s="13">
        <f t="shared" si="134"/>
        <v>73.005410112639765</v>
      </c>
      <c r="I718" s="16">
        <f t="shared" si="141"/>
        <v>73.158827471126244</v>
      </c>
      <c r="J718" s="13">
        <f t="shared" si="135"/>
        <v>60.649406982579769</v>
      </c>
      <c r="K718" s="13">
        <f t="shared" si="136"/>
        <v>12.509420488546475</v>
      </c>
      <c r="L718" s="13">
        <f t="shared" si="137"/>
        <v>0</v>
      </c>
      <c r="M718" s="13">
        <f t="shared" si="142"/>
        <v>2.3553254660136654E-4</v>
      </c>
      <c r="N718" s="13">
        <f t="shared" si="138"/>
        <v>1.4603017889284724E-4</v>
      </c>
      <c r="O718" s="13">
        <f t="shared" si="139"/>
        <v>6.7044133375391359</v>
      </c>
      <c r="Q718">
        <v>10.470816251612909</v>
      </c>
    </row>
    <row r="719" spans="1:17" x14ac:dyDescent="0.2">
      <c r="A719" s="14">
        <f t="shared" si="140"/>
        <v>43862</v>
      </c>
      <c r="B719" s="1">
        <f t="shared" si="132"/>
        <v>2</v>
      </c>
      <c r="F719" s="34">
        <v>40.003225810000004</v>
      </c>
      <c r="G719" s="13">
        <f t="shared" si="133"/>
        <v>5.8729438299249002E-2</v>
      </c>
      <c r="H719" s="13">
        <f t="shared" si="134"/>
        <v>39.944496371700751</v>
      </c>
      <c r="I719" s="16">
        <f t="shared" si="141"/>
        <v>52.453916860247226</v>
      </c>
      <c r="J719" s="13">
        <f t="shared" si="135"/>
        <v>48.954999026327535</v>
      </c>
      <c r="K719" s="13">
        <f t="shared" si="136"/>
        <v>3.4989178339196911</v>
      </c>
      <c r="L719" s="13">
        <f t="shared" si="137"/>
        <v>0</v>
      </c>
      <c r="M719" s="13">
        <f t="shared" si="142"/>
        <v>8.9502367708519298E-5</v>
      </c>
      <c r="N719" s="13">
        <f t="shared" si="138"/>
        <v>5.5491467979281962E-5</v>
      </c>
      <c r="O719" s="13">
        <f t="shared" si="139"/>
        <v>5.8784929767228288E-2</v>
      </c>
      <c r="Q719">
        <v>13.83535082189813</v>
      </c>
    </row>
    <row r="720" spans="1:17" x14ac:dyDescent="0.2">
      <c r="A720" s="14">
        <f t="shared" si="140"/>
        <v>43891</v>
      </c>
      <c r="B720" s="1">
        <f t="shared" si="132"/>
        <v>3</v>
      </c>
      <c r="F720" s="34">
        <v>178.04516129999999</v>
      </c>
      <c r="G720" s="13">
        <f t="shared" si="133"/>
        <v>23.162352971010829</v>
      </c>
      <c r="H720" s="13">
        <f t="shared" si="134"/>
        <v>154.88280832898917</v>
      </c>
      <c r="I720" s="16">
        <f t="shared" si="141"/>
        <v>158.38172616290888</v>
      </c>
      <c r="J720" s="13">
        <f t="shared" si="135"/>
        <v>104.08705159063561</v>
      </c>
      <c r="K720" s="13">
        <f t="shared" si="136"/>
        <v>54.294674572273266</v>
      </c>
      <c r="L720" s="13">
        <f t="shared" si="137"/>
        <v>22.658178327810337</v>
      </c>
      <c r="M720" s="13">
        <f t="shared" si="142"/>
        <v>22.658212338710065</v>
      </c>
      <c r="N720" s="13">
        <f t="shared" si="138"/>
        <v>14.04809165000024</v>
      </c>
      <c r="O720" s="13">
        <f t="shared" si="139"/>
        <v>37.210444621011071</v>
      </c>
      <c r="Q720">
        <v>14.022526689717481</v>
      </c>
    </row>
    <row r="721" spans="1:17" x14ac:dyDescent="0.2">
      <c r="A721" s="14">
        <f t="shared" si="140"/>
        <v>43922</v>
      </c>
      <c r="B721" s="1">
        <f t="shared" si="132"/>
        <v>4</v>
      </c>
      <c r="F721" s="34">
        <v>19.716129030000001</v>
      </c>
      <c r="G721" s="13">
        <f t="shared" si="133"/>
        <v>0</v>
      </c>
      <c r="H721" s="13">
        <f t="shared" si="134"/>
        <v>19.716129030000001</v>
      </c>
      <c r="I721" s="16">
        <f t="shared" si="141"/>
        <v>51.352625274462937</v>
      </c>
      <c r="J721" s="13">
        <f t="shared" si="135"/>
        <v>48.683411749437859</v>
      </c>
      <c r="K721" s="13">
        <f t="shared" si="136"/>
        <v>2.6692135250250786</v>
      </c>
      <c r="L721" s="13">
        <f t="shared" si="137"/>
        <v>0</v>
      </c>
      <c r="M721" s="13">
        <f t="shared" si="142"/>
        <v>8.6101206887098254</v>
      </c>
      <c r="N721" s="13">
        <f t="shared" si="138"/>
        <v>5.3382748270000917</v>
      </c>
      <c r="O721" s="13">
        <f t="shared" si="139"/>
        <v>5.3382748270000917</v>
      </c>
      <c r="Q721">
        <v>15.49642111169941</v>
      </c>
    </row>
    <row r="722" spans="1:17" x14ac:dyDescent="0.2">
      <c r="A722" s="14">
        <f t="shared" si="140"/>
        <v>43952</v>
      </c>
      <c r="B722" s="1">
        <f t="shared" si="132"/>
        <v>5</v>
      </c>
      <c r="F722" s="34">
        <v>84.387096769999999</v>
      </c>
      <c r="G722" s="13">
        <f t="shared" si="133"/>
        <v>7.4871115596045099</v>
      </c>
      <c r="H722" s="13">
        <f t="shared" si="134"/>
        <v>76.899985210395485</v>
      </c>
      <c r="I722" s="16">
        <f t="shared" si="141"/>
        <v>79.569198735420571</v>
      </c>
      <c r="J722" s="13">
        <f t="shared" si="135"/>
        <v>75.017483140693784</v>
      </c>
      <c r="K722" s="13">
        <f t="shared" si="136"/>
        <v>4.5517155947267867</v>
      </c>
      <c r="L722" s="13">
        <f t="shared" si="137"/>
        <v>0</v>
      </c>
      <c r="M722" s="13">
        <f t="shared" si="142"/>
        <v>3.2718458617097337</v>
      </c>
      <c r="N722" s="13">
        <f t="shared" si="138"/>
        <v>2.0285444342600347</v>
      </c>
      <c r="O722" s="13">
        <f t="shared" si="139"/>
        <v>9.5156559938645451</v>
      </c>
      <c r="Q722">
        <v>20.963494723646029</v>
      </c>
    </row>
    <row r="723" spans="1:17" x14ac:dyDescent="0.2">
      <c r="A723" s="14">
        <f t="shared" si="140"/>
        <v>43983</v>
      </c>
      <c r="B723" s="1">
        <f t="shared" si="132"/>
        <v>6</v>
      </c>
      <c r="F723" s="34">
        <v>102.0193548</v>
      </c>
      <c r="G723" s="13">
        <f t="shared" si="133"/>
        <v>10.438164441547485</v>
      </c>
      <c r="H723" s="13">
        <f t="shared" si="134"/>
        <v>91.581190358452517</v>
      </c>
      <c r="I723" s="16">
        <f t="shared" si="141"/>
        <v>96.132905953179304</v>
      </c>
      <c r="J723" s="13">
        <f t="shared" si="135"/>
        <v>89.765439454440397</v>
      </c>
      <c r="K723" s="13">
        <f t="shared" si="136"/>
        <v>6.3674664987389065</v>
      </c>
      <c r="L723" s="13">
        <f t="shared" si="137"/>
        <v>0</v>
      </c>
      <c r="M723" s="13">
        <f t="shared" si="142"/>
        <v>1.243301427449699</v>
      </c>
      <c r="N723" s="13">
        <f t="shared" si="138"/>
        <v>0.77084688501881338</v>
      </c>
      <c r="O723" s="13">
        <f t="shared" si="139"/>
        <v>11.209011326566298</v>
      </c>
      <c r="Q723">
        <v>22.499494508278001</v>
      </c>
    </row>
    <row r="724" spans="1:17" x14ac:dyDescent="0.2">
      <c r="A724" s="14">
        <f t="shared" si="140"/>
        <v>44013</v>
      </c>
      <c r="B724" s="1">
        <f t="shared" si="132"/>
        <v>7</v>
      </c>
      <c r="F724" s="34">
        <v>123.9870968</v>
      </c>
      <c r="G724" s="13">
        <f t="shared" si="133"/>
        <v>14.114832978758074</v>
      </c>
      <c r="H724" s="13">
        <f t="shared" si="134"/>
        <v>109.87226382124193</v>
      </c>
      <c r="I724" s="16">
        <f t="shared" si="141"/>
        <v>116.23973031998084</v>
      </c>
      <c r="J724" s="13">
        <f t="shared" si="135"/>
        <v>106.77421491662413</v>
      </c>
      <c r="K724" s="13">
        <f t="shared" si="136"/>
        <v>9.4655154033567044</v>
      </c>
      <c r="L724" s="13">
        <f t="shared" si="137"/>
        <v>0</v>
      </c>
      <c r="M724" s="13">
        <f t="shared" si="142"/>
        <v>0.47245454243088558</v>
      </c>
      <c r="N724" s="13">
        <f t="shared" si="138"/>
        <v>0.29292181630714909</v>
      </c>
      <c r="O724" s="13">
        <f t="shared" si="139"/>
        <v>14.407754795065223</v>
      </c>
      <c r="Q724">
        <v>23.554372348239809</v>
      </c>
    </row>
    <row r="725" spans="1:17" ht="13.5" customHeight="1" thickBot="1" x14ac:dyDescent="0.25">
      <c r="A725" s="14">
        <f t="shared" si="140"/>
        <v>44044</v>
      </c>
      <c r="B725" s="3">
        <f t="shared" si="132"/>
        <v>8</v>
      </c>
      <c r="F725" s="34">
        <v>54.141935480000001</v>
      </c>
      <c r="G725" s="13">
        <f t="shared" si="133"/>
        <v>2.4250786516341507</v>
      </c>
      <c r="H725" s="13">
        <f t="shared" si="134"/>
        <v>51.716856828365849</v>
      </c>
      <c r="I725" s="16">
        <f t="shared" si="141"/>
        <v>61.182372231722553</v>
      </c>
      <c r="J725" s="13">
        <f t="shared" si="135"/>
        <v>59.826374355836222</v>
      </c>
      <c r="K725" s="13">
        <f t="shared" si="136"/>
        <v>1.3559978758863309</v>
      </c>
      <c r="L725" s="13">
        <f t="shared" si="137"/>
        <v>0</v>
      </c>
      <c r="M725" s="13">
        <f t="shared" si="142"/>
        <v>0.1795327261237365</v>
      </c>
      <c r="N725" s="13">
        <f t="shared" si="138"/>
        <v>0.11131029019671662</v>
      </c>
      <c r="O725" s="13">
        <f t="shared" si="139"/>
        <v>2.5363889418308672</v>
      </c>
      <c r="Q725">
        <v>24.356647870967748</v>
      </c>
    </row>
    <row r="726" spans="1:17" x14ac:dyDescent="0.2">
      <c r="A726" s="14">
        <f t="shared" si="140"/>
        <v>44075</v>
      </c>
      <c r="B726" s="1">
        <f t="shared" si="132"/>
        <v>9</v>
      </c>
      <c r="F726" s="34">
        <v>20.980645160000002</v>
      </c>
      <c r="G726" s="13">
        <f t="shared" si="133"/>
        <v>0</v>
      </c>
      <c r="H726" s="13">
        <f t="shared" si="134"/>
        <v>20.980645160000002</v>
      </c>
      <c r="I726" s="16">
        <f t="shared" si="141"/>
        <v>22.336643035886333</v>
      </c>
      <c r="J726" s="13">
        <f t="shared" si="135"/>
        <v>22.2549906513871</v>
      </c>
      <c r="K726" s="13">
        <f t="shared" si="136"/>
        <v>8.1652384499232511E-2</v>
      </c>
      <c r="L726" s="13">
        <f t="shared" si="137"/>
        <v>0</v>
      </c>
      <c r="M726" s="13">
        <f t="shared" si="142"/>
        <v>6.8222435927019875E-2</v>
      </c>
      <c r="N726" s="13">
        <f t="shared" si="138"/>
        <v>4.2297910274752319E-2</v>
      </c>
      <c r="O726" s="13">
        <f t="shared" si="139"/>
        <v>4.2297910274752319E-2</v>
      </c>
      <c r="Q726">
        <v>23.03821531340586</v>
      </c>
    </row>
    <row r="727" spans="1:17" x14ac:dyDescent="0.2">
      <c r="A727" s="14">
        <f t="shared" si="140"/>
        <v>44105</v>
      </c>
      <c r="B727" s="1">
        <f t="shared" si="132"/>
        <v>10</v>
      </c>
      <c r="F727" s="34">
        <v>20.093548389999999</v>
      </c>
      <c r="G727" s="13">
        <f t="shared" si="133"/>
        <v>0</v>
      </c>
      <c r="H727" s="13">
        <f t="shared" si="134"/>
        <v>20.093548389999999</v>
      </c>
      <c r="I727" s="16">
        <f t="shared" si="141"/>
        <v>20.175200774499231</v>
      </c>
      <c r="J727" s="13">
        <f t="shared" si="135"/>
        <v>20.032837233905067</v>
      </c>
      <c r="K727" s="13">
        <f t="shared" si="136"/>
        <v>0.14236354059416456</v>
      </c>
      <c r="L727" s="13">
        <f t="shared" si="137"/>
        <v>0</v>
      </c>
      <c r="M727" s="13">
        <f t="shared" si="142"/>
        <v>2.5924525652267556E-2</v>
      </c>
      <c r="N727" s="13">
        <f t="shared" si="138"/>
        <v>1.6073205904405884E-2</v>
      </c>
      <c r="O727" s="13">
        <f t="shared" si="139"/>
        <v>1.6073205904405884E-2</v>
      </c>
      <c r="Q727">
        <v>16.909036371655311</v>
      </c>
    </row>
    <row r="728" spans="1:17" x14ac:dyDescent="0.2">
      <c r="A728" s="14">
        <f t="shared" si="140"/>
        <v>44136</v>
      </c>
      <c r="B728" s="1">
        <f t="shared" si="132"/>
        <v>11</v>
      </c>
      <c r="F728" s="34">
        <v>4.6677419349999996</v>
      </c>
      <c r="G728" s="13">
        <f t="shared" si="133"/>
        <v>0</v>
      </c>
      <c r="H728" s="13">
        <f t="shared" si="134"/>
        <v>4.6677419349999996</v>
      </c>
      <c r="I728" s="16">
        <f t="shared" si="141"/>
        <v>4.8101054755941641</v>
      </c>
      <c r="J728" s="13">
        <f t="shared" si="135"/>
        <v>4.8082313731775885</v>
      </c>
      <c r="K728" s="13">
        <f t="shared" si="136"/>
        <v>1.874102416575596E-3</v>
      </c>
      <c r="L728" s="13">
        <f t="shared" si="137"/>
        <v>0</v>
      </c>
      <c r="M728" s="13">
        <f t="shared" si="142"/>
        <v>9.8513197478616726E-3</v>
      </c>
      <c r="N728" s="13">
        <f t="shared" si="138"/>
        <v>6.1078182436742371E-3</v>
      </c>
      <c r="O728" s="13">
        <f t="shared" si="139"/>
        <v>6.1078182436742371E-3</v>
      </c>
      <c r="Q728">
        <v>17.18656142556706</v>
      </c>
    </row>
    <row r="729" spans="1:17" x14ac:dyDescent="0.2">
      <c r="A729" s="14">
        <f t="shared" si="140"/>
        <v>44166</v>
      </c>
      <c r="B729" s="1">
        <f t="shared" si="132"/>
        <v>12</v>
      </c>
      <c r="F729" s="34">
        <v>11.91612903</v>
      </c>
      <c r="G729" s="13">
        <f t="shared" si="133"/>
        <v>0</v>
      </c>
      <c r="H729" s="13">
        <f t="shared" si="134"/>
        <v>11.91612903</v>
      </c>
      <c r="I729" s="16">
        <f t="shared" si="141"/>
        <v>11.918003132416576</v>
      </c>
      <c r="J729" s="13">
        <f t="shared" si="135"/>
        <v>11.868834580172321</v>
      </c>
      <c r="K729" s="13">
        <f t="shared" si="136"/>
        <v>4.9168552244255537E-2</v>
      </c>
      <c r="L729" s="13">
        <f t="shared" si="137"/>
        <v>0</v>
      </c>
      <c r="M729" s="13">
        <f t="shared" si="142"/>
        <v>3.7435015041874355E-3</v>
      </c>
      <c r="N729" s="13">
        <f t="shared" si="138"/>
        <v>2.3209709325962098E-3</v>
      </c>
      <c r="O729" s="13">
        <f t="shared" si="139"/>
        <v>2.3209709325962098E-3</v>
      </c>
      <c r="Q729">
        <v>13.234247366335611</v>
      </c>
    </row>
    <row r="730" spans="1:17" x14ac:dyDescent="0.2">
      <c r="A730" s="14">
        <f t="shared" si="140"/>
        <v>44197</v>
      </c>
      <c r="B730" s="1">
        <f t="shared" si="132"/>
        <v>1</v>
      </c>
      <c r="F730" s="34">
        <v>10.438709680000001</v>
      </c>
      <c r="G730" s="13">
        <f t="shared" si="133"/>
        <v>0</v>
      </c>
      <c r="H730" s="13">
        <f t="shared" si="134"/>
        <v>10.438709680000001</v>
      </c>
      <c r="I730" s="16">
        <f t="shared" si="141"/>
        <v>10.487878232244256</v>
      </c>
      <c r="J730" s="13">
        <f t="shared" si="135"/>
        <v>10.451356258157636</v>
      </c>
      <c r="K730" s="13">
        <f t="shared" si="136"/>
        <v>3.6521974086619835E-2</v>
      </c>
      <c r="L730" s="13">
        <f t="shared" si="137"/>
        <v>0</v>
      </c>
      <c r="M730" s="13">
        <f t="shared" si="142"/>
        <v>1.4225305715912257E-3</v>
      </c>
      <c r="N730" s="13">
        <f t="shared" si="138"/>
        <v>8.8196895438655992E-4</v>
      </c>
      <c r="O730" s="13">
        <f t="shared" si="139"/>
        <v>8.8196895438655992E-4</v>
      </c>
      <c r="Q730">
        <v>12.612215251612909</v>
      </c>
    </row>
    <row r="731" spans="1:17" x14ac:dyDescent="0.2">
      <c r="A731" s="14">
        <f t="shared" si="140"/>
        <v>44228</v>
      </c>
      <c r="B731" s="1">
        <f t="shared" si="132"/>
        <v>2</v>
      </c>
      <c r="F731" s="34">
        <v>33.670967740000002</v>
      </c>
      <c r="G731" s="13">
        <f t="shared" si="133"/>
        <v>0</v>
      </c>
      <c r="H731" s="13">
        <f t="shared" si="134"/>
        <v>33.670967740000002</v>
      </c>
      <c r="I731" s="16">
        <f t="shared" si="141"/>
        <v>33.70748971408662</v>
      </c>
      <c r="J731" s="13">
        <f t="shared" si="135"/>
        <v>32.94761541659642</v>
      </c>
      <c r="K731" s="13">
        <f t="shared" si="136"/>
        <v>0.75987429749019952</v>
      </c>
      <c r="L731" s="13">
        <f t="shared" si="137"/>
        <v>0</v>
      </c>
      <c r="M731" s="13">
        <f t="shared" si="142"/>
        <v>5.405616172046658E-4</v>
      </c>
      <c r="N731" s="13">
        <f t="shared" si="138"/>
        <v>3.3514820266689277E-4</v>
      </c>
      <c r="O731" s="13">
        <f t="shared" si="139"/>
        <v>3.3514820266689277E-4</v>
      </c>
      <c r="Q731">
        <v>15.779268692106591</v>
      </c>
    </row>
    <row r="732" spans="1:17" x14ac:dyDescent="0.2">
      <c r="A732" s="14">
        <f t="shared" si="140"/>
        <v>44256</v>
      </c>
      <c r="B732" s="1">
        <f t="shared" si="132"/>
        <v>3</v>
      </c>
      <c r="F732" s="34">
        <v>32.387096769999999</v>
      </c>
      <c r="G732" s="13">
        <f t="shared" si="133"/>
        <v>0</v>
      </c>
      <c r="H732" s="13">
        <f t="shared" si="134"/>
        <v>32.387096769999999</v>
      </c>
      <c r="I732" s="16">
        <f t="shared" si="141"/>
        <v>33.146971067490199</v>
      </c>
      <c r="J732" s="13">
        <f t="shared" si="135"/>
        <v>32.393888621771403</v>
      </c>
      <c r="K732" s="13">
        <f t="shared" si="136"/>
        <v>0.75308244571879612</v>
      </c>
      <c r="L732" s="13">
        <f t="shared" si="137"/>
        <v>0</v>
      </c>
      <c r="M732" s="13">
        <f t="shared" si="142"/>
        <v>2.0541341453777302E-4</v>
      </c>
      <c r="N732" s="13">
        <f t="shared" si="138"/>
        <v>1.2735631701341928E-4</v>
      </c>
      <c r="O732" s="13">
        <f t="shared" si="139"/>
        <v>1.2735631701341928E-4</v>
      </c>
      <c r="Q732">
        <v>15.48178108042894</v>
      </c>
    </row>
    <row r="733" spans="1:17" x14ac:dyDescent="0.2">
      <c r="A733" s="14">
        <f t="shared" si="140"/>
        <v>44287</v>
      </c>
      <c r="B733" s="1">
        <f t="shared" si="132"/>
        <v>4</v>
      </c>
      <c r="F733" s="34">
        <v>62.987096770000001</v>
      </c>
      <c r="G733" s="13">
        <f t="shared" si="133"/>
        <v>3.9054641287348932</v>
      </c>
      <c r="H733" s="13">
        <f t="shared" si="134"/>
        <v>59.081632641265109</v>
      </c>
      <c r="I733" s="16">
        <f t="shared" si="141"/>
        <v>59.834715086983906</v>
      </c>
      <c r="J733" s="13">
        <f t="shared" si="135"/>
        <v>56.143344048660261</v>
      </c>
      <c r="K733" s="13">
        <f t="shared" si="136"/>
        <v>3.6913710383236449</v>
      </c>
      <c r="L733" s="13">
        <f t="shared" si="137"/>
        <v>0</v>
      </c>
      <c r="M733" s="13">
        <f t="shared" si="142"/>
        <v>7.8057097524353747E-5</v>
      </c>
      <c r="N733" s="13">
        <f t="shared" si="138"/>
        <v>4.8395400465099321E-5</v>
      </c>
      <c r="O733" s="13">
        <f t="shared" si="139"/>
        <v>3.9055125241353585</v>
      </c>
      <c r="Q733">
        <v>16.344517632115711</v>
      </c>
    </row>
    <row r="734" spans="1:17" x14ac:dyDescent="0.2">
      <c r="A734" s="14">
        <f t="shared" si="140"/>
        <v>44317</v>
      </c>
      <c r="B734" s="1">
        <f t="shared" si="132"/>
        <v>5</v>
      </c>
      <c r="F734" s="34">
        <v>34.545161290000003</v>
      </c>
      <c r="G734" s="13">
        <f t="shared" si="133"/>
        <v>0</v>
      </c>
      <c r="H734" s="13">
        <f t="shared" si="134"/>
        <v>34.545161290000003</v>
      </c>
      <c r="I734" s="16">
        <f t="shared" si="141"/>
        <v>38.236532328323648</v>
      </c>
      <c r="J734" s="13">
        <f t="shared" si="135"/>
        <v>37.169227275108732</v>
      </c>
      <c r="K734" s="13">
        <f t="shared" si="136"/>
        <v>1.0673050532149162</v>
      </c>
      <c r="L734" s="13">
        <f t="shared" si="137"/>
        <v>0</v>
      </c>
      <c r="M734" s="13">
        <f t="shared" si="142"/>
        <v>2.9661697059254426E-5</v>
      </c>
      <c r="N734" s="13">
        <f t="shared" si="138"/>
        <v>1.8390252176737745E-5</v>
      </c>
      <c r="O734" s="13">
        <f t="shared" si="139"/>
        <v>1.8390252176737745E-5</v>
      </c>
      <c r="Q734">
        <v>15.994735065388261</v>
      </c>
    </row>
    <row r="735" spans="1:17" x14ac:dyDescent="0.2">
      <c r="A735" s="14">
        <f t="shared" si="140"/>
        <v>44348</v>
      </c>
      <c r="B735" s="1">
        <f t="shared" si="132"/>
        <v>6</v>
      </c>
      <c r="F735" s="34">
        <v>73.274193550000007</v>
      </c>
      <c r="G735" s="13">
        <f t="shared" si="133"/>
        <v>5.6271815938374221</v>
      </c>
      <c r="H735" s="13">
        <f t="shared" si="134"/>
        <v>67.647011956162586</v>
      </c>
      <c r="I735" s="16">
        <f t="shared" si="141"/>
        <v>68.71431700937751</v>
      </c>
      <c r="J735" s="13">
        <f t="shared" si="135"/>
        <v>65.346287472099519</v>
      </c>
      <c r="K735" s="13">
        <f t="shared" si="136"/>
        <v>3.3680295372779909</v>
      </c>
      <c r="L735" s="13">
        <f t="shared" si="137"/>
        <v>0</v>
      </c>
      <c r="M735" s="13">
        <f t="shared" si="142"/>
        <v>1.1271444882516681E-5</v>
      </c>
      <c r="N735" s="13">
        <f t="shared" si="138"/>
        <v>6.9882958271603424E-6</v>
      </c>
      <c r="O735" s="13">
        <f t="shared" si="139"/>
        <v>5.6271885821332495</v>
      </c>
      <c r="Q735">
        <v>20.075588247081981</v>
      </c>
    </row>
    <row r="736" spans="1:17" x14ac:dyDescent="0.2">
      <c r="A736" s="14">
        <f t="shared" si="140"/>
        <v>44378</v>
      </c>
      <c r="B736" s="1">
        <f t="shared" si="132"/>
        <v>7</v>
      </c>
      <c r="F736" s="34">
        <v>20.3</v>
      </c>
      <c r="G736" s="13">
        <f t="shared" si="133"/>
        <v>0</v>
      </c>
      <c r="H736" s="13">
        <f t="shared" si="134"/>
        <v>20.3</v>
      </c>
      <c r="I736" s="16">
        <f t="shared" si="141"/>
        <v>23.668029537277992</v>
      </c>
      <c r="J736" s="13">
        <f t="shared" si="135"/>
        <v>23.592243552890121</v>
      </c>
      <c r="K736" s="13">
        <f t="shared" si="136"/>
        <v>7.5785984387870542E-2</v>
      </c>
      <c r="L736" s="13">
        <f t="shared" si="137"/>
        <v>0</v>
      </c>
      <c r="M736" s="13">
        <f t="shared" si="142"/>
        <v>4.2831490553563386E-6</v>
      </c>
      <c r="N736" s="13">
        <f t="shared" si="138"/>
        <v>2.6555524143209298E-6</v>
      </c>
      <c r="O736" s="13">
        <f t="shared" si="139"/>
        <v>2.6555524143209298E-6</v>
      </c>
      <c r="Q736">
        <v>24.815596325506942</v>
      </c>
    </row>
    <row r="737" spans="1:17" ht="13.5" customHeight="1" thickBot="1" x14ac:dyDescent="0.25">
      <c r="A737" s="14">
        <f t="shared" si="140"/>
        <v>44409</v>
      </c>
      <c r="B737" s="3">
        <f t="shared" si="132"/>
        <v>8</v>
      </c>
      <c r="F737" s="34">
        <v>12.08064516</v>
      </c>
      <c r="G737" s="13">
        <f t="shared" si="133"/>
        <v>0</v>
      </c>
      <c r="H737" s="13">
        <f t="shared" si="134"/>
        <v>12.08064516</v>
      </c>
      <c r="I737" s="16">
        <f t="shared" si="141"/>
        <v>12.15643114438787</v>
      </c>
      <c r="J737" s="13">
        <f t="shared" si="135"/>
        <v>12.149091185369329</v>
      </c>
      <c r="K737" s="13">
        <f t="shared" si="136"/>
        <v>7.3399590185410091E-3</v>
      </c>
      <c r="L737" s="13">
        <f t="shared" si="137"/>
        <v>0</v>
      </c>
      <c r="M737" s="13">
        <f t="shared" si="142"/>
        <v>1.6275966410354088E-6</v>
      </c>
      <c r="N737" s="13">
        <f t="shared" si="138"/>
        <v>1.0091099174419535E-6</v>
      </c>
      <c r="O737" s="13">
        <f t="shared" si="139"/>
        <v>1.0091099174419535E-6</v>
      </c>
      <c r="Q737">
        <v>27.27429787096775</v>
      </c>
    </row>
    <row r="738" spans="1:17" x14ac:dyDescent="0.2">
      <c r="A738" s="14">
        <f t="shared" si="140"/>
        <v>44440</v>
      </c>
      <c r="B738" s="1">
        <f t="shared" si="132"/>
        <v>9</v>
      </c>
      <c r="F738" s="34">
        <v>0.56129032300000004</v>
      </c>
      <c r="G738" s="13">
        <f t="shared" si="133"/>
        <v>0</v>
      </c>
      <c r="H738" s="13">
        <f t="shared" si="134"/>
        <v>0.56129032300000004</v>
      </c>
      <c r="I738" s="16">
        <f t="shared" si="141"/>
        <v>0.56863028201854104</v>
      </c>
      <c r="J738" s="13">
        <f t="shared" si="135"/>
        <v>0.56862909045417309</v>
      </c>
      <c r="K738" s="13">
        <f t="shared" si="136"/>
        <v>1.1915643679527577E-6</v>
      </c>
      <c r="L738" s="13">
        <f t="shared" si="137"/>
        <v>0</v>
      </c>
      <c r="M738" s="13">
        <f t="shared" si="142"/>
        <v>6.1848672359345532E-7</v>
      </c>
      <c r="N738" s="13">
        <f t="shared" si="138"/>
        <v>3.8346176862794229E-7</v>
      </c>
      <c r="O738" s="13">
        <f t="shared" si="139"/>
        <v>3.8346176862794229E-7</v>
      </c>
      <c r="Q738">
        <v>23.951417500348612</v>
      </c>
    </row>
    <row r="739" spans="1:17" x14ac:dyDescent="0.2">
      <c r="A739" s="14">
        <f t="shared" si="140"/>
        <v>44470</v>
      </c>
      <c r="B739" s="1">
        <f t="shared" si="132"/>
        <v>10</v>
      </c>
      <c r="F739" s="34">
        <v>12.870967739999999</v>
      </c>
      <c r="G739" s="13">
        <f t="shared" si="133"/>
        <v>0</v>
      </c>
      <c r="H739" s="13">
        <f t="shared" si="134"/>
        <v>12.870967739999999</v>
      </c>
      <c r="I739" s="16">
        <f t="shared" si="141"/>
        <v>12.870968931564366</v>
      </c>
      <c r="J739" s="13">
        <f t="shared" si="135"/>
        <v>12.844710611665839</v>
      </c>
      <c r="K739" s="13">
        <f t="shared" si="136"/>
        <v>2.625831989852756E-2</v>
      </c>
      <c r="L739" s="13">
        <f t="shared" si="137"/>
        <v>0</v>
      </c>
      <c r="M739" s="13">
        <f t="shared" si="142"/>
        <v>2.3502495496551302E-7</v>
      </c>
      <c r="N739" s="13">
        <f t="shared" si="138"/>
        <v>1.4571547207861807E-7</v>
      </c>
      <c r="O739" s="13">
        <f t="shared" si="139"/>
        <v>1.4571547207861807E-7</v>
      </c>
      <c r="Q739">
        <v>19.38231434717828</v>
      </c>
    </row>
    <row r="740" spans="1:17" x14ac:dyDescent="0.2">
      <c r="A740" s="14">
        <f t="shared" si="140"/>
        <v>44501</v>
      </c>
      <c r="B740" s="1">
        <f t="shared" si="132"/>
        <v>11</v>
      </c>
      <c r="F740" s="34">
        <v>2.8548387100000001</v>
      </c>
      <c r="G740" s="13">
        <f t="shared" si="133"/>
        <v>0</v>
      </c>
      <c r="H740" s="13">
        <f t="shared" si="134"/>
        <v>2.8548387100000001</v>
      </c>
      <c r="I740" s="16">
        <f t="shared" si="141"/>
        <v>2.8810970298985277</v>
      </c>
      <c r="J740" s="13">
        <f t="shared" si="135"/>
        <v>2.8806190231220743</v>
      </c>
      <c r="K740" s="13">
        <f t="shared" si="136"/>
        <v>4.7800677645337686E-4</v>
      </c>
      <c r="L740" s="13">
        <f t="shared" si="137"/>
        <v>0</v>
      </c>
      <c r="M740" s="13">
        <f t="shared" si="142"/>
        <v>8.930948288689495E-8</v>
      </c>
      <c r="N740" s="13">
        <f t="shared" si="138"/>
        <v>5.5371879389874872E-8</v>
      </c>
      <c r="O740" s="13">
        <f t="shared" si="139"/>
        <v>5.5371879389874872E-8</v>
      </c>
      <c r="Q740">
        <v>15.96960275063484</v>
      </c>
    </row>
    <row r="741" spans="1:17" x14ac:dyDescent="0.2">
      <c r="A741" s="14">
        <f t="shared" si="140"/>
        <v>44531</v>
      </c>
      <c r="B741" s="1">
        <f t="shared" si="132"/>
        <v>12</v>
      </c>
      <c r="F741" s="34">
        <v>11.8483871</v>
      </c>
      <c r="G741" s="13">
        <f t="shared" si="133"/>
        <v>0</v>
      </c>
      <c r="H741" s="13">
        <f t="shared" si="134"/>
        <v>11.8483871</v>
      </c>
      <c r="I741" s="16">
        <f t="shared" si="141"/>
        <v>11.848865106776454</v>
      </c>
      <c r="J741" s="13">
        <f t="shared" si="135"/>
        <v>11.81508953728105</v>
      </c>
      <c r="K741" s="13">
        <f t="shared" si="136"/>
        <v>3.3775569495404056E-2</v>
      </c>
      <c r="L741" s="13">
        <f t="shared" si="137"/>
        <v>0</v>
      </c>
      <c r="M741" s="13">
        <f t="shared" si="142"/>
        <v>3.3937603497020079E-8</v>
      </c>
      <c r="N741" s="13">
        <f t="shared" si="138"/>
        <v>2.1041314168152448E-8</v>
      </c>
      <c r="O741" s="13">
        <f t="shared" si="139"/>
        <v>2.1041314168152448E-8</v>
      </c>
      <c r="Q741">
        <v>15.82881181064475</v>
      </c>
    </row>
    <row r="742" spans="1:17" x14ac:dyDescent="0.2">
      <c r="A742" s="14">
        <f t="shared" si="140"/>
        <v>44562</v>
      </c>
      <c r="B742" s="1">
        <f t="shared" ref="B742:B805" si="143">B730</f>
        <v>1</v>
      </c>
      <c r="F742" s="34">
        <v>61.967741940000003</v>
      </c>
      <c r="G742" s="13">
        <f t="shared" si="133"/>
        <v>3.7348580722856397</v>
      </c>
      <c r="H742" s="13">
        <f t="shared" si="134"/>
        <v>58.232883867714364</v>
      </c>
      <c r="I742" s="16">
        <f t="shared" si="141"/>
        <v>58.266659437209768</v>
      </c>
      <c r="J742" s="13">
        <f t="shared" si="135"/>
        <v>52.083699910566331</v>
      </c>
      <c r="K742" s="13">
        <f t="shared" si="136"/>
        <v>6.1829595266434367</v>
      </c>
      <c r="L742" s="13">
        <f t="shared" si="137"/>
        <v>0</v>
      </c>
      <c r="M742" s="13">
        <f t="shared" si="142"/>
        <v>1.289628932886763E-8</v>
      </c>
      <c r="N742" s="13">
        <f t="shared" si="138"/>
        <v>7.9956993838979312E-9</v>
      </c>
      <c r="O742" s="13">
        <f t="shared" si="139"/>
        <v>3.7348580802813389</v>
      </c>
      <c r="Q742">
        <v>11.494690651612901</v>
      </c>
    </row>
    <row r="743" spans="1:17" x14ac:dyDescent="0.2">
      <c r="A743" s="14">
        <f t="shared" si="140"/>
        <v>44593</v>
      </c>
      <c r="B743" s="1">
        <f t="shared" si="143"/>
        <v>2</v>
      </c>
      <c r="F743" s="34">
        <v>138.9645161</v>
      </c>
      <c r="G743" s="13">
        <f t="shared" si="133"/>
        <v>16.621554257117978</v>
      </c>
      <c r="H743" s="13">
        <f t="shared" si="134"/>
        <v>122.34296184288202</v>
      </c>
      <c r="I743" s="16">
        <f t="shared" si="141"/>
        <v>128.52592136952546</v>
      </c>
      <c r="J743" s="13">
        <f t="shared" si="135"/>
        <v>86.051590924483264</v>
      </c>
      <c r="K743" s="13">
        <f t="shared" si="136"/>
        <v>42.474330445042199</v>
      </c>
      <c r="L743" s="13">
        <f t="shared" si="137"/>
        <v>15.459373372747123</v>
      </c>
      <c r="M743" s="13">
        <f t="shared" si="142"/>
        <v>15.459373377647712</v>
      </c>
      <c r="N743" s="13">
        <f t="shared" si="138"/>
        <v>9.5848114941415812</v>
      </c>
      <c r="O743" s="13">
        <f t="shared" si="139"/>
        <v>26.206365751259561</v>
      </c>
      <c r="Q743">
        <v>11.452337297035101</v>
      </c>
    </row>
    <row r="744" spans="1:17" x14ac:dyDescent="0.2">
      <c r="A744" s="14">
        <f t="shared" si="140"/>
        <v>44621</v>
      </c>
      <c r="B744" s="1">
        <f t="shared" si="143"/>
        <v>3</v>
      </c>
      <c r="F744" s="34">
        <v>10.99677419</v>
      </c>
      <c r="G744" s="13">
        <f t="shared" si="133"/>
        <v>0</v>
      </c>
      <c r="H744" s="13">
        <f t="shared" si="134"/>
        <v>10.99677419</v>
      </c>
      <c r="I744" s="16">
        <f t="shared" si="141"/>
        <v>38.011731262295072</v>
      </c>
      <c r="J744" s="13">
        <f t="shared" si="135"/>
        <v>37.114161966625232</v>
      </c>
      <c r="K744" s="13">
        <f t="shared" si="136"/>
        <v>0.89756929566983956</v>
      </c>
      <c r="L744" s="13">
        <f t="shared" si="137"/>
        <v>0</v>
      </c>
      <c r="M744" s="13">
        <f t="shared" si="142"/>
        <v>5.8745618835061304</v>
      </c>
      <c r="N744" s="13">
        <f t="shared" si="138"/>
        <v>3.642228367773801</v>
      </c>
      <c r="O744" s="13">
        <f t="shared" si="139"/>
        <v>3.642228367773801</v>
      </c>
      <c r="Q744">
        <v>17.14849865905752</v>
      </c>
    </row>
    <row r="745" spans="1:17" x14ac:dyDescent="0.2">
      <c r="A745" s="14">
        <f t="shared" si="140"/>
        <v>44652</v>
      </c>
      <c r="B745" s="1">
        <f t="shared" si="143"/>
        <v>4</v>
      </c>
      <c r="F745" s="34">
        <v>5.2032258059999998</v>
      </c>
      <c r="G745" s="13">
        <f t="shared" si="133"/>
        <v>0</v>
      </c>
      <c r="H745" s="13">
        <f t="shared" si="134"/>
        <v>5.2032258059999998</v>
      </c>
      <c r="I745" s="16">
        <f t="shared" si="141"/>
        <v>6.1007951016698394</v>
      </c>
      <c r="J745" s="13">
        <f t="shared" si="135"/>
        <v>6.0970944828374298</v>
      </c>
      <c r="K745" s="13">
        <f t="shared" si="136"/>
        <v>3.7006188324095746E-3</v>
      </c>
      <c r="L745" s="13">
        <f t="shared" si="137"/>
        <v>0</v>
      </c>
      <c r="M745" s="13">
        <f t="shared" si="142"/>
        <v>2.2323335157323294</v>
      </c>
      <c r="N745" s="13">
        <f t="shared" si="138"/>
        <v>1.3840467797540443</v>
      </c>
      <c r="O745" s="13">
        <f t="shared" si="139"/>
        <v>1.3840467797540443</v>
      </c>
      <c r="Q745">
        <v>17.416376922448698</v>
      </c>
    </row>
    <row r="746" spans="1:17" x14ac:dyDescent="0.2">
      <c r="A746" s="14">
        <f t="shared" si="140"/>
        <v>44682</v>
      </c>
      <c r="B746" s="1">
        <f t="shared" si="143"/>
        <v>5</v>
      </c>
      <c r="F746" s="34">
        <v>4.4000000000000004</v>
      </c>
      <c r="G746" s="13">
        <f t="shared" si="133"/>
        <v>0</v>
      </c>
      <c r="H746" s="13">
        <f t="shared" si="134"/>
        <v>4.4000000000000004</v>
      </c>
      <c r="I746" s="16">
        <f t="shared" si="141"/>
        <v>4.4037006188324099</v>
      </c>
      <c r="J746" s="13">
        <f t="shared" si="135"/>
        <v>4.4031089366351983</v>
      </c>
      <c r="K746" s="13">
        <f t="shared" si="136"/>
        <v>5.9168219721161819E-4</v>
      </c>
      <c r="L746" s="13">
        <f t="shared" si="137"/>
        <v>0</v>
      </c>
      <c r="M746" s="13">
        <f t="shared" si="142"/>
        <v>0.84828673597828508</v>
      </c>
      <c r="N746" s="13">
        <f t="shared" si="138"/>
        <v>0.52593777630653671</v>
      </c>
      <c r="O746" s="13">
        <f t="shared" si="139"/>
        <v>0.52593777630653671</v>
      </c>
      <c r="Q746">
        <v>23.473692111388939</v>
      </c>
    </row>
    <row r="747" spans="1:17" x14ac:dyDescent="0.2">
      <c r="A747" s="14">
        <f t="shared" si="140"/>
        <v>44713</v>
      </c>
      <c r="B747" s="1">
        <f t="shared" si="143"/>
        <v>6</v>
      </c>
      <c r="F747" s="34">
        <v>12.53870968</v>
      </c>
      <c r="G747" s="13">
        <f t="shared" si="133"/>
        <v>0</v>
      </c>
      <c r="H747" s="13">
        <f t="shared" si="134"/>
        <v>12.53870968</v>
      </c>
      <c r="I747" s="16">
        <f t="shared" si="141"/>
        <v>12.539301362197211</v>
      </c>
      <c r="J747" s="13">
        <f t="shared" si="135"/>
        <v>12.525761438331228</v>
      </c>
      <c r="K747" s="13">
        <f t="shared" si="136"/>
        <v>1.3539923865982573E-2</v>
      </c>
      <c r="L747" s="13">
        <f t="shared" si="137"/>
        <v>0</v>
      </c>
      <c r="M747" s="13">
        <f t="shared" si="142"/>
        <v>0.32234895967174837</v>
      </c>
      <c r="N747" s="13">
        <f t="shared" si="138"/>
        <v>0.19985635499648399</v>
      </c>
      <c r="O747" s="13">
        <f t="shared" si="139"/>
        <v>0.19985635499648399</v>
      </c>
      <c r="Q747">
        <v>23.52655197404146</v>
      </c>
    </row>
    <row r="748" spans="1:17" x14ac:dyDescent="0.2">
      <c r="A748" s="14">
        <f t="shared" si="140"/>
        <v>44743</v>
      </c>
      <c r="B748" s="1">
        <f t="shared" si="143"/>
        <v>7</v>
      </c>
      <c r="F748" s="34">
        <v>9.5870967740000008</v>
      </c>
      <c r="G748" s="13">
        <f t="shared" si="133"/>
        <v>0</v>
      </c>
      <c r="H748" s="13">
        <f t="shared" si="134"/>
        <v>9.5870967740000008</v>
      </c>
      <c r="I748" s="16">
        <f t="shared" si="141"/>
        <v>9.6006366978659834</v>
      </c>
      <c r="J748" s="13">
        <f t="shared" si="135"/>
        <v>9.5969674787878567</v>
      </c>
      <c r="K748" s="13">
        <f t="shared" si="136"/>
        <v>3.6692190781266731E-3</v>
      </c>
      <c r="L748" s="13">
        <f t="shared" si="137"/>
        <v>0</v>
      </c>
      <c r="M748" s="13">
        <f t="shared" si="142"/>
        <v>0.12249260467526438</v>
      </c>
      <c r="N748" s="13">
        <f t="shared" si="138"/>
        <v>7.594541489866391E-2</v>
      </c>
      <c r="O748" s="13">
        <f t="shared" si="139"/>
        <v>7.594541489866391E-2</v>
      </c>
      <c r="Q748">
        <v>27.169110870967749</v>
      </c>
    </row>
    <row r="749" spans="1:17" ht="13.5" customHeight="1" thickBot="1" x14ac:dyDescent="0.25">
      <c r="A749" s="14">
        <f t="shared" si="140"/>
        <v>44774</v>
      </c>
      <c r="B749" s="3">
        <f t="shared" si="143"/>
        <v>8</v>
      </c>
      <c r="F749" s="34">
        <v>99.858064519999999</v>
      </c>
      <c r="G749" s="13">
        <f t="shared" si="133"/>
        <v>10.076436414504238</v>
      </c>
      <c r="H749" s="13">
        <f t="shared" si="134"/>
        <v>89.781628105495756</v>
      </c>
      <c r="I749" s="16">
        <f t="shared" si="141"/>
        <v>89.785297324573889</v>
      </c>
      <c r="J749" s="13">
        <f t="shared" si="135"/>
        <v>86.301949327395704</v>
      </c>
      <c r="K749" s="13">
        <f t="shared" si="136"/>
        <v>3.4833479971781856</v>
      </c>
      <c r="L749" s="13">
        <f t="shared" si="137"/>
        <v>0</v>
      </c>
      <c r="M749" s="13">
        <f t="shared" si="142"/>
        <v>4.6547189776600467E-2</v>
      </c>
      <c r="N749" s="13">
        <f t="shared" si="138"/>
        <v>2.8859257661492291E-2</v>
      </c>
      <c r="O749" s="13">
        <f t="shared" si="139"/>
        <v>10.105295672165731</v>
      </c>
      <c r="Q749">
        <v>25.659751746565892</v>
      </c>
    </row>
    <row r="750" spans="1:17" x14ac:dyDescent="0.2">
      <c r="A750" s="14">
        <f t="shared" si="140"/>
        <v>44805</v>
      </c>
      <c r="B750" s="1">
        <f t="shared" si="143"/>
        <v>9</v>
      </c>
      <c r="F750" s="34">
        <v>68.667741939999999</v>
      </c>
      <c r="G750" s="13">
        <f t="shared" si="133"/>
        <v>4.8562149782121073</v>
      </c>
      <c r="H750" s="13">
        <f t="shared" si="134"/>
        <v>63.811526961787891</v>
      </c>
      <c r="I750" s="16">
        <f t="shared" si="141"/>
        <v>67.294874958966076</v>
      </c>
      <c r="J750" s="13">
        <f t="shared" si="135"/>
        <v>65.377054725369447</v>
      </c>
      <c r="K750" s="13">
        <f t="shared" si="136"/>
        <v>1.917820233596629</v>
      </c>
      <c r="L750" s="13">
        <f t="shared" si="137"/>
        <v>0</v>
      </c>
      <c r="M750" s="13">
        <f t="shared" si="142"/>
        <v>1.7687932115108176E-2</v>
      </c>
      <c r="N750" s="13">
        <f t="shared" si="138"/>
        <v>1.0966517911367069E-2</v>
      </c>
      <c r="O750" s="13">
        <f t="shared" si="139"/>
        <v>4.8671814961234743</v>
      </c>
      <c r="Q750">
        <v>23.85093841159572</v>
      </c>
    </row>
    <row r="751" spans="1:17" x14ac:dyDescent="0.2">
      <c r="A751" s="14">
        <f t="shared" si="140"/>
        <v>44835</v>
      </c>
      <c r="B751" s="1">
        <f t="shared" si="143"/>
        <v>10</v>
      </c>
      <c r="F751" s="34">
        <v>13.11935484</v>
      </c>
      <c r="G751" s="13">
        <f t="shared" si="133"/>
        <v>0</v>
      </c>
      <c r="H751" s="13">
        <f t="shared" si="134"/>
        <v>13.11935484</v>
      </c>
      <c r="I751" s="16">
        <f t="shared" si="141"/>
        <v>15.037175073596629</v>
      </c>
      <c r="J751" s="13">
        <f t="shared" si="135"/>
        <v>15.006235707479435</v>
      </c>
      <c r="K751" s="13">
        <f t="shared" si="136"/>
        <v>3.0939366117193501E-2</v>
      </c>
      <c r="L751" s="13">
        <f t="shared" si="137"/>
        <v>0</v>
      </c>
      <c r="M751" s="13">
        <f t="shared" si="142"/>
        <v>6.7214142037411075E-3</v>
      </c>
      <c r="N751" s="13">
        <f t="shared" si="138"/>
        <v>4.167276806319487E-3</v>
      </c>
      <c r="O751" s="13">
        <f t="shared" si="139"/>
        <v>4.167276806319487E-3</v>
      </c>
      <c r="Q751">
        <v>21.519296669984499</v>
      </c>
    </row>
    <row r="752" spans="1:17" x14ac:dyDescent="0.2">
      <c r="A752" s="14">
        <f t="shared" si="140"/>
        <v>44866</v>
      </c>
      <c r="B752" s="1">
        <f t="shared" si="143"/>
        <v>11</v>
      </c>
      <c r="F752" s="34">
        <v>22.983870970000002</v>
      </c>
      <c r="G752" s="13">
        <f t="shared" si="133"/>
        <v>0</v>
      </c>
      <c r="H752" s="13">
        <f t="shared" si="134"/>
        <v>22.983870970000002</v>
      </c>
      <c r="I752" s="16">
        <f t="shared" si="141"/>
        <v>23.014810336117193</v>
      </c>
      <c r="J752" s="13">
        <f t="shared" si="135"/>
        <v>22.75605883208156</v>
      </c>
      <c r="K752" s="13">
        <f t="shared" si="136"/>
        <v>0.25875150403563296</v>
      </c>
      <c r="L752" s="13">
        <f t="shared" si="137"/>
        <v>0</v>
      </c>
      <c r="M752" s="13">
        <f t="shared" si="142"/>
        <v>2.5541373974216205E-3</v>
      </c>
      <c r="N752" s="13">
        <f t="shared" si="138"/>
        <v>1.5835651864014046E-3</v>
      </c>
      <c r="O752" s="13">
        <f t="shared" si="139"/>
        <v>1.5835651864014046E-3</v>
      </c>
      <c r="Q752">
        <v>15.42041885563806</v>
      </c>
    </row>
    <row r="753" spans="1:17" x14ac:dyDescent="0.2">
      <c r="A753" s="14">
        <f t="shared" si="140"/>
        <v>44896</v>
      </c>
      <c r="B753" s="1">
        <f t="shared" si="143"/>
        <v>12</v>
      </c>
      <c r="F753" s="34">
        <v>147.33548390000001</v>
      </c>
      <c r="G753" s="13">
        <f t="shared" si="133"/>
        <v>18.022575533508743</v>
      </c>
      <c r="H753" s="13">
        <f t="shared" si="134"/>
        <v>129.31290836649129</v>
      </c>
      <c r="I753" s="16">
        <f t="shared" si="141"/>
        <v>129.57165987052693</v>
      </c>
      <c r="J753" s="13">
        <f t="shared" si="135"/>
        <v>88.419446268037021</v>
      </c>
      <c r="K753" s="13">
        <f t="shared" si="136"/>
        <v>41.152213602489908</v>
      </c>
      <c r="L753" s="13">
        <f t="shared" si="137"/>
        <v>14.654180124996264</v>
      </c>
      <c r="M753" s="13">
        <f t="shared" si="142"/>
        <v>14.655150697207285</v>
      </c>
      <c r="N753" s="13">
        <f t="shared" si="138"/>
        <v>9.0861934322685158</v>
      </c>
      <c r="O753" s="13">
        <f t="shared" si="139"/>
        <v>27.108768965777259</v>
      </c>
      <c r="Q753">
        <v>12.08954991796689</v>
      </c>
    </row>
    <row r="754" spans="1:17" x14ac:dyDescent="0.2">
      <c r="A754" s="14">
        <f t="shared" si="140"/>
        <v>44927</v>
      </c>
      <c r="B754" s="1">
        <f t="shared" si="143"/>
        <v>1</v>
      </c>
      <c r="F754" s="34">
        <v>19.304939207824571</v>
      </c>
      <c r="G754" s="13">
        <f t="shared" si="133"/>
        <v>0</v>
      </c>
      <c r="H754" s="13">
        <f t="shared" si="134"/>
        <v>19.304939207824571</v>
      </c>
      <c r="I754" s="16">
        <f t="shared" si="141"/>
        <v>45.802972685318217</v>
      </c>
      <c r="J754" s="13">
        <f t="shared" si="135"/>
        <v>42.230759266045894</v>
      </c>
      <c r="K754" s="13">
        <f t="shared" si="136"/>
        <v>3.5722134192723232</v>
      </c>
      <c r="L754" s="13">
        <f t="shared" si="137"/>
        <v>0</v>
      </c>
      <c r="M754" s="13">
        <f t="shared" si="142"/>
        <v>5.5689572649387689</v>
      </c>
      <c r="N754" s="13">
        <f t="shared" si="138"/>
        <v>3.4527535042620365</v>
      </c>
      <c r="O754" s="13">
        <f t="shared" si="139"/>
        <v>3.4527535042620365</v>
      </c>
      <c r="Q754">
        <v>10.55664425161291</v>
      </c>
    </row>
    <row r="755" spans="1:17" x14ac:dyDescent="0.2">
      <c r="A755" s="14">
        <f t="shared" si="140"/>
        <v>44958</v>
      </c>
      <c r="B755" s="1">
        <f t="shared" si="143"/>
        <v>2</v>
      </c>
      <c r="F755" s="34">
        <v>259.8251445342201</v>
      </c>
      <c r="G755" s="13">
        <f t="shared" si="133"/>
        <v>36.849599085375537</v>
      </c>
      <c r="H755" s="13">
        <f t="shared" si="134"/>
        <v>222.97554544884457</v>
      </c>
      <c r="I755" s="16">
        <f t="shared" si="141"/>
        <v>226.54775886811689</v>
      </c>
      <c r="J755" s="13">
        <f t="shared" si="135"/>
        <v>108.58279305573595</v>
      </c>
      <c r="K755" s="13">
        <f t="shared" si="136"/>
        <v>117.96496581238094</v>
      </c>
      <c r="L755" s="13">
        <f t="shared" si="137"/>
        <v>61.434545846052316</v>
      </c>
      <c r="M755" s="13">
        <f t="shared" si="142"/>
        <v>63.550749606729056</v>
      </c>
      <c r="N755" s="13">
        <f t="shared" si="138"/>
        <v>39.401464756172011</v>
      </c>
      <c r="O755" s="13">
        <f t="shared" si="139"/>
        <v>76.251063841547548</v>
      </c>
      <c r="Q755">
        <v>12.420982802058189</v>
      </c>
    </row>
    <row r="756" spans="1:17" x14ac:dyDescent="0.2">
      <c r="A756" s="14">
        <f t="shared" si="140"/>
        <v>44986</v>
      </c>
      <c r="B756" s="1">
        <f t="shared" si="143"/>
        <v>3</v>
      </c>
      <c r="F756" s="34">
        <v>118.53488811514519</v>
      </c>
      <c r="G756" s="13">
        <f t="shared" si="133"/>
        <v>13.202314790502221</v>
      </c>
      <c r="H756" s="13">
        <f t="shared" si="134"/>
        <v>105.33257332464296</v>
      </c>
      <c r="I756" s="16">
        <f t="shared" si="141"/>
        <v>161.86299329097159</v>
      </c>
      <c r="J756" s="13">
        <f t="shared" si="135"/>
        <v>99.436398510707249</v>
      </c>
      <c r="K756" s="13">
        <f t="shared" si="136"/>
        <v>62.426594780264338</v>
      </c>
      <c r="L756" s="13">
        <f t="shared" si="137"/>
        <v>27.610665908320222</v>
      </c>
      <c r="M756" s="13">
        <f t="shared" si="142"/>
        <v>51.75995075887726</v>
      </c>
      <c r="N756" s="13">
        <f t="shared" si="138"/>
        <v>32.0911694705039</v>
      </c>
      <c r="O756" s="13">
        <f t="shared" si="139"/>
        <v>45.293484261006121</v>
      </c>
      <c r="Q756">
        <v>12.69097189759673</v>
      </c>
    </row>
    <row r="757" spans="1:17" x14ac:dyDescent="0.2">
      <c r="A757" s="14">
        <f t="shared" si="140"/>
        <v>45017</v>
      </c>
      <c r="B757" s="1">
        <f t="shared" si="143"/>
        <v>4</v>
      </c>
      <c r="F757" s="34">
        <v>15.6031340017574</v>
      </c>
      <c r="G757" s="13">
        <f t="shared" si="133"/>
        <v>0</v>
      </c>
      <c r="H757" s="13">
        <f t="shared" si="134"/>
        <v>15.6031340017574</v>
      </c>
      <c r="I757" s="16">
        <f t="shared" si="141"/>
        <v>50.419062873701513</v>
      </c>
      <c r="J757" s="13">
        <f t="shared" si="135"/>
        <v>47.748199907591321</v>
      </c>
      <c r="K757" s="13">
        <f t="shared" si="136"/>
        <v>2.6708629661101924</v>
      </c>
      <c r="L757" s="13">
        <f t="shared" si="137"/>
        <v>0</v>
      </c>
      <c r="M757" s="13">
        <f t="shared" si="142"/>
        <v>19.66878128837336</v>
      </c>
      <c r="N757" s="13">
        <f t="shared" si="138"/>
        <v>12.194644398791484</v>
      </c>
      <c r="O757" s="13">
        <f t="shared" si="139"/>
        <v>12.194644398791484</v>
      </c>
      <c r="Q757">
        <v>15.08614324103419</v>
      </c>
    </row>
    <row r="758" spans="1:17" x14ac:dyDescent="0.2">
      <c r="A758" s="14">
        <f t="shared" si="140"/>
        <v>45047</v>
      </c>
      <c r="B758" s="1">
        <f t="shared" si="143"/>
        <v>5</v>
      </c>
      <c r="F758" s="34">
        <v>3.8662682531841401</v>
      </c>
      <c r="G758" s="13">
        <f t="shared" si="133"/>
        <v>0</v>
      </c>
      <c r="H758" s="13">
        <f t="shared" si="134"/>
        <v>3.8662682531841401</v>
      </c>
      <c r="I758" s="16">
        <f t="shared" si="141"/>
        <v>6.5371312192943325</v>
      </c>
      <c r="J758" s="13">
        <f t="shared" si="135"/>
        <v>6.5324438950604593</v>
      </c>
      <c r="K758" s="13">
        <f t="shared" si="136"/>
        <v>4.6873242338731913E-3</v>
      </c>
      <c r="L758" s="13">
        <f t="shared" si="137"/>
        <v>0</v>
      </c>
      <c r="M758" s="13">
        <f t="shared" si="142"/>
        <v>7.4741368895818763</v>
      </c>
      <c r="N758" s="13">
        <f t="shared" si="138"/>
        <v>4.6339648715407629</v>
      </c>
      <c r="O758" s="13">
        <f t="shared" si="139"/>
        <v>4.6339648715407629</v>
      </c>
      <c r="Q758">
        <v>17.208660049825099</v>
      </c>
    </row>
    <row r="759" spans="1:17" x14ac:dyDescent="0.2">
      <c r="A759" s="14">
        <f t="shared" si="140"/>
        <v>45078</v>
      </c>
      <c r="B759" s="1">
        <f t="shared" si="143"/>
        <v>6</v>
      </c>
      <c r="F759" s="34">
        <v>157.74639351481059</v>
      </c>
      <c r="G759" s="13">
        <f t="shared" si="133"/>
        <v>19.765015144485478</v>
      </c>
      <c r="H759" s="13">
        <f t="shared" si="134"/>
        <v>137.9813783703251</v>
      </c>
      <c r="I759" s="16">
        <f t="shared" si="141"/>
        <v>137.98606569455899</v>
      </c>
      <c r="J759" s="13">
        <f t="shared" si="135"/>
        <v>120.72572431087794</v>
      </c>
      <c r="K759" s="13">
        <f t="shared" si="136"/>
        <v>17.260341383681052</v>
      </c>
      <c r="L759" s="13">
        <f t="shared" si="137"/>
        <v>0.10359460369402082</v>
      </c>
      <c r="M759" s="13">
        <f t="shared" si="142"/>
        <v>2.9437666217351346</v>
      </c>
      <c r="N759" s="13">
        <f t="shared" si="138"/>
        <v>1.8251353054757835</v>
      </c>
      <c r="O759" s="13">
        <f t="shared" si="139"/>
        <v>21.590150449961261</v>
      </c>
      <c r="Q759">
        <v>22.412681747635521</v>
      </c>
    </row>
    <row r="760" spans="1:17" x14ac:dyDescent="0.2">
      <c r="A760" s="14">
        <f t="shared" si="140"/>
        <v>45108</v>
      </c>
      <c r="B760" s="1">
        <f t="shared" si="143"/>
        <v>7</v>
      </c>
      <c r="F760" s="34">
        <v>11.08599977256725</v>
      </c>
      <c r="G760" s="13">
        <f t="shared" si="133"/>
        <v>0</v>
      </c>
      <c r="H760" s="13">
        <f t="shared" si="134"/>
        <v>11.08599977256725</v>
      </c>
      <c r="I760" s="16">
        <f t="shared" si="141"/>
        <v>28.24274655255428</v>
      </c>
      <c r="J760" s="13">
        <f t="shared" si="135"/>
        <v>28.110880840098798</v>
      </c>
      <c r="K760" s="13">
        <f t="shared" si="136"/>
        <v>0.13186571245548251</v>
      </c>
      <c r="L760" s="13">
        <f t="shared" si="137"/>
        <v>0</v>
      </c>
      <c r="M760" s="13">
        <f t="shared" si="142"/>
        <v>1.1186313162593511</v>
      </c>
      <c r="N760" s="13">
        <f t="shared" si="138"/>
        <v>0.69355141608079762</v>
      </c>
      <c r="O760" s="13">
        <f t="shared" si="139"/>
        <v>0.69355141608079762</v>
      </c>
      <c r="Q760">
        <v>24.629513980500299</v>
      </c>
    </row>
    <row r="761" spans="1:17" ht="13.5" customHeight="1" thickBot="1" x14ac:dyDescent="0.25">
      <c r="A761" s="14">
        <f t="shared" si="140"/>
        <v>45139</v>
      </c>
      <c r="B761" s="3">
        <f t="shared" si="143"/>
        <v>8</v>
      </c>
      <c r="F761" s="34">
        <v>30.978483272024771</v>
      </c>
      <c r="G761" s="13">
        <f t="shared" si="133"/>
        <v>0</v>
      </c>
      <c r="H761" s="13">
        <f t="shared" si="134"/>
        <v>30.978483272024771</v>
      </c>
      <c r="I761" s="16">
        <f t="shared" si="141"/>
        <v>31.110348984480254</v>
      </c>
      <c r="J761" s="13">
        <f t="shared" si="135"/>
        <v>30.940086413073136</v>
      </c>
      <c r="K761" s="13">
        <f t="shared" si="136"/>
        <v>0.1702625714071182</v>
      </c>
      <c r="L761" s="13">
        <f t="shared" si="137"/>
        <v>0</v>
      </c>
      <c r="M761" s="13">
        <f t="shared" si="142"/>
        <v>0.42507990017855346</v>
      </c>
      <c r="N761" s="13">
        <f t="shared" si="138"/>
        <v>0.26354953811070314</v>
      </c>
      <c r="O761" s="13">
        <f t="shared" si="139"/>
        <v>0.26354953811070314</v>
      </c>
      <c r="Q761">
        <v>24.868663870967751</v>
      </c>
    </row>
    <row r="762" spans="1:17" x14ac:dyDescent="0.2">
      <c r="A762" s="14">
        <f t="shared" si="140"/>
        <v>45170</v>
      </c>
      <c r="B762" s="1">
        <f t="shared" si="143"/>
        <v>9</v>
      </c>
      <c r="F762" s="34">
        <v>30.4512025893534</v>
      </c>
      <c r="G762" s="13">
        <f t="shared" si="133"/>
        <v>0</v>
      </c>
      <c r="H762" s="13">
        <f t="shared" si="134"/>
        <v>30.4512025893534</v>
      </c>
      <c r="I762" s="16">
        <f t="shared" si="141"/>
        <v>30.621465160760518</v>
      </c>
      <c r="J762" s="13">
        <f t="shared" si="135"/>
        <v>30.428626078782273</v>
      </c>
      <c r="K762" s="13">
        <f t="shared" si="136"/>
        <v>0.19283908197824573</v>
      </c>
      <c r="L762" s="13">
        <f t="shared" si="137"/>
        <v>0</v>
      </c>
      <c r="M762" s="13">
        <f t="shared" si="142"/>
        <v>0.16153036206785032</v>
      </c>
      <c r="N762" s="13">
        <f t="shared" si="138"/>
        <v>0.1001488244820672</v>
      </c>
      <c r="O762" s="13">
        <f t="shared" si="139"/>
        <v>0.1001488244820672</v>
      </c>
      <c r="Q762">
        <v>23.629359756028819</v>
      </c>
    </row>
    <row r="763" spans="1:17" x14ac:dyDescent="0.2">
      <c r="A763" s="14">
        <f t="shared" si="140"/>
        <v>45200</v>
      </c>
      <c r="B763" s="1">
        <f t="shared" si="143"/>
        <v>10</v>
      </c>
      <c r="F763" s="34">
        <v>68.557948438281912</v>
      </c>
      <c r="G763" s="13">
        <f t="shared" si="133"/>
        <v>4.8378392018871184</v>
      </c>
      <c r="H763" s="13">
        <f t="shared" si="134"/>
        <v>63.720109236394791</v>
      </c>
      <c r="I763" s="16">
        <f t="shared" si="141"/>
        <v>63.91294831837304</v>
      </c>
      <c r="J763" s="13">
        <f t="shared" si="135"/>
        <v>60.220783960834908</v>
      </c>
      <c r="K763" s="13">
        <f t="shared" si="136"/>
        <v>3.6921643575381324</v>
      </c>
      <c r="L763" s="13">
        <f t="shared" si="137"/>
        <v>0</v>
      </c>
      <c r="M763" s="13">
        <f t="shared" si="142"/>
        <v>6.1381537585783116E-2</v>
      </c>
      <c r="N763" s="13">
        <f t="shared" si="138"/>
        <v>3.8056553303185532E-2</v>
      </c>
      <c r="O763" s="13">
        <f t="shared" si="139"/>
        <v>4.8758957551903039</v>
      </c>
      <c r="Q763">
        <v>17.792224337160061</v>
      </c>
    </row>
    <row r="764" spans="1:17" x14ac:dyDescent="0.2">
      <c r="A764" s="14">
        <f t="shared" si="140"/>
        <v>45231</v>
      </c>
      <c r="B764" s="1">
        <f t="shared" si="143"/>
        <v>11</v>
      </c>
      <c r="F764" s="34">
        <v>14.901360471486869</v>
      </c>
      <c r="G764" s="13">
        <f t="shared" si="133"/>
        <v>0</v>
      </c>
      <c r="H764" s="13">
        <f t="shared" si="134"/>
        <v>14.901360471486869</v>
      </c>
      <c r="I764" s="16">
        <f t="shared" si="141"/>
        <v>18.593524829025</v>
      </c>
      <c r="J764" s="13">
        <f t="shared" si="135"/>
        <v>18.405493956420159</v>
      </c>
      <c r="K764" s="13">
        <f t="shared" si="136"/>
        <v>0.18803087260484119</v>
      </c>
      <c r="L764" s="13">
        <f t="shared" si="137"/>
        <v>0</v>
      </c>
      <c r="M764" s="13">
        <f t="shared" si="142"/>
        <v>2.3324984282597584E-2</v>
      </c>
      <c r="N764" s="13">
        <f t="shared" si="138"/>
        <v>1.4461490255210502E-2</v>
      </c>
      <c r="O764" s="13">
        <f t="shared" si="139"/>
        <v>1.4461490255210502E-2</v>
      </c>
      <c r="Q764">
        <v>13.1168105273014</v>
      </c>
    </row>
    <row r="765" spans="1:17" x14ac:dyDescent="0.2">
      <c r="A765" s="14">
        <f t="shared" si="140"/>
        <v>45261</v>
      </c>
      <c r="B765" s="1">
        <f t="shared" si="143"/>
        <v>12</v>
      </c>
      <c r="F765" s="34">
        <v>32.288817282388067</v>
      </c>
      <c r="G765" s="13">
        <f t="shared" si="133"/>
        <v>0</v>
      </c>
      <c r="H765" s="13">
        <f t="shared" si="134"/>
        <v>32.288817282388067</v>
      </c>
      <c r="I765" s="16">
        <f t="shared" si="141"/>
        <v>32.476848154992908</v>
      </c>
      <c r="J765" s="13">
        <f t="shared" si="135"/>
        <v>31.534167936989796</v>
      </c>
      <c r="K765" s="13">
        <f t="shared" si="136"/>
        <v>0.94268021800311175</v>
      </c>
      <c r="L765" s="13">
        <f t="shared" si="137"/>
        <v>0</v>
      </c>
      <c r="M765" s="13">
        <f t="shared" si="142"/>
        <v>8.8634940273870817E-3</v>
      </c>
      <c r="N765" s="13">
        <f t="shared" si="138"/>
        <v>5.4953662969799907E-3</v>
      </c>
      <c r="O765" s="13">
        <f t="shared" si="139"/>
        <v>5.4953662969799907E-3</v>
      </c>
      <c r="Q765">
        <v>13.349760913011339</v>
      </c>
    </row>
    <row r="766" spans="1:17" x14ac:dyDescent="0.2">
      <c r="A766" s="14">
        <f t="shared" si="140"/>
        <v>45292</v>
      </c>
      <c r="B766" s="1">
        <f t="shared" si="143"/>
        <v>1</v>
      </c>
      <c r="F766" s="34">
        <v>121.2873168819213</v>
      </c>
      <c r="G766" s="13">
        <f t="shared" si="133"/>
        <v>13.662979716725363</v>
      </c>
      <c r="H766" s="13">
        <f t="shared" si="134"/>
        <v>107.62433716519594</v>
      </c>
      <c r="I766" s="16">
        <f t="shared" si="141"/>
        <v>108.56701738319904</v>
      </c>
      <c r="J766" s="13">
        <f t="shared" si="135"/>
        <v>82.883982733278202</v>
      </c>
      <c r="K766" s="13">
        <f t="shared" si="136"/>
        <v>25.683034649920842</v>
      </c>
      <c r="L766" s="13">
        <f t="shared" si="137"/>
        <v>5.2331682749292607</v>
      </c>
      <c r="M766" s="13">
        <f t="shared" si="142"/>
        <v>5.2365364026596675</v>
      </c>
      <c r="N766" s="13">
        <f t="shared" si="138"/>
        <v>3.2466525696489938</v>
      </c>
      <c r="O766" s="13">
        <f t="shared" si="139"/>
        <v>16.909632286374357</v>
      </c>
      <c r="Q766">
        <v>12.956126251612901</v>
      </c>
    </row>
    <row r="767" spans="1:17" x14ac:dyDescent="0.2">
      <c r="A767" s="14">
        <f t="shared" si="140"/>
        <v>45323</v>
      </c>
      <c r="B767" s="1">
        <f t="shared" si="143"/>
        <v>2</v>
      </c>
      <c r="F767" s="34">
        <v>121.0637118740203</v>
      </c>
      <c r="G767" s="13">
        <f t="shared" si="133"/>
        <v>13.625555683917971</v>
      </c>
      <c r="H767" s="13">
        <f t="shared" si="134"/>
        <v>107.43815619010233</v>
      </c>
      <c r="I767" s="16">
        <f t="shared" si="141"/>
        <v>127.88802256509393</v>
      </c>
      <c r="J767" s="13">
        <f t="shared" si="135"/>
        <v>94.146096779807024</v>
      </c>
      <c r="K767" s="13">
        <f t="shared" si="136"/>
        <v>33.741925785286909</v>
      </c>
      <c r="L767" s="13">
        <f t="shared" si="137"/>
        <v>10.141179819528702</v>
      </c>
      <c r="M767" s="13">
        <f t="shared" si="142"/>
        <v>12.131063652539375</v>
      </c>
      <c r="N767" s="13">
        <f t="shared" si="138"/>
        <v>7.5212594645744124</v>
      </c>
      <c r="O767" s="13">
        <f t="shared" si="139"/>
        <v>21.146815148492383</v>
      </c>
      <c r="Q767">
        <v>14.127522526200391</v>
      </c>
    </row>
    <row r="768" spans="1:17" x14ac:dyDescent="0.2">
      <c r="A768" s="14">
        <f t="shared" si="140"/>
        <v>45352</v>
      </c>
      <c r="B768" s="1">
        <f t="shared" si="143"/>
        <v>3</v>
      </c>
      <c r="F768" s="34">
        <v>44.71626643751798</v>
      </c>
      <c r="G768" s="13">
        <f t="shared" si="133"/>
        <v>0.84753550629615959</v>
      </c>
      <c r="H768" s="13">
        <f t="shared" si="134"/>
        <v>43.868730931221819</v>
      </c>
      <c r="I768" s="16">
        <f t="shared" si="141"/>
        <v>67.469476896980026</v>
      </c>
      <c r="J768" s="13">
        <f t="shared" si="135"/>
        <v>60.372799947633524</v>
      </c>
      <c r="K768" s="13">
        <f t="shared" si="136"/>
        <v>7.0966769493465023</v>
      </c>
      <c r="L768" s="13">
        <f t="shared" si="137"/>
        <v>0</v>
      </c>
      <c r="M768" s="13">
        <f t="shared" si="142"/>
        <v>4.6098041879649623</v>
      </c>
      <c r="N768" s="13">
        <f t="shared" si="138"/>
        <v>2.8580785965382765</v>
      </c>
      <c r="O768" s="13">
        <f t="shared" si="139"/>
        <v>3.7056141028344358</v>
      </c>
      <c r="Q768">
        <v>13.718980939919049</v>
      </c>
    </row>
    <row r="769" spans="1:17" x14ac:dyDescent="0.2">
      <c r="A769" s="14">
        <f t="shared" si="140"/>
        <v>45383</v>
      </c>
      <c r="B769" s="1">
        <f t="shared" si="143"/>
        <v>4</v>
      </c>
      <c r="F769" s="34">
        <v>64.491965205293027</v>
      </c>
      <c r="G769" s="13">
        <f t="shared" si="133"/>
        <v>4.1573289962612501</v>
      </c>
      <c r="H769" s="13">
        <f t="shared" si="134"/>
        <v>60.334636209031778</v>
      </c>
      <c r="I769" s="16">
        <f t="shared" si="141"/>
        <v>67.431313158378288</v>
      </c>
      <c r="J769" s="13">
        <f t="shared" si="135"/>
        <v>62.052510754376193</v>
      </c>
      <c r="K769" s="13">
        <f t="shared" si="136"/>
        <v>5.3788024040020943</v>
      </c>
      <c r="L769" s="13">
        <f t="shared" si="137"/>
        <v>0</v>
      </c>
      <c r="M769" s="13">
        <f t="shared" si="142"/>
        <v>1.7517255914266858</v>
      </c>
      <c r="N769" s="13">
        <f t="shared" si="138"/>
        <v>1.0860698666845452</v>
      </c>
      <c r="O769" s="13">
        <f t="shared" si="139"/>
        <v>5.2433988629457957</v>
      </c>
      <c r="Q769">
        <v>16.006398435739261</v>
      </c>
    </row>
    <row r="770" spans="1:17" x14ac:dyDescent="0.2">
      <c r="A770" s="14">
        <f t="shared" si="140"/>
        <v>45413</v>
      </c>
      <c r="B770" s="1">
        <f t="shared" si="143"/>
        <v>5</v>
      </c>
      <c r="F770" s="34">
        <v>3.6635611517348341</v>
      </c>
      <c r="G770" s="13">
        <f t="shared" si="133"/>
        <v>0</v>
      </c>
      <c r="H770" s="13">
        <f t="shared" si="134"/>
        <v>3.6635611517348341</v>
      </c>
      <c r="I770" s="16">
        <f t="shared" si="141"/>
        <v>9.0423635557369284</v>
      </c>
      <c r="J770" s="13">
        <f t="shared" si="135"/>
        <v>9.0330613323132525</v>
      </c>
      <c r="K770" s="13">
        <f t="shared" si="136"/>
        <v>9.302223423675926E-3</v>
      </c>
      <c r="L770" s="13">
        <f t="shared" si="137"/>
        <v>0</v>
      </c>
      <c r="M770" s="13">
        <f t="shared" si="142"/>
        <v>0.66565572474214063</v>
      </c>
      <c r="N770" s="13">
        <f t="shared" si="138"/>
        <v>0.41270654934012718</v>
      </c>
      <c r="O770" s="13">
        <f t="shared" si="139"/>
        <v>0.41270654934012718</v>
      </c>
      <c r="Q770">
        <v>19.241735134652341</v>
      </c>
    </row>
    <row r="771" spans="1:17" x14ac:dyDescent="0.2">
      <c r="A771" s="14">
        <f t="shared" si="140"/>
        <v>45444</v>
      </c>
      <c r="B771" s="1">
        <f t="shared" si="143"/>
        <v>6</v>
      </c>
      <c r="F771" s="34">
        <v>6.0963076827906946</v>
      </c>
      <c r="G771" s="13">
        <f t="shared" si="133"/>
        <v>0</v>
      </c>
      <c r="H771" s="13">
        <f t="shared" si="134"/>
        <v>6.0963076827906946</v>
      </c>
      <c r="I771" s="16">
        <f t="shared" si="141"/>
        <v>6.1056099062143705</v>
      </c>
      <c r="J771" s="13">
        <f t="shared" si="135"/>
        <v>6.1038070494061669</v>
      </c>
      <c r="K771" s="13">
        <f t="shared" si="136"/>
        <v>1.802856808203579E-3</v>
      </c>
      <c r="L771" s="13">
        <f t="shared" si="137"/>
        <v>0</v>
      </c>
      <c r="M771" s="13">
        <f t="shared" si="142"/>
        <v>0.25294917540201345</v>
      </c>
      <c r="N771" s="13">
        <f t="shared" si="138"/>
        <v>0.15682848874924835</v>
      </c>
      <c r="O771" s="13">
        <f t="shared" si="139"/>
        <v>0.15682848874924835</v>
      </c>
      <c r="Q771">
        <v>22.520455850292031</v>
      </c>
    </row>
    <row r="772" spans="1:17" x14ac:dyDescent="0.2">
      <c r="A772" s="14">
        <f t="shared" si="140"/>
        <v>45474</v>
      </c>
      <c r="B772" s="1">
        <f t="shared" si="143"/>
        <v>7</v>
      </c>
      <c r="F772" s="34">
        <v>81.715276510695389</v>
      </c>
      <c r="G772" s="13">
        <f t="shared" si="133"/>
        <v>7.0399378134604094</v>
      </c>
      <c r="H772" s="13">
        <f t="shared" si="134"/>
        <v>74.675338697234977</v>
      </c>
      <c r="I772" s="16">
        <f t="shared" si="141"/>
        <v>74.677141554043175</v>
      </c>
      <c r="J772" s="13">
        <f t="shared" si="135"/>
        <v>70.907468087840257</v>
      </c>
      <c r="K772" s="13">
        <f t="shared" si="136"/>
        <v>3.7696734662029172</v>
      </c>
      <c r="L772" s="13">
        <f t="shared" si="137"/>
        <v>0</v>
      </c>
      <c r="M772" s="13">
        <f t="shared" si="142"/>
        <v>9.6120686652765103E-2</v>
      </c>
      <c r="N772" s="13">
        <f t="shared" si="138"/>
        <v>5.9594825724714362E-2</v>
      </c>
      <c r="O772" s="13">
        <f t="shared" si="139"/>
        <v>7.0995326391851235</v>
      </c>
      <c r="Q772">
        <v>21.026494009593009</v>
      </c>
    </row>
    <row r="773" spans="1:17" ht="13.5" customHeight="1" thickBot="1" x14ac:dyDescent="0.25">
      <c r="A773" s="14">
        <f t="shared" si="140"/>
        <v>45505</v>
      </c>
      <c r="B773" s="3">
        <f t="shared" si="143"/>
        <v>8</v>
      </c>
      <c r="F773" s="34">
        <v>103.4947433697033</v>
      </c>
      <c r="G773" s="13">
        <f t="shared" si="133"/>
        <v>10.685095361183571</v>
      </c>
      <c r="H773" s="13">
        <f t="shared" si="134"/>
        <v>92.80964800851973</v>
      </c>
      <c r="I773" s="16">
        <f t="shared" si="141"/>
        <v>96.579321474722647</v>
      </c>
      <c r="J773" s="13">
        <f t="shared" si="135"/>
        <v>89.989222706179604</v>
      </c>
      <c r="K773" s="13">
        <f t="shared" si="136"/>
        <v>6.5900987685430437</v>
      </c>
      <c r="L773" s="13">
        <f t="shared" si="137"/>
        <v>0</v>
      </c>
      <c r="M773" s="13">
        <f t="shared" si="142"/>
        <v>3.6525860928050741E-2</v>
      </c>
      <c r="N773" s="13">
        <f t="shared" si="138"/>
        <v>2.2646033775391459E-2</v>
      </c>
      <c r="O773" s="13">
        <f t="shared" si="139"/>
        <v>10.707741394958962</v>
      </c>
      <c r="Q773">
        <v>22.33128590887604</v>
      </c>
    </row>
    <row r="774" spans="1:17" x14ac:dyDescent="0.2">
      <c r="A774" s="14">
        <f t="shared" si="140"/>
        <v>45536</v>
      </c>
      <c r="B774" s="1">
        <f t="shared" si="143"/>
        <v>9</v>
      </c>
      <c r="F774" s="34">
        <v>10.69000555394155</v>
      </c>
      <c r="G774" s="13">
        <f t="shared" ref="G774:G837" si="144">IF((F774-$J$2)&gt;0,$I$2*(F774-$J$2),0)</f>
        <v>0</v>
      </c>
      <c r="H774" s="13">
        <f t="shared" ref="H774:H837" si="145">F774-G774</f>
        <v>10.69000555394155</v>
      </c>
      <c r="I774" s="16">
        <f t="shared" si="141"/>
        <v>17.280104322484593</v>
      </c>
      <c r="J774" s="13">
        <f t="shared" ref="J774:J837" si="146">I774/SQRT(1+(I774/($K$2*(300+(25*Q774)+0.05*(Q774)^3)))^2)</f>
        <v>17.234230695794821</v>
      </c>
      <c r="K774" s="13">
        <f t="shared" ref="K774:K837" si="147">I774-J774</f>
        <v>4.5873626689772351E-2</v>
      </c>
      <c r="L774" s="13">
        <f t="shared" ref="L774:L837" si="148">IF(K774&gt;$N$2,(K774-$N$2)/$L$2,0)</f>
        <v>0</v>
      </c>
      <c r="M774" s="13">
        <f t="shared" si="142"/>
        <v>1.3879827152659282E-2</v>
      </c>
      <c r="N774" s="13">
        <f t="shared" ref="N774:N837" si="149">$M$2*M774</f>
        <v>8.6054928346487539E-3</v>
      </c>
      <c r="O774" s="13">
        <f t="shared" ref="O774:O837" si="150">N774+G774</f>
        <v>8.6054928346487539E-3</v>
      </c>
      <c r="Q774">
        <v>21.677276870967749</v>
      </c>
    </row>
    <row r="775" spans="1:17" x14ac:dyDescent="0.2">
      <c r="A775" s="14">
        <f t="shared" ref="A775:A838" si="151">EDATE(A774,1)</f>
        <v>45566</v>
      </c>
      <c r="B775" s="1">
        <f t="shared" si="143"/>
        <v>10</v>
      </c>
      <c r="F775" s="34">
        <v>11.89813818528898</v>
      </c>
      <c r="G775" s="13">
        <f t="shared" si="144"/>
        <v>0</v>
      </c>
      <c r="H775" s="13">
        <f t="shared" si="145"/>
        <v>11.89813818528898</v>
      </c>
      <c r="I775" s="16">
        <f t="shared" ref="I775:I838" si="152">H775+K774-L774</f>
        <v>11.944011811978752</v>
      </c>
      <c r="J775" s="13">
        <f t="shared" si="146"/>
        <v>11.923911729938686</v>
      </c>
      <c r="K775" s="13">
        <f t="shared" si="147"/>
        <v>2.0100082040066525E-2</v>
      </c>
      <c r="L775" s="13">
        <f t="shared" si="148"/>
        <v>0</v>
      </c>
      <c r="M775" s="13">
        <f t="shared" ref="M775:M838" si="153">L775+M774-N774</f>
        <v>5.2743343180105279E-3</v>
      </c>
      <c r="N775" s="13">
        <f t="shared" si="149"/>
        <v>3.2700872771665272E-3</v>
      </c>
      <c r="O775" s="13">
        <f t="shared" si="150"/>
        <v>3.2700872771665272E-3</v>
      </c>
      <c r="Q775">
        <v>19.68983447103804</v>
      </c>
    </row>
    <row r="776" spans="1:17" x14ac:dyDescent="0.2">
      <c r="A776" s="14">
        <f t="shared" si="151"/>
        <v>45597</v>
      </c>
      <c r="B776" s="1">
        <f t="shared" si="143"/>
        <v>11</v>
      </c>
      <c r="F776" s="34">
        <v>22.159162564230162</v>
      </c>
      <c r="G776" s="13">
        <f t="shared" si="144"/>
        <v>0</v>
      </c>
      <c r="H776" s="13">
        <f t="shared" si="145"/>
        <v>22.159162564230162</v>
      </c>
      <c r="I776" s="16">
        <f t="shared" si="152"/>
        <v>22.179262646270228</v>
      </c>
      <c r="J776" s="13">
        <f t="shared" si="146"/>
        <v>21.887278468299417</v>
      </c>
      <c r="K776" s="13">
        <f t="shared" si="147"/>
        <v>0.29198417797081078</v>
      </c>
      <c r="L776" s="13">
        <f t="shared" si="148"/>
        <v>0</v>
      </c>
      <c r="M776" s="13">
        <f t="shared" si="153"/>
        <v>2.0042470408440007E-3</v>
      </c>
      <c r="N776" s="13">
        <f t="shared" si="149"/>
        <v>1.2426331653232804E-3</v>
      </c>
      <c r="O776" s="13">
        <f t="shared" si="150"/>
        <v>1.2426331653232804E-3</v>
      </c>
      <c r="Q776">
        <v>13.729695278289769</v>
      </c>
    </row>
    <row r="777" spans="1:17" x14ac:dyDescent="0.2">
      <c r="A777" s="14">
        <f t="shared" si="151"/>
        <v>45627</v>
      </c>
      <c r="B777" s="1">
        <f t="shared" si="143"/>
        <v>12</v>
      </c>
      <c r="F777" s="34">
        <v>4.5071758680415162</v>
      </c>
      <c r="G777" s="13">
        <f t="shared" si="144"/>
        <v>0</v>
      </c>
      <c r="H777" s="13">
        <f t="shared" si="145"/>
        <v>4.5071758680415162</v>
      </c>
      <c r="I777" s="16">
        <f t="shared" si="152"/>
        <v>4.7991600460123269</v>
      </c>
      <c r="J777" s="13">
        <f t="shared" si="146"/>
        <v>4.7957317464330655</v>
      </c>
      <c r="K777" s="13">
        <f t="shared" si="147"/>
        <v>3.4282995792613846E-3</v>
      </c>
      <c r="L777" s="13">
        <f t="shared" si="148"/>
        <v>0</v>
      </c>
      <c r="M777" s="13">
        <f t="shared" si="153"/>
        <v>7.6161387552072034E-4</v>
      </c>
      <c r="N777" s="13">
        <f t="shared" si="149"/>
        <v>4.7220060282284658E-4</v>
      </c>
      <c r="O777" s="13">
        <f t="shared" si="150"/>
        <v>4.7220060282284658E-4</v>
      </c>
      <c r="Q777">
        <v>12.792757500805299</v>
      </c>
    </row>
    <row r="778" spans="1:17" x14ac:dyDescent="0.2">
      <c r="A778" s="14">
        <f t="shared" si="151"/>
        <v>45658</v>
      </c>
      <c r="B778" s="1">
        <f t="shared" si="143"/>
        <v>1</v>
      </c>
      <c r="F778" s="34">
        <v>107.9057987674303</v>
      </c>
      <c r="G778" s="13">
        <f t="shared" si="144"/>
        <v>11.423359157103778</v>
      </c>
      <c r="H778" s="13">
        <f t="shared" si="145"/>
        <v>96.482439610326523</v>
      </c>
      <c r="I778" s="16">
        <f t="shared" si="152"/>
        <v>96.485867909905778</v>
      </c>
      <c r="J778" s="13">
        <f t="shared" si="146"/>
        <v>73.613913313761728</v>
      </c>
      <c r="K778" s="13">
        <f t="shared" si="147"/>
        <v>22.87195459614405</v>
      </c>
      <c r="L778" s="13">
        <f t="shared" si="148"/>
        <v>3.5211693007548819</v>
      </c>
      <c r="M778" s="13">
        <f t="shared" si="153"/>
        <v>3.5214587140275797</v>
      </c>
      <c r="N778" s="13">
        <f t="shared" si="149"/>
        <v>2.1833044026970994</v>
      </c>
      <c r="O778" s="13">
        <f t="shared" si="150"/>
        <v>13.606663559800879</v>
      </c>
      <c r="Q778">
        <v>11.1972329516129</v>
      </c>
    </row>
    <row r="779" spans="1:17" x14ac:dyDescent="0.2">
      <c r="A779" s="14">
        <f t="shared" si="151"/>
        <v>45689</v>
      </c>
      <c r="B779" s="1">
        <f t="shared" si="143"/>
        <v>2</v>
      </c>
      <c r="F779" s="34">
        <v>11.652356223934911</v>
      </c>
      <c r="G779" s="13">
        <f t="shared" si="144"/>
        <v>0</v>
      </c>
      <c r="H779" s="13">
        <f t="shared" si="145"/>
        <v>11.652356223934911</v>
      </c>
      <c r="I779" s="16">
        <f t="shared" si="152"/>
        <v>31.003141519324078</v>
      </c>
      <c r="J779" s="13">
        <f t="shared" si="146"/>
        <v>30.240203488551202</v>
      </c>
      <c r="K779" s="13">
        <f t="shared" si="147"/>
        <v>0.76293803077287592</v>
      </c>
      <c r="L779" s="13">
        <f t="shared" si="148"/>
        <v>0</v>
      </c>
      <c r="M779" s="13">
        <f t="shared" si="153"/>
        <v>1.3381543113304804</v>
      </c>
      <c r="N779" s="13">
        <f t="shared" si="149"/>
        <v>0.82965567302489784</v>
      </c>
      <c r="O779" s="13">
        <f t="shared" si="150"/>
        <v>0.82965567302489784</v>
      </c>
      <c r="Q779">
        <v>13.9236117035866</v>
      </c>
    </row>
    <row r="780" spans="1:17" x14ac:dyDescent="0.2">
      <c r="A780" s="14">
        <f t="shared" si="151"/>
        <v>45717</v>
      </c>
      <c r="B780" s="1">
        <f t="shared" si="143"/>
        <v>3</v>
      </c>
      <c r="F780" s="34">
        <v>95.976620409428406</v>
      </c>
      <c r="G780" s="13">
        <f t="shared" si="144"/>
        <v>9.4268119132569144</v>
      </c>
      <c r="H780" s="13">
        <f t="shared" si="145"/>
        <v>86.549808496171494</v>
      </c>
      <c r="I780" s="16">
        <f t="shared" si="152"/>
        <v>87.312746526944366</v>
      </c>
      <c r="J780" s="13">
        <f t="shared" si="146"/>
        <v>74.587374131732361</v>
      </c>
      <c r="K780" s="13">
        <f t="shared" si="147"/>
        <v>12.725372395212005</v>
      </c>
      <c r="L780" s="13">
        <f t="shared" si="148"/>
        <v>0</v>
      </c>
      <c r="M780" s="13">
        <f t="shared" si="153"/>
        <v>0.50849863830558251</v>
      </c>
      <c r="N780" s="13">
        <f t="shared" si="149"/>
        <v>0.31526915574946113</v>
      </c>
      <c r="O780" s="13">
        <f t="shared" si="150"/>
        <v>9.7420810690063746</v>
      </c>
      <c r="Q780">
        <v>14.574325058470521</v>
      </c>
    </row>
    <row r="781" spans="1:17" x14ac:dyDescent="0.2">
      <c r="A781" s="14">
        <f t="shared" si="151"/>
        <v>45748</v>
      </c>
      <c r="B781" s="1">
        <f t="shared" si="143"/>
        <v>4</v>
      </c>
      <c r="F781" s="34">
        <v>27.807287017410541</v>
      </c>
      <c r="G781" s="13">
        <f t="shared" si="144"/>
        <v>0</v>
      </c>
      <c r="H781" s="13">
        <f t="shared" si="145"/>
        <v>27.807287017410541</v>
      </c>
      <c r="I781" s="16">
        <f t="shared" si="152"/>
        <v>40.53265941262255</v>
      </c>
      <c r="J781" s="13">
        <f t="shared" si="146"/>
        <v>38.919699991554594</v>
      </c>
      <c r="K781" s="13">
        <f t="shared" si="147"/>
        <v>1.6129594210679556</v>
      </c>
      <c r="L781" s="13">
        <f t="shared" si="148"/>
        <v>0</v>
      </c>
      <c r="M781" s="13">
        <f t="shared" si="153"/>
        <v>0.19322948255612138</v>
      </c>
      <c r="N781" s="13">
        <f t="shared" si="149"/>
        <v>0.11980227918479526</v>
      </c>
      <c r="O781" s="13">
        <f t="shared" si="150"/>
        <v>0.11980227918479526</v>
      </c>
      <c r="Q781">
        <v>14.153218504690519</v>
      </c>
    </row>
    <row r="782" spans="1:17" x14ac:dyDescent="0.2">
      <c r="A782" s="14">
        <f t="shared" si="151"/>
        <v>45778</v>
      </c>
      <c r="B782" s="1">
        <f t="shared" si="143"/>
        <v>5</v>
      </c>
      <c r="F782" s="34">
        <v>70.390540000895612</v>
      </c>
      <c r="G782" s="13">
        <f t="shared" si="144"/>
        <v>5.1445540085258425</v>
      </c>
      <c r="H782" s="13">
        <f t="shared" si="145"/>
        <v>65.245985992369768</v>
      </c>
      <c r="I782" s="16">
        <f t="shared" si="152"/>
        <v>66.858945413437723</v>
      </c>
      <c r="J782" s="13">
        <f t="shared" si="146"/>
        <v>63.710952977607157</v>
      </c>
      <c r="K782" s="13">
        <f t="shared" si="147"/>
        <v>3.1479924358305666</v>
      </c>
      <c r="L782" s="13">
        <f t="shared" si="148"/>
        <v>0</v>
      </c>
      <c r="M782" s="13">
        <f t="shared" si="153"/>
        <v>7.3427203371326119E-2</v>
      </c>
      <c r="N782" s="13">
        <f t="shared" si="149"/>
        <v>4.5524866090222195E-2</v>
      </c>
      <c r="O782" s="13">
        <f t="shared" si="150"/>
        <v>5.1900788746160647</v>
      </c>
      <c r="Q782">
        <v>19.99450273467674</v>
      </c>
    </row>
    <row r="783" spans="1:17" x14ac:dyDescent="0.2">
      <c r="A783" s="14">
        <f t="shared" si="151"/>
        <v>45809</v>
      </c>
      <c r="B783" s="1">
        <f t="shared" si="143"/>
        <v>6</v>
      </c>
      <c r="F783" s="34">
        <v>14.899150457433009</v>
      </c>
      <c r="G783" s="13">
        <f t="shared" si="144"/>
        <v>0</v>
      </c>
      <c r="H783" s="13">
        <f t="shared" si="145"/>
        <v>14.899150457433009</v>
      </c>
      <c r="I783" s="16">
        <f t="shared" si="152"/>
        <v>18.047142893263576</v>
      </c>
      <c r="J783" s="13">
        <f t="shared" si="146"/>
        <v>17.991355583223797</v>
      </c>
      <c r="K783" s="13">
        <f t="shared" si="147"/>
        <v>5.5787310039779214E-2</v>
      </c>
      <c r="L783" s="13">
        <f t="shared" si="148"/>
        <v>0</v>
      </c>
      <c r="M783" s="13">
        <f t="shared" si="153"/>
        <v>2.7902337281103924E-2</v>
      </c>
      <c r="N783" s="13">
        <f t="shared" si="149"/>
        <v>1.7299449114284434E-2</v>
      </c>
      <c r="O783" s="13">
        <f t="shared" si="150"/>
        <v>1.7299449114284434E-2</v>
      </c>
      <c r="Q783">
        <v>21.21041197629004</v>
      </c>
    </row>
    <row r="784" spans="1:17" x14ac:dyDescent="0.2">
      <c r="A784" s="14">
        <f t="shared" si="151"/>
        <v>45839</v>
      </c>
      <c r="B784" s="1">
        <f t="shared" si="143"/>
        <v>7</v>
      </c>
      <c r="F784" s="34">
        <v>104.442500912254</v>
      </c>
      <c r="G784" s="13">
        <f t="shared" si="144"/>
        <v>10.843718415733292</v>
      </c>
      <c r="H784" s="13">
        <f t="shared" si="145"/>
        <v>93.598782496520712</v>
      </c>
      <c r="I784" s="16">
        <f t="shared" si="152"/>
        <v>93.654569806560488</v>
      </c>
      <c r="J784" s="13">
        <f t="shared" si="146"/>
        <v>87.335277516355617</v>
      </c>
      <c r="K784" s="13">
        <f t="shared" si="147"/>
        <v>6.3192922902048707</v>
      </c>
      <c r="L784" s="13">
        <f t="shared" si="148"/>
        <v>0</v>
      </c>
      <c r="M784" s="13">
        <f t="shared" si="153"/>
        <v>1.060288816681949E-2</v>
      </c>
      <c r="N784" s="13">
        <f t="shared" si="149"/>
        <v>6.5737906634280837E-3</v>
      </c>
      <c r="O784" s="13">
        <f t="shared" si="150"/>
        <v>10.85029220639672</v>
      </c>
      <c r="Q784">
        <v>21.983710201713009</v>
      </c>
    </row>
    <row r="785" spans="1:17" ht="13.5" customHeight="1" thickBot="1" x14ac:dyDescent="0.25">
      <c r="A785" s="14">
        <f t="shared" si="151"/>
        <v>45870</v>
      </c>
      <c r="B785" s="3">
        <f t="shared" si="143"/>
        <v>8</v>
      </c>
      <c r="F785" s="34">
        <v>12.48064516</v>
      </c>
      <c r="G785" s="13">
        <f t="shared" si="144"/>
        <v>0</v>
      </c>
      <c r="H785" s="13">
        <f t="shared" si="145"/>
        <v>12.48064516</v>
      </c>
      <c r="I785" s="16">
        <f t="shared" si="152"/>
        <v>18.799937450204872</v>
      </c>
      <c r="J785" s="13">
        <f t="shared" si="146"/>
        <v>18.769901517323589</v>
      </c>
      <c r="K785" s="13">
        <f t="shared" si="147"/>
        <v>3.0035932881283145E-2</v>
      </c>
      <c r="L785" s="13">
        <f t="shared" si="148"/>
        <v>0</v>
      </c>
      <c r="M785" s="13">
        <f t="shared" si="153"/>
        <v>4.0290975033914064E-3</v>
      </c>
      <c r="N785" s="13">
        <f t="shared" si="149"/>
        <v>2.4980404521026721E-3</v>
      </c>
      <c r="O785" s="13">
        <f t="shared" si="150"/>
        <v>2.4980404521026721E-3</v>
      </c>
      <c r="Q785">
        <v>26.52704887096775</v>
      </c>
    </row>
    <row r="786" spans="1:17" x14ac:dyDescent="0.2">
      <c r="A786" s="14">
        <f t="shared" si="151"/>
        <v>45901</v>
      </c>
      <c r="B786" s="1">
        <f t="shared" si="143"/>
        <v>9</v>
      </c>
      <c r="F786" s="34">
        <v>73.785050716960612</v>
      </c>
      <c r="G786" s="13">
        <f t="shared" si="144"/>
        <v>5.7126820732573185</v>
      </c>
      <c r="H786" s="13">
        <f t="shared" si="145"/>
        <v>68.0723686437033</v>
      </c>
      <c r="I786" s="16">
        <f t="shared" si="152"/>
        <v>68.102404576584576</v>
      </c>
      <c r="J786" s="13">
        <f t="shared" si="146"/>
        <v>65.347026239438151</v>
      </c>
      <c r="K786" s="13">
        <f t="shared" si="147"/>
        <v>2.7553783371464249</v>
      </c>
      <c r="L786" s="13">
        <f t="shared" si="148"/>
        <v>0</v>
      </c>
      <c r="M786" s="13">
        <f t="shared" si="153"/>
        <v>1.5310570512887343E-3</v>
      </c>
      <c r="N786" s="13">
        <f t="shared" si="149"/>
        <v>9.4925537179901527E-4</v>
      </c>
      <c r="O786" s="13">
        <f t="shared" si="150"/>
        <v>5.7136313286291172</v>
      </c>
      <c r="Q786">
        <v>21.39982619906252</v>
      </c>
    </row>
    <row r="787" spans="1:17" x14ac:dyDescent="0.2">
      <c r="A787" s="14">
        <f t="shared" si="151"/>
        <v>45931</v>
      </c>
      <c r="B787" s="1">
        <f t="shared" si="143"/>
        <v>10</v>
      </c>
      <c r="F787" s="34">
        <v>35.162111716134042</v>
      </c>
      <c r="G787" s="13">
        <f t="shared" si="144"/>
        <v>0</v>
      </c>
      <c r="H787" s="13">
        <f t="shared" si="145"/>
        <v>35.162111716134042</v>
      </c>
      <c r="I787" s="16">
        <f t="shared" si="152"/>
        <v>37.917490053280467</v>
      </c>
      <c r="J787" s="13">
        <f t="shared" si="146"/>
        <v>37.089050069527566</v>
      </c>
      <c r="K787" s="13">
        <f t="shared" si="147"/>
        <v>0.82843998375290084</v>
      </c>
      <c r="L787" s="13">
        <f t="shared" si="148"/>
        <v>0</v>
      </c>
      <c r="M787" s="13">
        <f t="shared" si="153"/>
        <v>5.81801679489719E-4</v>
      </c>
      <c r="N787" s="13">
        <f t="shared" si="149"/>
        <v>3.6071704128362581E-4</v>
      </c>
      <c r="O787" s="13">
        <f t="shared" si="150"/>
        <v>3.6071704128362581E-4</v>
      </c>
      <c r="Q787">
        <v>17.683150827243001</v>
      </c>
    </row>
    <row r="788" spans="1:17" x14ac:dyDescent="0.2">
      <c r="A788" s="14">
        <f t="shared" si="151"/>
        <v>45962</v>
      </c>
      <c r="B788" s="1">
        <f t="shared" si="143"/>
        <v>11</v>
      </c>
      <c r="F788" s="34">
        <v>11.389337176054079</v>
      </c>
      <c r="G788" s="13">
        <f t="shared" si="144"/>
        <v>0</v>
      </c>
      <c r="H788" s="13">
        <f t="shared" si="145"/>
        <v>11.389337176054079</v>
      </c>
      <c r="I788" s="16">
        <f t="shared" si="152"/>
        <v>12.21777715980698</v>
      </c>
      <c r="J788" s="13">
        <f t="shared" si="146"/>
        <v>12.184804849947071</v>
      </c>
      <c r="K788" s="13">
        <f t="shared" si="147"/>
        <v>3.2972309859909288E-2</v>
      </c>
      <c r="L788" s="13">
        <f t="shared" si="148"/>
        <v>0</v>
      </c>
      <c r="M788" s="13">
        <f t="shared" si="153"/>
        <v>2.210846382060932E-4</v>
      </c>
      <c r="N788" s="13">
        <f t="shared" si="149"/>
        <v>1.3707247568777779E-4</v>
      </c>
      <c r="O788" s="13">
        <f t="shared" si="150"/>
        <v>1.3707247568777779E-4</v>
      </c>
      <c r="Q788">
        <v>16.657460577123899</v>
      </c>
    </row>
    <row r="789" spans="1:17" x14ac:dyDescent="0.2">
      <c r="A789" s="14">
        <f t="shared" si="151"/>
        <v>45992</v>
      </c>
      <c r="B789" s="1">
        <f t="shared" si="143"/>
        <v>12</v>
      </c>
      <c r="F789" s="34">
        <v>23.32698603681726</v>
      </c>
      <c r="G789" s="13">
        <f t="shared" si="144"/>
        <v>0</v>
      </c>
      <c r="H789" s="13">
        <f t="shared" si="145"/>
        <v>23.32698603681726</v>
      </c>
      <c r="I789" s="16">
        <f t="shared" si="152"/>
        <v>23.359958346677168</v>
      </c>
      <c r="J789" s="13">
        <f t="shared" si="146"/>
        <v>22.968541776022871</v>
      </c>
      <c r="K789" s="13">
        <f t="shared" si="147"/>
        <v>0.39141657065429669</v>
      </c>
      <c r="L789" s="13">
        <f t="shared" si="148"/>
        <v>0</v>
      </c>
      <c r="M789" s="13">
        <f t="shared" si="153"/>
        <v>8.401216251831541E-5</v>
      </c>
      <c r="N789" s="13">
        <f t="shared" si="149"/>
        <v>5.2087540761355553E-5</v>
      </c>
      <c r="O789" s="13">
        <f t="shared" si="150"/>
        <v>5.2087540761355553E-5</v>
      </c>
      <c r="Q789">
        <v>12.688371337065471</v>
      </c>
    </row>
    <row r="790" spans="1:17" x14ac:dyDescent="0.2">
      <c r="A790" s="14">
        <f t="shared" si="151"/>
        <v>46023</v>
      </c>
      <c r="B790" s="1">
        <f t="shared" si="143"/>
        <v>1</v>
      </c>
      <c r="F790" s="34">
        <v>147.89147517289439</v>
      </c>
      <c r="G790" s="13">
        <f t="shared" si="144"/>
        <v>18.115629959403513</v>
      </c>
      <c r="H790" s="13">
        <f t="shared" si="145"/>
        <v>129.77584521349087</v>
      </c>
      <c r="I790" s="16">
        <f t="shared" si="152"/>
        <v>130.16726178414515</v>
      </c>
      <c r="J790" s="13">
        <f t="shared" si="146"/>
        <v>84.416365386811307</v>
      </c>
      <c r="K790" s="13">
        <f t="shared" si="147"/>
        <v>45.750896397333847</v>
      </c>
      <c r="L790" s="13">
        <f t="shared" si="148"/>
        <v>17.454861740857258</v>
      </c>
      <c r="M790" s="13">
        <f t="shared" si="153"/>
        <v>17.454893665479013</v>
      </c>
      <c r="N790" s="13">
        <f t="shared" si="149"/>
        <v>10.822034072596988</v>
      </c>
      <c r="O790" s="13">
        <f t="shared" si="150"/>
        <v>28.937664032000502</v>
      </c>
      <c r="Q790">
        <v>10.8038885516129</v>
      </c>
    </row>
    <row r="791" spans="1:17" x14ac:dyDescent="0.2">
      <c r="A791" s="14">
        <f t="shared" si="151"/>
        <v>46054</v>
      </c>
      <c r="B791" s="1">
        <f t="shared" si="143"/>
        <v>2</v>
      </c>
      <c r="F791" s="34">
        <v>134.95517941288489</v>
      </c>
      <c r="G791" s="13">
        <f t="shared" si="144"/>
        <v>15.950524797076058</v>
      </c>
      <c r="H791" s="13">
        <f t="shared" si="145"/>
        <v>119.00465461580883</v>
      </c>
      <c r="I791" s="16">
        <f t="shared" si="152"/>
        <v>147.30068927228541</v>
      </c>
      <c r="J791" s="13">
        <f t="shared" si="146"/>
        <v>88.773929516319328</v>
      </c>
      <c r="K791" s="13">
        <f t="shared" si="147"/>
        <v>58.526759755966083</v>
      </c>
      <c r="L791" s="13">
        <f t="shared" si="148"/>
        <v>25.235595318609416</v>
      </c>
      <c r="M791" s="13">
        <f t="shared" si="153"/>
        <v>31.868454911491444</v>
      </c>
      <c r="N791" s="13">
        <f t="shared" si="149"/>
        <v>19.758442045124696</v>
      </c>
      <c r="O791" s="13">
        <f t="shared" si="150"/>
        <v>35.708966842200752</v>
      </c>
      <c r="Q791">
        <v>10.850453277427141</v>
      </c>
    </row>
    <row r="792" spans="1:17" x14ac:dyDescent="0.2">
      <c r="A792" s="14">
        <f t="shared" si="151"/>
        <v>46082</v>
      </c>
      <c r="B792" s="1">
        <f t="shared" si="143"/>
        <v>3</v>
      </c>
      <c r="F792" s="34">
        <v>53.812185028984622</v>
      </c>
      <c r="G792" s="13">
        <f t="shared" si="144"/>
        <v>2.3698894060403504</v>
      </c>
      <c r="H792" s="13">
        <f t="shared" si="145"/>
        <v>51.442295622944272</v>
      </c>
      <c r="I792" s="16">
        <f t="shared" si="152"/>
        <v>84.733460060300942</v>
      </c>
      <c r="J792" s="13">
        <f t="shared" si="146"/>
        <v>72.326874368741997</v>
      </c>
      <c r="K792" s="13">
        <f t="shared" si="147"/>
        <v>12.406585691558945</v>
      </c>
      <c r="L792" s="13">
        <f t="shared" si="148"/>
        <v>0</v>
      </c>
      <c r="M792" s="13">
        <f t="shared" si="153"/>
        <v>12.110012866366748</v>
      </c>
      <c r="N792" s="13">
        <f t="shared" si="149"/>
        <v>7.508207977147384</v>
      </c>
      <c r="O792" s="13">
        <f t="shared" si="150"/>
        <v>9.8780973831877343</v>
      </c>
      <c r="Q792">
        <v>14.099487535060179</v>
      </c>
    </row>
    <row r="793" spans="1:17" x14ac:dyDescent="0.2">
      <c r="A793" s="14">
        <f t="shared" si="151"/>
        <v>46113</v>
      </c>
      <c r="B793" s="1">
        <f t="shared" si="143"/>
        <v>4</v>
      </c>
      <c r="F793" s="34">
        <v>78.948356078720209</v>
      </c>
      <c r="G793" s="13">
        <f t="shared" si="144"/>
        <v>6.5768474650209443</v>
      </c>
      <c r="H793" s="13">
        <f t="shared" si="145"/>
        <v>72.371508613699262</v>
      </c>
      <c r="I793" s="16">
        <f t="shared" si="152"/>
        <v>84.778094305258207</v>
      </c>
      <c r="J793" s="13">
        <f t="shared" si="146"/>
        <v>74.922032636068977</v>
      </c>
      <c r="K793" s="13">
        <f t="shared" si="147"/>
        <v>9.8560616691892307</v>
      </c>
      <c r="L793" s="13">
        <f t="shared" si="148"/>
        <v>0</v>
      </c>
      <c r="M793" s="13">
        <f t="shared" si="153"/>
        <v>4.6018048892193644</v>
      </c>
      <c r="N793" s="13">
        <f t="shared" si="149"/>
        <v>2.8531190313160057</v>
      </c>
      <c r="O793" s="13">
        <f t="shared" si="150"/>
        <v>9.4299664963369505</v>
      </c>
      <c r="Q793">
        <v>16.144961665582809</v>
      </c>
    </row>
    <row r="794" spans="1:17" x14ac:dyDescent="0.2">
      <c r="A794" s="14">
        <f t="shared" si="151"/>
        <v>46143</v>
      </c>
      <c r="B794" s="1">
        <f t="shared" si="143"/>
        <v>5</v>
      </c>
      <c r="F794" s="34">
        <v>13.106077783873291</v>
      </c>
      <c r="G794" s="13">
        <f t="shared" si="144"/>
        <v>0</v>
      </c>
      <c r="H794" s="13">
        <f t="shared" si="145"/>
        <v>13.106077783873291</v>
      </c>
      <c r="I794" s="16">
        <f t="shared" si="152"/>
        <v>22.96213945306252</v>
      </c>
      <c r="J794" s="13">
        <f t="shared" si="146"/>
        <v>22.771927767424287</v>
      </c>
      <c r="K794" s="13">
        <f t="shared" si="147"/>
        <v>0.1902116856382321</v>
      </c>
      <c r="L794" s="13">
        <f t="shared" si="148"/>
        <v>0</v>
      </c>
      <c r="M794" s="13">
        <f t="shared" si="153"/>
        <v>1.7486858579033586</v>
      </c>
      <c r="N794" s="13">
        <f t="shared" si="149"/>
        <v>1.0841852319000824</v>
      </c>
      <c r="O794" s="13">
        <f t="shared" si="150"/>
        <v>1.0841852319000824</v>
      </c>
      <c r="Q794">
        <v>17.594042605643441</v>
      </c>
    </row>
    <row r="795" spans="1:17" x14ac:dyDescent="0.2">
      <c r="A795" s="14">
        <f t="shared" si="151"/>
        <v>46174</v>
      </c>
      <c r="B795" s="1">
        <f t="shared" si="143"/>
        <v>6</v>
      </c>
      <c r="F795" s="34">
        <v>12.474144364053229</v>
      </c>
      <c r="G795" s="13">
        <f t="shared" si="144"/>
        <v>0</v>
      </c>
      <c r="H795" s="13">
        <f t="shared" si="145"/>
        <v>12.474144364053229</v>
      </c>
      <c r="I795" s="16">
        <f t="shared" si="152"/>
        <v>12.664356049691461</v>
      </c>
      <c r="J795" s="13">
        <f t="shared" si="146"/>
        <v>12.649906601306768</v>
      </c>
      <c r="K795" s="13">
        <f t="shared" si="147"/>
        <v>1.4449448384693753E-2</v>
      </c>
      <c r="L795" s="13">
        <f t="shared" si="148"/>
        <v>0</v>
      </c>
      <c r="M795" s="13">
        <f t="shared" si="153"/>
        <v>0.6645006260032762</v>
      </c>
      <c r="N795" s="13">
        <f t="shared" si="149"/>
        <v>0.41199038812203126</v>
      </c>
      <c r="O795" s="13">
        <f t="shared" si="150"/>
        <v>0.41199038812203126</v>
      </c>
      <c r="Q795">
        <v>23.27495858171666</v>
      </c>
    </row>
    <row r="796" spans="1:17" x14ac:dyDescent="0.2">
      <c r="A796" s="14">
        <f t="shared" si="151"/>
        <v>46204</v>
      </c>
      <c r="B796" s="1">
        <f t="shared" si="143"/>
        <v>7</v>
      </c>
      <c r="F796" s="34">
        <v>5.9646867436353892</v>
      </c>
      <c r="G796" s="13">
        <f t="shared" si="144"/>
        <v>0</v>
      </c>
      <c r="H796" s="13">
        <f t="shared" si="145"/>
        <v>5.9646867436353892</v>
      </c>
      <c r="I796" s="16">
        <f t="shared" si="152"/>
        <v>5.979136192020083</v>
      </c>
      <c r="J796" s="13">
        <f t="shared" si="146"/>
        <v>5.9781517847463919</v>
      </c>
      <c r="K796" s="13">
        <f t="shared" si="147"/>
        <v>9.8440727369109027E-4</v>
      </c>
      <c r="L796" s="13">
        <f t="shared" si="148"/>
        <v>0</v>
      </c>
      <c r="M796" s="13">
        <f t="shared" si="153"/>
        <v>0.25251023788124494</v>
      </c>
      <c r="N796" s="13">
        <f t="shared" si="149"/>
        <v>0.15655634748637187</v>
      </c>
      <c r="O796" s="13">
        <f t="shared" si="150"/>
        <v>0.15655634748637187</v>
      </c>
      <c r="Q796">
        <v>26.407472870967752</v>
      </c>
    </row>
    <row r="797" spans="1:17" ht="13.5" customHeight="1" thickBot="1" x14ac:dyDescent="0.25">
      <c r="A797" s="14">
        <f t="shared" si="151"/>
        <v>46235</v>
      </c>
      <c r="B797" s="3">
        <f t="shared" si="143"/>
        <v>8</v>
      </c>
      <c r="F797" s="34">
        <v>64.319359016802537</v>
      </c>
      <c r="G797" s="13">
        <f t="shared" si="144"/>
        <v>4.1284404676837196</v>
      </c>
      <c r="H797" s="13">
        <f t="shared" si="145"/>
        <v>60.19091854911882</v>
      </c>
      <c r="I797" s="16">
        <f t="shared" si="152"/>
        <v>60.191902956392511</v>
      </c>
      <c r="J797" s="13">
        <f t="shared" si="146"/>
        <v>58.981992026979448</v>
      </c>
      <c r="K797" s="13">
        <f t="shared" si="147"/>
        <v>1.2099109294130628</v>
      </c>
      <c r="L797" s="13">
        <f t="shared" si="148"/>
        <v>0</v>
      </c>
      <c r="M797" s="13">
        <f t="shared" si="153"/>
        <v>9.5953890394873065E-2</v>
      </c>
      <c r="N797" s="13">
        <f t="shared" si="149"/>
        <v>5.94914120448213E-2</v>
      </c>
      <c r="O797" s="13">
        <f t="shared" si="150"/>
        <v>4.1879318797285405</v>
      </c>
      <c r="Q797">
        <v>24.845388555526949</v>
      </c>
    </row>
    <row r="798" spans="1:17" x14ac:dyDescent="0.2">
      <c r="A798" s="14">
        <f t="shared" si="151"/>
        <v>46266</v>
      </c>
      <c r="B798" s="1">
        <v>9</v>
      </c>
      <c r="F798" s="34">
        <v>4.299749845096275</v>
      </c>
      <c r="G798" s="13">
        <f t="shared" si="144"/>
        <v>0</v>
      </c>
      <c r="H798" s="13">
        <f t="shared" si="145"/>
        <v>4.299749845096275</v>
      </c>
      <c r="I798" s="16">
        <f t="shared" si="152"/>
        <v>5.5096607745093378</v>
      </c>
      <c r="J798" s="13">
        <f t="shared" si="146"/>
        <v>5.5084319917417393</v>
      </c>
      <c r="K798" s="13">
        <f t="shared" si="147"/>
        <v>1.2287827675985241E-3</v>
      </c>
      <c r="L798" s="13">
        <f t="shared" si="148"/>
        <v>0</v>
      </c>
      <c r="M798" s="13">
        <f t="shared" si="153"/>
        <v>3.6462478350051765E-2</v>
      </c>
      <c r="N798" s="13">
        <f t="shared" si="149"/>
        <v>2.2606736577032095E-2</v>
      </c>
      <c r="O798" s="13">
        <f t="shared" si="150"/>
        <v>2.2606736577032095E-2</v>
      </c>
      <c r="Q798">
        <v>23.055497489805749</v>
      </c>
    </row>
    <row r="799" spans="1:17" x14ac:dyDescent="0.2">
      <c r="A799" s="14">
        <f t="shared" si="151"/>
        <v>46296</v>
      </c>
      <c r="B799" s="1">
        <f>B798+1</f>
        <v>10</v>
      </c>
      <c r="F799" s="34">
        <v>12.48064516</v>
      </c>
      <c r="G799" s="13">
        <f t="shared" si="144"/>
        <v>0</v>
      </c>
      <c r="H799" s="13">
        <f t="shared" si="145"/>
        <v>12.48064516</v>
      </c>
      <c r="I799" s="16">
        <f t="shared" si="152"/>
        <v>12.481873942767599</v>
      </c>
      <c r="J799" s="13">
        <f t="shared" si="146"/>
        <v>12.461158151852556</v>
      </c>
      <c r="K799" s="13">
        <f t="shared" si="147"/>
        <v>2.0715790915042831E-2</v>
      </c>
      <c r="L799" s="13">
        <f t="shared" si="148"/>
        <v>0</v>
      </c>
      <c r="M799" s="13">
        <f t="shared" si="153"/>
        <v>1.385574177301967E-2</v>
      </c>
      <c r="N799" s="13">
        <f t="shared" si="149"/>
        <v>8.590559899272196E-3</v>
      </c>
      <c r="O799" s="13">
        <f t="shared" si="150"/>
        <v>8.590559899272196E-3</v>
      </c>
      <c r="Q799">
        <v>20.409901195495632</v>
      </c>
    </row>
    <row r="800" spans="1:17" x14ac:dyDescent="0.2">
      <c r="A800" s="14">
        <f t="shared" si="151"/>
        <v>46327</v>
      </c>
      <c r="B800" s="1">
        <f>B799+1</f>
        <v>11</v>
      </c>
      <c r="F800" s="34">
        <v>2.4529393233418819</v>
      </c>
      <c r="G800" s="13">
        <f t="shared" si="144"/>
        <v>0</v>
      </c>
      <c r="H800" s="13">
        <f t="shared" si="145"/>
        <v>2.4529393233418819</v>
      </c>
      <c r="I800" s="16">
        <f t="shared" si="152"/>
        <v>2.4736551142569247</v>
      </c>
      <c r="J800" s="13">
        <f t="shared" si="146"/>
        <v>2.4733452572434595</v>
      </c>
      <c r="K800" s="13">
        <f t="shared" si="147"/>
        <v>3.0985701346519789E-4</v>
      </c>
      <c r="L800" s="13">
        <f t="shared" si="148"/>
        <v>0</v>
      </c>
      <c r="M800" s="13">
        <f t="shared" si="153"/>
        <v>5.2651818737474744E-3</v>
      </c>
      <c r="N800" s="13">
        <f t="shared" si="149"/>
        <v>3.2644127617234343E-3</v>
      </c>
      <c r="O800" s="13">
        <f t="shared" si="150"/>
        <v>3.2644127617234343E-3</v>
      </c>
      <c r="Q800">
        <v>15.799319969923211</v>
      </c>
    </row>
    <row r="801" spans="1:17" x14ac:dyDescent="0.2">
      <c r="A801" s="14">
        <f t="shared" si="151"/>
        <v>46357</v>
      </c>
      <c r="B801" s="1">
        <f>B800+1</f>
        <v>12</v>
      </c>
      <c r="F801" s="34">
        <v>6.4924713273228001</v>
      </c>
      <c r="G801" s="13">
        <f t="shared" si="144"/>
        <v>0</v>
      </c>
      <c r="H801" s="13">
        <f t="shared" si="145"/>
        <v>6.4924713273228001</v>
      </c>
      <c r="I801" s="16">
        <f t="shared" si="152"/>
        <v>6.4927811843362653</v>
      </c>
      <c r="J801" s="13">
        <f t="shared" si="146"/>
        <v>6.4858610805652761</v>
      </c>
      <c r="K801" s="13">
        <f t="shared" si="147"/>
        <v>6.9201037709891722E-3</v>
      </c>
      <c r="L801" s="13">
        <f t="shared" si="148"/>
        <v>0</v>
      </c>
      <c r="M801" s="13">
        <f t="shared" si="153"/>
        <v>2.0007691120240401E-3</v>
      </c>
      <c r="N801" s="13">
        <f t="shared" si="149"/>
        <v>1.2404768494549048E-3</v>
      </c>
      <c r="O801" s="13">
        <f t="shared" si="150"/>
        <v>1.2404768494549048E-3</v>
      </c>
      <c r="Q801">
        <v>14.27356446714604</v>
      </c>
    </row>
    <row r="802" spans="1:17" x14ac:dyDescent="0.2">
      <c r="A802" s="14">
        <f t="shared" si="151"/>
        <v>46388</v>
      </c>
      <c r="B802" s="1">
        <v>1</v>
      </c>
      <c r="F802" s="34">
        <v>81.34069516820945</v>
      </c>
      <c r="G802" s="13">
        <f t="shared" si="144"/>
        <v>6.9772453693965559</v>
      </c>
      <c r="H802" s="13">
        <f t="shared" si="145"/>
        <v>74.363449798812894</v>
      </c>
      <c r="I802" s="16">
        <f t="shared" si="152"/>
        <v>74.370369902583889</v>
      </c>
      <c r="J802" s="13">
        <f t="shared" si="146"/>
        <v>68.376142914326095</v>
      </c>
      <c r="K802" s="13">
        <f t="shared" si="147"/>
        <v>5.9942269882577932</v>
      </c>
      <c r="L802" s="13">
        <f t="shared" si="148"/>
        <v>0</v>
      </c>
      <c r="M802" s="13">
        <f t="shared" si="153"/>
        <v>7.6029226256913536E-4</v>
      </c>
      <c r="N802" s="13">
        <f t="shared" si="149"/>
        <v>4.7138120279286393E-4</v>
      </c>
      <c r="O802" s="13">
        <f t="shared" si="150"/>
        <v>6.9777167505993489</v>
      </c>
      <c r="Q802">
        <v>17.31598235615245</v>
      </c>
    </row>
    <row r="803" spans="1:17" x14ac:dyDescent="0.2">
      <c r="A803" s="14">
        <f t="shared" si="151"/>
        <v>46419</v>
      </c>
      <c r="B803" s="1">
        <f t="shared" ref="B803:B809" si="154">B802+1</f>
        <v>2</v>
      </c>
      <c r="F803" s="34">
        <v>30.4424265968687</v>
      </c>
      <c r="G803" s="13">
        <f t="shared" si="144"/>
        <v>0</v>
      </c>
      <c r="H803" s="13">
        <f t="shared" si="145"/>
        <v>30.4424265968687</v>
      </c>
      <c r="I803" s="16">
        <f t="shared" si="152"/>
        <v>36.436653585126493</v>
      </c>
      <c r="J803" s="13">
        <f t="shared" si="146"/>
        <v>35.155969144380528</v>
      </c>
      <c r="K803" s="13">
        <f t="shared" si="147"/>
        <v>1.280684440745965</v>
      </c>
      <c r="L803" s="13">
        <f t="shared" si="148"/>
        <v>0</v>
      </c>
      <c r="M803" s="13">
        <f t="shared" si="153"/>
        <v>2.8891105977627143E-4</v>
      </c>
      <c r="N803" s="13">
        <f t="shared" si="149"/>
        <v>1.7912485706128827E-4</v>
      </c>
      <c r="O803" s="13">
        <f t="shared" si="150"/>
        <v>1.7912485706128827E-4</v>
      </c>
      <c r="Q803">
        <v>13.561859851612899</v>
      </c>
    </row>
    <row r="804" spans="1:17" x14ac:dyDescent="0.2">
      <c r="A804" s="14">
        <f t="shared" si="151"/>
        <v>46447</v>
      </c>
      <c r="B804" s="1">
        <f t="shared" si="154"/>
        <v>3</v>
      </c>
      <c r="F804" s="34">
        <v>210.12100069155471</v>
      </c>
      <c r="G804" s="13">
        <f t="shared" si="144"/>
        <v>28.530780435952344</v>
      </c>
      <c r="H804" s="13">
        <f t="shared" si="145"/>
        <v>181.59022025560236</v>
      </c>
      <c r="I804" s="16">
        <f t="shared" si="152"/>
        <v>182.87090469634833</v>
      </c>
      <c r="J804" s="13">
        <f t="shared" si="146"/>
        <v>110.83503294456391</v>
      </c>
      <c r="K804" s="13">
        <f t="shared" si="147"/>
        <v>72.035871751784427</v>
      </c>
      <c r="L804" s="13">
        <f t="shared" si="148"/>
        <v>33.462890677122964</v>
      </c>
      <c r="M804" s="13">
        <f t="shared" si="153"/>
        <v>33.463000463325677</v>
      </c>
      <c r="N804" s="13">
        <f t="shared" si="149"/>
        <v>20.74706028726192</v>
      </c>
      <c r="O804" s="13">
        <f t="shared" si="150"/>
        <v>49.277840723214268</v>
      </c>
      <c r="Q804">
        <v>14.152600631154231</v>
      </c>
    </row>
    <row r="805" spans="1:17" x14ac:dyDescent="0.2">
      <c r="A805" s="14">
        <f t="shared" si="151"/>
        <v>46478</v>
      </c>
      <c r="B805" s="1">
        <f t="shared" si="154"/>
        <v>4</v>
      </c>
      <c r="F805" s="34">
        <v>39.98249631533141</v>
      </c>
      <c r="G805" s="13">
        <f t="shared" si="144"/>
        <v>5.5260011134623165E-2</v>
      </c>
      <c r="H805" s="13">
        <f t="shared" si="145"/>
        <v>39.927236304196789</v>
      </c>
      <c r="I805" s="16">
        <f t="shared" si="152"/>
        <v>78.500217378858252</v>
      </c>
      <c r="J805" s="13">
        <f t="shared" si="146"/>
        <v>73.947627267861847</v>
      </c>
      <c r="K805" s="13">
        <f t="shared" si="147"/>
        <v>4.5525901109964053</v>
      </c>
      <c r="L805" s="13">
        <f t="shared" si="148"/>
        <v>0</v>
      </c>
      <c r="M805" s="13">
        <f t="shared" si="153"/>
        <v>12.715940176063757</v>
      </c>
      <c r="N805" s="13">
        <f t="shared" si="149"/>
        <v>7.8838829091595297</v>
      </c>
      <c r="O805" s="13">
        <f t="shared" si="150"/>
        <v>7.9391429202941532</v>
      </c>
      <c r="Q805">
        <v>20.666546779415128</v>
      </c>
    </row>
    <row r="806" spans="1:17" x14ac:dyDescent="0.2">
      <c r="A806" s="14">
        <f t="shared" si="151"/>
        <v>46508</v>
      </c>
      <c r="B806" s="1">
        <f t="shared" si="154"/>
        <v>5</v>
      </c>
      <c r="F806" s="34">
        <v>20.318285008469228</v>
      </c>
      <c r="G806" s="13">
        <f t="shared" si="144"/>
        <v>0</v>
      </c>
      <c r="H806" s="13">
        <f t="shared" si="145"/>
        <v>20.318285008469228</v>
      </c>
      <c r="I806" s="16">
        <f t="shared" si="152"/>
        <v>24.870875119465634</v>
      </c>
      <c r="J806" s="13">
        <f t="shared" si="146"/>
        <v>24.715839981632783</v>
      </c>
      <c r="K806" s="13">
        <f t="shared" si="147"/>
        <v>0.15503513783285072</v>
      </c>
      <c r="L806" s="13">
        <f t="shared" si="148"/>
        <v>0</v>
      </c>
      <c r="M806" s="13">
        <f t="shared" si="153"/>
        <v>4.8320572669042274</v>
      </c>
      <c r="N806" s="13">
        <f t="shared" si="149"/>
        <v>2.9958755054806212</v>
      </c>
      <c r="O806" s="13">
        <f t="shared" si="150"/>
        <v>2.9958755054806212</v>
      </c>
      <c r="Q806">
        <v>20.753176135628049</v>
      </c>
    </row>
    <row r="807" spans="1:17" x14ac:dyDescent="0.2">
      <c r="A807" s="14">
        <f t="shared" si="151"/>
        <v>46539</v>
      </c>
      <c r="B807" s="1">
        <f t="shared" si="154"/>
        <v>6</v>
      </c>
      <c r="F807" s="34">
        <v>3.906165251686935</v>
      </c>
      <c r="G807" s="13">
        <f t="shared" si="144"/>
        <v>0</v>
      </c>
      <c r="H807" s="13">
        <f t="shared" si="145"/>
        <v>3.906165251686935</v>
      </c>
      <c r="I807" s="16">
        <f t="shared" si="152"/>
        <v>4.0612003895197857</v>
      </c>
      <c r="J807" s="13">
        <f t="shared" si="146"/>
        <v>4.060830275025654</v>
      </c>
      <c r="K807" s="13">
        <f t="shared" si="147"/>
        <v>3.7011449413171249E-4</v>
      </c>
      <c r="L807" s="13">
        <f t="shared" si="148"/>
        <v>0</v>
      </c>
      <c r="M807" s="13">
        <f t="shared" si="153"/>
        <v>1.8361817614236062</v>
      </c>
      <c r="N807" s="13">
        <f t="shared" si="149"/>
        <v>1.1384326920826358</v>
      </c>
      <c r="O807" s="13">
        <f t="shared" si="150"/>
        <v>1.1384326920826358</v>
      </c>
      <c r="Q807">
        <v>25.092767700309238</v>
      </c>
    </row>
    <row r="808" spans="1:17" x14ac:dyDescent="0.2">
      <c r="A808" s="14">
        <f t="shared" si="151"/>
        <v>46569</v>
      </c>
      <c r="B808" s="1">
        <f t="shared" si="154"/>
        <v>7</v>
      </c>
      <c r="F808" s="34">
        <v>139.409118709637</v>
      </c>
      <c r="G808" s="13">
        <f t="shared" si="144"/>
        <v>16.695965929761172</v>
      </c>
      <c r="H808" s="13">
        <f t="shared" si="145"/>
        <v>122.71315277987583</v>
      </c>
      <c r="I808" s="16">
        <f t="shared" si="152"/>
        <v>122.71352289436996</v>
      </c>
      <c r="J808" s="13">
        <f t="shared" si="146"/>
        <v>113.2998193534945</v>
      </c>
      <c r="K808" s="13">
        <f t="shared" si="147"/>
        <v>9.4137035408754599</v>
      </c>
      <c r="L808" s="13">
        <f t="shared" si="148"/>
        <v>0</v>
      </c>
      <c r="M808" s="13">
        <f t="shared" si="153"/>
        <v>0.69774906934097047</v>
      </c>
      <c r="N808" s="13">
        <f t="shared" si="149"/>
        <v>0.43260442299140167</v>
      </c>
      <c r="O808" s="13">
        <f t="shared" si="150"/>
        <v>17.128570352752575</v>
      </c>
      <c r="Q808">
        <v>24.811773671846272</v>
      </c>
    </row>
    <row r="809" spans="1:17" ht="13.5" customHeight="1" thickBot="1" x14ac:dyDescent="0.25">
      <c r="A809" s="14">
        <f t="shared" si="151"/>
        <v>46600</v>
      </c>
      <c r="B809" s="3">
        <f t="shared" si="154"/>
        <v>8</v>
      </c>
      <c r="F809" s="34">
        <v>29.896021694869621</v>
      </c>
      <c r="G809" s="13">
        <f t="shared" si="144"/>
        <v>0</v>
      </c>
      <c r="H809" s="13">
        <f t="shared" si="145"/>
        <v>29.896021694869621</v>
      </c>
      <c r="I809" s="16">
        <f t="shared" si="152"/>
        <v>39.309725235745077</v>
      </c>
      <c r="J809" s="13">
        <f t="shared" si="146"/>
        <v>39.02076137782575</v>
      </c>
      <c r="K809" s="13">
        <f t="shared" si="147"/>
        <v>0.28896385791932744</v>
      </c>
      <c r="L809" s="13">
        <f t="shared" si="148"/>
        <v>0</v>
      </c>
      <c r="M809" s="13">
        <f t="shared" si="153"/>
        <v>0.2651446463495688</v>
      </c>
      <c r="N809" s="13">
        <f t="shared" si="149"/>
        <v>0.16438968073673266</v>
      </c>
      <c r="O809" s="13">
        <f t="shared" si="150"/>
        <v>0.16438968073673266</v>
      </c>
      <c r="Q809">
        <v>26.09395487096775</v>
      </c>
    </row>
    <row r="810" spans="1:17" x14ac:dyDescent="0.2">
      <c r="A810" s="14">
        <f t="shared" si="151"/>
        <v>46631</v>
      </c>
      <c r="B810" s="1">
        <v>9</v>
      </c>
      <c r="F810" s="34">
        <v>37.292562334203012</v>
      </c>
      <c r="G810" s="13">
        <f t="shared" si="144"/>
        <v>0</v>
      </c>
      <c r="H810" s="13">
        <f t="shared" si="145"/>
        <v>37.292562334203012</v>
      </c>
      <c r="I810" s="16">
        <f t="shared" si="152"/>
        <v>37.58152619212234</v>
      </c>
      <c r="J810" s="13">
        <f t="shared" si="146"/>
        <v>37.287695385447392</v>
      </c>
      <c r="K810" s="13">
        <f t="shared" si="147"/>
        <v>0.2938308066749471</v>
      </c>
      <c r="L810" s="13">
        <f t="shared" si="148"/>
        <v>0</v>
      </c>
      <c r="M810" s="13">
        <f t="shared" si="153"/>
        <v>0.10075496561283614</v>
      </c>
      <c r="N810" s="13">
        <f t="shared" si="149"/>
        <v>6.2468078679958412E-2</v>
      </c>
      <c r="O810" s="13">
        <f t="shared" si="150"/>
        <v>6.2468078679958412E-2</v>
      </c>
      <c r="Q810">
        <v>24.995826577411329</v>
      </c>
    </row>
    <row r="811" spans="1:17" x14ac:dyDescent="0.2">
      <c r="A811" s="14">
        <f t="shared" si="151"/>
        <v>46661</v>
      </c>
      <c r="B811" s="1">
        <f>B810+1</f>
        <v>10</v>
      </c>
      <c r="F811" s="34">
        <v>2.0802927380248089</v>
      </c>
      <c r="G811" s="13">
        <f t="shared" si="144"/>
        <v>0</v>
      </c>
      <c r="H811" s="13">
        <f t="shared" si="145"/>
        <v>2.0802927380248089</v>
      </c>
      <c r="I811" s="16">
        <f t="shared" si="152"/>
        <v>2.3741235446997559</v>
      </c>
      <c r="J811" s="13">
        <f t="shared" si="146"/>
        <v>2.3739802660109417</v>
      </c>
      <c r="K811" s="13">
        <f t="shared" si="147"/>
        <v>1.4327868881425232E-4</v>
      </c>
      <c r="L811" s="13">
        <f t="shared" si="148"/>
        <v>0</v>
      </c>
      <c r="M811" s="13">
        <f t="shared" si="153"/>
        <v>3.8286886932877733E-2</v>
      </c>
      <c r="N811" s="13">
        <f t="shared" si="149"/>
        <v>2.3737869898384195E-2</v>
      </c>
      <c r="O811" s="13">
        <f t="shared" si="150"/>
        <v>2.3737869898384195E-2</v>
      </c>
      <c r="Q811">
        <v>20.390935767690021</v>
      </c>
    </row>
    <row r="812" spans="1:17" x14ac:dyDescent="0.2">
      <c r="A812" s="14">
        <f t="shared" si="151"/>
        <v>46692</v>
      </c>
      <c r="B812" s="1">
        <f>B811+1</f>
        <v>11</v>
      </c>
      <c r="F812" s="34">
        <v>115.6553409692896</v>
      </c>
      <c r="G812" s="13">
        <f t="shared" si="144"/>
        <v>12.720374480361023</v>
      </c>
      <c r="H812" s="13">
        <f t="shared" si="145"/>
        <v>102.93496648892858</v>
      </c>
      <c r="I812" s="16">
        <f t="shared" si="152"/>
        <v>102.93510976761739</v>
      </c>
      <c r="J812" s="13">
        <f t="shared" si="146"/>
        <v>83.212428713516005</v>
      </c>
      <c r="K812" s="13">
        <f t="shared" si="147"/>
        <v>19.722681054101386</v>
      </c>
      <c r="L812" s="13">
        <f t="shared" si="148"/>
        <v>1.6032043299146521</v>
      </c>
      <c r="M812" s="13">
        <f t="shared" si="153"/>
        <v>1.6177533469491456</v>
      </c>
      <c r="N812" s="13">
        <f t="shared" si="149"/>
        <v>1.0030070751084703</v>
      </c>
      <c r="O812" s="13">
        <f t="shared" si="150"/>
        <v>13.723381555469494</v>
      </c>
      <c r="Q812">
        <v>14.360398009901809</v>
      </c>
    </row>
    <row r="813" spans="1:17" x14ac:dyDescent="0.2">
      <c r="A813" s="14">
        <f t="shared" si="151"/>
        <v>46722</v>
      </c>
      <c r="B813" s="1">
        <f>B812+1</f>
        <v>12</v>
      </c>
      <c r="F813" s="34">
        <v>40.243012887829828</v>
      </c>
      <c r="G813" s="13">
        <f t="shared" si="144"/>
        <v>9.8861810788264073E-2</v>
      </c>
      <c r="H813" s="13">
        <f t="shared" si="145"/>
        <v>40.144151077041563</v>
      </c>
      <c r="I813" s="16">
        <f t="shared" si="152"/>
        <v>58.263627801228296</v>
      </c>
      <c r="J813" s="13">
        <f t="shared" si="146"/>
        <v>52.866328923846957</v>
      </c>
      <c r="K813" s="13">
        <f t="shared" si="147"/>
        <v>5.3972988773813384</v>
      </c>
      <c r="L813" s="13">
        <f t="shared" si="148"/>
        <v>0</v>
      </c>
      <c r="M813" s="13">
        <f t="shared" si="153"/>
        <v>0.61474627184067532</v>
      </c>
      <c r="N813" s="13">
        <f t="shared" si="149"/>
        <v>0.38114268854121869</v>
      </c>
      <c r="O813" s="13">
        <f t="shared" si="150"/>
        <v>0.48000449932948275</v>
      </c>
      <c r="Q813">
        <v>12.66178190133328</v>
      </c>
    </row>
    <row r="814" spans="1:17" x14ac:dyDescent="0.2">
      <c r="A814" s="14">
        <f t="shared" si="151"/>
        <v>46753</v>
      </c>
      <c r="B814" s="1">
        <v>1</v>
      </c>
      <c r="F814" s="34">
        <v>85.547753133447571</v>
      </c>
      <c r="G814" s="13">
        <f t="shared" si="144"/>
        <v>7.6813667877477094</v>
      </c>
      <c r="H814" s="13">
        <f t="shared" si="145"/>
        <v>77.866386345699866</v>
      </c>
      <c r="I814" s="16">
        <f t="shared" si="152"/>
        <v>83.263685223081211</v>
      </c>
      <c r="J814" s="13">
        <f t="shared" si="146"/>
        <v>70.02011383571427</v>
      </c>
      <c r="K814" s="13">
        <f t="shared" si="147"/>
        <v>13.243571387366941</v>
      </c>
      <c r="L814" s="13">
        <f t="shared" si="148"/>
        <v>0</v>
      </c>
      <c r="M814" s="13">
        <f t="shared" si="153"/>
        <v>0.23360358329945663</v>
      </c>
      <c r="N814" s="13">
        <f t="shared" si="149"/>
        <v>0.14483422164566312</v>
      </c>
      <c r="O814" s="13">
        <f t="shared" si="150"/>
        <v>7.8262010093933725</v>
      </c>
      <c r="Q814">
        <v>13.077466380469559</v>
      </c>
    </row>
    <row r="815" spans="1:17" x14ac:dyDescent="0.2">
      <c r="A815" s="14">
        <f t="shared" si="151"/>
        <v>46784</v>
      </c>
      <c r="B815" s="1">
        <f t="shared" ref="B815:B821" si="155">B814+1</f>
        <v>2</v>
      </c>
      <c r="F815" s="34">
        <v>59.899553192065497</v>
      </c>
      <c r="G815" s="13">
        <f t="shared" si="144"/>
        <v>3.3887121416504491</v>
      </c>
      <c r="H815" s="13">
        <f t="shared" si="145"/>
        <v>56.510841050415046</v>
      </c>
      <c r="I815" s="16">
        <f t="shared" si="152"/>
        <v>69.75441243778198</v>
      </c>
      <c r="J815" s="13">
        <f t="shared" si="146"/>
        <v>61.182326802551806</v>
      </c>
      <c r="K815" s="13">
        <f t="shared" si="147"/>
        <v>8.5720856352301738</v>
      </c>
      <c r="L815" s="13">
        <f t="shared" si="148"/>
        <v>0</v>
      </c>
      <c r="M815" s="13">
        <f t="shared" si="153"/>
        <v>8.876936165379351E-2</v>
      </c>
      <c r="N815" s="13">
        <f t="shared" si="149"/>
        <v>5.5037004225351974E-2</v>
      </c>
      <c r="O815" s="13">
        <f t="shared" si="150"/>
        <v>3.4437491458758012</v>
      </c>
      <c r="Q815">
        <v>12.848733251612909</v>
      </c>
    </row>
    <row r="816" spans="1:17" x14ac:dyDescent="0.2">
      <c r="A816" s="14">
        <f t="shared" si="151"/>
        <v>46813</v>
      </c>
      <c r="B816" s="1">
        <f t="shared" si="155"/>
        <v>3</v>
      </c>
      <c r="F816" s="34">
        <v>73.749964151386067</v>
      </c>
      <c r="G816" s="13">
        <f t="shared" si="144"/>
        <v>5.70680975047937</v>
      </c>
      <c r="H816" s="13">
        <f t="shared" si="145"/>
        <v>68.043154400906701</v>
      </c>
      <c r="I816" s="16">
        <f t="shared" si="152"/>
        <v>76.615240036136868</v>
      </c>
      <c r="J816" s="13">
        <f t="shared" si="146"/>
        <v>65.438620265403131</v>
      </c>
      <c r="K816" s="13">
        <f t="shared" si="147"/>
        <v>11.176619770733737</v>
      </c>
      <c r="L816" s="13">
        <f t="shared" si="148"/>
        <v>0</v>
      </c>
      <c r="M816" s="13">
        <f t="shared" si="153"/>
        <v>3.3732357428441537E-2</v>
      </c>
      <c r="N816" s="13">
        <f t="shared" si="149"/>
        <v>2.0914061605633753E-2</v>
      </c>
      <c r="O816" s="13">
        <f t="shared" si="150"/>
        <v>5.7277238120850038</v>
      </c>
      <c r="Q816">
        <v>12.66834387754183</v>
      </c>
    </row>
    <row r="817" spans="1:17" x14ac:dyDescent="0.2">
      <c r="A817" s="14">
        <f t="shared" si="151"/>
        <v>46844</v>
      </c>
      <c r="B817" s="1">
        <f t="shared" si="155"/>
        <v>4</v>
      </c>
      <c r="F817" s="34">
        <v>14.24194255346185</v>
      </c>
      <c r="G817" s="13">
        <f t="shared" si="144"/>
        <v>0</v>
      </c>
      <c r="H817" s="13">
        <f t="shared" si="145"/>
        <v>14.24194255346185</v>
      </c>
      <c r="I817" s="16">
        <f t="shared" si="152"/>
        <v>25.418562324195587</v>
      </c>
      <c r="J817" s="13">
        <f t="shared" si="146"/>
        <v>25.150037411306243</v>
      </c>
      <c r="K817" s="13">
        <f t="shared" si="147"/>
        <v>0.26852491288934388</v>
      </c>
      <c r="L817" s="13">
        <f t="shared" si="148"/>
        <v>0</v>
      </c>
      <c r="M817" s="13">
        <f t="shared" si="153"/>
        <v>1.2818295822807784E-2</v>
      </c>
      <c r="N817" s="13">
        <f t="shared" si="149"/>
        <v>7.9473434101408266E-3</v>
      </c>
      <c r="O817" s="13">
        <f t="shared" si="150"/>
        <v>7.9473434101408266E-3</v>
      </c>
      <c r="Q817">
        <v>17.286642618284102</v>
      </c>
    </row>
    <row r="818" spans="1:17" x14ac:dyDescent="0.2">
      <c r="A818" s="14">
        <f t="shared" si="151"/>
        <v>46874</v>
      </c>
      <c r="B818" s="1">
        <f t="shared" si="155"/>
        <v>5</v>
      </c>
      <c r="F818" s="34">
        <v>63.012223630501467</v>
      </c>
      <c r="G818" s="13">
        <f t="shared" si="144"/>
        <v>3.9096695285181124</v>
      </c>
      <c r="H818" s="13">
        <f t="shared" si="145"/>
        <v>59.102554101983351</v>
      </c>
      <c r="I818" s="16">
        <f t="shared" si="152"/>
        <v>59.371079014872691</v>
      </c>
      <c r="J818" s="13">
        <f t="shared" si="146"/>
        <v>55.818744300266616</v>
      </c>
      <c r="K818" s="13">
        <f t="shared" si="147"/>
        <v>3.5523347146060757</v>
      </c>
      <c r="L818" s="13">
        <f t="shared" si="148"/>
        <v>0</v>
      </c>
      <c r="M818" s="13">
        <f t="shared" si="153"/>
        <v>4.8709524126669575E-3</v>
      </c>
      <c r="N818" s="13">
        <f t="shared" si="149"/>
        <v>3.0199904958535138E-3</v>
      </c>
      <c r="O818" s="13">
        <f t="shared" si="150"/>
        <v>3.9126895190139659</v>
      </c>
      <c r="Q818">
        <v>16.47309261109034</v>
      </c>
    </row>
    <row r="819" spans="1:17" x14ac:dyDescent="0.2">
      <c r="A819" s="14">
        <f t="shared" si="151"/>
        <v>46905</v>
      </c>
      <c r="B819" s="1">
        <f t="shared" si="155"/>
        <v>6</v>
      </c>
      <c r="F819" s="34">
        <v>46.559389611126832</v>
      </c>
      <c r="G819" s="13">
        <f t="shared" si="144"/>
        <v>1.1560129539378605</v>
      </c>
      <c r="H819" s="13">
        <f t="shared" si="145"/>
        <v>45.403376657188971</v>
      </c>
      <c r="I819" s="16">
        <f t="shared" si="152"/>
        <v>48.955711371795047</v>
      </c>
      <c r="J819" s="13">
        <f t="shared" si="146"/>
        <v>48.154182947231185</v>
      </c>
      <c r="K819" s="13">
        <f t="shared" si="147"/>
        <v>0.80152842456386253</v>
      </c>
      <c r="L819" s="13">
        <f t="shared" si="148"/>
        <v>0</v>
      </c>
      <c r="M819" s="13">
        <f t="shared" si="153"/>
        <v>1.8509619168134437E-3</v>
      </c>
      <c r="N819" s="13">
        <f t="shared" si="149"/>
        <v>1.1475963884243351E-3</v>
      </c>
      <c r="O819" s="13">
        <f t="shared" si="150"/>
        <v>1.157160550326285</v>
      </c>
      <c r="Q819">
        <v>23.39900050214748</v>
      </c>
    </row>
    <row r="820" spans="1:17" x14ac:dyDescent="0.2">
      <c r="A820" s="14">
        <f t="shared" si="151"/>
        <v>46935</v>
      </c>
      <c r="B820" s="1">
        <f t="shared" si="155"/>
        <v>7</v>
      </c>
      <c r="F820" s="34">
        <v>67.344517112753763</v>
      </c>
      <c r="G820" s="13">
        <f t="shared" si="144"/>
        <v>4.6347512023724171</v>
      </c>
      <c r="H820" s="13">
        <f t="shared" si="145"/>
        <v>62.70976591038135</v>
      </c>
      <c r="I820" s="16">
        <f t="shared" si="152"/>
        <v>63.511294334945212</v>
      </c>
      <c r="J820" s="13">
        <f t="shared" si="146"/>
        <v>61.990628097930561</v>
      </c>
      <c r="K820" s="13">
        <f t="shared" si="147"/>
        <v>1.5206662370146518</v>
      </c>
      <c r="L820" s="13">
        <f t="shared" si="148"/>
        <v>0</v>
      </c>
      <c r="M820" s="13">
        <f t="shared" si="153"/>
        <v>7.0336552838910858E-4</v>
      </c>
      <c r="N820" s="13">
        <f t="shared" si="149"/>
        <v>4.3608662760124731E-4</v>
      </c>
      <c r="O820" s="13">
        <f t="shared" si="150"/>
        <v>4.6351872890000188</v>
      </c>
      <c r="Q820">
        <v>24.318877515560089</v>
      </c>
    </row>
    <row r="821" spans="1:17" ht="13.5" customHeight="1" thickBot="1" x14ac:dyDescent="0.25">
      <c r="A821" s="14">
        <f t="shared" si="151"/>
        <v>46966</v>
      </c>
      <c r="B821" s="3">
        <f t="shared" si="155"/>
        <v>8</v>
      </c>
      <c r="F821" s="34">
        <v>39.696720891798734</v>
      </c>
      <c r="G821" s="13">
        <f t="shared" si="144"/>
        <v>7.4307208775442951E-3</v>
      </c>
      <c r="H821" s="13">
        <f t="shared" si="145"/>
        <v>39.68929017092119</v>
      </c>
      <c r="I821" s="16">
        <f t="shared" si="152"/>
        <v>41.209956407935842</v>
      </c>
      <c r="J821" s="13">
        <f t="shared" si="146"/>
        <v>40.874349593975793</v>
      </c>
      <c r="K821" s="13">
        <f t="shared" si="147"/>
        <v>0.3356068139600481</v>
      </c>
      <c r="L821" s="13">
        <f t="shared" si="148"/>
        <v>0</v>
      </c>
      <c r="M821" s="13">
        <f t="shared" si="153"/>
        <v>2.6727890078786127E-4</v>
      </c>
      <c r="N821" s="13">
        <f t="shared" si="149"/>
        <v>1.6571291848847399E-4</v>
      </c>
      <c r="O821" s="13">
        <f t="shared" si="150"/>
        <v>7.5964337960327689E-3</v>
      </c>
      <c r="Q821">
        <v>26.027261870967749</v>
      </c>
    </row>
    <row r="822" spans="1:17" x14ac:dyDescent="0.2">
      <c r="A822" s="14">
        <f t="shared" si="151"/>
        <v>46997</v>
      </c>
      <c r="B822" s="1">
        <v>9</v>
      </c>
      <c r="F822" s="34">
        <v>11.414823760241831</v>
      </c>
      <c r="G822" s="13">
        <f t="shared" si="144"/>
        <v>0</v>
      </c>
      <c r="H822" s="13">
        <f t="shared" si="145"/>
        <v>11.414823760241831</v>
      </c>
      <c r="I822" s="16">
        <f t="shared" si="152"/>
        <v>11.750430574201879</v>
      </c>
      <c r="J822" s="13">
        <f t="shared" si="146"/>
        <v>11.7397653450234</v>
      </c>
      <c r="K822" s="13">
        <f t="shared" si="147"/>
        <v>1.0665229178478342E-2</v>
      </c>
      <c r="L822" s="13">
        <f t="shared" si="148"/>
        <v>0</v>
      </c>
      <c r="M822" s="13">
        <f t="shared" si="153"/>
        <v>1.0156598229938728E-4</v>
      </c>
      <c r="N822" s="13">
        <f t="shared" si="149"/>
        <v>6.2970909025620106E-5</v>
      </c>
      <c r="O822" s="13">
        <f t="shared" si="150"/>
        <v>6.2970909025620106E-5</v>
      </c>
      <c r="Q822">
        <v>23.84012372319344</v>
      </c>
    </row>
    <row r="823" spans="1:17" x14ac:dyDescent="0.2">
      <c r="A823" s="14">
        <f t="shared" si="151"/>
        <v>47027</v>
      </c>
      <c r="B823" s="1">
        <f>B822+1</f>
        <v>10</v>
      </c>
      <c r="F823" s="34">
        <v>3.8709676999999998E-2</v>
      </c>
      <c r="G823" s="13">
        <f t="shared" si="144"/>
        <v>0</v>
      </c>
      <c r="H823" s="13">
        <f t="shared" si="145"/>
        <v>3.8709676999999998E-2</v>
      </c>
      <c r="I823" s="16">
        <f t="shared" si="152"/>
        <v>4.9374906178478339E-2</v>
      </c>
      <c r="J823" s="13">
        <f t="shared" si="146"/>
        <v>4.9374905105260651E-2</v>
      </c>
      <c r="K823" s="13">
        <f t="shared" si="147"/>
        <v>1.0732176883299083E-9</v>
      </c>
      <c r="L823" s="13">
        <f t="shared" si="148"/>
        <v>0</v>
      </c>
      <c r="M823" s="13">
        <f t="shared" si="153"/>
        <v>3.8595073273767173E-5</v>
      </c>
      <c r="N823" s="13">
        <f t="shared" si="149"/>
        <v>2.3928945429735647E-5</v>
      </c>
      <c r="O823" s="13">
        <f t="shared" si="150"/>
        <v>2.3928945429735647E-5</v>
      </c>
      <c r="Q823">
        <v>21.685212588808071</v>
      </c>
    </row>
    <row r="824" spans="1:17" x14ac:dyDescent="0.2">
      <c r="A824" s="14">
        <f t="shared" si="151"/>
        <v>47058</v>
      </c>
      <c r="B824" s="1">
        <f>B823+1</f>
        <v>11</v>
      </c>
      <c r="F824" s="34">
        <v>35.623998528796157</v>
      </c>
      <c r="G824" s="13">
        <f t="shared" si="144"/>
        <v>0</v>
      </c>
      <c r="H824" s="13">
        <f t="shared" si="145"/>
        <v>35.623998528796157</v>
      </c>
      <c r="I824" s="16">
        <f t="shared" si="152"/>
        <v>35.623998529869375</v>
      </c>
      <c r="J824" s="13">
        <f t="shared" si="146"/>
        <v>34.608912743916513</v>
      </c>
      <c r="K824" s="13">
        <f t="shared" si="147"/>
        <v>1.0150857859528628</v>
      </c>
      <c r="L824" s="13">
        <f t="shared" si="148"/>
        <v>0</v>
      </c>
      <c r="M824" s="13">
        <f t="shared" si="153"/>
        <v>1.4666127844031526E-5</v>
      </c>
      <c r="N824" s="13">
        <f t="shared" si="149"/>
        <v>9.092999263299546E-6</v>
      </c>
      <c r="O824" s="13">
        <f t="shared" si="150"/>
        <v>9.092999263299546E-6</v>
      </c>
      <c r="Q824">
        <v>14.82701017816864</v>
      </c>
    </row>
    <row r="825" spans="1:17" x14ac:dyDescent="0.2">
      <c r="A825" s="14">
        <f t="shared" si="151"/>
        <v>47088</v>
      </c>
      <c r="B825" s="1">
        <f>B824+1</f>
        <v>12</v>
      </c>
      <c r="F825" s="34">
        <v>3.7343485329412989</v>
      </c>
      <c r="G825" s="13">
        <f t="shared" si="144"/>
        <v>0</v>
      </c>
      <c r="H825" s="13">
        <f t="shared" si="145"/>
        <v>3.7343485329412989</v>
      </c>
      <c r="I825" s="16">
        <f t="shared" si="152"/>
        <v>4.7494343188941617</v>
      </c>
      <c r="J825" s="13">
        <f t="shared" si="146"/>
        <v>4.7465005602999373</v>
      </c>
      <c r="K825" s="13">
        <f t="shared" si="147"/>
        <v>2.9337585942244004E-3</v>
      </c>
      <c r="L825" s="13">
        <f t="shared" si="148"/>
        <v>0</v>
      </c>
      <c r="M825" s="13">
        <f t="shared" si="153"/>
        <v>5.5731285807319796E-6</v>
      </c>
      <c r="N825" s="13">
        <f t="shared" si="149"/>
        <v>3.4553397200538275E-6</v>
      </c>
      <c r="O825" s="13">
        <f t="shared" si="150"/>
        <v>3.4553397200538275E-6</v>
      </c>
      <c r="Q825">
        <v>13.700627112072929</v>
      </c>
    </row>
    <row r="826" spans="1:17" x14ac:dyDescent="0.2">
      <c r="A826" s="14">
        <f t="shared" si="151"/>
        <v>47119</v>
      </c>
      <c r="B826" s="1">
        <v>1</v>
      </c>
      <c r="F826" s="34">
        <v>70.552095139646013</v>
      </c>
      <c r="G826" s="13">
        <f t="shared" si="144"/>
        <v>5.1715929593505701</v>
      </c>
      <c r="H826" s="13">
        <f t="shared" si="145"/>
        <v>65.380502180295437</v>
      </c>
      <c r="I826" s="16">
        <f t="shared" si="152"/>
        <v>65.383435938889662</v>
      </c>
      <c r="J826" s="13">
        <f t="shared" si="146"/>
        <v>58.446913980558527</v>
      </c>
      <c r="K826" s="13">
        <f t="shared" si="147"/>
        <v>6.9365219583311344</v>
      </c>
      <c r="L826" s="13">
        <f t="shared" si="148"/>
        <v>0</v>
      </c>
      <c r="M826" s="13">
        <f t="shared" si="153"/>
        <v>2.1177888606781521E-6</v>
      </c>
      <c r="N826" s="13">
        <f t="shared" si="149"/>
        <v>1.3130290936204543E-6</v>
      </c>
      <c r="O826" s="13">
        <f t="shared" si="150"/>
        <v>5.1715942723796635</v>
      </c>
      <c r="Q826">
        <v>13.188809675975859</v>
      </c>
    </row>
    <row r="827" spans="1:17" x14ac:dyDescent="0.2">
      <c r="A827" s="14">
        <f t="shared" si="151"/>
        <v>47150</v>
      </c>
      <c r="B827" s="1">
        <f t="shared" ref="B827:B833" si="156">B826+1</f>
        <v>2</v>
      </c>
      <c r="F827" s="34">
        <v>68.727363846061877</v>
      </c>
      <c r="G827" s="13">
        <f t="shared" si="144"/>
        <v>4.8661937000191209</v>
      </c>
      <c r="H827" s="13">
        <f t="shared" si="145"/>
        <v>63.861170146042753</v>
      </c>
      <c r="I827" s="16">
        <f t="shared" si="152"/>
        <v>70.79769210437388</v>
      </c>
      <c r="J827" s="13">
        <f t="shared" si="146"/>
        <v>62.503055163579809</v>
      </c>
      <c r="K827" s="13">
        <f t="shared" si="147"/>
        <v>8.2946369407940708</v>
      </c>
      <c r="L827" s="13">
        <f t="shared" si="148"/>
        <v>0</v>
      </c>
      <c r="M827" s="13">
        <f t="shared" si="153"/>
        <v>8.0475976705769773E-7</v>
      </c>
      <c r="N827" s="13">
        <f t="shared" si="149"/>
        <v>4.9895105557577257E-7</v>
      </c>
      <c r="O827" s="13">
        <f t="shared" si="150"/>
        <v>4.8661941989701765</v>
      </c>
      <c r="Q827">
        <v>13.48568953493089</v>
      </c>
    </row>
    <row r="828" spans="1:17" x14ac:dyDescent="0.2">
      <c r="A828" s="14">
        <f t="shared" si="151"/>
        <v>47178</v>
      </c>
      <c r="B828" s="1">
        <f t="shared" si="156"/>
        <v>3</v>
      </c>
      <c r="F828" s="34">
        <v>34.150580151596657</v>
      </c>
      <c r="G828" s="13">
        <f t="shared" si="144"/>
        <v>0</v>
      </c>
      <c r="H828" s="13">
        <f t="shared" si="145"/>
        <v>34.150580151596657</v>
      </c>
      <c r="I828" s="16">
        <f t="shared" si="152"/>
        <v>42.445217092390727</v>
      </c>
      <c r="J828" s="13">
        <f t="shared" si="146"/>
        <v>40.54905916332131</v>
      </c>
      <c r="K828" s="13">
        <f t="shared" si="147"/>
        <v>1.8961579290694175</v>
      </c>
      <c r="L828" s="13">
        <f t="shared" si="148"/>
        <v>0</v>
      </c>
      <c r="M828" s="13">
        <f t="shared" si="153"/>
        <v>3.0580871148192516E-7</v>
      </c>
      <c r="N828" s="13">
        <f t="shared" si="149"/>
        <v>1.896014011187936E-7</v>
      </c>
      <c r="O828" s="13">
        <f t="shared" si="150"/>
        <v>1.896014011187936E-7</v>
      </c>
      <c r="Q828">
        <v>13.928008851612899</v>
      </c>
    </row>
    <row r="829" spans="1:17" x14ac:dyDescent="0.2">
      <c r="A829" s="14">
        <f t="shared" si="151"/>
        <v>47209</v>
      </c>
      <c r="B829" s="1">
        <f t="shared" si="156"/>
        <v>4</v>
      </c>
      <c r="F829" s="34">
        <v>55.4205466758944</v>
      </c>
      <c r="G829" s="13">
        <f t="shared" si="144"/>
        <v>2.6390755911134174</v>
      </c>
      <c r="H829" s="13">
        <f t="shared" si="145"/>
        <v>52.781471084780982</v>
      </c>
      <c r="I829" s="16">
        <f t="shared" si="152"/>
        <v>54.6776290138504</v>
      </c>
      <c r="J829" s="13">
        <f t="shared" si="146"/>
        <v>50.979369473714101</v>
      </c>
      <c r="K829" s="13">
        <f t="shared" si="147"/>
        <v>3.6982595401362985</v>
      </c>
      <c r="L829" s="13">
        <f t="shared" si="148"/>
        <v>0</v>
      </c>
      <c r="M829" s="13">
        <f t="shared" si="153"/>
        <v>1.1620731036313156E-7</v>
      </c>
      <c r="N829" s="13">
        <f t="shared" si="149"/>
        <v>7.2048532425141568E-8</v>
      </c>
      <c r="O829" s="13">
        <f t="shared" si="150"/>
        <v>2.6390756631619499</v>
      </c>
      <c r="Q829">
        <v>14.324383901561919</v>
      </c>
    </row>
    <row r="830" spans="1:17" x14ac:dyDescent="0.2">
      <c r="A830" s="14">
        <f t="shared" si="151"/>
        <v>47239</v>
      </c>
      <c r="B830" s="1">
        <f t="shared" si="156"/>
        <v>5</v>
      </c>
      <c r="F830" s="34">
        <v>15.36544381431372</v>
      </c>
      <c r="G830" s="13">
        <f t="shared" si="144"/>
        <v>0</v>
      </c>
      <c r="H830" s="13">
        <f t="shared" si="145"/>
        <v>15.36544381431372</v>
      </c>
      <c r="I830" s="16">
        <f t="shared" si="152"/>
        <v>19.06370335445002</v>
      </c>
      <c r="J830" s="13">
        <f t="shared" si="146"/>
        <v>18.949984858229072</v>
      </c>
      <c r="K830" s="13">
        <f t="shared" si="147"/>
        <v>0.11371849622094743</v>
      </c>
      <c r="L830" s="13">
        <f t="shared" si="148"/>
        <v>0</v>
      </c>
      <c r="M830" s="13">
        <f t="shared" si="153"/>
        <v>4.4158777937989996E-8</v>
      </c>
      <c r="N830" s="13">
        <f t="shared" si="149"/>
        <v>2.7378442321553798E-8</v>
      </c>
      <c r="O830" s="13">
        <f t="shared" si="150"/>
        <v>2.7378442321553798E-8</v>
      </c>
      <c r="Q830">
        <v>17.3086467228188</v>
      </c>
    </row>
    <row r="831" spans="1:17" x14ac:dyDescent="0.2">
      <c r="A831" s="14">
        <f t="shared" si="151"/>
        <v>47270</v>
      </c>
      <c r="B831" s="1">
        <f t="shared" si="156"/>
        <v>6</v>
      </c>
      <c r="F831" s="34">
        <v>49.312311239226069</v>
      </c>
      <c r="G831" s="13">
        <f t="shared" si="144"/>
        <v>1.6167603687353855</v>
      </c>
      <c r="H831" s="13">
        <f t="shared" si="145"/>
        <v>47.695550870490685</v>
      </c>
      <c r="I831" s="16">
        <f t="shared" si="152"/>
        <v>47.809269366711632</v>
      </c>
      <c r="J831" s="13">
        <f t="shared" si="146"/>
        <v>47.03575344029241</v>
      </c>
      <c r="K831" s="13">
        <f t="shared" si="147"/>
        <v>0.77351592641922196</v>
      </c>
      <c r="L831" s="13">
        <f t="shared" si="148"/>
        <v>0</v>
      </c>
      <c r="M831" s="13">
        <f t="shared" si="153"/>
        <v>1.6780335616436198E-8</v>
      </c>
      <c r="N831" s="13">
        <f t="shared" si="149"/>
        <v>1.0403808082190443E-8</v>
      </c>
      <c r="O831" s="13">
        <f t="shared" si="150"/>
        <v>1.6167603791391936</v>
      </c>
      <c r="Q831">
        <v>23.14837219595076</v>
      </c>
    </row>
    <row r="832" spans="1:17" x14ac:dyDescent="0.2">
      <c r="A832" s="14">
        <f t="shared" si="151"/>
        <v>47300</v>
      </c>
      <c r="B832" s="1">
        <f t="shared" si="156"/>
        <v>7</v>
      </c>
      <c r="F832" s="34">
        <v>70.615728279614331</v>
      </c>
      <c r="G832" s="13">
        <f t="shared" si="144"/>
        <v>5.1822430281489664</v>
      </c>
      <c r="H832" s="13">
        <f t="shared" si="145"/>
        <v>65.43348525146537</v>
      </c>
      <c r="I832" s="16">
        <f t="shared" si="152"/>
        <v>66.207001177884592</v>
      </c>
      <c r="J832" s="13">
        <f t="shared" si="146"/>
        <v>64.830688080877209</v>
      </c>
      <c r="K832" s="13">
        <f t="shared" si="147"/>
        <v>1.3763130970073831</v>
      </c>
      <c r="L832" s="13">
        <f t="shared" si="148"/>
        <v>0</v>
      </c>
      <c r="M832" s="13">
        <f t="shared" si="153"/>
        <v>6.3765275342457552E-9</v>
      </c>
      <c r="N832" s="13">
        <f t="shared" si="149"/>
        <v>3.9534470712323682E-9</v>
      </c>
      <c r="O832" s="13">
        <f t="shared" si="150"/>
        <v>5.1822430321024138</v>
      </c>
      <c r="Q832">
        <v>25.967971348922529</v>
      </c>
    </row>
    <row r="833" spans="1:17" ht="13.5" customHeight="1" thickBot="1" x14ac:dyDescent="0.25">
      <c r="A833" s="14">
        <f t="shared" si="151"/>
        <v>47331</v>
      </c>
      <c r="B833" s="3">
        <f t="shared" si="156"/>
        <v>8</v>
      </c>
      <c r="F833" s="34">
        <v>8.4062638131513108</v>
      </c>
      <c r="G833" s="13">
        <f t="shared" si="144"/>
        <v>0</v>
      </c>
      <c r="H833" s="13">
        <f t="shared" si="145"/>
        <v>8.4062638131513108</v>
      </c>
      <c r="I833" s="16">
        <f t="shared" si="152"/>
        <v>9.7825769101586939</v>
      </c>
      <c r="J833" s="13">
        <f t="shared" si="146"/>
        <v>9.7774829254080231</v>
      </c>
      <c r="K833" s="13">
        <f t="shared" si="147"/>
        <v>5.0939847506707991E-3</v>
      </c>
      <c r="L833" s="13">
        <f t="shared" si="148"/>
        <v>0</v>
      </c>
      <c r="M833" s="13">
        <f t="shared" si="153"/>
        <v>2.423080463013387E-9</v>
      </c>
      <c r="N833" s="13">
        <f t="shared" si="149"/>
        <v>1.5023098870682999E-9</v>
      </c>
      <c r="O833" s="13">
        <f t="shared" si="150"/>
        <v>1.5023098870682999E-9</v>
      </c>
      <c r="Q833">
        <v>25.198656870967749</v>
      </c>
    </row>
    <row r="834" spans="1:17" x14ac:dyDescent="0.2">
      <c r="A834" s="14">
        <f t="shared" si="151"/>
        <v>47362</v>
      </c>
      <c r="B834" s="1">
        <v>9</v>
      </c>
      <c r="F834" s="34">
        <v>4.7785853771372917</v>
      </c>
      <c r="G834" s="13">
        <f t="shared" si="144"/>
        <v>0</v>
      </c>
      <c r="H834" s="13">
        <f t="shared" si="145"/>
        <v>4.7785853771372917</v>
      </c>
      <c r="I834" s="16">
        <f t="shared" si="152"/>
        <v>4.7836793618879625</v>
      </c>
      <c r="J834" s="13">
        <f t="shared" si="146"/>
        <v>4.7830882320963397</v>
      </c>
      <c r="K834" s="13">
        <f t="shared" si="147"/>
        <v>5.9112979162279089E-4</v>
      </c>
      <c r="L834" s="13">
        <f t="shared" si="148"/>
        <v>0</v>
      </c>
      <c r="M834" s="13">
        <f t="shared" si="153"/>
        <v>9.2077057594508703E-10</v>
      </c>
      <c r="N834" s="13">
        <f t="shared" si="149"/>
        <v>5.7087775708595401E-10</v>
      </c>
      <c r="O834" s="13">
        <f t="shared" si="150"/>
        <v>5.7087775708595401E-10</v>
      </c>
      <c r="Q834">
        <v>25.25763515364239</v>
      </c>
    </row>
    <row r="835" spans="1:17" x14ac:dyDescent="0.2">
      <c r="A835" s="14">
        <f t="shared" si="151"/>
        <v>47392</v>
      </c>
      <c r="B835" s="1">
        <f>B834+1</f>
        <v>10</v>
      </c>
      <c r="F835" s="34">
        <v>28.09948448857838</v>
      </c>
      <c r="G835" s="13">
        <f t="shared" si="144"/>
        <v>0</v>
      </c>
      <c r="H835" s="13">
        <f t="shared" si="145"/>
        <v>28.09948448857838</v>
      </c>
      <c r="I835" s="16">
        <f t="shared" si="152"/>
        <v>28.100075618370003</v>
      </c>
      <c r="J835" s="13">
        <f t="shared" si="146"/>
        <v>27.926666564839778</v>
      </c>
      <c r="K835" s="13">
        <f t="shared" si="147"/>
        <v>0.17340905353022507</v>
      </c>
      <c r="L835" s="13">
        <f t="shared" si="148"/>
        <v>0</v>
      </c>
      <c r="M835" s="13">
        <f t="shared" si="153"/>
        <v>3.4989281885913303E-10</v>
      </c>
      <c r="N835" s="13">
        <f t="shared" si="149"/>
        <v>2.1693354769266247E-10</v>
      </c>
      <c r="O835" s="13">
        <f t="shared" si="150"/>
        <v>2.1693354769266247E-10</v>
      </c>
      <c r="Q835">
        <v>22.55284178635404</v>
      </c>
    </row>
    <row r="836" spans="1:17" x14ac:dyDescent="0.2">
      <c r="A836" s="14">
        <f t="shared" si="151"/>
        <v>47423</v>
      </c>
      <c r="B836" s="1">
        <f>B835+1</f>
        <v>11</v>
      </c>
      <c r="F836" s="34">
        <v>25.856625206519219</v>
      </c>
      <c r="G836" s="13">
        <f t="shared" si="144"/>
        <v>0</v>
      </c>
      <c r="H836" s="13">
        <f t="shared" si="145"/>
        <v>25.856625206519219</v>
      </c>
      <c r="I836" s="16">
        <f t="shared" si="152"/>
        <v>26.030034260049444</v>
      </c>
      <c r="J836" s="13">
        <f t="shared" si="146"/>
        <v>25.712282017580538</v>
      </c>
      <c r="K836" s="13">
        <f t="shared" si="147"/>
        <v>0.31775224246890588</v>
      </c>
      <c r="L836" s="13">
        <f t="shared" si="148"/>
        <v>0</v>
      </c>
      <c r="M836" s="13">
        <f t="shared" si="153"/>
        <v>1.3295927116647056E-10</v>
      </c>
      <c r="N836" s="13">
        <f t="shared" si="149"/>
        <v>8.2434748123211752E-11</v>
      </c>
      <c r="O836" s="13">
        <f t="shared" si="150"/>
        <v>8.2434748123211752E-11</v>
      </c>
      <c r="Q836">
        <v>16.579827738387809</v>
      </c>
    </row>
    <row r="837" spans="1:17" x14ac:dyDescent="0.2">
      <c r="A837" s="14">
        <f t="shared" si="151"/>
        <v>47453</v>
      </c>
      <c r="B837" s="1">
        <f>B836+1</f>
        <v>12</v>
      </c>
      <c r="F837" s="34">
        <v>40.245249871517778</v>
      </c>
      <c r="G837" s="13">
        <f t="shared" si="144"/>
        <v>9.9236207371387677E-2</v>
      </c>
      <c r="H837" s="13">
        <f t="shared" si="145"/>
        <v>40.146013664146388</v>
      </c>
      <c r="I837" s="16">
        <f t="shared" si="152"/>
        <v>40.463765906615293</v>
      </c>
      <c r="J837" s="13">
        <f t="shared" si="146"/>
        <v>38.703078665677339</v>
      </c>
      <c r="K837" s="13">
        <f t="shared" si="147"/>
        <v>1.7606872409379548</v>
      </c>
      <c r="L837" s="13">
        <f t="shared" si="148"/>
        <v>0</v>
      </c>
      <c r="M837" s="13">
        <f t="shared" si="153"/>
        <v>5.052452304325881E-11</v>
      </c>
      <c r="N837" s="13">
        <f t="shared" si="149"/>
        <v>3.1325204286820464E-11</v>
      </c>
      <c r="O837" s="13">
        <f t="shared" si="150"/>
        <v>9.9236207402712884E-2</v>
      </c>
      <c r="Q837">
        <v>13.43861995437063</v>
      </c>
    </row>
    <row r="838" spans="1:17" x14ac:dyDescent="0.2">
      <c r="A838" s="14">
        <f t="shared" si="151"/>
        <v>47484</v>
      </c>
      <c r="B838" s="1">
        <v>1</v>
      </c>
      <c r="F838" s="34">
        <v>257.35728204920309</v>
      </c>
      <c r="G838" s="13">
        <f t="shared" ref="G838:G901" si="157">IF((F838-$J$2)&gt;0,$I$2*(F838-$J$2),0)</f>
        <v>36.436561079338126</v>
      </c>
      <c r="H838" s="13">
        <f t="shared" ref="H838:H901" si="158">F838-G838</f>
        <v>220.92072096986496</v>
      </c>
      <c r="I838" s="16">
        <f t="shared" si="152"/>
        <v>222.68140821080291</v>
      </c>
      <c r="J838" s="13">
        <f t="shared" ref="J838:J901" si="159">I838/SQRT(1+(I838/($K$2*(300+(25*Q838)+0.05*(Q838)^3)))^2)</f>
        <v>87.956933083418264</v>
      </c>
      <c r="K838" s="13">
        <f t="shared" ref="K838:K901" si="160">I838-J838</f>
        <v>134.72447512738466</v>
      </c>
      <c r="L838" s="13">
        <f t="shared" ref="L838:L901" si="161">IF(K838&gt;$N$2,(K838-$N$2)/$L$2,0)</f>
        <v>71.641392398288787</v>
      </c>
      <c r="M838" s="13">
        <f t="shared" si="153"/>
        <v>71.641392398307985</v>
      </c>
      <c r="N838" s="13">
        <f t="shared" ref="N838:N901" si="162">$M$2*M838</f>
        <v>44.417663286950948</v>
      </c>
      <c r="O838" s="13">
        <f t="shared" ref="O838:O901" si="163">N838+G838</f>
        <v>80.854224366289074</v>
      </c>
      <c r="Q838">
        <v>8.5947470516129041</v>
      </c>
    </row>
    <row r="839" spans="1:17" x14ac:dyDescent="0.2">
      <c r="A839" s="14">
        <f t="shared" ref="A839:A902" si="164">EDATE(A838,1)</f>
        <v>47515</v>
      </c>
      <c r="B839" s="1">
        <f t="shared" ref="B839:B845" si="165">B838+1</f>
        <v>2</v>
      </c>
      <c r="F839" s="34">
        <v>24.929071358333481</v>
      </c>
      <c r="G839" s="13">
        <f t="shared" si="157"/>
        <v>0</v>
      </c>
      <c r="H839" s="13">
        <f t="shared" si="158"/>
        <v>24.929071358333481</v>
      </c>
      <c r="I839" s="16">
        <f t="shared" ref="I839:I902" si="166">H839+K838-L838</f>
        <v>88.012154087429366</v>
      </c>
      <c r="J839" s="13">
        <f t="shared" si="159"/>
        <v>73.060043169539171</v>
      </c>
      <c r="K839" s="13">
        <f t="shared" si="160"/>
        <v>14.952110917890195</v>
      </c>
      <c r="L839" s="13">
        <f t="shared" si="161"/>
        <v>0</v>
      </c>
      <c r="M839" s="13">
        <f t="shared" ref="M839:M902" si="167">L839+M838-N838</f>
        <v>27.223729111357038</v>
      </c>
      <c r="N839" s="13">
        <f t="shared" si="162"/>
        <v>16.878712049041365</v>
      </c>
      <c r="O839" s="13">
        <f t="shared" si="163"/>
        <v>16.878712049041365</v>
      </c>
      <c r="Q839">
        <v>13.25978301978118</v>
      </c>
    </row>
    <row r="840" spans="1:17" x14ac:dyDescent="0.2">
      <c r="A840" s="14">
        <f t="shared" si="164"/>
        <v>47543</v>
      </c>
      <c r="B840" s="1">
        <f t="shared" si="165"/>
        <v>3</v>
      </c>
      <c r="F840" s="34">
        <v>76.697282816420412</v>
      </c>
      <c r="G840" s="13">
        <f t="shared" si="157"/>
        <v>6.2000927563006005</v>
      </c>
      <c r="H840" s="13">
        <f t="shared" si="158"/>
        <v>70.497190060119806</v>
      </c>
      <c r="I840" s="16">
        <f t="shared" si="166"/>
        <v>85.449300978010001</v>
      </c>
      <c r="J840" s="13">
        <f t="shared" si="159"/>
        <v>73.0377116804341</v>
      </c>
      <c r="K840" s="13">
        <f t="shared" si="160"/>
        <v>12.411589297575901</v>
      </c>
      <c r="L840" s="13">
        <f t="shared" si="161"/>
        <v>0</v>
      </c>
      <c r="M840" s="13">
        <f t="shared" si="167"/>
        <v>10.345017062315673</v>
      </c>
      <c r="N840" s="13">
        <f t="shared" si="162"/>
        <v>6.4139105786357176</v>
      </c>
      <c r="O840" s="13">
        <f t="shared" si="163"/>
        <v>12.614003334936317</v>
      </c>
      <c r="Q840">
        <v>14.29409833733709</v>
      </c>
    </row>
    <row r="841" spans="1:17" x14ac:dyDescent="0.2">
      <c r="A841" s="14">
        <f t="shared" si="164"/>
        <v>47574</v>
      </c>
      <c r="B841" s="1">
        <f t="shared" si="165"/>
        <v>4</v>
      </c>
      <c r="F841" s="34">
        <v>75.330197660346229</v>
      </c>
      <c r="G841" s="13">
        <f t="shared" si="157"/>
        <v>5.971288221859802</v>
      </c>
      <c r="H841" s="13">
        <f t="shared" si="158"/>
        <v>69.358909438486421</v>
      </c>
      <c r="I841" s="16">
        <f t="shared" si="166"/>
        <v>81.770498736062322</v>
      </c>
      <c r="J841" s="13">
        <f t="shared" si="159"/>
        <v>71.12923831194864</v>
      </c>
      <c r="K841" s="13">
        <f t="shared" si="160"/>
        <v>10.641260424113682</v>
      </c>
      <c r="L841" s="13">
        <f t="shared" si="161"/>
        <v>0</v>
      </c>
      <c r="M841" s="13">
        <f t="shared" si="167"/>
        <v>3.9311064836799554</v>
      </c>
      <c r="N841" s="13">
        <f t="shared" si="162"/>
        <v>2.4372860198815722</v>
      </c>
      <c r="O841" s="13">
        <f t="shared" si="163"/>
        <v>8.4085742417413734</v>
      </c>
      <c r="Q841">
        <v>14.645980564723979</v>
      </c>
    </row>
    <row r="842" spans="1:17" x14ac:dyDescent="0.2">
      <c r="A842" s="14">
        <f t="shared" si="164"/>
        <v>47604</v>
      </c>
      <c r="B842" s="1">
        <f t="shared" si="165"/>
        <v>5</v>
      </c>
      <c r="F842" s="34">
        <v>39.505390048516787</v>
      </c>
      <c r="G842" s="13">
        <f t="shared" si="157"/>
        <v>0</v>
      </c>
      <c r="H842" s="13">
        <f t="shared" si="158"/>
        <v>39.505390048516787</v>
      </c>
      <c r="I842" s="16">
        <f t="shared" si="166"/>
        <v>50.146650472630469</v>
      </c>
      <c r="J842" s="13">
        <f t="shared" si="159"/>
        <v>48.924426957860938</v>
      </c>
      <c r="K842" s="13">
        <f t="shared" si="160"/>
        <v>1.2222235147695315</v>
      </c>
      <c r="L842" s="13">
        <f t="shared" si="161"/>
        <v>0</v>
      </c>
      <c r="M842" s="13">
        <f t="shared" si="167"/>
        <v>1.4938204637983832</v>
      </c>
      <c r="N842" s="13">
        <f t="shared" si="162"/>
        <v>0.92616868755499759</v>
      </c>
      <c r="O842" s="13">
        <f t="shared" si="163"/>
        <v>0.92616868755499759</v>
      </c>
      <c r="Q842">
        <v>20.832876548474971</v>
      </c>
    </row>
    <row r="843" spans="1:17" x14ac:dyDescent="0.2">
      <c r="A843" s="14">
        <f t="shared" si="164"/>
        <v>47635</v>
      </c>
      <c r="B843" s="1">
        <f t="shared" si="165"/>
        <v>6</v>
      </c>
      <c r="F843" s="34">
        <v>5.9181038785926461</v>
      </c>
      <c r="G843" s="13">
        <f t="shared" si="157"/>
        <v>0</v>
      </c>
      <c r="H843" s="13">
        <f t="shared" si="158"/>
        <v>5.9181038785926461</v>
      </c>
      <c r="I843" s="16">
        <f t="shared" si="166"/>
        <v>7.1403273933621776</v>
      </c>
      <c r="J843" s="13">
        <f t="shared" si="159"/>
        <v>7.1378054706258585</v>
      </c>
      <c r="K843" s="13">
        <f t="shared" si="160"/>
        <v>2.5219227363191266E-3</v>
      </c>
      <c r="L843" s="13">
        <f t="shared" si="161"/>
        <v>0</v>
      </c>
      <c r="M843" s="13">
        <f t="shared" si="167"/>
        <v>0.56765177624338559</v>
      </c>
      <c r="N843" s="13">
        <f t="shared" si="162"/>
        <v>0.35194410127089903</v>
      </c>
      <c r="O843" s="13">
        <f t="shared" si="163"/>
        <v>0.35194410127089903</v>
      </c>
      <c r="Q843">
        <v>23.472300413206899</v>
      </c>
    </row>
    <row r="844" spans="1:17" x14ac:dyDescent="0.2">
      <c r="A844" s="14">
        <f t="shared" si="164"/>
        <v>47665</v>
      </c>
      <c r="B844" s="1">
        <f t="shared" si="165"/>
        <v>7</v>
      </c>
      <c r="F844" s="34">
        <v>261.36430122738358</v>
      </c>
      <c r="G844" s="13">
        <f t="shared" si="157"/>
        <v>37.107202665551931</v>
      </c>
      <c r="H844" s="13">
        <f t="shared" si="158"/>
        <v>224.25709856183164</v>
      </c>
      <c r="I844" s="16">
        <f t="shared" si="166"/>
        <v>224.25962048456796</v>
      </c>
      <c r="J844" s="13">
        <f t="shared" si="159"/>
        <v>174.03405393180989</v>
      </c>
      <c r="K844" s="13">
        <f t="shared" si="160"/>
        <v>50.225566552758067</v>
      </c>
      <c r="L844" s="13">
        <f t="shared" si="161"/>
        <v>20.180017399644928</v>
      </c>
      <c r="M844" s="13">
        <f t="shared" si="167"/>
        <v>20.395725074617413</v>
      </c>
      <c r="N844" s="13">
        <f t="shared" si="162"/>
        <v>12.645349546262796</v>
      </c>
      <c r="O844" s="13">
        <f t="shared" si="163"/>
        <v>49.752552211814731</v>
      </c>
      <c r="Q844">
        <v>23.85775183653886</v>
      </c>
    </row>
    <row r="845" spans="1:17" ht="13.5" customHeight="1" thickBot="1" x14ac:dyDescent="0.25">
      <c r="A845" s="14">
        <f t="shared" si="164"/>
        <v>47696</v>
      </c>
      <c r="B845" s="3">
        <f t="shared" si="165"/>
        <v>8</v>
      </c>
      <c r="F845" s="34">
        <v>22.648684154662899</v>
      </c>
      <c r="G845" s="13">
        <f t="shared" si="157"/>
        <v>0</v>
      </c>
      <c r="H845" s="13">
        <f t="shared" si="158"/>
        <v>22.648684154662899</v>
      </c>
      <c r="I845" s="16">
        <f t="shared" si="166"/>
        <v>52.694233307776045</v>
      </c>
      <c r="J845" s="13">
        <f t="shared" si="159"/>
        <v>52.047344271250587</v>
      </c>
      <c r="K845" s="13">
        <f t="shared" si="160"/>
        <v>0.64688903652545804</v>
      </c>
      <c r="L845" s="13">
        <f t="shared" si="161"/>
        <v>0</v>
      </c>
      <c r="M845" s="13">
        <f t="shared" si="167"/>
        <v>7.750375528354617</v>
      </c>
      <c r="N845" s="13">
        <f t="shared" si="162"/>
        <v>4.8052328275798626</v>
      </c>
      <c r="O845" s="13">
        <f t="shared" si="163"/>
        <v>4.8052328275798626</v>
      </c>
      <c r="Q845">
        <v>26.570842870967748</v>
      </c>
    </row>
    <row r="846" spans="1:17" x14ac:dyDescent="0.2">
      <c r="A846" s="14">
        <f t="shared" si="164"/>
        <v>47727</v>
      </c>
      <c r="B846" s="1">
        <v>9</v>
      </c>
      <c r="F846" s="34">
        <v>35.991600582742443</v>
      </c>
      <c r="G846" s="13">
        <f t="shared" si="157"/>
        <v>0</v>
      </c>
      <c r="H846" s="13">
        <f t="shared" si="158"/>
        <v>35.991600582742443</v>
      </c>
      <c r="I846" s="16">
        <f t="shared" si="166"/>
        <v>36.638489619267901</v>
      </c>
      <c r="J846" s="13">
        <f t="shared" si="159"/>
        <v>36.3215875036718</v>
      </c>
      <c r="K846" s="13">
        <f t="shared" si="160"/>
        <v>0.31690211559610049</v>
      </c>
      <c r="L846" s="13">
        <f t="shared" si="161"/>
        <v>0</v>
      </c>
      <c r="M846" s="13">
        <f t="shared" si="167"/>
        <v>2.9451427007747544</v>
      </c>
      <c r="N846" s="13">
        <f t="shared" si="162"/>
        <v>1.8259884744803476</v>
      </c>
      <c r="O846" s="13">
        <f t="shared" si="163"/>
        <v>1.8259884744803476</v>
      </c>
      <c r="Q846">
        <v>23.899690960450439</v>
      </c>
    </row>
    <row r="847" spans="1:17" x14ac:dyDescent="0.2">
      <c r="A847" s="14">
        <f t="shared" si="164"/>
        <v>47757</v>
      </c>
      <c r="B847" s="1">
        <f>B846+1</f>
        <v>10</v>
      </c>
      <c r="F847" s="34">
        <v>11.948719872115211</v>
      </c>
      <c r="G847" s="13">
        <f t="shared" si="157"/>
        <v>0</v>
      </c>
      <c r="H847" s="13">
        <f t="shared" si="158"/>
        <v>11.948719872115211</v>
      </c>
      <c r="I847" s="16">
        <f t="shared" si="166"/>
        <v>12.265621987711311</v>
      </c>
      <c r="J847" s="13">
        <f t="shared" si="159"/>
        <v>12.241742378842877</v>
      </c>
      <c r="K847" s="13">
        <f t="shared" si="160"/>
        <v>2.3879608868433877E-2</v>
      </c>
      <c r="L847" s="13">
        <f t="shared" si="161"/>
        <v>0</v>
      </c>
      <c r="M847" s="13">
        <f t="shared" si="167"/>
        <v>1.1191542262944068</v>
      </c>
      <c r="N847" s="13">
        <f t="shared" si="162"/>
        <v>0.69387562030253214</v>
      </c>
      <c r="O847" s="13">
        <f t="shared" si="163"/>
        <v>0.69387562030253214</v>
      </c>
      <c r="Q847">
        <v>19.03334845112979</v>
      </c>
    </row>
    <row r="848" spans="1:17" x14ac:dyDescent="0.2">
      <c r="A848" s="14">
        <f t="shared" si="164"/>
        <v>47788</v>
      </c>
      <c r="B848" s="1">
        <f>B847+1</f>
        <v>11</v>
      </c>
      <c r="F848" s="34">
        <v>35.958064520000001</v>
      </c>
      <c r="G848" s="13">
        <f t="shared" si="157"/>
        <v>0</v>
      </c>
      <c r="H848" s="13">
        <f t="shared" si="158"/>
        <v>35.958064520000001</v>
      </c>
      <c r="I848" s="16">
        <f t="shared" si="166"/>
        <v>35.981944128868435</v>
      </c>
      <c r="J848" s="13">
        <f t="shared" si="159"/>
        <v>34.790529681073998</v>
      </c>
      <c r="K848" s="13">
        <f t="shared" si="160"/>
        <v>1.1914144477944362</v>
      </c>
      <c r="L848" s="13">
        <f t="shared" si="161"/>
        <v>0</v>
      </c>
      <c r="M848" s="13">
        <f t="shared" si="167"/>
        <v>0.42527860599187461</v>
      </c>
      <c r="N848" s="13">
        <f t="shared" si="162"/>
        <v>0.26367273571496225</v>
      </c>
      <c r="O848" s="13">
        <f t="shared" si="163"/>
        <v>0.26367273571496225</v>
      </c>
      <c r="Q848">
        <v>13.835751814764979</v>
      </c>
    </row>
    <row r="849" spans="1:17" x14ac:dyDescent="0.2">
      <c r="A849" s="14">
        <f t="shared" si="164"/>
        <v>47818</v>
      </c>
      <c r="B849" s="1">
        <f>B848+1</f>
        <v>12</v>
      </c>
      <c r="F849" s="34">
        <v>20.589957263198841</v>
      </c>
      <c r="G849" s="13">
        <f t="shared" si="157"/>
        <v>0</v>
      </c>
      <c r="H849" s="13">
        <f t="shared" si="158"/>
        <v>20.589957263198841</v>
      </c>
      <c r="I849" s="16">
        <f t="shared" si="166"/>
        <v>21.781371710993277</v>
      </c>
      <c r="J849" s="13">
        <f t="shared" si="159"/>
        <v>21.498492937385866</v>
      </c>
      <c r="K849" s="13">
        <f t="shared" si="160"/>
        <v>0.2828787736074112</v>
      </c>
      <c r="L849" s="13">
        <f t="shared" si="161"/>
        <v>0</v>
      </c>
      <c r="M849" s="13">
        <f t="shared" si="167"/>
        <v>0.16160587027691237</v>
      </c>
      <c r="N849" s="13">
        <f t="shared" si="162"/>
        <v>0.10019563957168566</v>
      </c>
      <c r="O849" s="13">
        <f t="shared" si="163"/>
        <v>0.10019563957168566</v>
      </c>
      <c r="Q849">
        <v>13.567469851612911</v>
      </c>
    </row>
    <row r="850" spans="1:17" x14ac:dyDescent="0.2">
      <c r="A850" s="14">
        <f t="shared" si="164"/>
        <v>47849</v>
      </c>
      <c r="B850" s="1">
        <v>1</v>
      </c>
      <c r="F850" s="34">
        <v>15.495618606594389</v>
      </c>
      <c r="G850" s="13">
        <f t="shared" si="157"/>
        <v>0</v>
      </c>
      <c r="H850" s="13">
        <f t="shared" si="158"/>
        <v>15.495618606594389</v>
      </c>
      <c r="I850" s="16">
        <f t="shared" si="166"/>
        <v>15.7784973802018</v>
      </c>
      <c r="J850" s="13">
        <f t="shared" si="159"/>
        <v>15.660521967704188</v>
      </c>
      <c r="K850" s="13">
        <f t="shared" si="160"/>
        <v>0.11797541249761245</v>
      </c>
      <c r="L850" s="13">
        <f t="shared" si="161"/>
        <v>0</v>
      </c>
      <c r="M850" s="13">
        <f t="shared" si="167"/>
        <v>6.1410230705226707E-2</v>
      </c>
      <c r="N850" s="13">
        <f t="shared" si="162"/>
        <v>3.8074343037240554E-2</v>
      </c>
      <c r="O850" s="13">
        <f t="shared" si="163"/>
        <v>3.8074343037240554E-2</v>
      </c>
      <c r="Q850">
        <v>12.953608073078099</v>
      </c>
    </row>
    <row r="851" spans="1:17" x14ac:dyDescent="0.2">
      <c r="A851" s="14">
        <f t="shared" si="164"/>
        <v>47880</v>
      </c>
      <c r="B851" s="1">
        <f t="shared" ref="B851:B857" si="168">B850+1</f>
        <v>2</v>
      </c>
      <c r="F851" s="34">
        <v>57.763894959518588</v>
      </c>
      <c r="G851" s="13">
        <f t="shared" si="157"/>
        <v>3.0312740658645994</v>
      </c>
      <c r="H851" s="13">
        <f t="shared" si="158"/>
        <v>54.732620893653987</v>
      </c>
      <c r="I851" s="16">
        <f t="shared" si="166"/>
        <v>54.850596306151601</v>
      </c>
      <c r="J851" s="13">
        <f t="shared" si="159"/>
        <v>51.675782711684967</v>
      </c>
      <c r="K851" s="13">
        <f t="shared" si="160"/>
        <v>3.1748135944666345</v>
      </c>
      <c r="L851" s="13">
        <f t="shared" si="161"/>
        <v>0</v>
      </c>
      <c r="M851" s="13">
        <f t="shared" si="167"/>
        <v>2.3335887667986152E-2</v>
      </c>
      <c r="N851" s="13">
        <f t="shared" si="162"/>
        <v>1.4468250354151415E-2</v>
      </c>
      <c r="O851" s="13">
        <f t="shared" si="163"/>
        <v>3.0457423162187509</v>
      </c>
      <c r="Q851">
        <v>15.602087631277829</v>
      </c>
    </row>
    <row r="852" spans="1:17" x14ac:dyDescent="0.2">
      <c r="A852" s="14">
        <f t="shared" si="164"/>
        <v>47908</v>
      </c>
      <c r="B852" s="1">
        <f t="shared" si="168"/>
        <v>3</v>
      </c>
      <c r="F852" s="34">
        <v>74.244647427992376</v>
      </c>
      <c r="G852" s="13">
        <f t="shared" si="157"/>
        <v>5.7896032592060589</v>
      </c>
      <c r="H852" s="13">
        <f t="shared" si="158"/>
        <v>68.455044168786316</v>
      </c>
      <c r="I852" s="16">
        <f t="shared" si="166"/>
        <v>71.629857763252943</v>
      </c>
      <c r="J852" s="13">
        <f t="shared" si="159"/>
        <v>62.381454330977398</v>
      </c>
      <c r="K852" s="13">
        <f t="shared" si="160"/>
        <v>9.2484034322755448</v>
      </c>
      <c r="L852" s="13">
        <f t="shared" si="161"/>
        <v>0</v>
      </c>
      <c r="M852" s="13">
        <f t="shared" si="167"/>
        <v>8.8676373138347371E-3</v>
      </c>
      <c r="N852" s="13">
        <f t="shared" si="162"/>
        <v>5.4979351345775373E-3</v>
      </c>
      <c r="O852" s="13">
        <f t="shared" si="163"/>
        <v>5.7951011943406368</v>
      </c>
      <c r="Q852">
        <v>12.79561185622331</v>
      </c>
    </row>
    <row r="853" spans="1:17" x14ac:dyDescent="0.2">
      <c r="A853" s="14">
        <f t="shared" si="164"/>
        <v>47939</v>
      </c>
      <c r="B853" s="1">
        <f t="shared" si="168"/>
        <v>4</v>
      </c>
      <c r="F853" s="34">
        <v>208.79715288882599</v>
      </c>
      <c r="G853" s="13">
        <f t="shared" si="157"/>
        <v>28.30921239476049</v>
      </c>
      <c r="H853" s="13">
        <f t="shared" si="158"/>
        <v>180.4879404940655</v>
      </c>
      <c r="I853" s="16">
        <f t="shared" si="166"/>
        <v>189.73634392634105</v>
      </c>
      <c r="J853" s="13">
        <f t="shared" si="159"/>
        <v>105.57546086920624</v>
      </c>
      <c r="K853" s="13">
        <f t="shared" si="160"/>
        <v>84.160883057134811</v>
      </c>
      <c r="L853" s="13">
        <f t="shared" si="161"/>
        <v>40.847243495081116</v>
      </c>
      <c r="M853" s="13">
        <f t="shared" si="167"/>
        <v>40.850613197260373</v>
      </c>
      <c r="N853" s="13">
        <f t="shared" si="162"/>
        <v>25.327380182301432</v>
      </c>
      <c r="O853" s="13">
        <f t="shared" si="163"/>
        <v>53.636592577061919</v>
      </c>
      <c r="Q853">
        <v>12.8115186080984</v>
      </c>
    </row>
    <row r="854" spans="1:17" x14ac:dyDescent="0.2">
      <c r="A854" s="14">
        <f t="shared" si="164"/>
        <v>47969</v>
      </c>
      <c r="B854" s="1">
        <f t="shared" si="168"/>
        <v>5</v>
      </c>
      <c r="F854" s="34">
        <v>11.45365996327201</v>
      </c>
      <c r="G854" s="13">
        <f t="shared" si="157"/>
        <v>0</v>
      </c>
      <c r="H854" s="13">
        <f t="shared" si="158"/>
        <v>11.45365996327201</v>
      </c>
      <c r="I854" s="16">
        <f t="shared" si="166"/>
        <v>54.767299525325697</v>
      </c>
      <c r="J854" s="13">
        <f t="shared" si="159"/>
        <v>52.426598015259131</v>
      </c>
      <c r="K854" s="13">
        <f t="shared" si="160"/>
        <v>2.340701510066566</v>
      </c>
      <c r="L854" s="13">
        <f t="shared" si="161"/>
        <v>0</v>
      </c>
      <c r="M854" s="13">
        <f t="shared" si="167"/>
        <v>15.52323301495894</v>
      </c>
      <c r="N854" s="13">
        <f t="shared" si="162"/>
        <v>9.624404469274543</v>
      </c>
      <c r="O854" s="13">
        <f t="shared" si="163"/>
        <v>9.624404469274543</v>
      </c>
      <c r="Q854">
        <v>17.908448516416389</v>
      </c>
    </row>
    <row r="855" spans="1:17" x14ac:dyDescent="0.2">
      <c r="A855" s="14">
        <f t="shared" si="164"/>
        <v>48000</v>
      </c>
      <c r="B855" s="1">
        <f t="shared" si="168"/>
        <v>6</v>
      </c>
      <c r="F855" s="34">
        <v>13.28723582111183</v>
      </c>
      <c r="G855" s="13">
        <f t="shared" si="157"/>
        <v>0</v>
      </c>
      <c r="H855" s="13">
        <f t="shared" si="158"/>
        <v>13.28723582111183</v>
      </c>
      <c r="I855" s="16">
        <f t="shared" si="166"/>
        <v>15.627937331178396</v>
      </c>
      <c r="J855" s="13">
        <f t="shared" si="159"/>
        <v>15.595093196887074</v>
      </c>
      <c r="K855" s="13">
        <f t="shared" si="160"/>
        <v>3.2844134291321936E-2</v>
      </c>
      <c r="L855" s="13">
        <f t="shared" si="161"/>
        <v>0</v>
      </c>
      <c r="M855" s="13">
        <f t="shared" si="167"/>
        <v>5.8988285456843972</v>
      </c>
      <c r="N855" s="13">
        <f t="shared" si="162"/>
        <v>3.6572736983243264</v>
      </c>
      <c r="O855" s="13">
        <f t="shared" si="163"/>
        <v>3.6572736983243264</v>
      </c>
      <c r="Q855">
        <v>21.91411819753128</v>
      </c>
    </row>
    <row r="856" spans="1:17" x14ac:dyDescent="0.2">
      <c r="A856" s="14">
        <f t="shared" si="164"/>
        <v>48030</v>
      </c>
      <c r="B856" s="1">
        <f t="shared" si="168"/>
        <v>7</v>
      </c>
      <c r="F856" s="34">
        <v>21.946129503253989</v>
      </c>
      <c r="G856" s="13">
        <f t="shared" si="157"/>
        <v>0</v>
      </c>
      <c r="H856" s="13">
        <f t="shared" si="158"/>
        <v>21.946129503253989</v>
      </c>
      <c r="I856" s="16">
        <f t="shared" si="166"/>
        <v>21.978973637545309</v>
      </c>
      <c r="J856" s="13">
        <f t="shared" si="159"/>
        <v>21.916187499326139</v>
      </c>
      <c r="K856" s="13">
        <f t="shared" si="160"/>
        <v>6.278613821917034E-2</v>
      </c>
      <c r="L856" s="13">
        <f t="shared" si="161"/>
        <v>0</v>
      </c>
      <c r="M856" s="13">
        <f t="shared" si="167"/>
        <v>2.2415548473600708</v>
      </c>
      <c r="N856" s="13">
        <f t="shared" si="162"/>
        <v>1.3897640053632438</v>
      </c>
      <c r="O856" s="13">
        <f t="shared" si="163"/>
        <v>1.3897640053632438</v>
      </c>
      <c r="Q856">
        <v>24.575973870967751</v>
      </c>
    </row>
    <row r="857" spans="1:17" ht="13.5" customHeight="1" thickBot="1" x14ac:dyDescent="0.25">
      <c r="A857" s="14">
        <f t="shared" si="164"/>
        <v>48061</v>
      </c>
      <c r="B857" s="3">
        <f t="shared" si="168"/>
        <v>8</v>
      </c>
      <c r="F857" s="34">
        <v>116.1596412052854</v>
      </c>
      <c r="G857" s="13">
        <f t="shared" si="157"/>
        <v>12.804777547867626</v>
      </c>
      <c r="H857" s="13">
        <f t="shared" si="158"/>
        <v>103.35486365741777</v>
      </c>
      <c r="I857" s="16">
        <f t="shared" si="166"/>
        <v>103.41764979563693</v>
      </c>
      <c r="J857" s="13">
        <f t="shared" si="159"/>
        <v>97.262218990012656</v>
      </c>
      <c r="K857" s="13">
        <f t="shared" si="160"/>
        <v>6.1554308056242775</v>
      </c>
      <c r="L857" s="13">
        <f t="shared" si="161"/>
        <v>0</v>
      </c>
      <c r="M857" s="13">
        <f t="shared" si="167"/>
        <v>0.85179084199682698</v>
      </c>
      <c r="N857" s="13">
        <f t="shared" si="162"/>
        <v>0.52811032203803276</v>
      </c>
      <c r="O857" s="13">
        <f t="shared" si="163"/>
        <v>13.33288786990566</v>
      </c>
      <c r="Q857">
        <v>24.378946397805379</v>
      </c>
    </row>
    <row r="858" spans="1:17" x14ac:dyDescent="0.2">
      <c r="A858" s="14">
        <f t="shared" si="164"/>
        <v>48092</v>
      </c>
      <c r="B858" s="1">
        <v>9</v>
      </c>
      <c r="F858" s="34">
        <v>22.973755088709741</v>
      </c>
      <c r="G858" s="13">
        <f t="shared" si="157"/>
        <v>0</v>
      </c>
      <c r="H858" s="13">
        <f t="shared" si="158"/>
        <v>22.973755088709741</v>
      </c>
      <c r="I858" s="16">
        <f t="shared" si="166"/>
        <v>29.129185894334018</v>
      </c>
      <c r="J858" s="13">
        <f t="shared" si="159"/>
        <v>28.961437465539817</v>
      </c>
      <c r="K858" s="13">
        <f t="shared" si="160"/>
        <v>0.16774842879420149</v>
      </c>
      <c r="L858" s="13">
        <f t="shared" si="161"/>
        <v>0</v>
      </c>
      <c r="M858" s="13">
        <f t="shared" si="167"/>
        <v>0.32368051995879421</v>
      </c>
      <c r="N858" s="13">
        <f t="shared" si="162"/>
        <v>0.2006819223744524</v>
      </c>
      <c r="O858" s="13">
        <f t="shared" si="163"/>
        <v>0.2006819223744524</v>
      </c>
      <c r="Q858">
        <v>23.560389751201189</v>
      </c>
    </row>
    <row r="859" spans="1:17" x14ac:dyDescent="0.2">
      <c r="A859" s="14">
        <f t="shared" si="164"/>
        <v>48122</v>
      </c>
      <c r="B859" s="1">
        <f>B858+1</f>
        <v>10</v>
      </c>
      <c r="F859" s="34">
        <v>3.473305477484522</v>
      </c>
      <c r="G859" s="13">
        <f t="shared" si="157"/>
        <v>0</v>
      </c>
      <c r="H859" s="13">
        <f t="shared" si="158"/>
        <v>3.473305477484522</v>
      </c>
      <c r="I859" s="16">
        <f t="shared" si="166"/>
        <v>3.6410539062787235</v>
      </c>
      <c r="J859" s="13">
        <f t="shared" si="159"/>
        <v>3.6404901992968997</v>
      </c>
      <c r="K859" s="13">
        <f t="shared" si="160"/>
        <v>5.637069818238416E-4</v>
      </c>
      <c r="L859" s="13">
        <f t="shared" si="161"/>
        <v>0</v>
      </c>
      <c r="M859" s="13">
        <f t="shared" si="167"/>
        <v>0.12299859758434181</v>
      </c>
      <c r="N859" s="13">
        <f t="shared" si="162"/>
        <v>7.6259130502291925E-2</v>
      </c>
      <c r="O859" s="13">
        <f t="shared" si="163"/>
        <v>7.6259130502291925E-2</v>
      </c>
      <c r="Q859">
        <v>19.77714025632665</v>
      </c>
    </row>
    <row r="860" spans="1:17" x14ac:dyDescent="0.2">
      <c r="A860" s="14">
        <f t="shared" si="164"/>
        <v>48153</v>
      </c>
      <c r="B860" s="1">
        <f>B859+1</f>
        <v>11</v>
      </c>
      <c r="F860" s="34">
        <v>64.466397285168853</v>
      </c>
      <c r="G860" s="13">
        <f t="shared" si="157"/>
        <v>4.1530497777834263</v>
      </c>
      <c r="H860" s="13">
        <f t="shared" si="158"/>
        <v>60.31334750738543</v>
      </c>
      <c r="I860" s="16">
        <f t="shared" si="166"/>
        <v>60.313911214367252</v>
      </c>
      <c r="J860" s="13">
        <f t="shared" si="159"/>
        <v>55.856517812086956</v>
      </c>
      <c r="K860" s="13">
        <f t="shared" si="160"/>
        <v>4.4573934022802959</v>
      </c>
      <c r="L860" s="13">
        <f t="shared" si="161"/>
        <v>0</v>
      </c>
      <c r="M860" s="13">
        <f t="shared" si="167"/>
        <v>4.6739467082049888E-2</v>
      </c>
      <c r="N860" s="13">
        <f t="shared" si="162"/>
        <v>2.8978469590870928E-2</v>
      </c>
      <c r="O860" s="13">
        <f t="shared" si="163"/>
        <v>4.1820282473742969</v>
      </c>
      <c r="Q860">
        <v>15.02533429292987</v>
      </c>
    </row>
    <row r="861" spans="1:17" x14ac:dyDescent="0.2">
      <c r="A861" s="14">
        <f t="shared" si="164"/>
        <v>48183</v>
      </c>
      <c r="B861" s="1">
        <f>B860+1</f>
        <v>12</v>
      </c>
      <c r="F861" s="34">
        <v>8.671687665893435</v>
      </c>
      <c r="G861" s="13">
        <f t="shared" si="157"/>
        <v>0</v>
      </c>
      <c r="H861" s="13">
        <f t="shared" si="158"/>
        <v>8.671687665893435</v>
      </c>
      <c r="I861" s="16">
        <f t="shared" si="166"/>
        <v>13.129081068173731</v>
      </c>
      <c r="J861" s="13">
        <f t="shared" si="159"/>
        <v>13.046664916895143</v>
      </c>
      <c r="K861" s="13">
        <f t="shared" si="160"/>
        <v>8.2416151278588146E-2</v>
      </c>
      <c r="L861" s="13">
        <f t="shared" si="161"/>
        <v>0</v>
      </c>
      <c r="M861" s="13">
        <f t="shared" si="167"/>
        <v>1.7760997491178959E-2</v>
      </c>
      <c r="N861" s="13">
        <f t="shared" si="162"/>
        <v>1.1011818444530955E-2</v>
      </c>
      <c r="O861" s="13">
        <f t="shared" si="163"/>
        <v>1.1011818444530955E-2</v>
      </c>
      <c r="Q861">
        <v>11.55060607492968</v>
      </c>
    </row>
    <row r="862" spans="1:17" x14ac:dyDescent="0.2">
      <c r="A862" s="14">
        <f t="shared" si="164"/>
        <v>48214</v>
      </c>
      <c r="B862" s="1">
        <v>1</v>
      </c>
      <c r="F862" s="34">
        <v>48.23513934084415</v>
      </c>
      <c r="G862" s="13">
        <f t="shared" si="157"/>
        <v>1.4364776602099392</v>
      </c>
      <c r="H862" s="13">
        <f t="shared" si="158"/>
        <v>46.798661680634211</v>
      </c>
      <c r="I862" s="16">
        <f t="shared" si="166"/>
        <v>46.881077831912798</v>
      </c>
      <c r="J862" s="13">
        <f t="shared" si="159"/>
        <v>43.765910838320082</v>
      </c>
      <c r="K862" s="13">
        <f t="shared" si="160"/>
        <v>3.115166993592716</v>
      </c>
      <c r="L862" s="13">
        <f t="shared" si="161"/>
        <v>0</v>
      </c>
      <c r="M862" s="13">
        <f t="shared" si="167"/>
        <v>6.7491790466480042E-3</v>
      </c>
      <c r="N862" s="13">
        <f t="shared" si="162"/>
        <v>4.1844910089217629E-3</v>
      </c>
      <c r="O862" s="13">
        <f t="shared" si="163"/>
        <v>1.4406621512188609</v>
      </c>
      <c r="Q862">
        <v>12.227532651612901</v>
      </c>
    </row>
    <row r="863" spans="1:17" x14ac:dyDescent="0.2">
      <c r="A863" s="14">
        <f t="shared" si="164"/>
        <v>48245</v>
      </c>
      <c r="B863" s="1">
        <f t="shared" ref="B863:B869" si="169">B862+1</f>
        <v>2</v>
      </c>
      <c r="F863" s="34">
        <v>10.155267229588921</v>
      </c>
      <c r="G863" s="13">
        <f t="shared" si="157"/>
        <v>0</v>
      </c>
      <c r="H863" s="13">
        <f t="shared" si="158"/>
        <v>10.155267229588921</v>
      </c>
      <c r="I863" s="16">
        <f t="shared" si="166"/>
        <v>13.270434223181637</v>
      </c>
      <c r="J863" s="13">
        <f t="shared" si="159"/>
        <v>13.19997845501134</v>
      </c>
      <c r="K863" s="13">
        <f t="shared" si="160"/>
        <v>7.0455768170296196E-2</v>
      </c>
      <c r="L863" s="13">
        <f t="shared" si="161"/>
        <v>0</v>
      </c>
      <c r="M863" s="13">
        <f t="shared" si="167"/>
        <v>2.5646880377262413E-3</v>
      </c>
      <c r="N863" s="13">
        <f t="shared" si="162"/>
        <v>1.5901065833902697E-3</v>
      </c>
      <c r="O863" s="13">
        <f t="shared" si="163"/>
        <v>1.5901065833902697E-3</v>
      </c>
      <c r="Q863">
        <v>12.94950958952014</v>
      </c>
    </row>
    <row r="864" spans="1:17" x14ac:dyDescent="0.2">
      <c r="A864" s="14">
        <f t="shared" si="164"/>
        <v>48274</v>
      </c>
      <c r="B864" s="1">
        <f t="shared" si="169"/>
        <v>3</v>
      </c>
      <c r="F864" s="34">
        <v>53.805380711524592</v>
      </c>
      <c r="G864" s="13">
        <f t="shared" si="157"/>
        <v>2.3687505898651384</v>
      </c>
      <c r="H864" s="13">
        <f t="shared" si="158"/>
        <v>51.436630121659455</v>
      </c>
      <c r="I864" s="16">
        <f t="shared" si="166"/>
        <v>51.507085889829753</v>
      </c>
      <c r="J864" s="13">
        <f t="shared" si="159"/>
        <v>48.428449717383018</v>
      </c>
      <c r="K864" s="13">
        <f t="shared" si="160"/>
        <v>3.0786361724467355</v>
      </c>
      <c r="L864" s="13">
        <f t="shared" si="161"/>
        <v>0</v>
      </c>
      <c r="M864" s="13">
        <f t="shared" si="167"/>
        <v>9.7458145433597159E-4</v>
      </c>
      <c r="N864" s="13">
        <f t="shared" si="162"/>
        <v>6.0424050168830237E-4</v>
      </c>
      <c r="O864" s="13">
        <f t="shared" si="163"/>
        <v>2.3693548303668268</v>
      </c>
      <c r="Q864">
        <v>14.44636504006907</v>
      </c>
    </row>
    <row r="865" spans="1:17" x14ac:dyDescent="0.2">
      <c r="A865" s="14">
        <f t="shared" si="164"/>
        <v>48305</v>
      </c>
      <c r="B865" s="1">
        <f t="shared" si="169"/>
        <v>4</v>
      </c>
      <c r="F865" s="34">
        <v>35.958064520000001</v>
      </c>
      <c r="G865" s="13">
        <f t="shared" si="157"/>
        <v>0</v>
      </c>
      <c r="H865" s="13">
        <f t="shared" si="158"/>
        <v>35.958064520000001</v>
      </c>
      <c r="I865" s="16">
        <f t="shared" si="166"/>
        <v>39.036700692446736</v>
      </c>
      <c r="J865" s="13">
        <f t="shared" si="159"/>
        <v>38.13157419147894</v>
      </c>
      <c r="K865" s="13">
        <f t="shared" si="160"/>
        <v>0.90512650096779623</v>
      </c>
      <c r="L865" s="13">
        <f t="shared" si="161"/>
        <v>0</v>
      </c>
      <c r="M865" s="13">
        <f t="shared" si="167"/>
        <v>3.7034095264766923E-4</v>
      </c>
      <c r="N865" s="13">
        <f t="shared" si="162"/>
        <v>2.2961139064155492E-4</v>
      </c>
      <c r="O865" s="13">
        <f t="shared" si="163"/>
        <v>2.2961139064155492E-4</v>
      </c>
      <c r="Q865">
        <v>17.659620148150079</v>
      </c>
    </row>
    <row r="866" spans="1:17" x14ac:dyDescent="0.2">
      <c r="A866" s="14">
        <f t="shared" si="164"/>
        <v>48335</v>
      </c>
      <c r="B866" s="1">
        <f t="shared" si="169"/>
        <v>5</v>
      </c>
      <c r="F866" s="34">
        <v>27.959255516115711</v>
      </c>
      <c r="G866" s="13">
        <f t="shared" si="157"/>
        <v>0</v>
      </c>
      <c r="H866" s="13">
        <f t="shared" si="158"/>
        <v>27.959255516115711</v>
      </c>
      <c r="I866" s="16">
        <f t="shared" si="166"/>
        <v>28.864382017083507</v>
      </c>
      <c r="J866" s="13">
        <f t="shared" si="159"/>
        <v>28.529230389331779</v>
      </c>
      <c r="K866" s="13">
        <f t="shared" si="160"/>
        <v>0.33515162775172769</v>
      </c>
      <c r="L866" s="13">
        <f t="shared" si="161"/>
        <v>0</v>
      </c>
      <c r="M866" s="13">
        <f t="shared" si="167"/>
        <v>1.4072956200611431E-4</v>
      </c>
      <c r="N866" s="13">
        <f t="shared" si="162"/>
        <v>8.7252328443790866E-5</v>
      </c>
      <c r="O866" s="13">
        <f t="shared" si="163"/>
        <v>8.7252328443790866E-5</v>
      </c>
      <c r="Q866">
        <v>18.4063363623812</v>
      </c>
    </row>
    <row r="867" spans="1:17" x14ac:dyDescent="0.2">
      <c r="A867" s="14">
        <f t="shared" si="164"/>
        <v>48366</v>
      </c>
      <c r="B867" s="1">
        <f t="shared" si="169"/>
        <v>6</v>
      </c>
      <c r="F867" s="34">
        <v>4.078635066657065</v>
      </c>
      <c r="G867" s="13">
        <f t="shared" si="157"/>
        <v>0</v>
      </c>
      <c r="H867" s="13">
        <f t="shared" si="158"/>
        <v>4.078635066657065</v>
      </c>
      <c r="I867" s="16">
        <f t="shared" si="166"/>
        <v>4.4137866944087927</v>
      </c>
      <c r="J867" s="13">
        <f t="shared" si="159"/>
        <v>4.4130132258053028</v>
      </c>
      <c r="K867" s="13">
        <f t="shared" si="160"/>
        <v>7.7346860348992408E-4</v>
      </c>
      <c r="L867" s="13">
        <f t="shared" si="161"/>
        <v>0</v>
      </c>
      <c r="M867" s="13">
        <f t="shared" si="167"/>
        <v>5.3477233562323443E-5</v>
      </c>
      <c r="N867" s="13">
        <f t="shared" si="162"/>
        <v>3.3155884808640537E-5</v>
      </c>
      <c r="O867" s="13">
        <f t="shared" si="163"/>
        <v>3.3155884808640537E-5</v>
      </c>
      <c r="Q867">
        <v>21.620799387711958</v>
      </c>
    </row>
    <row r="868" spans="1:17" x14ac:dyDescent="0.2">
      <c r="A868" s="14">
        <f t="shared" si="164"/>
        <v>48396</v>
      </c>
      <c r="B868" s="1">
        <f t="shared" si="169"/>
        <v>7</v>
      </c>
      <c r="F868" s="34">
        <v>74.244035386428294</v>
      </c>
      <c r="G868" s="13">
        <f t="shared" si="157"/>
        <v>5.789500823827761</v>
      </c>
      <c r="H868" s="13">
        <f t="shared" si="158"/>
        <v>68.454534562600529</v>
      </c>
      <c r="I868" s="16">
        <f t="shared" si="166"/>
        <v>68.455308031204012</v>
      </c>
      <c r="J868" s="13">
        <f t="shared" si="159"/>
        <v>66.947124009724746</v>
      </c>
      <c r="K868" s="13">
        <f t="shared" si="160"/>
        <v>1.5081840214792663</v>
      </c>
      <c r="L868" s="13">
        <f t="shared" si="161"/>
        <v>0</v>
      </c>
      <c r="M868" s="13">
        <f t="shared" si="167"/>
        <v>2.0321348753682906E-5</v>
      </c>
      <c r="N868" s="13">
        <f t="shared" si="162"/>
        <v>1.2599236227283402E-5</v>
      </c>
      <c r="O868" s="13">
        <f t="shared" si="163"/>
        <v>5.7895134230639886</v>
      </c>
      <c r="Q868">
        <v>26.016969089433829</v>
      </c>
    </row>
    <row r="869" spans="1:17" ht="13.5" customHeight="1" thickBot="1" x14ac:dyDescent="0.25">
      <c r="A869" s="14">
        <f t="shared" si="164"/>
        <v>48427</v>
      </c>
      <c r="B869" s="3">
        <f t="shared" si="169"/>
        <v>8</v>
      </c>
      <c r="F869" s="34">
        <v>6.5424291976856557</v>
      </c>
      <c r="G869" s="13">
        <f t="shared" si="157"/>
        <v>0</v>
      </c>
      <c r="H869" s="13">
        <f t="shared" si="158"/>
        <v>6.5424291976856557</v>
      </c>
      <c r="I869" s="16">
        <f t="shared" si="166"/>
        <v>8.0506132191649229</v>
      </c>
      <c r="J869" s="13">
        <f t="shared" si="159"/>
        <v>8.0482284351234963</v>
      </c>
      <c r="K869" s="13">
        <f t="shared" si="160"/>
        <v>2.384784041426613E-3</v>
      </c>
      <c r="L869" s="13">
        <f t="shared" si="161"/>
        <v>0</v>
      </c>
      <c r="M869" s="13">
        <f t="shared" si="167"/>
        <v>7.722112526399504E-6</v>
      </c>
      <c r="N869" s="13">
        <f t="shared" si="162"/>
        <v>4.7877097663676927E-6</v>
      </c>
      <c r="O869" s="13">
        <f t="shared" si="163"/>
        <v>4.7877097663676927E-6</v>
      </c>
      <c r="Q869">
        <v>26.461145870967751</v>
      </c>
    </row>
    <row r="870" spans="1:17" x14ac:dyDescent="0.2">
      <c r="A870" s="14">
        <f t="shared" si="164"/>
        <v>48458</v>
      </c>
      <c r="B870" s="1">
        <v>9</v>
      </c>
      <c r="F870" s="34">
        <v>70.903239425449158</v>
      </c>
      <c r="G870" s="13">
        <f t="shared" si="157"/>
        <v>5.2303628205239985</v>
      </c>
      <c r="H870" s="13">
        <f t="shared" si="158"/>
        <v>65.672876604925165</v>
      </c>
      <c r="I870" s="16">
        <f t="shared" si="166"/>
        <v>65.675261388966589</v>
      </c>
      <c r="J870" s="13">
        <f t="shared" si="159"/>
        <v>63.356979831345356</v>
      </c>
      <c r="K870" s="13">
        <f t="shared" si="160"/>
        <v>2.3182815576212334</v>
      </c>
      <c r="L870" s="13">
        <f t="shared" si="161"/>
        <v>0</v>
      </c>
      <c r="M870" s="13">
        <f t="shared" si="167"/>
        <v>2.9344027600318112E-6</v>
      </c>
      <c r="N870" s="13">
        <f t="shared" si="162"/>
        <v>1.8193297112197229E-6</v>
      </c>
      <c r="O870" s="13">
        <f t="shared" si="163"/>
        <v>5.2303646398537094</v>
      </c>
      <c r="Q870">
        <v>21.90892962916222</v>
      </c>
    </row>
    <row r="871" spans="1:17" x14ac:dyDescent="0.2">
      <c r="A871" s="14">
        <f t="shared" si="164"/>
        <v>48488</v>
      </c>
      <c r="B871" s="1">
        <f>B870+1</f>
        <v>10</v>
      </c>
      <c r="F871" s="34">
        <v>15.709541806836659</v>
      </c>
      <c r="G871" s="13">
        <f t="shared" si="157"/>
        <v>0</v>
      </c>
      <c r="H871" s="13">
        <f t="shared" si="158"/>
        <v>15.709541806836659</v>
      </c>
      <c r="I871" s="16">
        <f t="shared" si="166"/>
        <v>18.027823364457895</v>
      </c>
      <c r="J871" s="13">
        <f t="shared" si="159"/>
        <v>17.955449449118806</v>
      </c>
      <c r="K871" s="13">
        <f t="shared" si="160"/>
        <v>7.2373915339088768E-2</v>
      </c>
      <c r="L871" s="13">
        <f t="shared" si="161"/>
        <v>0</v>
      </c>
      <c r="M871" s="13">
        <f t="shared" si="167"/>
        <v>1.1150730488120884E-6</v>
      </c>
      <c r="N871" s="13">
        <f t="shared" si="162"/>
        <v>6.9134529026349482E-7</v>
      </c>
      <c r="O871" s="13">
        <f t="shared" si="163"/>
        <v>6.9134529026349482E-7</v>
      </c>
      <c r="Q871">
        <v>19.339890411483989</v>
      </c>
    </row>
    <row r="872" spans="1:17" x14ac:dyDescent="0.2">
      <c r="A872" s="14">
        <f t="shared" si="164"/>
        <v>48519</v>
      </c>
      <c r="B872" s="1">
        <f>B871+1</f>
        <v>11</v>
      </c>
      <c r="F872" s="34">
        <v>207.84943777982889</v>
      </c>
      <c r="G872" s="13">
        <f t="shared" si="157"/>
        <v>28.150596442174706</v>
      </c>
      <c r="H872" s="13">
        <f t="shared" si="158"/>
        <v>179.69884133765419</v>
      </c>
      <c r="I872" s="16">
        <f t="shared" si="166"/>
        <v>179.77121525299327</v>
      </c>
      <c r="J872" s="13">
        <f t="shared" si="159"/>
        <v>120.33968401071363</v>
      </c>
      <c r="K872" s="13">
        <f t="shared" si="160"/>
        <v>59.431531242279647</v>
      </c>
      <c r="L872" s="13">
        <f t="shared" si="161"/>
        <v>25.786617639852086</v>
      </c>
      <c r="M872" s="13">
        <f t="shared" si="167"/>
        <v>25.786618063579844</v>
      </c>
      <c r="N872" s="13">
        <f t="shared" si="162"/>
        <v>15.987703199419503</v>
      </c>
      <c r="O872" s="13">
        <f t="shared" si="163"/>
        <v>44.138299641594209</v>
      </c>
      <c r="Q872">
        <v>16.31204115383418</v>
      </c>
    </row>
    <row r="873" spans="1:17" x14ac:dyDescent="0.2">
      <c r="A873" s="14">
        <f t="shared" si="164"/>
        <v>48549</v>
      </c>
      <c r="B873" s="1">
        <f>B872+1</f>
        <v>12</v>
      </c>
      <c r="F873" s="34">
        <v>67.278672827079134</v>
      </c>
      <c r="G873" s="13">
        <f t="shared" si="157"/>
        <v>4.6237310614086802</v>
      </c>
      <c r="H873" s="13">
        <f t="shared" si="158"/>
        <v>62.654941765670458</v>
      </c>
      <c r="I873" s="16">
        <f t="shared" si="166"/>
        <v>96.299855368098022</v>
      </c>
      <c r="J873" s="13">
        <f t="shared" si="159"/>
        <v>81.310945061120734</v>
      </c>
      <c r="K873" s="13">
        <f t="shared" si="160"/>
        <v>14.988910306977289</v>
      </c>
      <c r="L873" s="13">
        <f t="shared" si="161"/>
        <v>0</v>
      </c>
      <c r="M873" s="13">
        <f t="shared" si="167"/>
        <v>9.7989148641603414</v>
      </c>
      <c r="N873" s="13">
        <f t="shared" si="162"/>
        <v>6.0753272157794118</v>
      </c>
      <c r="O873" s="13">
        <f t="shared" si="163"/>
        <v>10.699058277188092</v>
      </c>
      <c r="Q873">
        <v>15.38039729287085</v>
      </c>
    </row>
    <row r="874" spans="1:17" x14ac:dyDescent="0.2">
      <c r="A874" s="14">
        <f t="shared" si="164"/>
        <v>48580</v>
      </c>
      <c r="B874" s="1">
        <v>1</v>
      </c>
      <c r="F874" s="34">
        <v>27.861054739376421</v>
      </c>
      <c r="G874" s="13">
        <f t="shared" si="157"/>
        <v>0</v>
      </c>
      <c r="H874" s="13">
        <f t="shared" si="158"/>
        <v>27.861054739376421</v>
      </c>
      <c r="I874" s="16">
        <f t="shared" si="166"/>
        <v>42.849965046353709</v>
      </c>
      <c r="J874" s="13">
        <f t="shared" si="159"/>
        <v>41.156661611613437</v>
      </c>
      <c r="K874" s="13">
        <f t="shared" si="160"/>
        <v>1.6933034347402725</v>
      </c>
      <c r="L874" s="13">
        <f t="shared" si="161"/>
        <v>0</v>
      </c>
      <c r="M874" s="13">
        <f t="shared" si="167"/>
        <v>3.7235876483809296</v>
      </c>
      <c r="N874" s="13">
        <f t="shared" si="162"/>
        <v>2.3086243419961763</v>
      </c>
      <c r="O874" s="13">
        <f t="shared" si="163"/>
        <v>2.3086243419961763</v>
      </c>
      <c r="Q874">
        <v>15.007590625035711</v>
      </c>
    </row>
    <row r="875" spans="1:17" x14ac:dyDescent="0.2">
      <c r="A875" s="14">
        <f t="shared" si="164"/>
        <v>48611</v>
      </c>
      <c r="B875" s="1">
        <f t="shared" ref="B875:B881" si="170">B874+1</f>
        <v>2</v>
      </c>
      <c r="F875" s="34">
        <v>7.8759601548503868</v>
      </c>
      <c r="G875" s="13">
        <f t="shared" si="157"/>
        <v>0</v>
      </c>
      <c r="H875" s="13">
        <f t="shared" si="158"/>
        <v>7.8759601548503868</v>
      </c>
      <c r="I875" s="16">
        <f t="shared" si="166"/>
        <v>9.5692635895906584</v>
      </c>
      <c r="J875" s="13">
        <f t="shared" si="159"/>
        <v>9.54835704981266</v>
      </c>
      <c r="K875" s="13">
        <f t="shared" si="160"/>
        <v>2.090653977799839E-2</v>
      </c>
      <c r="L875" s="13">
        <f t="shared" si="161"/>
        <v>0</v>
      </c>
      <c r="M875" s="13">
        <f t="shared" si="167"/>
        <v>1.4149633063847533</v>
      </c>
      <c r="N875" s="13">
        <f t="shared" si="162"/>
        <v>0.87727724995854706</v>
      </c>
      <c r="O875" s="13">
        <f t="shared" si="163"/>
        <v>0.87727724995854706</v>
      </c>
      <c r="Q875">
        <v>14.67927125161291</v>
      </c>
    </row>
    <row r="876" spans="1:17" x14ac:dyDescent="0.2">
      <c r="A876" s="14">
        <f t="shared" si="164"/>
        <v>48639</v>
      </c>
      <c r="B876" s="1">
        <f t="shared" si="170"/>
        <v>3</v>
      </c>
      <c r="F876" s="34">
        <v>19.093548389999999</v>
      </c>
      <c r="G876" s="13">
        <f t="shared" si="157"/>
        <v>0</v>
      </c>
      <c r="H876" s="13">
        <f t="shared" si="158"/>
        <v>19.093548389999999</v>
      </c>
      <c r="I876" s="16">
        <f t="shared" si="166"/>
        <v>19.114454929777999</v>
      </c>
      <c r="J876" s="13">
        <f t="shared" si="159"/>
        <v>18.970016202481336</v>
      </c>
      <c r="K876" s="13">
        <f t="shared" si="160"/>
        <v>0.14443872729666296</v>
      </c>
      <c r="L876" s="13">
        <f t="shared" si="161"/>
        <v>0</v>
      </c>
      <c r="M876" s="13">
        <f t="shared" si="167"/>
        <v>0.53768605642620626</v>
      </c>
      <c r="N876" s="13">
        <f t="shared" si="162"/>
        <v>0.33336535498424785</v>
      </c>
      <c r="O876" s="13">
        <f t="shared" si="163"/>
        <v>0.33336535498424785</v>
      </c>
      <c r="Q876">
        <v>15.64599205078467</v>
      </c>
    </row>
    <row r="877" spans="1:17" x14ac:dyDescent="0.2">
      <c r="A877" s="14">
        <f t="shared" si="164"/>
        <v>48670</v>
      </c>
      <c r="B877" s="1">
        <f t="shared" si="170"/>
        <v>4</v>
      </c>
      <c r="F877" s="34">
        <v>26.636471109850412</v>
      </c>
      <c r="G877" s="13">
        <f t="shared" si="157"/>
        <v>0</v>
      </c>
      <c r="H877" s="13">
        <f t="shared" si="158"/>
        <v>26.636471109850412</v>
      </c>
      <c r="I877" s="16">
        <f t="shared" si="166"/>
        <v>26.780909837147075</v>
      </c>
      <c r="J877" s="13">
        <f t="shared" si="159"/>
        <v>26.553966256391924</v>
      </c>
      <c r="K877" s="13">
        <f t="shared" si="160"/>
        <v>0.22694358075515098</v>
      </c>
      <c r="L877" s="13">
        <f t="shared" si="161"/>
        <v>0</v>
      </c>
      <c r="M877" s="13">
        <f t="shared" si="167"/>
        <v>0.20432070144195841</v>
      </c>
      <c r="N877" s="13">
        <f t="shared" si="162"/>
        <v>0.12667883489401421</v>
      </c>
      <c r="O877" s="13">
        <f t="shared" si="163"/>
        <v>0.12667883489401421</v>
      </c>
      <c r="Q877">
        <v>19.60620603421258</v>
      </c>
    </row>
    <row r="878" spans="1:17" x14ac:dyDescent="0.2">
      <c r="A878" s="14">
        <f t="shared" si="164"/>
        <v>48700</v>
      </c>
      <c r="B878" s="1">
        <f t="shared" si="170"/>
        <v>5</v>
      </c>
      <c r="F878" s="34">
        <v>28.073227080233991</v>
      </c>
      <c r="G878" s="13">
        <f t="shared" si="157"/>
        <v>0</v>
      </c>
      <c r="H878" s="13">
        <f t="shared" si="158"/>
        <v>28.073227080233991</v>
      </c>
      <c r="I878" s="16">
        <f t="shared" si="166"/>
        <v>28.300170660989142</v>
      </c>
      <c r="J878" s="13">
        <f t="shared" si="159"/>
        <v>28.051118621925902</v>
      </c>
      <c r="K878" s="13">
        <f t="shared" si="160"/>
        <v>0.24905203906324047</v>
      </c>
      <c r="L878" s="13">
        <f t="shared" si="161"/>
        <v>0</v>
      </c>
      <c r="M878" s="13">
        <f t="shared" si="167"/>
        <v>7.7641866547944194E-2</v>
      </c>
      <c r="N878" s="13">
        <f t="shared" si="162"/>
        <v>4.8137957259725403E-2</v>
      </c>
      <c r="O878" s="13">
        <f t="shared" si="163"/>
        <v>4.8137957259725403E-2</v>
      </c>
      <c r="Q878">
        <v>20.115008791522129</v>
      </c>
    </row>
    <row r="879" spans="1:17" x14ac:dyDescent="0.2">
      <c r="A879" s="14">
        <f t="shared" si="164"/>
        <v>48731</v>
      </c>
      <c r="B879" s="1">
        <f t="shared" si="170"/>
        <v>6</v>
      </c>
      <c r="F879" s="34">
        <v>14.184001530100749</v>
      </c>
      <c r="G879" s="13">
        <f t="shared" si="157"/>
        <v>0</v>
      </c>
      <c r="H879" s="13">
        <f t="shared" si="158"/>
        <v>14.184001530100749</v>
      </c>
      <c r="I879" s="16">
        <f t="shared" si="166"/>
        <v>14.43305356916399</v>
      </c>
      <c r="J879" s="13">
        <f t="shared" si="159"/>
        <v>14.416147359914365</v>
      </c>
      <c r="K879" s="13">
        <f t="shared" si="160"/>
        <v>1.6906209249624382E-2</v>
      </c>
      <c r="L879" s="13">
        <f t="shared" si="161"/>
        <v>0</v>
      </c>
      <c r="M879" s="13">
        <f t="shared" si="167"/>
        <v>2.9503909288218791E-2</v>
      </c>
      <c r="N879" s="13">
        <f t="shared" si="162"/>
        <v>1.829242375869565E-2</v>
      </c>
      <c r="O879" s="13">
        <f t="shared" si="163"/>
        <v>1.829242375869565E-2</v>
      </c>
      <c r="Q879">
        <v>24.955396687340301</v>
      </c>
    </row>
    <row r="880" spans="1:17" x14ac:dyDescent="0.2">
      <c r="A880" s="14">
        <f t="shared" si="164"/>
        <v>48761</v>
      </c>
      <c r="B880" s="1">
        <f t="shared" si="170"/>
        <v>7</v>
      </c>
      <c r="F880" s="34">
        <v>208.28504784626369</v>
      </c>
      <c r="G880" s="13">
        <f t="shared" si="157"/>
        <v>28.223503062516162</v>
      </c>
      <c r="H880" s="13">
        <f t="shared" si="158"/>
        <v>180.06154478374754</v>
      </c>
      <c r="I880" s="16">
        <f t="shared" si="166"/>
        <v>180.07845099299715</v>
      </c>
      <c r="J880" s="13">
        <f t="shared" si="159"/>
        <v>153.72730716995275</v>
      </c>
      <c r="K880" s="13">
        <f t="shared" si="160"/>
        <v>26.351143823044396</v>
      </c>
      <c r="L880" s="13">
        <f t="shared" si="161"/>
        <v>5.6400589351533537</v>
      </c>
      <c r="M880" s="13">
        <f t="shared" si="167"/>
        <v>5.6512704206828772</v>
      </c>
      <c r="N880" s="13">
        <f t="shared" si="162"/>
        <v>3.503787660823384</v>
      </c>
      <c r="O880" s="13">
        <f t="shared" si="163"/>
        <v>31.727290723339546</v>
      </c>
      <c r="Q880">
        <v>24.821456588000721</v>
      </c>
    </row>
    <row r="881" spans="1:17" ht="13.5" customHeight="1" thickBot="1" x14ac:dyDescent="0.25">
      <c r="A881" s="14">
        <f t="shared" si="164"/>
        <v>48792</v>
      </c>
      <c r="B881" s="3">
        <f t="shared" si="170"/>
        <v>8</v>
      </c>
      <c r="F881" s="34">
        <v>12.832003336376809</v>
      </c>
      <c r="G881" s="13">
        <f t="shared" si="157"/>
        <v>0</v>
      </c>
      <c r="H881" s="13">
        <f t="shared" si="158"/>
        <v>12.832003336376809</v>
      </c>
      <c r="I881" s="16">
        <f t="shared" si="166"/>
        <v>33.543088224267848</v>
      </c>
      <c r="J881" s="13">
        <f t="shared" si="159"/>
        <v>33.353651376335321</v>
      </c>
      <c r="K881" s="13">
        <f t="shared" si="160"/>
        <v>0.18943684793252658</v>
      </c>
      <c r="L881" s="13">
        <f t="shared" si="161"/>
        <v>0</v>
      </c>
      <c r="M881" s="13">
        <f t="shared" si="167"/>
        <v>2.1474827598594932</v>
      </c>
      <c r="N881" s="13">
        <f t="shared" si="162"/>
        <v>1.3314393111128857</v>
      </c>
      <c r="O881" s="13">
        <f t="shared" si="163"/>
        <v>1.3314393111128857</v>
      </c>
      <c r="Q881">
        <v>25.72451287096775</v>
      </c>
    </row>
    <row r="882" spans="1:17" x14ac:dyDescent="0.2">
      <c r="A882" s="14">
        <f t="shared" si="164"/>
        <v>48823</v>
      </c>
      <c r="B882" s="1">
        <f t="shared" ref="B882:B945" si="171">B870</f>
        <v>9</v>
      </c>
      <c r="F882" s="34">
        <v>36.015330821644753</v>
      </c>
      <c r="G882" s="13">
        <f t="shared" si="157"/>
        <v>0</v>
      </c>
      <c r="H882" s="13">
        <f t="shared" si="158"/>
        <v>36.015330821644753</v>
      </c>
      <c r="I882" s="16">
        <f t="shared" si="166"/>
        <v>36.204767669577279</v>
      </c>
      <c r="J882" s="13">
        <f t="shared" si="159"/>
        <v>35.932483195734498</v>
      </c>
      <c r="K882" s="13">
        <f t="shared" si="160"/>
        <v>0.27228447384278098</v>
      </c>
      <c r="L882" s="13">
        <f t="shared" si="161"/>
        <v>0</v>
      </c>
      <c r="M882" s="13">
        <f t="shared" si="167"/>
        <v>0.8160434487466075</v>
      </c>
      <c r="N882" s="13">
        <f t="shared" si="162"/>
        <v>0.5059469382228966</v>
      </c>
      <c r="O882" s="13">
        <f t="shared" si="163"/>
        <v>0.5059469382228966</v>
      </c>
      <c r="Q882">
        <v>24.742019445277251</v>
      </c>
    </row>
    <row r="883" spans="1:17" x14ac:dyDescent="0.2">
      <c r="A883" s="14">
        <f t="shared" si="164"/>
        <v>48853</v>
      </c>
      <c r="B883" s="1">
        <f t="shared" si="171"/>
        <v>10</v>
      </c>
      <c r="F883" s="34">
        <v>32.029219192022943</v>
      </c>
      <c r="G883" s="13">
        <f t="shared" si="157"/>
        <v>0</v>
      </c>
      <c r="H883" s="13">
        <f t="shared" si="158"/>
        <v>32.029219192022943</v>
      </c>
      <c r="I883" s="16">
        <f t="shared" si="166"/>
        <v>32.301503665865724</v>
      </c>
      <c r="J883" s="13">
        <f t="shared" si="159"/>
        <v>31.996019392484815</v>
      </c>
      <c r="K883" s="13">
        <f t="shared" si="160"/>
        <v>0.30548427338090889</v>
      </c>
      <c r="L883" s="13">
        <f t="shared" si="161"/>
        <v>0</v>
      </c>
      <c r="M883" s="13">
        <f t="shared" si="167"/>
        <v>0.3100965105237109</v>
      </c>
      <c r="N883" s="13">
        <f t="shared" si="162"/>
        <v>0.19225983652470074</v>
      </c>
      <c r="O883" s="13">
        <f t="shared" si="163"/>
        <v>0.19225983652470074</v>
      </c>
      <c r="Q883">
        <v>21.467818072887219</v>
      </c>
    </row>
    <row r="884" spans="1:17" x14ac:dyDescent="0.2">
      <c r="A884" s="14">
        <f t="shared" si="164"/>
        <v>48884</v>
      </c>
      <c r="B884" s="1">
        <f t="shared" si="171"/>
        <v>11</v>
      </c>
      <c r="F884" s="34">
        <v>133.11868337932859</v>
      </c>
      <c r="G884" s="13">
        <f t="shared" si="157"/>
        <v>15.643156512011144</v>
      </c>
      <c r="H884" s="13">
        <f t="shared" si="158"/>
        <v>117.47552686731744</v>
      </c>
      <c r="I884" s="16">
        <f t="shared" si="166"/>
        <v>117.78101114069835</v>
      </c>
      <c r="J884" s="13">
        <f t="shared" si="159"/>
        <v>90.797693509629454</v>
      </c>
      <c r="K884" s="13">
        <f t="shared" si="160"/>
        <v>26.9833176310689</v>
      </c>
      <c r="L884" s="13">
        <f t="shared" si="161"/>
        <v>6.0250643032444469</v>
      </c>
      <c r="M884" s="13">
        <f t="shared" si="167"/>
        <v>6.1429009772434569</v>
      </c>
      <c r="N884" s="13">
        <f t="shared" si="162"/>
        <v>3.8085986058909431</v>
      </c>
      <c r="O884" s="13">
        <f t="shared" si="163"/>
        <v>19.451755117902088</v>
      </c>
      <c r="Q884">
        <v>14.48086002144859</v>
      </c>
    </row>
    <row r="885" spans="1:17" x14ac:dyDescent="0.2">
      <c r="A885" s="14">
        <f t="shared" si="164"/>
        <v>48914</v>
      </c>
      <c r="B885" s="1">
        <f t="shared" si="171"/>
        <v>12</v>
      </c>
      <c r="F885" s="34">
        <v>9.5880805297987237</v>
      </c>
      <c r="G885" s="13">
        <f t="shared" si="157"/>
        <v>0</v>
      </c>
      <c r="H885" s="13">
        <f t="shared" si="158"/>
        <v>9.5880805297987237</v>
      </c>
      <c r="I885" s="16">
        <f t="shared" si="166"/>
        <v>30.546333857623175</v>
      </c>
      <c r="J885" s="13">
        <f t="shared" si="159"/>
        <v>29.67014139663382</v>
      </c>
      <c r="K885" s="13">
        <f t="shared" si="160"/>
        <v>0.87619246098935477</v>
      </c>
      <c r="L885" s="13">
        <f t="shared" si="161"/>
        <v>0</v>
      </c>
      <c r="M885" s="13">
        <f t="shared" si="167"/>
        <v>2.3343023713525137</v>
      </c>
      <c r="N885" s="13">
        <f t="shared" si="162"/>
        <v>1.4472674702385584</v>
      </c>
      <c r="O885" s="13">
        <f t="shared" si="163"/>
        <v>1.4472674702385584</v>
      </c>
      <c r="Q885">
        <v>12.54537125954306</v>
      </c>
    </row>
    <row r="886" spans="1:17" x14ac:dyDescent="0.2">
      <c r="A886" s="14">
        <f t="shared" si="164"/>
        <v>48945</v>
      </c>
      <c r="B886" s="1">
        <f t="shared" si="171"/>
        <v>1</v>
      </c>
      <c r="F886" s="34">
        <v>10.438771937727431</v>
      </c>
      <c r="G886" s="13">
        <f t="shared" si="157"/>
        <v>0</v>
      </c>
      <c r="H886" s="13">
        <f t="shared" si="158"/>
        <v>10.438771937727431</v>
      </c>
      <c r="I886" s="16">
        <f t="shared" si="166"/>
        <v>11.314964398716786</v>
      </c>
      <c r="J886" s="13">
        <f t="shared" si="159"/>
        <v>11.270208793498487</v>
      </c>
      <c r="K886" s="13">
        <f t="shared" si="160"/>
        <v>4.4755605218298911E-2</v>
      </c>
      <c r="L886" s="13">
        <f t="shared" si="161"/>
        <v>0</v>
      </c>
      <c r="M886" s="13">
        <f t="shared" si="167"/>
        <v>0.88703490111395533</v>
      </c>
      <c r="N886" s="13">
        <f t="shared" si="162"/>
        <v>0.54996163869065229</v>
      </c>
      <c r="O886" s="13">
        <f t="shared" si="163"/>
        <v>0.54996163869065229</v>
      </c>
      <c r="Q886">
        <v>12.7856542516129</v>
      </c>
    </row>
    <row r="887" spans="1:17" x14ac:dyDescent="0.2">
      <c r="A887" s="14">
        <f t="shared" si="164"/>
        <v>48976</v>
      </c>
      <c r="B887" s="1">
        <f t="shared" si="171"/>
        <v>2</v>
      </c>
      <c r="F887" s="34">
        <v>4.7606554552758418</v>
      </c>
      <c r="G887" s="13">
        <f t="shared" si="157"/>
        <v>0</v>
      </c>
      <c r="H887" s="13">
        <f t="shared" si="158"/>
        <v>4.7606554552758418</v>
      </c>
      <c r="I887" s="16">
        <f t="shared" si="166"/>
        <v>4.8054110604941407</v>
      </c>
      <c r="J887" s="13">
        <f t="shared" si="159"/>
        <v>4.8028978991871041</v>
      </c>
      <c r="K887" s="13">
        <f t="shared" si="160"/>
        <v>2.5131613070366043E-3</v>
      </c>
      <c r="L887" s="13">
        <f t="shared" si="161"/>
        <v>0</v>
      </c>
      <c r="M887" s="13">
        <f t="shared" si="167"/>
        <v>0.33707326242330304</v>
      </c>
      <c r="N887" s="13">
        <f t="shared" si="162"/>
        <v>0.20898542270244788</v>
      </c>
      <c r="O887" s="13">
        <f t="shared" si="163"/>
        <v>0.20898542270244788</v>
      </c>
      <c r="Q887">
        <v>15.07152170922236</v>
      </c>
    </row>
    <row r="888" spans="1:17" x14ac:dyDescent="0.2">
      <c r="A888" s="14">
        <f t="shared" si="164"/>
        <v>49004</v>
      </c>
      <c r="B888" s="1">
        <f t="shared" si="171"/>
        <v>3</v>
      </c>
      <c r="F888" s="34">
        <v>106.75739503316041</v>
      </c>
      <c r="G888" s="13">
        <f t="shared" si="157"/>
        <v>11.231154611101497</v>
      </c>
      <c r="H888" s="13">
        <f t="shared" si="158"/>
        <v>95.526240422058905</v>
      </c>
      <c r="I888" s="16">
        <f t="shared" si="166"/>
        <v>95.52875358336594</v>
      </c>
      <c r="J888" s="13">
        <f t="shared" si="159"/>
        <v>78.874047444573023</v>
      </c>
      <c r="K888" s="13">
        <f t="shared" si="160"/>
        <v>16.654706138792918</v>
      </c>
      <c r="L888" s="13">
        <f t="shared" si="161"/>
        <v>0</v>
      </c>
      <c r="M888" s="13">
        <f t="shared" si="167"/>
        <v>0.12808783972085516</v>
      </c>
      <c r="N888" s="13">
        <f t="shared" si="162"/>
        <v>7.9414460626930194E-2</v>
      </c>
      <c r="O888" s="13">
        <f t="shared" si="163"/>
        <v>11.310569071728427</v>
      </c>
      <c r="Q888">
        <v>14.2002513733506</v>
      </c>
    </row>
    <row r="889" spans="1:17" x14ac:dyDescent="0.2">
      <c r="A889" s="14">
        <f t="shared" si="164"/>
        <v>49035</v>
      </c>
      <c r="B889" s="1">
        <f t="shared" si="171"/>
        <v>4</v>
      </c>
      <c r="F889" s="34">
        <v>54.824164669906168</v>
      </c>
      <c r="G889" s="13">
        <f t="shared" si="157"/>
        <v>2.539261101414136</v>
      </c>
      <c r="H889" s="13">
        <f t="shared" si="158"/>
        <v>52.284903568492034</v>
      </c>
      <c r="I889" s="16">
        <f t="shared" si="166"/>
        <v>68.939609707284944</v>
      </c>
      <c r="J889" s="13">
        <f t="shared" si="159"/>
        <v>61.784883748819112</v>
      </c>
      <c r="K889" s="13">
        <f t="shared" si="160"/>
        <v>7.154725958465832</v>
      </c>
      <c r="L889" s="13">
        <f t="shared" si="161"/>
        <v>0</v>
      </c>
      <c r="M889" s="13">
        <f t="shared" si="167"/>
        <v>4.8673379093924968E-2</v>
      </c>
      <c r="N889" s="13">
        <f t="shared" si="162"/>
        <v>3.0177495038233481E-2</v>
      </c>
      <c r="O889" s="13">
        <f t="shared" si="163"/>
        <v>2.5694385964523696</v>
      </c>
      <c r="Q889">
        <v>14.145451154903309</v>
      </c>
    </row>
    <row r="890" spans="1:17" x14ac:dyDescent="0.2">
      <c r="A890" s="14">
        <f t="shared" si="164"/>
        <v>49065</v>
      </c>
      <c r="B890" s="1">
        <f t="shared" si="171"/>
        <v>5</v>
      </c>
      <c r="F890" s="34">
        <v>21.407668536237619</v>
      </c>
      <c r="G890" s="13">
        <f t="shared" si="157"/>
        <v>0</v>
      </c>
      <c r="H890" s="13">
        <f t="shared" si="158"/>
        <v>21.407668536237619</v>
      </c>
      <c r="I890" s="16">
        <f t="shared" si="166"/>
        <v>28.562394494703451</v>
      </c>
      <c r="J890" s="13">
        <f t="shared" si="159"/>
        <v>28.096415073347295</v>
      </c>
      <c r="K890" s="13">
        <f t="shared" si="160"/>
        <v>0.46597942135615611</v>
      </c>
      <c r="L890" s="13">
        <f t="shared" si="161"/>
        <v>0</v>
      </c>
      <c r="M890" s="13">
        <f t="shared" si="167"/>
        <v>1.8495884055691487E-2</v>
      </c>
      <c r="N890" s="13">
        <f t="shared" si="162"/>
        <v>1.1467448114528721E-2</v>
      </c>
      <c r="O890" s="13">
        <f t="shared" si="163"/>
        <v>1.1467448114528721E-2</v>
      </c>
      <c r="Q890">
        <v>15.791298203016231</v>
      </c>
    </row>
    <row r="891" spans="1:17" x14ac:dyDescent="0.2">
      <c r="A891" s="14">
        <f t="shared" si="164"/>
        <v>49096</v>
      </c>
      <c r="B891" s="1">
        <f t="shared" si="171"/>
        <v>6</v>
      </c>
      <c r="F891" s="34">
        <v>6.5161404075337748</v>
      </c>
      <c r="G891" s="13">
        <f t="shared" si="157"/>
        <v>0</v>
      </c>
      <c r="H891" s="13">
        <f t="shared" si="158"/>
        <v>6.5161404075337748</v>
      </c>
      <c r="I891" s="16">
        <f t="shared" si="166"/>
        <v>6.9821198288899309</v>
      </c>
      <c r="J891" s="13">
        <f t="shared" si="159"/>
        <v>6.9793646527943594</v>
      </c>
      <c r="K891" s="13">
        <f t="shared" si="160"/>
        <v>2.755176095571521E-3</v>
      </c>
      <c r="L891" s="13">
        <f t="shared" si="161"/>
        <v>0</v>
      </c>
      <c r="M891" s="13">
        <f t="shared" si="167"/>
        <v>7.0284359411627653E-3</v>
      </c>
      <c r="N891" s="13">
        <f t="shared" si="162"/>
        <v>4.3576302835209146E-3</v>
      </c>
      <c r="O891" s="13">
        <f t="shared" si="163"/>
        <v>4.3576302835209146E-3</v>
      </c>
      <c r="Q891">
        <v>22.365673962179219</v>
      </c>
    </row>
    <row r="892" spans="1:17" x14ac:dyDescent="0.2">
      <c r="A892" s="14">
        <f t="shared" si="164"/>
        <v>49126</v>
      </c>
      <c r="B892" s="1">
        <f t="shared" si="171"/>
        <v>7</v>
      </c>
      <c r="F892" s="34">
        <v>34.291099968487323</v>
      </c>
      <c r="G892" s="13">
        <f t="shared" si="157"/>
        <v>0</v>
      </c>
      <c r="H892" s="13">
        <f t="shared" si="158"/>
        <v>34.291099968487323</v>
      </c>
      <c r="I892" s="16">
        <f t="shared" si="166"/>
        <v>34.293855144582892</v>
      </c>
      <c r="J892" s="13">
        <f t="shared" si="159"/>
        <v>34.058838559715007</v>
      </c>
      <c r="K892" s="13">
        <f t="shared" si="160"/>
        <v>0.23501658486788557</v>
      </c>
      <c r="L892" s="13">
        <f t="shared" si="161"/>
        <v>0</v>
      </c>
      <c r="M892" s="13">
        <f t="shared" si="167"/>
        <v>2.6708056576418508E-3</v>
      </c>
      <c r="N892" s="13">
        <f t="shared" si="162"/>
        <v>1.6558995077379476E-3</v>
      </c>
      <c r="O892" s="13">
        <f t="shared" si="163"/>
        <v>1.6558995077379476E-3</v>
      </c>
      <c r="Q892">
        <v>24.63824708291834</v>
      </c>
    </row>
    <row r="893" spans="1:17" ht="13.5" customHeight="1" thickBot="1" x14ac:dyDescent="0.25">
      <c r="A893" s="14">
        <f t="shared" si="164"/>
        <v>49157</v>
      </c>
      <c r="B893" s="3">
        <f t="shared" si="171"/>
        <v>8</v>
      </c>
      <c r="F893" s="34">
        <v>11.8598888910642</v>
      </c>
      <c r="G893" s="13">
        <f t="shared" si="157"/>
        <v>0</v>
      </c>
      <c r="H893" s="13">
        <f t="shared" si="158"/>
        <v>11.8598888910642</v>
      </c>
      <c r="I893" s="16">
        <f t="shared" si="166"/>
        <v>12.094905475932086</v>
      </c>
      <c r="J893" s="13">
        <f t="shared" si="159"/>
        <v>12.086534931412558</v>
      </c>
      <c r="K893" s="13">
        <f t="shared" si="160"/>
        <v>8.3705445195274564E-3</v>
      </c>
      <c r="L893" s="13">
        <f t="shared" si="161"/>
        <v>0</v>
      </c>
      <c r="M893" s="13">
        <f t="shared" si="167"/>
        <v>1.0149061499039032E-3</v>
      </c>
      <c r="N893" s="13">
        <f t="shared" si="162"/>
        <v>6.2924181294041995E-4</v>
      </c>
      <c r="O893" s="13">
        <f t="shared" si="163"/>
        <v>6.2924181294041995E-4</v>
      </c>
      <c r="Q893">
        <v>26.206610870967751</v>
      </c>
    </row>
    <row r="894" spans="1:17" x14ac:dyDescent="0.2">
      <c r="A894" s="14">
        <f t="shared" si="164"/>
        <v>49188</v>
      </c>
      <c r="B894" s="1">
        <f t="shared" si="171"/>
        <v>9</v>
      </c>
      <c r="F894" s="34">
        <v>120.16607331071199</v>
      </c>
      <c r="G894" s="13">
        <f t="shared" si="157"/>
        <v>13.475320877650557</v>
      </c>
      <c r="H894" s="13">
        <f t="shared" si="158"/>
        <v>106.69075243306143</v>
      </c>
      <c r="I894" s="16">
        <f t="shared" si="166"/>
        <v>106.69912297758096</v>
      </c>
      <c r="J894" s="13">
        <f t="shared" si="159"/>
        <v>98.312474993393579</v>
      </c>
      <c r="K894" s="13">
        <f t="shared" si="160"/>
        <v>8.3866479841873769</v>
      </c>
      <c r="L894" s="13">
        <f t="shared" si="161"/>
        <v>0</v>
      </c>
      <c r="M894" s="13">
        <f t="shared" si="167"/>
        <v>3.8566433696348324E-4</v>
      </c>
      <c r="N894" s="13">
        <f t="shared" si="162"/>
        <v>2.3911188891735961E-4</v>
      </c>
      <c r="O894" s="13">
        <f t="shared" si="163"/>
        <v>13.475559989539475</v>
      </c>
      <c r="Q894">
        <v>22.62123787718583</v>
      </c>
    </row>
    <row r="895" spans="1:17" x14ac:dyDescent="0.2">
      <c r="A895" s="14">
        <f t="shared" si="164"/>
        <v>49218</v>
      </c>
      <c r="B895" s="1">
        <f t="shared" si="171"/>
        <v>10</v>
      </c>
      <c r="F895" s="34">
        <v>30.717617284372601</v>
      </c>
      <c r="G895" s="13">
        <f t="shared" si="157"/>
        <v>0</v>
      </c>
      <c r="H895" s="13">
        <f t="shared" si="158"/>
        <v>30.717617284372601</v>
      </c>
      <c r="I895" s="16">
        <f t="shared" si="166"/>
        <v>39.104265268559978</v>
      </c>
      <c r="J895" s="13">
        <f t="shared" si="159"/>
        <v>38.546619412879508</v>
      </c>
      <c r="K895" s="13">
        <f t="shared" si="160"/>
        <v>0.55764585568046954</v>
      </c>
      <c r="L895" s="13">
        <f t="shared" si="161"/>
        <v>0</v>
      </c>
      <c r="M895" s="13">
        <f t="shared" si="167"/>
        <v>1.4655244804612363E-4</v>
      </c>
      <c r="N895" s="13">
        <f t="shared" si="162"/>
        <v>9.0862517788596652E-5</v>
      </c>
      <c r="O895" s="13">
        <f t="shared" si="163"/>
        <v>9.0862517788596652E-5</v>
      </c>
      <c r="Q895">
        <v>21.21486140503352</v>
      </c>
    </row>
    <row r="896" spans="1:17" x14ac:dyDescent="0.2">
      <c r="A896" s="14">
        <f t="shared" si="164"/>
        <v>49249</v>
      </c>
      <c r="B896" s="1">
        <f t="shared" si="171"/>
        <v>11</v>
      </c>
      <c r="F896" s="34">
        <v>86.703046398093761</v>
      </c>
      <c r="G896" s="13">
        <f t="shared" si="157"/>
        <v>7.874724411729999</v>
      </c>
      <c r="H896" s="13">
        <f t="shared" si="158"/>
        <v>78.828321986363761</v>
      </c>
      <c r="I896" s="16">
        <f t="shared" si="166"/>
        <v>79.385967842044238</v>
      </c>
      <c r="J896" s="13">
        <f t="shared" si="159"/>
        <v>69.997582842038199</v>
      </c>
      <c r="K896" s="13">
        <f t="shared" si="160"/>
        <v>9.3883850000060391</v>
      </c>
      <c r="L896" s="13">
        <f t="shared" si="161"/>
        <v>0</v>
      </c>
      <c r="M896" s="13">
        <f t="shared" si="167"/>
        <v>5.5689930257526977E-5</v>
      </c>
      <c r="N896" s="13">
        <f t="shared" si="162"/>
        <v>3.4527756759666728E-5</v>
      </c>
      <c r="O896" s="13">
        <f t="shared" si="163"/>
        <v>7.8747589394867585</v>
      </c>
      <c r="Q896">
        <v>15.05762955806531</v>
      </c>
    </row>
    <row r="897" spans="1:17" x14ac:dyDescent="0.2">
      <c r="A897" s="14">
        <f t="shared" si="164"/>
        <v>49279</v>
      </c>
      <c r="B897" s="1">
        <f t="shared" si="171"/>
        <v>12</v>
      </c>
      <c r="F897" s="34">
        <v>75.459433032832422</v>
      </c>
      <c r="G897" s="13">
        <f t="shared" si="157"/>
        <v>5.9929179199832898</v>
      </c>
      <c r="H897" s="13">
        <f t="shared" si="158"/>
        <v>69.466515112849137</v>
      </c>
      <c r="I897" s="16">
        <f t="shared" si="166"/>
        <v>78.854900112855177</v>
      </c>
      <c r="J897" s="13">
        <f t="shared" si="159"/>
        <v>66.379744645844795</v>
      </c>
      <c r="K897" s="13">
        <f t="shared" si="160"/>
        <v>12.475155467010381</v>
      </c>
      <c r="L897" s="13">
        <f t="shared" si="161"/>
        <v>0</v>
      </c>
      <c r="M897" s="13">
        <f t="shared" si="167"/>
        <v>2.1162173497860249E-5</v>
      </c>
      <c r="N897" s="13">
        <f t="shared" si="162"/>
        <v>1.3120547568673355E-5</v>
      </c>
      <c r="O897" s="13">
        <f t="shared" si="163"/>
        <v>5.9929310405308582</v>
      </c>
      <c r="Q897">
        <v>12.332059190903051</v>
      </c>
    </row>
    <row r="898" spans="1:17" x14ac:dyDescent="0.2">
      <c r="A898" s="14">
        <f t="shared" si="164"/>
        <v>49310</v>
      </c>
      <c r="B898" s="1">
        <f t="shared" si="171"/>
        <v>1</v>
      </c>
      <c r="F898" s="34">
        <v>74.128435962605977</v>
      </c>
      <c r="G898" s="13">
        <f t="shared" si="157"/>
        <v>5.7701533294659288</v>
      </c>
      <c r="H898" s="13">
        <f t="shared" si="158"/>
        <v>68.35828263314005</v>
      </c>
      <c r="I898" s="16">
        <f t="shared" si="166"/>
        <v>80.833438100150431</v>
      </c>
      <c r="J898" s="13">
        <f t="shared" si="159"/>
        <v>67.785042873302942</v>
      </c>
      <c r="K898" s="13">
        <f t="shared" si="160"/>
        <v>13.048395226847489</v>
      </c>
      <c r="L898" s="13">
        <f t="shared" si="161"/>
        <v>0</v>
      </c>
      <c r="M898" s="13">
        <f t="shared" si="167"/>
        <v>8.0416259291868942E-6</v>
      </c>
      <c r="N898" s="13">
        <f t="shared" si="162"/>
        <v>4.9858080760958747E-6</v>
      </c>
      <c r="O898" s="13">
        <f t="shared" si="163"/>
        <v>5.7701583152740046</v>
      </c>
      <c r="Q898">
        <v>12.504487751612899</v>
      </c>
    </row>
    <row r="899" spans="1:17" x14ac:dyDescent="0.2">
      <c r="A899" s="14">
        <f t="shared" si="164"/>
        <v>49341</v>
      </c>
      <c r="B899" s="1">
        <f t="shared" si="171"/>
        <v>2</v>
      </c>
      <c r="F899" s="34">
        <v>12.48064516</v>
      </c>
      <c r="G899" s="13">
        <f t="shared" si="157"/>
        <v>0</v>
      </c>
      <c r="H899" s="13">
        <f t="shared" si="158"/>
        <v>12.48064516</v>
      </c>
      <c r="I899" s="16">
        <f t="shared" si="166"/>
        <v>25.529040386847491</v>
      </c>
      <c r="J899" s="13">
        <f t="shared" si="159"/>
        <v>25.165559748801456</v>
      </c>
      <c r="K899" s="13">
        <f t="shared" si="160"/>
        <v>0.3634806380460347</v>
      </c>
      <c r="L899" s="13">
        <f t="shared" si="161"/>
        <v>0</v>
      </c>
      <c r="M899" s="13">
        <f t="shared" si="167"/>
        <v>3.0558178530910195E-6</v>
      </c>
      <c r="N899" s="13">
        <f t="shared" si="162"/>
        <v>1.8946070689164321E-6</v>
      </c>
      <c r="O899" s="13">
        <f t="shared" si="163"/>
        <v>1.8946070689164321E-6</v>
      </c>
      <c r="Q899">
        <v>15.181194260260799</v>
      </c>
    </row>
    <row r="900" spans="1:17" x14ac:dyDescent="0.2">
      <c r="A900" s="14">
        <f t="shared" si="164"/>
        <v>49369</v>
      </c>
      <c r="B900" s="1">
        <f t="shared" si="171"/>
        <v>3</v>
      </c>
      <c r="F900" s="34">
        <v>53.981048839790347</v>
      </c>
      <c r="G900" s="13">
        <f t="shared" si="157"/>
        <v>2.3981515852057327</v>
      </c>
      <c r="H900" s="13">
        <f t="shared" si="158"/>
        <v>51.582897254584616</v>
      </c>
      <c r="I900" s="16">
        <f t="shared" si="166"/>
        <v>51.94637789263065</v>
      </c>
      <c r="J900" s="13">
        <f t="shared" si="159"/>
        <v>48.899481944402631</v>
      </c>
      <c r="K900" s="13">
        <f t="shared" si="160"/>
        <v>3.0468959482280198</v>
      </c>
      <c r="L900" s="13">
        <f t="shared" si="161"/>
        <v>0</v>
      </c>
      <c r="M900" s="13">
        <f t="shared" si="167"/>
        <v>1.1612107841745874E-6</v>
      </c>
      <c r="N900" s="13">
        <f t="shared" si="162"/>
        <v>7.1995068618824422E-7</v>
      </c>
      <c r="O900" s="13">
        <f t="shared" si="163"/>
        <v>2.3981523051564189</v>
      </c>
      <c r="Q900">
        <v>14.71746599985393</v>
      </c>
    </row>
    <row r="901" spans="1:17" x14ac:dyDescent="0.2">
      <c r="A901" s="14">
        <f t="shared" si="164"/>
        <v>49400</v>
      </c>
      <c r="B901" s="1">
        <f t="shared" si="171"/>
        <v>4</v>
      </c>
      <c r="F901" s="34">
        <v>43.720311935700451</v>
      </c>
      <c r="G901" s="13">
        <f t="shared" si="157"/>
        <v>0.68084588560934733</v>
      </c>
      <c r="H901" s="13">
        <f t="shared" si="158"/>
        <v>43.039466050091107</v>
      </c>
      <c r="I901" s="16">
        <f t="shared" si="166"/>
        <v>46.086361998319127</v>
      </c>
      <c r="J901" s="13">
        <f t="shared" si="159"/>
        <v>43.930912026408691</v>
      </c>
      <c r="K901" s="13">
        <f t="shared" si="160"/>
        <v>2.1554499719104356</v>
      </c>
      <c r="L901" s="13">
        <f t="shared" si="161"/>
        <v>0</v>
      </c>
      <c r="M901" s="13">
        <f t="shared" si="167"/>
        <v>4.4126009798634319E-7</v>
      </c>
      <c r="N901" s="13">
        <f t="shared" si="162"/>
        <v>2.735812607515328E-7</v>
      </c>
      <c r="O901" s="13">
        <f t="shared" si="163"/>
        <v>0.68084615919060809</v>
      </c>
      <c r="Q901">
        <v>14.760836030366731</v>
      </c>
    </row>
    <row r="902" spans="1:17" x14ac:dyDescent="0.2">
      <c r="A902" s="14">
        <f t="shared" si="164"/>
        <v>49430</v>
      </c>
      <c r="B902" s="1">
        <f t="shared" si="171"/>
        <v>5</v>
      </c>
      <c r="F902" s="34">
        <v>15.23937135036515</v>
      </c>
      <c r="G902" s="13">
        <f t="shared" ref="G902:G965" si="172">IF((F902-$J$2)&gt;0,$I$2*(F902-$J$2),0)</f>
        <v>0</v>
      </c>
      <c r="H902" s="13">
        <f t="shared" ref="H902:H965" si="173">F902-G902</f>
        <v>15.23937135036515</v>
      </c>
      <c r="I902" s="16">
        <f t="shared" si="166"/>
        <v>17.394821322275586</v>
      </c>
      <c r="J902" s="13">
        <f t="shared" ref="J902:J965" si="174">I902/SQRT(1+(I902/($K$2*(300+(25*Q902)+0.05*(Q902)^3)))^2)</f>
        <v>17.291859007724344</v>
      </c>
      <c r="K902" s="13">
        <f t="shared" ref="K902:K965" si="175">I902-J902</f>
        <v>0.10296231455124172</v>
      </c>
      <c r="L902" s="13">
        <f t="shared" ref="L902:L965" si="176">IF(K902&gt;$N$2,(K902-$N$2)/$L$2,0)</f>
        <v>0</v>
      </c>
      <c r="M902" s="13">
        <f t="shared" si="167"/>
        <v>1.6767883723481039E-7</v>
      </c>
      <c r="N902" s="13">
        <f t="shared" ref="N902:N965" si="177">$M$2*M902</f>
        <v>1.0396087908558245E-7</v>
      </c>
      <c r="O902" s="13">
        <f t="shared" ref="O902:O965" si="178">N902+G902</f>
        <v>1.0396087908558245E-7</v>
      </c>
      <c r="Q902">
        <v>16.061289261133581</v>
      </c>
    </row>
    <row r="903" spans="1:17" x14ac:dyDescent="0.2">
      <c r="A903" s="14">
        <f t="shared" ref="A903:A966" si="179">EDATE(A902,1)</f>
        <v>49461</v>
      </c>
      <c r="B903" s="1">
        <f t="shared" si="171"/>
        <v>6</v>
      </c>
      <c r="F903" s="34">
        <v>11.43103051622912</v>
      </c>
      <c r="G903" s="13">
        <f t="shared" si="172"/>
        <v>0</v>
      </c>
      <c r="H903" s="13">
        <f t="shared" si="173"/>
        <v>11.43103051622912</v>
      </c>
      <c r="I903" s="16">
        <f t="shared" ref="I903:I966" si="180">H903+K902-L902</f>
        <v>11.533992830780361</v>
      </c>
      <c r="J903" s="13">
        <f t="shared" si="174"/>
        <v>11.523867352014843</v>
      </c>
      <c r="K903" s="13">
        <f t="shared" si="175"/>
        <v>1.0125478765518281E-2</v>
      </c>
      <c r="L903" s="13">
        <f t="shared" si="176"/>
        <v>0</v>
      </c>
      <c r="M903" s="13">
        <f t="shared" ref="M903:M966" si="181">L903+M902-N902</f>
        <v>6.3717958149227944E-8</v>
      </c>
      <c r="N903" s="13">
        <f t="shared" si="177"/>
        <v>3.9505134052521322E-8</v>
      </c>
      <c r="O903" s="13">
        <f t="shared" si="178"/>
        <v>3.9505134052521322E-8</v>
      </c>
      <c r="Q903">
        <v>23.81304316987303</v>
      </c>
    </row>
    <row r="904" spans="1:17" x14ac:dyDescent="0.2">
      <c r="A904" s="14">
        <f t="shared" si="179"/>
        <v>49491</v>
      </c>
      <c r="B904" s="1">
        <f t="shared" si="171"/>
        <v>7</v>
      </c>
      <c r="F904" s="34">
        <v>43.820040599262811</v>
      </c>
      <c r="G904" s="13">
        <f t="shared" si="172"/>
        <v>0.69753714316225324</v>
      </c>
      <c r="H904" s="13">
        <f t="shared" si="173"/>
        <v>43.12250345610056</v>
      </c>
      <c r="I904" s="16">
        <f t="shared" si="180"/>
        <v>43.132628934866077</v>
      </c>
      <c r="J904" s="13">
        <f t="shared" si="174"/>
        <v>42.627200033309869</v>
      </c>
      <c r="K904" s="13">
        <f t="shared" si="175"/>
        <v>0.50542890155620768</v>
      </c>
      <c r="L904" s="13">
        <f t="shared" si="176"/>
        <v>0</v>
      </c>
      <c r="M904" s="13">
        <f t="shared" si="181"/>
        <v>2.4212824096706622E-8</v>
      </c>
      <c r="N904" s="13">
        <f t="shared" si="177"/>
        <v>1.5011950939958106E-8</v>
      </c>
      <c r="O904" s="13">
        <f t="shared" si="178"/>
        <v>0.69753715817420414</v>
      </c>
      <c r="Q904">
        <v>24.028710111272929</v>
      </c>
    </row>
    <row r="905" spans="1:17" ht="13.5" customHeight="1" thickBot="1" x14ac:dyDescent="0.25">
      <c r="A905" s="14">
        <f t="shared" si="179"/>
        <v>49522</v>
      </c>
      <c r="B905" s="3">
        <f t="shared" si="171"/>
        <v>8</v>
      </c>
      <c r="F905" s="34">
        <v>25.428259830323881</v>
      </c>
      <c r="G905" s="13">
        <f t="shared" si="172"/>
        <v>0</v>
      </c>
      <c r="H905" s="13">
        <f t="shared" si="173"/>
        <v>25.428259830323881</v>
      </c>
      <c r="I905" s="16">
        <f t="shared" si="180"/>
        <v>25.933688731880089</v>
      </c>
      <c r="J905" s="13">
        <f t="shared" si="174"/>
        <v>25.840380470539319</v>
      </c>
      <c r="K905" s="13">
        <f t="shared" si="175"/>
        <v>9.330826134076986E-2</v>
      </c>
      <c r="L905" s="13">
        <f t="shared" si="176"/>
        <v>0</v>
      </c>
      <c r="M905" s="13">
        <f t="shared" si="181"/>
        <v>9.2008731567485159E-9</v>
      </c>
      <c r="N905" s="13">
        <f t="shared" si="177"/>
        <v>5.70454135718408E-9</v>
      </c>
      <c r="O905" s="13">
        <f t="shared" si="178"/>
        <v>5.70454135718408E-9</v>
      </c>
      <c r="Q905">
        <v>25.287483870967751</v>
      </c>
    </row>
    <row r="906" spans="1:17" x14ac:dyDescent="0.2">
      <c r="A906" s="14">
        <f t="shared" si="179"/>
        <v>49553</v>
      </c>
      <c r="B906" s="1">
        <f t="shared" si="171"/>
        <v>9</v>
      </c>
      <c r="F906" s="34">
        <v>12.47817896550162</v>
      </c>
      <c r="G906" s="13">
        <f t="shared" si="172"/>
        <v>0</v>
      </c>
      <c r="H906" s="13">
        <f t="shared" si="173"/>
        <v>12.47817896550162</v>
      </c>
      <c r="I906" s="16">
        <f t="shared" si="180"/>
        <v>12.57148722684239</v>
      </c>
      <c r="J906" s="13">
        <f t="shared" si="174"/>
        <v>12.557474601724557</v>
      </c>
      <c r="K906" s="13">
        <f t="shared" si="175"/>
        <v>1.40126251178323E-2</v>
      </c>
      <c r="L906" s="13">
        <f t="shared" si="176"/>
        <v>0</v>
      </c>
      <c r="M906" s="13">
        <f t="shared" si="181"/>
        <v>3.4963317995644359E-9</v>
      </c>
      <c r="N906" s="13">
        <f t="shared" si="177"/>
        <v>2.16772571572995E-9</v>
      </c>
      <c r="O906" s="13">
        <f t="shared" si="178"/>
        <v>2.16772571572995E-9</v>
      </c>
      <c r="Q906">
        <v>23.336569887929979</v>
      </c>
    </row>
    <row r="907" spans="1:17" x14ac:dyDescent="0.2">
      <c r="A907" s="14">
        <f t="shared" si="179"/>
        <v>49583</v>
      </c>
      <c r="B907" s="1">
        <f t="shared" si="171"/>
        <v>10</v>
      </c>
      <c r="F907" s="34">
        <v>16.983097191885939</v>
      </c>
      <c r="G907" s="13">
        <f t="shared" si="172"/>
        <v>0</v>
      </c>
      <c r="H907" s="13">
        <f t="shared" si="173"/>
        <v>16.983097191885939</v>
      </c>
      <c r="I907" s="16">
        <f t="shared" si="180"/>
        <v>16.997109817003771</v>
      </c>
      <c r="J907" s="13">
        <f t="shared" si="174"/>
        <v>16.953389100832048</v>
      </c>
      <c r="K907" s="13">
        <f t="shared" si="175"/>
        <v>4.372071617172324E-2</v>
      </c>
      <c r="L907" s="13">
        <f t="shared" si="176"/>
        <v>0</v>
      </c>
      <c r="M907" s="13">
        <f t="shared" si="181"/>
        <v>1.3286060838344858E-9</v>
      </c>
      <c r="N907" s="13">
        <f t="shared" si="177"/>
        <v>8.2373577197738122E-10</v>
      </c>
      <c r="O907" s="13">
        <f t="shared" si="178"/>
        <v>8.2373577197738122E-10</v>
      </c>
      <c r="Q907">
        <v>21.66775992820364</v>
      </c>
    </row>
    <row r="908" spans="1:17" x14ac:dyDescent="0.2">
      <c r="A908" s="14">
        <f t="shared" si="179"/>
        <v>49614</v>
      </c>
      <c r="B908" s="1">
        <f t="shared" si="171"/>
        <v>11</v>
      </c>
      <c r="F908" s="34">
        <v>11.911789543398079</v>
      </c>
      <c r="G908" s="13">
        <f t="shared" si="172"/>
        <v>0</v>
      </c>
      <c r="H908" s="13">
        <f t="shared" si="173"/>
        <v>11.911789543398079</v>
      </c>
      <c r="I908" s="16">
        <f t="shared" si="180"/>
        <v>11.955510259569802</v>
      </c>
      <c r="J908" s="13">
        <f t="shared" si="174"/>
        <v>11.923659491309232</v>
      </c>
      <c r="K908" s="13">
        <f t="shared" si="175"/>
        <v>3.1850768260570206E-2</v>
      </c>
      <c r="L908" s="13">
        <f t="shared" si="176"/>
        <v>0</v>
      </c>
      <c r="M908" s="13">
        <f t="shared" si="181"/>
        <v>5.0487031185710461E-10</v>
      </c>
      <c r="N908" s="13">
        <f t="shared" si="177"/>
        <v>3.1301959335140487E-10</v>
      </c>
      <c r="O908" s="13">
        <f t="shared" si="178"/>
        <v>3.1301959335140487E-10</v>
      </c>
      <c r="Q908">
        <v>16.440872235081439</v>
      </c>
    </row>
    <row r="909" spans="1:17" x14ac:dyDescent="0.2">
      <c r="A909" s="14">
        <f t="shared" si="179"/>
        <v>49644</v>
      </c>
      <c r="B909" s="1">
        <f t="shared" si="171"/>
        <v>12</v>
      </c>
      <c r="F909" s="34">
        <v>10.46744099137883</v>
      </c>
      <c r="G909" s="13">
        <f t="shared" si="172"/>
        <v>0</v>
      </c>
      <c r="H909" s="13">
        <f t="shared" si="173"/>
        <v>10.46744099137883</v>
      </c>
      <c r="I909" s="16">
        <f t="shared" si="180"/>
        <v>10.4992917596394</v>
      </c>
      <c r="J909" s="13">
        <f t="shared" si="174"/>
        <v>10.477562395447785</v>
      </c>
      <c r="K909" s="13">
        <f t="shared" si="175"/>
        <v>2.1729364191614309E-2</v>
      </c>
      <c r="L909" s="13">
        <f t="shared" si="176"/>
        <v>0</v>
      </c>
      <c r="M909" s="13">
        <f t="shared" si="181"/>
        <v>1.9185071850569974E-10</v>
      </c>
      <c r="N909" s="13">
        <f t="shared" si="177"/>
        <v>1.1894744547353384E-10</v>
      </c>
      <c r="O909" s="13">
        <f t="shared" si="178"/>
        <v>1.1894744547353384E-10</v>
      </c>
      <c r="Q909">
        <v>16.39557488944785</v>
      </c>
    </row>
    <row r="910" spans="1:17" x14ac:dyDescent="0.2">
      <c r="A910" s="14">
        <f t="shared" si="179"/>
        <v>49675</v>
      </c>
      <c r="B910" s="1">
        <f t="shared" si="171"/>
        <v>1</v>
      </c>
      <c r="F910" s="34">
        <v>32.335680640024528</v>
      </c>
      <c r="G910" s="13">
        <f t="shared" si="172"/>
        <v>0</v>
      </c>
      <c r="H910" s="13">
        <f t="shared" si="173"/>
        <v>32.335680640024528</v>
      </c>
      <c r="I910" s="16">
        <f t="shared" si="180"/>
        <v>32.357410004216142</v>
      </c>
      <c r="J910" s="13">
        <f t="shared" si="174"/>
        <v>31.470146147831279</v>
      </c>
      <c r="K910" s="13">
        <f t="shared" si="175"/>
        <v>0.88726385638486249</v>
      </c>
      <c r="L910" s="13">
        <f t="shared" si="176"/>
        <v>0</v>
      </c>
      <c r="M910" s="13">
        <f t="shared" si="181"/>
        <v>7.2903273032165898E-11</v>
      </c>
      <c r="N910" s="13">
        <f t="shared" si="177"/>
        <v>4.5200029279942858E-11</v>
      </c>
      <c r="O910" s="13">
        <f t="shared" si="178"/>
        <v>4.5200029279942858E-11</v>
      </c>
      <c r="Q910">
        <v>13.727600851612911</v>
      </c>
    </row>
    <row r="911" spans="1:17" x14ac:dyDescent="0.2">
      <c r="A911" s="14">
        <f t="shared" si="179"/>
        <v>49706</v>
      </c>
      <c r="B911" s="1">
        <f t="shared" si="171"/>
        <v>2</v>
      </c>
      <c r="F911" s="34">
        <v>13.584878786855301</v>
      </c>
      <c r="G911" s="13">
        <f t="shared" si="172"/>
        <v>0</v>
      </c>
      <c r="H911" s="13">
        <f t="shared" si="173"/>
        <v>13.584878786855301</v>
      </c>
      <c r="I911" s="16">
        <f t="shared" si="180"/>
        <v>14.472142643240163</v>
      </c>
      <c r="J911" s="13">
        <f t="shared" si="174"/>
        <v>14.387506649885019</v>
      </c>
      <c r="K911" s="13">
        <f t="shared" si="175"/>
        <v>8.4635993355144379E-2</v>
      </c>
      <c r="L911" s="13">
        <f t="shared" si="176"/>
        <v>0</v>
      </c>
      <c r="M911" s="13">
        <f t="shared" si="181"/>
        <v>2.770324375222304E-11</v>
      </c>
      <c r="N911" s="13">
        <f t="shared" si="177"/>
        <v>1.7176011126378286E-11</v>
      </c>
      <c r="O911" s="13">
        <f t="shared" si="178"/>
        <v>1.7176011126378286E-11</v>
      </c>
      <c r="Q911">
        <v>13.502083125496281</v>
      </c>
    </row>
    <row r="912" spans="1:17" x14ac:dyDescent="0.2">
      <c r="A912" s="14">
        <f t="shared" si="179"/>
        <v>49735</v>
      </c>
      <c r="B912" s="1">
        <f t="shared" si="171"/>
        <v>3</v>
      </c>
      <c r="F912" s="34">
        <v>3.471744697642877</v>
      </c>
      <c r="G912" s="13">
        <f t="shared" si="172"/>
        <v>0</v>
      </c>
      <c r="H912" s="13">
        <f t="shared" si="173"/>
        <v>3.471744697642877</v>
      </c>
      <c r="I912" s="16">
        <f t="shared" si="180"/>
        <v>3.5563806909980213</v>
      </c>
      <c r="J912" s="13">
        <f t="shared" si="174"/>
        <v>3.5556156512417951</v>
      </c>
      <c r="K912" s="13">
        <f t="shared" si="175"/>
        <v>7.6503975622621567E-4</v>
      </c>
      <c r="L912" s="13">
        <f t="shared" si="176"/>
        <v>0</v>
      </c>
      <c r="M912" s="13">
        <f t="shared" si="181"/>
        <v>1.0527232625844754E-11</v>
      </c>
      <c r="N912" s="13">
        <f t="shared" si="177"/>
        <v>6.5268842280237476E-12</v>
      </c>
      <c r="O912" s="13">
        <f t="shared" si="178"/>
        <v>6.5268842280237476E-12</v>
      </c>
      <c r="Q912">
        <v>17.117673332231991</v>
      </c>
    </row>
    <row r="913" spans="1:17" x14ac:dyDescent="0.2">
      <c r="A913" s="14">
        <f t="shared" si="179"/>
        <v>49766</v>
      </c>
      <c r="B913" s="1">
        <f t="shared" si="171"/>
        <v>4</v>
      </c>
      <c r="F913" s="34">
        <v>4.684862697447354</v>
      </c>
      <c r="G913" s="13">
        <f t="shared" si="172"/>
        <v>0</v>
      </c>
      <c r="H913" s="13">
        <f t="shared" si="173"/>
        <v>4.684862697447354</v>
      </c>
      <c r="I913" s="16">
        <f t="shared" si="180"/>
        <v>4.6856277372035802</v>
      </c>
      <c r="J913" s="13">
        <f t="shared" si="174"/>
        <v>4.6838716606517989</v>
      </c>
      <c r="K913" s="13">
        <f t="shared" si="175"/>
        <v>1.7560765517812271E-3</v>
      </c>
      <c r="L913" s="13">
        <f t="shared" si="176"/>
        <v>0</v>
      </c>
      <c r="M913" s="13">
        <f t="shared" si="181"/>
        <v>4.0003483978210066E-12</v>
      </c>
      <c r="N913" s="13">
        <f t="shared" si="177"/>
        <v>2.4802160066490242E-12</v>
      </c>
      <c r="O913" s="13">
        <f t="shared" si="178"/>
        <v>2.4802160066490242E-12</v>
      </c>
      <c r="Q913">
        <v>17.090137990709309</v>
      </c>
    </row>
    <row r="914" spans="1:17" x14ac:dyDescent="0.2">
      <c r="A914" s="14">
        <f t="shared" si="179"/>
        <v>49796</v>
      </c>
      <c r="B914" s="1">
        <f t="shared" si="171"/>
        <v>5</v>
      </c>
      <c r="F914" s="34">
        <v>64.487093682243838</v>
      </c>
      <c r="G914" s="13">
        <f t="shared" si="172"/>
        <v>4.1565136655129535</v>
      </c>
      <c r="H914" s="13">
        <f t="shared" si="173"/>
        <v>60.330580016730885</v>
      </c>
      <c r="I914" s="16">
        <f t="shared" si="180"/>
        <v>60.332336093282663</v>
      </c>
      <c r="J914" s="13">
        <f t="shared" si="174"/>
        <v>56.996777927652126</v>
      </c>
      <c r="K914" s="13">
        <f t="shared" si="175"/>
        <v>3.3355581656305375</v>
      </c>
      <c r="L914" s="13">
        <f t="shared" si="176"/>
        <v>0</v>
      </c>
      <c r="M914" s="13">
        <f t="shared" si="181"/>
        <v>1.5201323911719824E-12</v>
      </c>
      <c r="N914" s="13">
        <f t="shared" si="177"/>
        <v>9.4248208252662911E-13</v>
      </c>
      <c r="O914" s="13">
        <f t="shared" si="178"/>
        <v>4.1565136655138959</v>
      </c>
      <c r="Q914">
        <v>17.314613903988089</v>
      </c>
    </row>
    <row r="915" spans="1:17" x14ac:dyDescent="0.2">
      <c r="A915" s="14">
        <f t="shared" si="179"/>
        <v>49827</v>
      </c>
      <c r="B915" s="1">
        <f t="shared" si="171"/>
        <v>6</v>
      </c>
      <c r="F915" s="34">
        <v>10.157017056878169</v>
      </c>
      <c r="G915" s="13">
        <f t="shared" si="172"/>
        <v>0</v>
      </c>
      <c r="H915" s="13">
        <f t="shared" si="173"/>
        <v>10.157017056878169</v>
      </c>
      <c r="I915" s="16">
        <f t="shared" si="180"/>
        <v>13.492575222508707</v>
      </c>
      <c r="J915" s="13">
        <f t="shared" si="174"/>
        <v>13.47682618635967</v>
      </c>
      <c r="K915" s="13">
        <f t="shared" si="175"/>
        <v>1.574903614903711E-2</v>
      </c>
      <c r="L915" s="13">
        <f t="shared" si="176"/>
        <v>0</v>
      </c>
      <c r="M915" s="13">
        <f t="shared" si="181"/>
        <v>5.7765030864535334E-13</v>
      </c>
      <c r="N915" s="13">
        <f t="shared" si="177"/>
        <v>3.5814319136011906E-13</v>
      </c>
      <c r="O915" s="13">
        <f t="shared" si="178"/>
        <v>3.5814319136011906E-13</v>
      </c>
      <c r="Q915">
        <v>24.015522695230931</v>
      </c>
    </row>
    <row r="916" spans="1:17" x14ac:dyDescent="0.2">
      <c r="A916" s="14">
        <f t="shared" si="179"/>
        <v>49857</v>
      </c>
      <c r="B916" s="1">
        <f t="shared" si="171"/>
        <v>7</v>
      </c>
      <c r="F916" s="34">
        <v>3.8897640134452329</v>
      </c>
      <c r="G916" s="13">
        <f t="shared" si="172"/>
        <v>0</v>
      </c>
      <c r="H916" s="13">
        <f t="shared" si="173"/>
        <v>3.8897640134452329</v>
      </c>
      <c r="I916" s="16">
        <f t="shared" si="180"/>
        <v>3.90551304959427</v>
      </c>
      <c r="J916" s="13">
        <f t="shared" si="174"/>
        <v>3.9052860891027188</v>
      </c>
      <c r="K916" s="13">
        <f t="shared" si="175"/>
        <v>2.2696049155124243E-4</v>
      </c>
      <c r="L916" s="13">
        <f t="shared" si="176"/>
        <v>0</v>
      </c>
      <c r="M916" s="13">
        <f t="shared" si="181"/>
        <v>2.1950711728523428E-13</v>
      </c>
      <c r="N916" s="13">
        <f t="shared" si="177"/>
        <v>1.3609441271684524E-13</v>
      </c>
      <c r="O916" s="13">
        <f t="shared" si="178"/>
        <v>1.3609441271684524E-13</v>
      </c>
      <c r="Q916">
        <v>27.792308870967751</v>
      </c>
    </row>
    <row r="917" spans="1:17" ht="13.5" customHeight="1" thickBot="1" x14ac:dyDescent="0.25">
      <c r="A917" s="14">
        <f t="shared" si="179"/>
        <v>49888</v>
      </c>
      <c r="B917" s="3">
        <f t="shared" si="171"/>
        <v>8</v>
      </c>
      <c r="F917" s="34">
        <v>42.618339757580422</v>
      </c>
      <c r="G917" s="13">
        <f t="shared" si="172"/>
        <v>0.49641243604610452</v>
      </c>
      <c r="H917" s="13">
        <f t="shared" si="173"/>
        <v>42.121927321534315</v>
      </c>
      <c r="I917" s="16">
        <f t="shared" si="180"/>
        <v>42.122154282025868</v>
      </c>
      <c r="J917" s="13">
        <f t="shared" si="174"/>
        <v>41.802288417377547</v>
      </c>
      <c r="K917" s="13">
        <f t="shared" si="175"/>
        <v>0.31986586464832101</v>
      </c>
      <c r="L917" s="13">
        <f t="shared" si="176"/>
        <v>0</v>
      </c>
      <c r="M917" s="13">
        <f t="shared" si="181"/>
        <v>8.3412704568389037E-14</v>
      </c>
      <c r="N917" s="13">
        <f t="shared" si="177"/>
        <v>5.1715876832401203E-14</v>
      </c>
      <c r="O917" s="13">
        <f t="shared" si="178"/>
        <v>0.49641243604615626</v>
      </c>
      <c r="Q917">
        <v>26.858777202665049</v>
      </c>
    </row>
    <row r="918" spans="1:17" x14ac:dyDescent="0.2">
      <c r="A918" s="14">
        <f t="shared" si="179"/>
        <v>49919</v>
      </c>
      <c r="B918" s="1">
        <f t="shared" si="171"/>
        <v>9</v>
      </c>
      <c r="F918" s="34">
        <v>26.338146328225559</v>
      </c>
      <c r="G918" s="13">
        <f t="shared" si="172"/>
        <v>0</v>
      </c>
      <c r="H918" s="13">
        <f t="shared" si="173"/>
        <v>26.338146328225559</v>
      </c>
      <c r="I918" s="16">
        <f t="shared" si="180"/>
        <v>26.65801219287388</v>
      </c>
      <c r="J918" s="13">
        <f t="shared" si="174"/>
        <v>26.53195656327167</v>
      </c>
      <c r="K918" s="13">
        <f t="shared" si="175"/>
        <v>0.12605562960220951</v>
      </c>
      <c r="L918" s="13">
        <f t="shared" si="176"/>
        <v>0</v>
      </c>
      <c r="M918" s="13">
        <f t="shared" si="181"/>
        <v>3.1696827735987834E-14</v>
      </c>
      <c r="N918" s="13">
        <f t="shared" si="177"/>
        <v>1.9652033196312457E-14</v>
      </c>
      <c r="O918" s="13">
        <f t="shared" si="178"/>
        <v>1.9652033196312457E-14</v>
      </c>
      <c r="Q918">
        <v>23.712540207120082</v>
      </c>
    </row>
    <row r="919" spans="1:17" x14ac:dyDescent="0.2">
      <c r="A919" s="14">
        <f t="shared" si="179"/>
        <v>49949</v>
      </c>
      <c r="B919" s="1">
        <f t="shared" si="171"/>
        <v>10</v>
      </c>
      <c r="F919" s="34">
        <v>6.1013032009177914</v>
      </c>
      <c r="G919" s="13">
        <f t="shared" si="172"/>
        <v>0</v>
      </c>
      <c r="H919" s="13">
        <f t="shared" si="173"/>
        <v>6.1013032009177914</v>
      </c>
      <c r="I919" s="16">
        <f t="shared" si="180"/>
        <v>6.2273588305200009</v>
      </c>
      <c r="J919" s="13">
        <f t="shared" si="174"/>
        <v>6.2254754684027755</v>
      </c>
      <c r="K919" s="13">
        <f t="shared" si="175"/>
        <v>1.8833621172253956E-3</v>
      </c>
      <c r="L919" s="13">
        <f t="shared" si="176"/>
        <v>0</v>
      </c>
      <c r="M919" s="13">
        <f t="shared" si="181"/>
        <v>1.2044794539675377E-14</v>
      </c>
      <c r="N919" s="13">
        <f t="shared" si="177"/>
        <v>7.4677726145987331E-15</v>
      </c>
      <c r="O919" s="13">
        <f t="shared" si="178"/>
        <v>7.4677726145987331E-15</v>
      </c>
      <c r="Q919">
        <v>22.63069430888995</v>
      </c>
    </row>
    <row r="920" spans="1:17" x14ac:dyDescent="0.2">
      <c r="A920" s="14">
        <f t="shared" si="179"/>
        <v>49980</v>
      </c>
      <c r="B920" s="1">
        <f t="shared" si="171"/>
        <v>11</v>
      </c>
      <c r="F920" s="34">
        <v>68.620146836941487</v>
      </c>
      <c r="G920" s="13">
        <f t="shared" si="172"/>
        <v>4.8482491427639065</v>
      </c>
      <c r="H920" s="13">
        <f t="shared" si="173"/>
        <v>63.771897694177582</v>
      </c>
      <c r="I920" s="16">
        <f t="shared" si="180"/>
        <v>63.773781056294808</v>
      </c>
      <c r="J920" s="13">
        <f t="shared" si="174"/>
        <v>59.815534415522308</v>
      </c>
      <c r="K920" s="13">
        <f t="shared" si="175"/>
        <v>3.9582466407725008</v>
      </c>
      <c r="L920" s="13">
        <f t="shared" si="176"/>
        <v>0</v>
      </c>
      <c r="M920" s="13">
        <f t="shared" si="181"/>
        <v>4.5770219250766442E-15</v>
      </c>
      <c r="N920" s="13">
        <f t="shared" si="177"/>
        <v>2.8377535935475195E-15</v>
      </c>
      <c r="O920" s="13">
        <f t="shared" si="178"/>
        <v>4.8482491427639092</v>
      </c>
      <c r="Q920">
        <v>17.203582988673549</v>
      </c>
    </row>
    <row r="921" spans="1:17" x14ac:dyDescent="0.2">
      <c r="A921" s="14">
        <f t="shared" si="179"/>
        <v>50010</v>
      </c>
      <c r="B921" s="1">
        <f t="shared" si="171"/>
        <v>12</v>
      </c>
      <c r="F921" s="34">
        <v>62.987966504230563</v>
      </c>
      <c r="G921" s="13">
        <f t="shared" si="172"/>
        <v>3.9056096932850068</v>
      </c>
      <c r="H921" s="13">
        <f t="shared" si="173"/>
        <v>59.082356810945555</v>
      </c>
      <c r="I921" s="16">
        <f t="shared" si="180"/>
        <v>63.040603451718056</v>
      </c>
      <c r="J921" s="13">
        <f t="shared" si="174"/>
        <v>57.599116408714899</v>
      </c>
      <c r="K921" s="13">
        <f t="shared" si="175"/>
        <v>5.441487043003157</v>
      </c>
      <c r="L921" s="13">
        <f t="shared" si="176"/>
        <v>0</v>
      </c>
      <c r="M921" s="13">
        <f t="shared" si="181"/>
        <v>1.7392683315291247E-15</v>
      </c>
      <c r="N921" s="13">
        <f t="shared" si="177"/>
        <v>1.0783463655480573E-15</v>
      </c>
      <c r="O921" s="13">
        <f t="shared" si="178"/>
        <v>3.9056096932850077</v>
      </c>
      <c r="Q921">
        <v>14.39667842354512</v>
      </c>
    </row>
    <row r="922" spans="1:17" x14ac:dyDescent="0.2">
      <c r="A922" s="14">
        <f t="shared" si="179"/>
        <v>50041</v>
      </c>
      <c r="B922" s="1">
        <f t="shared" si="171"/>
        <v>1</v>
      </c>
      <c r="F922" s="34">
        <v>23.146858333242491</v>
      </c>
      <c r="G922" s="13">
        <f t="shared" si="172"/>
        <v>0</v>
      </c>
      <c r="H922" s="13">
        <f t="shared" si="173"/>
        <v>23.146858333242491</v>
      </c>
      <c r="I922" s="16">
        <f t="shared" si="180"/>
        <v>28.588345376245648</v>
      </c>
      <c r="J922" s="13">
        <f t="shared" si="174"/>
        <v>28.036903122847256</v>
      </c>
      <c r="K922" s="13">
        <f t="shared" si="175"/>
        <v>0.55144225339839181</v>
      </c>
      <c r="L922" s="13">
        <f t="shared" si="176"/>
        <v>0</v>
      </c>
      <c r="M922" s="13">
        <f t="shared" si="181"/>
        <v>6.609219659810674E-16</v>
      </c>
      <c r="N922" s="13">
        <f t="shared" si="177"/>
        <v>4.0977161890826177E-16</v>
      </c>
      <c r="O922" s="13">
        <f t="shared" si="178"/>
        <v>4.0977161890826177E-16</v>
      </c>
      <c r="Q922">
        <v>14.57033949431816</v>
      </c>
    </row>
    <row r="923" spans="1:17" x14ac:dyDescent="0.2">
      <c r="A923" s="14">
        <f t="shared" si="179"/>
        <v>50072</v>
      </c>
      <c r="B923" s="1">
        <f t="shared" si="171"/>
        <v>2</v>
      </c>
      <c r="F923" s="34">
        <v>27.93480076383792</v>
      </c>
      <c r="G923" s="13">
        <f t="shared" si="172"/>
        <v>0</v>
      </c>
      <c r="H923" s="13">
        <f t="shared" si="173"/>
        <v>27.93480076383792</v>
      </c>
      <c r="I923" s="16">
        <f t="shared" si="180"/>
        <v>28.486243017236312</v>
      </c>
      <c r="J923" s="13">
        <f t="shared" si="174"/>
        <v>27.9266259162886</v>
      </c>
      <c r="K923" s="13">
        <f t="shared" si="175"/>
        <v>0.55961710094771178</v>
      </c>
      <c r="L923" s="13">
        <f t="shared" si="176"/>
        <v>0</v>
      </c>
      <c r="M923" s="13">
        <f t="shared" si="181"/>
        <v>2.5115034707280562E-16</v>
      </c>
      <c r="N923" s="13">
        <f t="shared" si="177"/>
        <v>1.5571321518513947E-16</v>
      </c>
      <c r="O923" s="13">
        <f t="shared" si="178"/>
        <v>1.5571321518513947E-16</v>
      </c>
      <c r="Q923">
        <v>14.382954251612899</v>
      </c>
    </row>
    <row r="924" spans="1:17" x14ac:dyDescent="0.2">
      <c r="A924" s="14">
        <f t="shared" si="179"/>
        <v>50100</v>
      </c>
      <c r="B924" s="1">
        <f t="shared" si="171"/>
        <v>3</v>
      </c>
      <c r="F924" s="34">
        <v>26.369791385365019</v>
      </c>
      <c r="G924" s="13">
        <f t="shared" si="172"/>
        <v>0</v>
      </c>
      <c r="H924" s="13">
        <f t="shared" si="173"/>
        <v>26.369791385365019</v>
      </c>
      <c r="I924" s="16">
        <f t="shared" si="180"/>
        <v>26.929408486312731</v>
      </c>
      <c r="J924" s="13">
        <f t="shared" si="174"/>
        <v>26.607071611105095</v>
      </c>
      <c r="K924" s="13">
        <f t="shared" si="175"/>
        <v>0.3223368752076361</v>
      </c>
      <c r="L924" s="13">
        <f t="shared" si="176"/>
        <v>0</v>
      </c>
      <c r="M924" s="13">
        <f t="shared" si="181"/>
        <v>9.543713188766615E-17</v>
      </c>
      <c r="N924" s="13">
        <f t="shared" si="177"/>
        <v>5.9171021770353012E-17</v>
      </c>
      <c r="O924" s="13">
        <f t="shared" si="178"/>
        <v>5.9171021770353012E-17</v>
      </c>
      <c r="Q924">
        <v>17.204554193196198</v>
      </c>
    </row>
    <row r="925" spans="1:17" x14ac:dyDescent="0.2">
      <c r="A925" s="14">
        <f t="shared" si="179"/>
        <v>50131</v>
      </c>
      <c r="B925" s="1">
        <f t="shared" si="171"/>
        <v>4</v>
      </c>
      <c r="F925" s="34">
        <v>29.89618512502739</v>
      </c>
      <c r="G925" s="13">
        <f t="shared" si="172"/>
        <v>0</v>
      </c>
      <c r="H925" s="13">
        <f t="shared" si="173"/>
        <v>29.89618512502739</v>
      </c>
      <c r="I925" s="16">
        <f t="shared" si="180"/>
        <v>30.218522000235026</v>
      </c>
      <c r="J925" s="13">
        <f t="shared" si="174"/>
        <v>29.735563527152763</v>
      </c>
      <c r="K925" s="13">
        <f t="shared" si="175"/>
        <v>0.48295847308226314</v>
      </c>
      <c r="L925" s="13">
        <f t="shared" si="176"/>
        <v>0</v>
      </c>
      <c r="M925" s="13">
        <f t="shared" si="181"/>
        <v>3.6266110117313138E-17</v>
      </c>
      <c r="N925" s="13">
        <f t="shared" si="177"/>
        <v>2.2484988272734144E-17</v>
      </c>
      <c r="O925" s="13">
        <f t="shared" si="178"/>
        <v>2.2484988272734144E-17</v>
      </c>
      <c r="Q925">
        <v>16.744782061786189</v>
      </c>
    </row>
    <row r="926" spans="1:17" x14ac:dyDescent="0.2">
      <c r="A926" s="14">
        <f t="shared" si="179"/>
        <v>50161</v>
      </c>
      <c r="B926" s="1">
        <f t="shared" si="171"/>
        <v>5</v>
      </c>
      <c r="F926" s="34">
        <v>13.172728487465781</v>
      </c>
      <c r="G926" s="13">
        <f t="shared" si="172"/>
        <v>0</v>
      </c>
      <c r="H926" s="13">
        <f t="shared" si="173"/>
        <v>13.172728487465781</v>
      </c>
      <c r="I926" s="16">
        <f t="shared" si="180"/>
        <v>13.655686960548044</v>
      </c>
      <c r="J926" s="13">
        <f t="shared" si="174"/>
        <v>13.636103216788761</v>
      </c>
      <c r="K926" s="13">
        <f t="shared" si="175"/>
        <v>1.9583743759282513E-2</v>
      </c>
      <c r="L926" s="13">
        <f t="shared" si="176"/>
        <v>0</v>
      </c>
      <c r="M926" s="13">
        <f t="shared" si="181"/>
        <v>1.3781121844578994E-17</v>
      </c>
      <c r="N926" s="13">
        <f t="shared" si="177"/>
        <v>8.5442955436389763E-18</v>
      </c>
      <c r="O926" s="13">
        <f t="shared" si="178"/>
        <v>8.5442955436389763E-18</v>
      </c>
      <c r="Q926">
        <v>22.7177953896215</v>
      </c>
    </row>
    <row r="927" spans="1:17" x14ac:dyDescent="0.2">
      <c r="A927" s="14">
        <f t="shared" si="179"/>
        <v>50192</v>
      </c>
      <c r="B927" s="1">
        <f t="shared" si="171"/>
        <v>6</v>
      </c>
      <c r="F927" s="34">
        <v>30.46004376880682</v>
      </c>
      <c r="G927" s="13">
        <f t="shared" si="172"/>
        <v>0</v>
      </c>
      <c r="H927" s="13">
        <f t="shared" si="173"/>
        <v>30.46004376880682</v>
      </c>
      <c r="I927" s="16">
        <f t="shared" si="180"/>
        <v>30.479627512566104</v>
      </c>
      <c r="J927" s="13">
        <f t="shared" si="174"/>
        <v>30.283494364993111</v>
      </c>
      <c r="K927" s="13">
        <f t="shared" si="175"/>
        <v>0.19613314757299349</v>
      </c>
      <c r="L927" s="13">
        <f t="shared" si="176"/>
        <v>0</v>
      </c>
      <c r="M927" s="13">
        <f t="shared" si="181"/>
        <v>5.2368263009400177E-18</v>
      </c>
      <c r="N927" s="13">
        <f t="shared" si="177"/>
        <v>3.246832306582811E-18</v>
      </c>
      <c r="O927" s="13">
        <f t="shared" si="178"/>
        <v>3.246832306582811E-18</v>
      </c>
      <c r="Q927">
        <v>23.40798262611559</v>
      </c>
    </row>
    <row r="928" spans="1:17" x14ac:dyDescent="0.2">
      <c r="A928" s="14">
        <f t="shared" si="179"/>
        <v>50222</v>
      </c>
      <c r="B928" s="1">
        <f t="shared" si="171"/>
        <v>7</v>
      </c>
      <c r="F928" s="34">
        <v>12.25697620992425</v>
      </c>
      <c r="G928" s="13">
        <f t="shared" si="172"/>
        <v>0</v>
      </c>
      <c r="H928" s="13">
        <f t="shared" si="173"/>
        <v>12.25697620992425</v>
      </c>
      <c r="I928" s="16">
        <f t="shared" si="180"/>
        <v>12.453109357497244</v>
      </c>
      <c r="J928" s="13">
        <f t="shared" si="174"/>
        <v>12.44449889389665</v>
      </c>
      <c r="K928" s="13">
        <f t="shared" si="175"/>
        <v>8.6104636005934765E-3</v>
      </c>
      <c r="L928" s="13">
        <f t="shared" si="176"/>
        <v>0</v>
      </c>
      <c r="M928" s="13">
        <f t="shared" si="181"/>
        <v>1.9899939943572067E-18</v>
      </c>
      <c r="N928" s="13">
        <f t="shared" si="177"/>
        <v>1.2337962765014682E-18</v>
      </c>
      <c r="O928" s="13">
        <f t="shared" si="178"/>
        <v>1.2337962765014682E-18</v>
      </c>
      <c r="Q928">
        <v>26.636975922174368</v>
      </c>
    </row>
    <row r="929" spans="1:17" ht="13.5" customHeight="1" thickBot="1" x14ac:dyDescent="0.25">
      <c r="A929" s="14">
        <f t="shared" si="179"/>
        <v>50253</v>
      </c>
      <c r="B929" s="3">
        <f t="shared" si="171"/>
        <v>8</v>
      </c>
      <c r="F929" s="34">
        <v>7.949424772498479</v>
      </c>
      <c r="G929" s="13">
        <f t="shared" si="172"/>
        <v>0</v>
      </c>
      <c r="H929" s="13">
        <f t="shared" si="173"/>
        <v>7.949424772498479</v>
      </c>
      <c r="I929" s="16">
        <f t="shared" si="180"/>
        <v>7.9580352360990725</v>
      </c>
      <c r="J929" s="13">
        <f t="shared" si="174"/>
        <v>7.9558216045457755</v>
      </c>
      <c r="K929" s="13">
        <f t="shared" si="175"/>
        <v>2.213631553297013E-3</v>
      </c>
      <c r="L929" s="13">
        <f t="shared" si="176"/>
        <v>0</v>
      </c>
      <c r="M929" s="13">
        <f t="shared" si="181"/>
        <v>7.5619771785573851E-19</v>
      </c>
      <c r="N929" s="13">
        <f t="shared" si="177"/>
        <v>4.6884258507055791E-19</v>
      </c>
      <c r="O929" s="13">
        <f t="shared" si="178"/>
        <v>4.6884258507055791E-19</v>
      </c>
      <c r="Q929">
        <v>26.750430870967751</v>
      </c>
    </row>
    <row r="930" spans="1:17" x14ac:dyDescent="0.2">
      <c r="A930" s="14">
        <f t="shared" si="179"/>
        <v>50284</v>
      </c>
      <c r="B930" s="1">
        <f t="shared" si="171"/>
        <v>9</v>
      </c>
      <c r="F930" s="34">
        <v>22.635487465657899</v>
      </c>
      <c r="G930" s="13">
        <f t="shared" si="172"/>
        <v>0</v>
      </c>
      <c r="H930" s="13">
        <f t="shared" si="173"/>
        <v>22.635487465657899</v>
      </c>
      <c r="I930" s="16">
        <f t="shared" si="180"/>
        <v>22.637701097211195</v>
      </c>
      <c r="J930" s="13">
        <f t="shared" si="174"/>
        <v>22.55964117278727</v>
      </c>
      <c r="K930" s="13">
        <f t="shared" si="175"/>
        <v>7.8059924423925509E-2</v>
      </c>
      <c r="L930" s="13">
        <f t="shared" si="176"/>
        <v>0</v>
      </c>
      <c r="M930" s="13">
        <f t="shared" si="181"/>
        <v>2.873551327851806E-19</v>
      </c>
      <c r="N930" s="13">
        <f t="shared" si="177"/>
        <v>1.7816018232681196E-19</v>
      </c>
      <c r="O930" s="13">
        <f t="shared" si="178"/>
        <v>1.7816018232681196E-19</v>
      </c>
      <c r="Q930">
        <v>23.646639413042571</v>
      </c>
    </row>
    <row r="931" spans="1:17" x14ac:dyDescent="0.2">
      <c r="A931" s="14">
        <f t="shared" si="179"/>
        <v>50314</v>
      </c>
      <c r="B931" s="1">
        <f t="shared" si="171"/>
        <v>10</v>
      </c>
      <c r="F931" s="34">
        <v>14.702257686087179</v>
      </c>
      <c r="G931" s="13">
        <f t="shared" si="172"/>
        <v>0</v>
      </c>
      <c r="H931" s="13">
        <f t="shared" si="173"/>
        <v>14.702257686087179</v>
      </c>
      <c r="I931" s="16">
        <f t="shared" si="180"/>
        <v>14.780317610511105</v>
      </c>
      <c r="J931" s="13">
        <f t="shared" si="174"/>
        <v>14.752670138265456</v>
      </c>
      <c r="K931" s="13">
        <f t="shared" si="175"/>
        <v>2.7647472245648785E-2</v>
      </c>
      <c r="L931" s="13">
        <f t="shared" si="176"/>
        <v>0</v>
      </c>
      <c r="M931" s="13">
        <f t="shared" si="181"/>
        <v>1.0919495045836864E-19</v>
      </c>
      <c r="N931" s="13">
        <f t="shared" si="177"/>
        <v>6.7700869284188557E-20</v>
      </c>
      <c r="O931" s="13">
        <f t="shared" si="178"/>
        <v>6.7700869284188557E-20</v>
      </c>
      <c r="Q931">
        <v>21.951609724455551</v>
      </c>
    </row>
    <row r="932" spans="1:17" x14ac:dyDescent="0.2">
      <c r="A932" s="14">
        <f t="shared" si="179"/>
        <v>50345</v>
      </c>
      <c r="B932" s="1">
        <f t="shared" si="171"/>
        <v>11</v>
      </c>
      <c r="F932" s="34">
        <v>29.66443947469001</v>
      </c>
      <c r="G932" s="13">
        <f t="shared" si="172"/>
        <v>0</v>
      </c>
      <c r="H932" s="13">
        <f t="shared" si="173"/>
        <v>29.66443947469001</v>
      </c>
      <c r="I932" s="16">
        <f t="shared" si="180"/>
        <v>29.69208694693566</v>
      </c>
      <c r="J932" s="13">
        <f t="shared" si="174"/>
        <v>29.106459560041571</v>
      </c>
      <c r="K932" s="13">
        <f t="shared" si="175"/>
        <v>0.58562738689408889</v>
      </c>
      <c r="L932" s="13">
        <f t="shared" si="176"/>
        <v>0</v>
      </c>
      <c r="M932" s="13">
        <f t="shared" si="181"/>
        <v>4.1494081174180083E-20</v>
      </c>
      <c r="N932" s="13">
        <f t="shared" si="177"/>
        <v>2.5726330327991651E-20</v>
      </c>
      <c r="O932" s="13">
        <f t="shared" si="178"/>
        <v>2.5726330327991651E-20</v>
      </c>
      <c r="Q932">
        <v>14.9503620878116</v>
      </c>
    </row>
    <row r="933" spans="1:17" x14ac:dyDescent="0.2">
      <c r="A933" s="14">
        <f t="shared" si="179"/>
        <v>50375</v>
      </c>
      <c r="B933" s="1">
        <f t="shared" si="171"/>
        <v>12</v>
      </c>
      <c r="F933" s="34">
        <v>12.971942002497361</v>
      </c>
      <c r="G933" s="13">
        <f t="shared" si="172"/>
        <v>0</v>
      </c>
      <c r="H933" s="13">
        <f t="shared" si="173"/>
        <v>12.971942002497361</v>
      </c>
      <c r="I933" s="16">
        <f t="shared" si="180"/>
        <v>13.55756938939145</v>
      </c>
      <c r="J933" s="13">
        <f t="shared" si="174"/>
        <v>13.497889598636664</v>
      </c>
      <c r="K933" s="13">
        <f t="shared" si="175"/>
        <v>5.9679790754785245E-2</v>
      </c>
      <c r="L933" s="13">
        <f t="shared" si="176"/>
        <v>0</v>
      </c>
      <c r="M933" s="13">
        <f t="shared" si="181"/>
        <v>1.5767750846188431E-20</v>
      </c>
      <c r="N933" s="13">
        <f t="shared" si="177"/>
        <v>9.7760055246368281E-21</v>
      </c>
      <c r="O933" s="13">
        <f t="shared" si="178"/>
        <v>9.7760055246368281E-21</v>
      </c>
      <c r="Q933">
        <v>14.62813330342582</v>
      </c>
    </row>
    <row r="934" spans="1:17" x14ac:dyDescent="0.2">
      <c r="A934" s="14">
        <f t="shared" si="179"/>
        <v>50406</v>
      </c>
      <c r="B934" s="1">
        <f t="shared" si="171"/>
        <v>1</v>
      </c>
      <c r="F934" s="34">
        <v>67.78992160841328</v>
      </c>
      <c r="G934" s="13">
        <f t="shared" si="172"/>
        <v>4.7092970840348789</v>
      </c>
      <c r="H934" s="13">
        <f t="shared" si="173"/>
        <v>63.080624524378401</v>
      </c>
      <c r="I934" s="16">
        <f t="shared" si="180"/>
        <v>63.140304315133186</v>
      </c>
      <c r="J934" s="13">
        <f t="shared" si="174"/>
        <v>55.617742326994268</v>
      </c>
      <c r="K934" s="13">
        <f t="shared" si="175"/>
        <v>7.5225619881389179</v>
      </c>
      <c r="L934" s="13">
        <f t="shared" si="176"/>
        <v>0</v>
      </c>
      <c r="M934" s="13">
        <f t="shared" si="181"/>
        <v>5.9917453215516033E-21</v>
      </c>
      <c r="N934" s="13">
        <f t="shared" si="177"/>
        <v>3.714882099361994E-21</v>
      </c>
      <c r="O934" s="13">
        <f t="shared" si="178"/>
        <v>4.7092970840348789</v>
      </c>
      <c r="Q934">
        <v>11.660475551612899</v>
      </c>
    </row>
    <row r="935" spans="1:17" x14ac:dyDescent="0.2">
      <c r="A935" s="14">
        <f t="shared" si="179"/>
        <v>50437</v>
      </c>
      <c r="B935" s="1">
        <f t="shared" si="171"/>
        <v>2</v>
      </c>
      <c r="F935" s="34">
        <v>61.167394478302889</v>
      </c>
      <c r="G935" s="13">
        <f t="shared" si="172"/>
        <v>3.6009065568655232</v>
      </c>
      <c r="H935" s="13">
        <f t="shared" si="173"/>
        <v>57.566487921437364</v>
      </c>
      <c r="I935" s="16">
        <f t="shared" si="180"/>
        <v>65.089049909576289</v>
      </c>
      <c r="J935" s="13">
        <f t="shared" si="174"/>
        <v>57.760794339774684</v>
      </c>
      <c r="K935" s="13">
        <f t="shared" si="175"/>
        <v>7.3282555698016054</v>
      </c>
      <c r="L935" s="13">
        <f t="shared" si="176"/>
        <v>0</v>
      </c>
      <c r="M935" s="13">
        <f t="shared" si="181"/>
        <v>2.2768632221896093E-21</v>
      </c>
      <c r="N935" s="13">
        <f t="shared" si="177"/>
        <v>1.4116551977575577E-21</v>
      </c>
      <c r="O935" s="13">
        <f t="shared" si="178"/>
        <v>3.6009065568655232</v>
      </c>
      <c r="Q935">
        <v>12.607180629861251</v>
      </c>
    </row>
    <row r="936" spans="1:17" x14ac:dyDescent="0.2">
      <c r="A936" s="14">
        <f t="shared" si="179"/>
        <v>50465</v>
      </c>
      <c r="B936" s="1">
        <f t="shared" si="171"/>
        <v>3</v>
      </c>
      <c r="F936" s="34">
        <v>121.24594614729661</v>
      </c>
      <c r="G936" s="13">
        <f t="shared" si="172"/>
        <v>13.656055633296312</v>
      </c>
      <c r="H936" s="13">
        <f t="shared" si="173"/>
        <v>107.5898905140003</v>
      </c>
      <c r="I936" s="16">
        <f t="shared" si="180"/>
        <v>114.9181460838019</v>
      </c>
      <c r="J936" s="13">
        <f t="shared" si="174"/>
        <v>91.136406120177853</v>
      </c>
      <c r="K936" s="13">
        <f t="shared" si="175"/>
        <v>23.781739963624048</v>
      </c>
      <c r="L936" s="13">
        <f t="shared" si="176"/>
        <v>4.0752451669871466</v>
      </c>
      <c r="M936" s="13">
        <f t="shared" si="181"/>
        <v>4.0752451669871466</v>
      </c>
      <c r="N936" s="13">
        <f t="shared" si="177"/>
        <v>2.526652003532031</v>
      </c>
      <c r="O936" s="13">
        <f t="shared" si="178"/>
        <v>16.182707636828344</v>
      </c>
      <c r="Q936">
        <v>15.176173805653541</v>
      </c>
    </row>
    <row r="937" spans="1:17" x14ac:dyDescent="0.2">
      <c r="A937" s="14">
        <f t="shared" si="179"/>
        <v>50496</v>
      </c>
      <c r="B937" s="1">
        <f t="shared" si="171"/>
        <v>4</v>
      </c>
      <c r="F937" s="34">
        <v>51.470771029283867</v>
      </c>
      <c r="G937" s="13">
        <f t="shared" si="172"/>
        <v>1.9780146660108942</v>
      </c>
      <c r="H937" s="13">
        <f t="shared" si="173"/>
        <v>49.492756363272974</v>
      </c>
      <c r="I937" s="16">
        <f t="shared" si="180"/>
        <v>69.199251159909878</v>
      </c>
      <c r="J937" s="13">
        <f t="shared" si="174"/>
        <v>62.61735479392496</v>
      </c>
      <c r="K937" s="13">
        <f t="shared" si="175"/>
        <v>6.5818963659849175</v>
      </c>
      <c r="L937" s="13">
        <f t="shared" si="176"/>
        <v>0</v>
      </c>
      <c r="M937" s="13">
        <f t="shared" si="181"/>
        <v>1.5485931634551156</v>
      </c>
      <c r="N937" s="13">
        <f t="shared" si="177"/>
        <v>0.96012776134217159</v>
      </c>
      <c r="O937" s="13">
        <f t="shared" si="178"/>
        <v>2.9381424273530659</v>
      </c>
      <c r="Q937">
        <v>14.93380128409818</v>
      </c>
    </row>
    <row r="938" spans="1:17" x14ac:dyDescent="0.2">
      <c r="A938" s="14">
        <f t="shared" si="179"/>
        <v>50526</v>
      </c>
      <c r="B938" s="1">
        <f t="shared" si="171"/>
        <v>5</v>
      </c>
      <c r="F938" s="34">
        <v>61.444126905822763</v>
      </c>
      <c r="G938" s="13">
        <f t="shared" si="172"/>
        <v>3.6472223507003303</v>
      </c>
      <c r="H938" s="13">
        <f t="shared" si="173"/>
        <v>57.796904555122431</v>
      </c>
      <c r="I938" s="16">
        <f t="shared" si="180"/>
        <v>64.378800921107342</v>
      </c>
      <c r="J938" s="13">
        <f t="shared" si="174"/>
        <v>60.485962840333912</v>
      </c>
      <c r="K938" s="13">
        <f t="shared" si="175"/>
        <v>3.89283808077343</v>
      </c>
      <c r="L938" s="13">
        <f t="shared" si="176"/>
        <v>0</v>
      </c>
      <c r="M938" s="13">
        <f t="shared" si="181"/>
        <v>0.58846540211294396</v>
      </c>
      <c r="N938" s="13">
        <f t="shared" si="177"/>
        <v>0.36484854931002525</v>
      </c>
      <c r="O938" s="13">
        <f t="shared" si="178"/>
        <v>4.0120709000103556</v>
      </c>
      <c r="Q938">
        <v>17.540880368168089</v>
      </c>
    </row>
    <row r="939" spans="1:17" x14ac:dyDescent="0.2">
      <c r="A939" s="14">
        <f t="shared" si="179"/>
        <v>50557</v>
      </c>
      <c r="B939" s="1">
        <f t="shared" si="171"/>
        <v>6</v>
      </c>
      <c r="F939" s="34">
        <v>42.759724096161307</v>
      </c>
      <c r="G939" s="13">
        <f t="shared" si="172"/>
        <v>0.52007546656215242</v>
      </c>
      <c r="H939" s="13">
        <f t="shared" si="173"/>
        <v>42.239648629599152</v>
      </c>
      <c r="I939" s="16">
        <f t="shared" si="180"/>
        <v>46.132486710372582</v>
      </c>
      <c r="J939" s="13">
        <f t="shared" si="174"/>
        <v>45.442861171612883</v>
      </c>
      <c r="K939" s="13">
        <f t="shared" si="175"/>
        <v>0.68962553875969945</v>
      </c>
      <c r="L939" s="13">
        <f t="shared" si="176"/>
        <v>0</v>
      </c>
      <c r="M939" s="13">
        <f t="shared" si="181"/>
        <v>0.22361685280291871</v>
      </c>
      <c r="N939" s="13">
        <f t="shared" si="177"/>
        <v>0.13864244873780959</v>
      </c>
      <c r="O939" s="13">
        <f t="shared" si="178"/>
        <v>0.65871791529996204</v>
      </c>
      <c r="Q939">
        <v>23.216450944133971</v>
      </c>
    </row>
    <row r="940" spans="1:17" x14ac:dyDescent="0.2">
      <c r="A940" s="14">
        <f t="shared" si="179"/>
        <v>50587</v>
      </c>
      <c r="B940" s="1">
        <f t="shared" si="171"/>
        <v>7</v>
      </c>
      <c r="F940" s="34">
        <v>53.804760888902628</v>
      </c>
      <c r="G940" s="13">
        <f t="shared" si="172"/>
        <v>2.3686468521968416</v>
      </c>
      <c r="H940" s="13">
        <f t="shared" si="173"/>
        <v>51.436114036705789</v>
      </c>
      <c r="I940" s="16">
        <f t="shared" si="180"/>
        <v>52.125739575465488</v>
      </c>
      <c r="J940" s="13">
        <f t="shared" si="174"/>
        <v>51.224697690663618</v>
      </c>
      <c r="K940" s="13">
        <f t="shared" si="175"/>
        <v>0.9010418848018702</v>
      </c>
      <c r="L940" s="13">
        <f t="shared" si="176"/>
        <v>0</v>
      </c>
      <c r="M940" s="13">
        <f t="shared" si="181"/>
        <v>8.4974404065109116E-2</v>
      </c>
      <c r="N940" s="13">
        <f t="shared" si="177"/>
        <v>5.2684130520367654E-2</v>
      </c>
      <c r="O940" s="13">
        <f t="shared" si="178"/>
        <v>2.4213309827172091</v>
      </c>
      <c r="Q940">
        <v>23.89659487096775</v>
      </c>
    </row>
    <row r="941" spans="1:17" ht="13.5" customHeight="1" thickBot="1" x14ac:dyDescent="0.25">
      <c r="A941" s="14">
        <f t="shared" si="179"/>
        <v>50618</v>
      </c>
      <c r="B941" s="3">
        <f t="shared" si="171"/>
        <v>8</v>
      </c>
      <c r="F941" s="34">
        <v>74.243878939966876</v>
      </c>
      <c r="G941" s="13">
        <f t="shared" si="172"/>
        <v>5.7894746398994155</v>
      </c>
      <c r="H941" s="13">
        <f t="shared" si="173"/>
        <v>68.454404300067466</v>
      </c>
      <c r="I941" s="16">
        <f t="shared" si="180"/>
        <v>69.355446184869336</v>
      </c>
      <c r="J941" s="13">
        <f t="shared" si="174"/>
        <v>67.539663975503544</v>
      </c>
      <c r="K941" s="13">
        <f t="shared" si="175"/>
        <v>1.8157822093657927</v>
      </c>
      <c r="L941" s="13">
        <f t="shared" si="176"/>
        <v>0</v>
      </c>
      <c r="M941" s="13">
        <f t="shared" si="181"/>
        <v>3.2290273544741462E-2</v>
      </c>
      <c r="N941" s="13">
        <f t="shared" si="177"/>
        <v>2.0019969597739707E-2</v>
      </c>
      <c r="O941" s="13">
        <f t="shared" si="178"/>
        <v>5.8094946094971549</v>
      </c>
      <c r="Q941">
        <v>24.915585913488599</v>
      </c>
    </row>
    <row r="942" spans="1:17" x14ac:dyDescent="0.2">
      <c r="A942" s="14">
        <f t="shared" si="179"/>
        <v>50649</v>
      </c>
      <c r="B942" s="1">
        <f t="shared" si="171"/>
        <v>9</v>
      </c>
      <c r="F942" s="34">
        <v>3.8709676999999998E-2</v>
      </c>
      <c r="G942" s="13">
        <f t="shared" si="172"/>
        <v>0</v>
      </c>
      <c r="H942" s="13">
        <f t="shared" si="173"/>
        <v>3.8709676999999998E-2</v>
      </c>
      <c r="I942" s="16">
        <f t="shared" si="180"/>
        <v>1.8544918863657927</v>
      </c>
      <c r="J942" s="13">
        <f t="shared" si="174"/>
        <v>1.8544513415389945</v>
      </c>
      <c r="K942" s="13">
        <f t="shared" si="175"/>
        <v>4.0544826798161182E-5</v>
      </c>
      <c r="L942" s="13">
        <f t="shared" si="176"/>
        <v>0</v>
      </c>
      <c r="M942" s="13">
        <f t="shared" si="181"/>
        <v>1.2270303947001755E-2</v>
      </c>
      <c r="N942" s="13">
        <f t="shared" si="177"/>
        <v>7.6075884471410874E-3</v>
      </c>
      <c r="O942" s="13">
        <f t="shared" si="178"/>
        <v>7.6075884471410874E-3</v>
      </c>
      <c r="Q942">
        <v>24.088811997188149</v>
      </c>
    </row>
    <row r="943" spans="1:17" x14ac:dyDescent="0.2">
      <c r="A943" s="14">
        <f t="shared" si="179"/>
        <v>50679</v>
      </c>
      <c r="B943" s="1">
        <f t="shared" si="171"/>
        <v>10</v>
      </c>
      <c r="F943" s="34">
        <v>71.005365038042385</v>
      </c>
      <c r="G943" s="13">
        <f t="shared" si="172"/>
        <v>5.2474552475319669</v>
      </c>
      <c r="H943" s="13">
        <f t="shared" si="173"/>
        <v>65.757909790510411</v>
      </c>
      <c r="I943" s="16">
        <f t="shared" si="180"/>
        <v>65.757950335337213</v>
      </c>
      <c r="J943" s="13">
        <f t="shared" si="174"/>
        <v>62.344575627957035</v>
      </c>
      <c r="K943" s="13">
        <f t="shared" si="175"/>
        <v>3.4133747073801786</v>
      </c>
      <c r="L943" s="13">
        <f t="shared" si="176"/>
        <v>0</v>
      </c>
      <c r="M943" s="13">
        <f t="shared" si="181"/>
        <v>4.6627154998606672E-3</v>
      </c>
      <c r="N943" s="13">
        <f t="shared" si="177"/>
        <v>2.8908836099136134E-3</v>
      </c>
      <c r="O943" s="13">
        <f t="shared" si="178"/>
        <v>5.2503461311418809</v>
      </c>
      <c r="Q943">
        <v>19.017256938249471</v>
      </c>
    </row>
    <row r="944" spans="1:17" x14ac:dyDescent="0.2">
      <c r="A944" s="14">
        <f t="shared" si="179"/>
        <v>50710</v>
      </c>
      <c r="B944" s="1">
        <f t="shared" si="171"/>
        <v>11</v>
      </c>
      <c r="F944" s="34">
        <v>49.259775713253063</v>
      </c>
      <c r="G944" s="13">
        <f t="shared" si="172"/>
        <v>1.6079676709956379</v>
      </c>
      <c r="H944" s="13">
        <f t="shared" si="173"/>
        <v>47.651808042257429</v>
      </c>
      <c r="I944" s="16">
        <f t="shared" si="180"/>
        <v>51.065182749637607</v>
      </c>
      <c r="J944" s="13">
        <f t="shared" si="174"/>
        <v>48.252902243422739</v>
      </c>
      <c r="K944" s="13">
        <f t="shared" si="175"/>
        <v>2.8122805062148686</v>
      </c>
      <c r="L944" s="13">
        <f t="shared" si="176"/>
        <v>0</v>
      </c>
      <c r="M944" s="13">
        <f t="shared" si="181"/>
        <v>1.7718318899470537E-3</v>
      </c>
      <c r="N944" s="13">
        <f t="shared" si="177"/>
        <v>1.0985357717671733E-3</v>
      </c>
      <c r="O944" s="13">
        <f t="shared" si="178"/>
        <v>1.6090662067674051</v>
      </c>
      <c r="Q944">
        <v>14.96586681975106</v>
      </c>
    </row>
    <row r="945" spans="1:17" x14ac:dyDescent="0.2">
      <c r="A945" s="14">
        <f t="shared" si="179"/>
        <v>50740</v>
      </c>
      <c r="B945" s="1">
        <f t="shared" si="171"/>
        <v>12</v>
      </c>
      <c r="F945" s="34">
        <v>2.39484531009139</v>
      </c>
      <c r="G945" s="13">
        <f t="shared" si="172"/>
        <v>0</v>
      </c>
      <c r="H945" s="13">
        <f t="shared" si="173"/>
        <v>2.39484531009139</v>
      </c>
      <c r="I945" s="16">
        <f t="shared" si="180"/>
        <v>5.2071258163062586</v>
      </c>
      <c r="J945" s="13">
        <f t="shared" si="174"/>
        <v>5.2037105707893696</v>
      </c>
      <c r="K945" s="13">
        <f t="shared" si="175"/>
        <v>3.4152455168889873E-3</v>
      </c>
      <c r="L945" s="13">
        <f t="shared" si="176"/>
        <v>0</v>
      </c>
      <c r="M945" s="13">
        <f t="shared" si="181"/>
        <v>6.7329611817988047E-4</v>
      </c>
      <c r="N945" s="13">
        <f t="shared" si="177"/>
        <v>4.1744359327152591E-4</v>
      </c>
      <c r="O945" s="13">
        <f t="shared" si="178"/>
        <v>4.1744359327152591E-4</v>
      </c>
      <c r="Q945">
        <v>14.596657088972229</v>
      </c>
    </row>
    <row r="946" spans="1:17" x14ac:dyDescent="0.2">
      <c r="A946" s="14">
        <f t="shared" si="179"/>
        <v>50771</v>
      </c>
      <c r="B946" s="1">
        <f t="shared" ref="B946:B1009" si="182">B934</f>
        <v>1</v>
      </c>
      <c r="F946" s="34">
        <v>10.15773445800993</v>
      </c>
      <c r="G946" s="13">
        <f t="shared" si="172"/>
        <v>0</v>
      </c>
      <c r="H946" s="13">
        <f t="shared" si="173"/>
        <v>10.15773445800993</v>
      </c>
      <c r="I946" s="16">
        <f t="shared" si="180"/>
        <v>10.161149703526819</v>
      </c>
      <c r="J946" s="13">
        <f t="shared" si="174"/>
        <v>10.137740173391848</v>
      </c>
      <c r="K946" s="13">
        <f t="shared" si="175"/>
        <v>2.340953013497149E-2</v>
      </c>
      <c r="L946" s="13">
        <f t="shared" si="176"/>
        <v>0</v>
      </c>
      <c r="M946" s="13">
        <f t="shared" si="181"/>
        <v>2.5585252490835456E-4</v>
      </c>
      <c r="N946" s="13">
        <f t="shared" si="177"/>
        <v>1.5862856544317984E-4</v>
      </c>
      <c r="O946" s="13">
        <f t="shared" si="178"/>
        <v>1.5862856544317984E-4</v>
      </c>
      <c r="Q946">
        <v>15.15912728519978</v>
      </c>
    </row>
    <row r="947" spans="1:17" x14ac:dyDescent="0.2">
      <c r="A947" s="14">
        <f t="shared" si="179"/>
        <v>50802</v>
      </c>
      <c r="B947" s="1">
        <f t="shared" si="182"/>
        <v>2</v>
      </c>
      <c r="F947" s="34">
        <v>70.427889753070843</v>
      </c>
      <c r="G947" s="13">
        <f t="shared" si="172"/>
        <v>5.1508051133820123</v>
      </c>
      <c r="H947" s="13">
        <f t="shared" si="173"/>
        <v>65.277084639688837</v>
      </c>
      <c r="I947" s="16">
        <f t="shared" si="180"/>
        <v>65.300494169823807</v>
      </c>
      <c r="J947" s="13">
        <f t="shared" si="174"/>
        <v>57.674863797600182</v>
      </c>
      <c r="K947" s="13">
        <f t="shared" si="175"/>
        <v>7.6256303722236254</v>
      </c>
      <c r="L947" s="13">
        <f t="shared" si="176"/>
        <v>0</v>
      </c>
      <c r="M947" s="13">
        <f t="shared" si="181"/>
        <v>9.7223959465174724E-5</v>
      </c>
      <c r="N947" s="13">
        <f t="shared" si="177"/>
        <v>6.0278854868408329E-5</v>
      </c>
      <c r="O947" s="13">
        <f t="shared" si="178"/>
        <v>5.1508653922368808</v>
      </c>
      <c r="Q947">
        <v>12.333748251612899</v>
      </c>
    </row>
    <row r="948" spans="1:17" x14ac:dyDescent="0.2">
      <c r="A948" s="14">
        <f t="shared" si="179"/>
        <v>50830</v>
      </c>
      <c r="B948" s="1">
        <f t="shared" si="182"/>
        <v>3</v>
      </c>
      <c r="F948" s="34">
        <v>75.245710428463781</v>
      </c>
      <c r="G948" s="13">
        <f t="shared" si="172"/>
        <v>5.9571478724666687</v>
      </c>
      <c r="H948" s="13">
        <f t="shared" si="173"/>
        <v>69.288562555997117</v>
      </c>
      <c r="I948" s="16">
        <f t="shared" si="180"/>
        <v>76.914192928220743</v>
      </c>
      <c r="J948" s="13">
        <f t="shared" si="174"/>
        <v>71.070896181277732</v>
      </c>
      <c r="K948" s="13">
        <f t="shared" si="175"/>
        <v>5.843296746943011</v>
      </c>
      <c r="L948" s="13">
        <f t="shared" si="176"/>
        <v>0</v>
      </c>
      <c r="M948" s="13">
        <f t="shared" si="181"/>
        <v>3.6945104596766394E-5</v>
      </c>
      <c r="N948" s="13">
        <f t="shared" si="177"/>
        <v>2.2905964849995166E-5</v>
      </c>
      <c r="O948" s="13">
        <f t="shared" si="178"/>
        <v>5.9571707784315189</v>
      </c>
      <c r="Q948">
        <v>18.265041870244549</v>
      </c>
    </row>
    <row r="949" spans="1:17" x14ac:dyDescent="0.2">
      <c r="A949" s="14">
        <f t="shared" si="179"/>
        <v>50861</v>
      </c>
      <c r="B949" s="1">
        <f t="shared" si="182"/>
        <v>4</v>
      </c>
      <c r="F949" s="34">
        <v>76.446853516388856</v>
      </c>
      <c r="G949" s="13">
        <f t="shared" si="172"/>
        <v>6.1581792301757172</v>
      </c>
      <c r="H949" s="13">
        <f t="shared" si="173"/>
        <v>70.288674286213137</v>
      </c>
      <c r="I949" s="16">
        <f t="shared" si="180"/>
        <v>76.131971033156148</v>
      </c>
      <c r="J949" s="13">
        <f t="shared" si="174"/>
        <v>67.692825986682109</v>
      </c>
      <c r="K949" s="13">
        <f t="shared" si="175"/>
        <v>8.4391450464740387</v>
      </c>
      <c r="L949" s="13">
        <f t="shared" si="176"/>
        <v>0</v>
      </c>
      <c r="M949" s="13">
        <f t="shared" si="181"/>
        <v>1.4039139746771229E-5</v>
      </c>
      <c r="N949" s="13">
        <f t="shared" si="177"/>
        <v>8.7042666429981611E-6</v>
      </c>
      <c r="O949" s="13">
        <f t="shared" si="178"/>
        <v>6.1581879344423598</v>
      </c>
      <c r="Q949">
        <v>15.013448826995241</v>
      </c>
    </row>
    <row r="950" spans="1:17" x14ac:dyDescent="0.2">
      <c r="A950" s="14">
        <f t="shared" si="179"/>
        <v>50891</v>
      </c>
      <c r="B950" s="1">
        <f t="shared" si="182"/>
        <v>5</v>
      </c>
      <c r="F950" s="34">
        <v>4.770904640447875</v>
      </c>
      <c r="G950" s="13">
        <f t="shared" si="172"/>
        <v>0</v>
      </c>
      <c r="H950" s="13">
        <f t="shared" si="173"/>
        <v>4.770904640447875</v>
      </c>
      <c r="I950" s="16">
        <f t="shared" si="180"/>
        <v>13.210049686921913</v>
      </c>
      <c r="J950" s="13">
        <f t="shared" si="174"/>
        <v>13.18809810599743</v>
      </c>
      <c r="K950" s="13">
        <f t="shared" si="175"/>
        <v>2.1951580924483238E-2</v>
      </c>
      <c r="L950" s="13">
        <f t="shared" si="176"/>
        <v>0</v>
      </c>
      <c r="M950" s="13">
        <f t="shared" si="181"/>
        <v>5.3348731037730674E-6</v>
      </c>
      <c r="N950" s="13">
        <f t="shared" si="177"/>
        <v>3.3076213243393017E-6</v>
      </c>
      <c r="O950" s="13">
        <f t="shared" si="178"/>
        <v>3.3076213243393017E-6</v>
      </c>
      <c r="Q950">
        <v>21.202134532409151</v>
      </c>
    </row>
    <row r="951" spans="1:17" x14ac:dyDescent="0.2">
      <c r="A951" s="14">
        <f t="shared" si="179"/>
        <v>50922</v>
      </c>
      <c r="B951" s="1">
        <f t="shared" si="182"/>
        <v>6</v>
      </c>
      <c r="F951" s="34">
        <v>67.376793332529132</v>
      </c>
      <c r="G951" s="13">
        <f t="shared" si="172"/>
        <v>4.6401531668414187</v>
      </c>
      <c r="H951" s="13">
        <f t="shared" si="173"/>
        <v>62.736640165687717</v>
      </c>
      <c r="I951" s="16">
        <f t="shared" si="180"/>
        <v>62.758591746612197</v>
      </c>
      <c r="J951" s="13">
        <f t="shared" si="174"/>
        <v>61.633026062888582</v>
      </c>
      <c r="K951" s="13">
        <f t="shared" si="175"/>
        <v>1.1255656837236145</v>
      </c>
      <c r="L951" s="13">
        <f t="shared" si="176"/>
        <v>0</v>
      </c>
      <c r="M951" s="13">
        <f t="shared" si="181"/>
        <v>2.0272517794337657E-6</v>
      </c>
      <c r="N951" s="13">
        <f t="shared" si="177"/>
        <v>1.2568961032489347E-6</v>
      </c>
      <c r="O951" s="13">
        <f t="shared" si="178"/>
        <v>4.6401544237375223</v>
      </c>
      <c r="Q951">
        <v>26.29403798841091</v>
      </c>
    </row>
    <row r="952" spans="1:17" x14ac:dyDescent="0.2">
      <c r="A952" s="14">
        <f t="shared" si="179"/>
        <v>50952</v>
      </c>
      <c r="B952" s="1">
        <f t="shared" si="182"/>
        <v>7</v>
      </c>
      <c r="F952" s="34">
        <v>8.5954388916914652</v>
      </c>
      <c r="G952" s="13">
        <f t="shared" si="172"/>
        <v>0</v>
      </c>
      <c r="H952" s="13">
        <f t="shared" si="173"/>
        <v>8.5954388916914652</v>
      </c>
      <c r="I952" s="16">
        <f t="shared" si="180"/>
        <v>9.7210045754150798</v>
      </c>
      <c r="J952" s="13">
        <f t="shared" si="174"/>
        <v>9.7173853571149937</v>
      </c>
      <c r="K952" s="13">
        <f t="shared" si="175"/>
        <v>3.6192183000860467E-3</v>
      </c>
      <c r="L952" s="13">
        <f t="shared" si="176"/>
        <v>0</v>
      </c>
      <c r="M952" s="13">
        <f t="shared" si="181"/>
        <v>7.7035567618483107E-7</v>
      </c>
      <c r="N952" s="13">
        <f t="shared" si="177"/>
        <v>4.7762051923459529E-7</v>
      </c>
      <c r="O952" s="13">
        <f t="shared" si="178"/>
        <v>4.7762051923459529E-7</v>
      </c>
      <c r="Q952">
        <v>27.542917974152079</v>
      </c>
    </row>
    <row r="953" spans="1:17" ht="13.5" customHeight="1" thickBot="1" x14ac:dyDescent="0.25">
      <c r="A953" s="14">
        <f t="shared" si="179"/>
        <v>50983</v>
      </c>
      <c r="B953" s="3">
        <f t="shared" si="182"/>
        <v>8</v>
      </c>
      <c r="F953" s="34">
        <v>13.36026082415173</v>
      </c>
      <c r="G953" s="13">
        <f t="shared" si="172"/>
        <v>0</v>
      </c>
      <c r="H953" s="13">
        <f t="shared" si="173"/>
        <v>13.36026082415173</v>
      </c>
      <c r="I953" s="16">
        <f t="shared" si="180"/>
        <v>13.363880042451816</v>
      </c>
      <c r="J953" s="13">
        <f t="shared" si="174"/>
        <v>13.354989193613671</v>
      </c>
      <c r="K953" s="13">
        <f t="shared" si="175"/>
        <v>8.8908488381456152E-3</v>
      </c>
      <c r="L953" s="13">
        <f t="shared" si="176"/>
        <v>0</v>
      </c>
      <c r="M953" s="13">
        <f t="shared" si="181"/>
        <v>2.9273515695023578E-7</v>
      </c>
      <c r="N953" s="13">
        <f t="shared" si="177"/>
        <v>1.8149579730914617E-7</v>
      </c>
      <c r="O953" s="13">
        <f t="shared" si="178"/>
        <v>1.8149579730914617E-7</v>
      </c>
      <c r="Q953">
        <v>27.950887870967751</v>
      </c>
    </row>
    <row r="954" spans="1:17" x14ac:dyDescent="0.2">
      <c r="A954" s="14">
        <f t="shared" si="179"/>
        <v>51014</v>
      </c>
      <c r="B954" s="1">
        <f t="shared" si="182"/>
        <v>9</v>
      </c>
      <c r="F954" s="34">
        <v>134.16274551215329</v>
      </c>
      <c r="G954" s="13">
        <f t="shared" si="172"/>
        <v>15.817897748258801</v>
      </c>
      <c r="H954" s="13">
        <f t="shared" si="173"/>
        <v>118.34484776389449</v>
      </c>
      <c r="I954" s="16">
        <f t="shared" si="180"/>
        <v>118.35373861273264</v>
      </c>
      <c r="J954" s="13">
        <f t="shared" si="174"/>
        <v>110.89120004413132</v>
      </c>
      <c r="K954" s="13">
        <f t="shared" si="175"/>
        <v>7.4625385686013175</v>
      </c>
      <c r="L954" s="13">
        <f t="shared" si="176"/>
        <v>0</v>
      </c>
      <c r="M954" s="13">
        <f t="shared" si="181"/>
        <v>1.112393596410896E-7</v>
      </c>
      <c r="N954" s="13">
        <f t="shared" si="177"/>
        <v>6.896840297747556E-8</v>
      </c>
      <c r="O954" s="13">
        <f t="shared" si="178"/>
        <v>15.817897817227204</v>
      </c>
      <c r="Q954">
        <v>25.86336441541652</v>
      </c>
    </row>
    <row r="955" spans="1:17" x14ac:dyDescent="0.2">
      <c r="A955" s="14">
        <f t="shared" si="179"/>
        <v>51044</v>
      </c>
      <c r="B955" s="1">
        <f t="shared" si="182"/>
        <v>10</v>
      </c>
      <c r="F955" s="34">
        <v>12.550073903835539</v>
      </c>
      <c r="G955" s="13">
        <f t="shared" si="172"/>
        <v>0</v>
      </c>
      <c r="H955" s="13">
        <f t="shared" si="173"/>
        <v>12.550073903835539</v>
      </c>
      <c r="I955" s="16">
        <f t="shared" si="180"/>
        <v>20.012612472436857</v>
      </c>
      <c r="J955" s="13">
        <f t="shared" si="174"/>
        <v>19.943351598432155</v>
      </c>
      <c r="K955" s="13">
        <f t="shared" si="175"/>
        <v>6.9260874004701378E-2</v>
      </c>
      <c r="L955" s="13">
        <f t="shared" si="176"/>
        <v>0</v>
      </c>
      <c r="M955" s="13">
        <f t="shared" si="181"/>
        <v>4.2270956663614045E-8</v>
      </c>
      <c r="N955" s="13">
        <f t="shared" si="177"/>
        <v>2.6207993131440707E-8</v>
      </c>
      <c r="O955" s="13">
        <f t="shared" si="178"/>
        <v>2.6207993131440707E-8</v>
      </c>
      <c r="Q955">
        <v>21.869906056088968</v>
      </c>
    </row>
    <row r="956" spans="1:17" x14ac:dyDescent="0.2">
      <c r="A956" s="14">
        <f t="shared" si="179"/>
        <v>51075</v>
      </c>
      <c r="B956" s="1">
        <f t="shared" si="182"/>
        <v>11</v>
      </c>
      <c r="F956" s="34">
        <v>32.244357060064239</v>
      </c>
      <c r="G956" s="13">
        <f t="shared" si="172"/>
        <v>0</v>
      </c>
      <c r="H956" s="13">
        <f t="shared" si="173"/>
        <v>32.244357060064239</v>
      </c>
      <c r="I956" s="16">
        <f t="shared" si="180"/>
        <v>32.313617934068944</v>
      </c>
      <c r="J956" s="13">
        <f t="shared" si="174"/>
        <v>31.760562810495422</v>
      </c>
      <c r="K956" s="13">
        <f t="shared" si="175"/>
        <v>0.55305512357352171</v>
      </c>
      <c r="L956" s="13">
        <f t="shared" si="176"/>
        <v>0</v>
      </c>
      <c r="M956" s="13">
        <f t="shared" si="181"/>
        <v>1.6062963532173338E-8</v>
      </c>
      <c r="N956" s="13">
        <f t="shared" si="177"/>
        <v>9.9590373899474696E-9</v>
      </c>
      <c r="O956" s="13">
        <f t="shared" si="178"/>
        <v>9.9590373899474696E-9</v>
      </c>
      <c r="Q956">
        <v>17.198151789416471</v>
      </c>
    </row>
    <row r="957" spans="1:17" x14ac:dyDescent="0.2">
      <c r="A957" s="14">
        <f t="shared" si="179"/>
        <v>51105</v>
      </c>
      <c r="B957" s="1">
        <f t="shared" si="182"/>
        <v>12</v>
      </c>
      <c r="F957" s="34">
        <v>4.6798686819468864</v>
      </c>
      <c r="G957" s="13">
        <f t="shared" si="172"/>
        <v>0</v>
      </c>
      <c r="H957" s="13">
        <f t="shared" si="173"/>
        <v>4.6798686819468864</v>
      </c>
      <c r="I957" s="16">
        <f t="shared" si="180"/>
        <v>5.2329238055204081</v>
      </c>
      <c r="J957" s="13">
        <f t="shared" si="174"/>
        <v>5.229347077917212</v>
      </c>
      <c r="K957" s="13">
        <f t="shared" si="175"/>
        <v>3.5767276031961615E-3</v>
      </c>
      <c r="L957" s="13">
        <f t="shared" si="176"/>
        <v>0</v>
      </c>
      <c r="M957" s="13">
        <f t="shared" si="181"/>
        <v>6.1039261422258688E-9</v>
      </c>
      <c r="N957" s="13">
        <f t="shared" si="177"/>
        <v>3.7844342081800383E-9</v>
      </c>
      <c r="O957" s="13">
        <f t="shared" si="178"/>
        <v>3.7844342081800383E-9</v>
      </c>
      <c r="Q957">
        <v>14.37022754938457</v>
      </c>
    </row>
    <row r="958" spans="1:17" x14ac:dyDescent="0.2">
      <c r="A958" s="14">
        <f t="shared" si="179"/>
        <v>51136</v>
      </c>
      <c r="B958" s="1">
        <f t="shared" si="182"/>
        <v>1</v>
      </c>
      <c r="F958" s="34">
        <v>16.234775474783209</v>
      </c>
      <c r="G958" s="13">
        <f t="shared" si="172"/>
        <v>0</v>
      </c>
      <c r="H958" s="13">
        <f t="shared" si="173"/>
        <v>16.234775474783209</v>
      </c>
      <c r="I958" s="16">
        <f t="shared" si="180"/>
        <v>16.238352202386405</v>
      </c>
      <c r="J958" s="13">
        <f t="shared" si="174"/>
        <v>16.138152728087984</v>
      </c>
      <c r="K958" s="13">
        <f t="shared" si="175"/>
        <v>0.10019947429842091</v>
      </c>
      <c r="L958" s="13">
        <f t="shared" si="176"/>
        <v>0</v>
      </c>
      <c r="M958" s="13">
        <f t="shared" si="181"/>
        <v>2.3194919340458305E-9</v>
      </c>
      <c r="N958" s="13">
        <f t="shared" si="177"/>
        <v>1.4380849991084149E-9</v>
      </c>
      <c r="O958" s="13">
        <f t="shared" si="178"/>
        <v>1.4380849991084149E-9</v>
      </c>
      <c r="Q958">
        <v>14.77532198415666</v>
      </c>
    </row>
    <row r="959" spans="1:17" x14ac:dyDescent="0.2">
      <c r="A959" s="14">
        <f t="shared" si="179"/>
        <v>51167</v>
      </c>
      <c r="B959" s="1">
        <f t="shared" si="182"/>
        <v>2</v>
      </c>
      <c r="F959" s="34">
        <v>44.214401278314327</v>
      </c>
      <c r="G959" s="13">
        <f t="shared" si="172"/>
        <v>0.76353998956229341</v>
      </c>
      <c r="H959" s="13">
        <f t="shared" si="173"/>
        <v>43.45086128875203</v>
      </c>
      <c r="I959" s="16">
        <f t="shared" si="180"/>
        <v>43.551060763050451</v>
      </c>
      <c r="J959" s="13">
        <f t="shared" si="174"/>
        <v>41.777830818137524</v>
      </c>
      <c r="K959" s="13">
        <f t="shared" si="175"/>
        <v>1.7732299449129272</v>
      </c>
      <c r="L959" s="13">
        <f t="shared" si="176"/>
        <v>0</v>
      </c>
      <c r="M959" s="13">
        <f t="shared" si="181"/>
        <v>8.8140693493741557E-10</v>
      </c>
      <c r="N959" s="13">
        <f t="shared" si="177"/>
        <v>5.4647229966119766E-10</v>
      </c>
      <c r="O959" s="13">
        <f t="shared" si="178"/>
        <v>0.76353999010876572</v>
      </c>
      <c r="Q959">
        <v>15.012471251612901</v>
      </c>
    </row>
    <row r="960" spans="1:17" x14ac:dyDescent="0.2">
      <c r="A960" s="14">
        <f t="shared" si="179"/>
        <v>51196</v>
      </c>
      <c r="B960" s="1">
        <f t="shared" si="182"/>
        <v>3</v>
      </c>
      <c r="F960" s="34">
        <v>70.866663528653163</v>
      </c>
      <c r="G960" s="13">
        <f t="shared" si="172"/>
        <v>5.2242412332907682</v>
      </c>
      <c r="H960" s="13">
        <f t="shared" si="173"/>
        <v>65.642422295362394</v>
      </c>
      <c r="I960" s="16">
        <f t="shared" si="180"/>
        <v>67.415652240275321</v>
      </c>
      <c r="J960" s="13">
        <f t="shared" si="174"/>
        <v>61.762210311172673</v>
      </c>
      <c r="K960" s="13">
        <f t="shared" si="175"/>
        <v>5.6534419291026481</v>
      </c>
      <c r="L960" s="13">
        <f t="shared" si="176"/>
        <v>0</v>
      </c>
      <c r="M960" s="13">
        <f t="shared" si="181"/>
        <v>3.3493463527621791E-10</v>
      </c>
      <c r="N960" s="13">
        <f t="shared" si="177"/>
        <v>2.0765947387125511E-10</v>
      </c>
      <c r="O960" s="13">
        <f t="shared" si="178"/>
        <v>5.2242412334984278</v>
      </c>
      <c r="Q960">
        <v>15.597223792871651</v>
      </c>
    </row>
    <row r="961" spans="1:17" x14ac:dyDescent="0.2">
      <c r="A961" s="14">
        <f t="shared" si="179"/>
        <v>51227</v>
      </c>
      <c r="B961" s="1">
        <f t="shared" si="182"/>
        <v>4</v>
      </c>
      <c r="F961" s="34">
        <v>86.014739562280369</v>
      </c>
      <c r="G961" s="13">
        <f t="shared" si="172"/>
        <v>7.7595247663963054</v>
      </c>
      <c r="H961" s="13">
        <f t="shared" si="173"/>
        <v>78.255214795884058</v>
      </c>
      <c r="I961" s="16">
        <f t="shared" si="180"/>
        <v>83.908656724986713</v>
      </c>
      <c r="J961" s="13">
        <f t="shared" si="174"/>
        <v>74.668852016126436</v>
      </c>
      <c r="K961" s="13">
        <f t="shared" si="175"/>
        <v>9.2398047088602766</v>
      </c>
      <c r="L961" s="13">
        <f t="shared" si="176"/>
        <v>0</v>
      </c>
      <c r="M961" s="13">
        <f t="shared" si="181"/>
        <v>1.272751614049628E-10</v>
      </c>
      <c r="N961" s="13">
        <f t="shared" si="177"/>
        <v>7.8910600071076941E-11</v>
      </c>
      <c r="O961" s="13">
        <f t="shared" si="178"/>
        <v>7.7595247664752156</v>
      </c>
      <c r="Q961">
        <v>16.46008054719935</v>
      </c>
    </row>
    <row r="962" spans="1:17" x14ac:dyDescent="0.2">
      <c r="A962" s="14">
        <f t="shared" si="179"/>
        <v>51257</v>
      </c>
      <c r="B962" s="1">
        <f t="shared" si="182"/>
        <v>5</v>
      </c>
      <c r="F962" s="34">
        <v>16.105291665485229</v>
      </c>
      <c r="G962" s="13">
        <f t="shared" si="172"/>
        <v>0</v>
      </c>
      <c r="H962" s="13">
        <f t="shared" si="173"/>
        <v>16.105291665485229</v>
      </c>
      <c r="I962" s="16">
        <f t="shared" si="180"/>
        <v>25.345096374345506</v>
      </c>
      <c r="J962" s="13">
        <f t="shared" si="174"/>
        <v>25.154827054171648</v>
      </c>
      <c r="K962" s="13">
        <f t="shared" si="175"/>
        <v>0.19026932017385789</v>
      </c>
      <c r="L962" s="13">
        <f t="shared" si="176"/>
        <v>0</v>
      </c>
      <c r="M962" s="13">
        <f t="shared" si="181"/>
        <v>4.8364561333885862E-11</v>
      </c>
      <c r="N962" s="13">
        <f t="shared" si="177"/>
        <v>2.9986028027009236E-11</v>
      </c>
      <c r="O962" s="13">
        <f t="shared" si="178"/>
        <v>2.9986028027009236E-11</v>
      </c>
      <c r="Q962">
        <v>19.69382621873909</v>
      </c>
    </row>
    <row r="963" spans="1:17" x14ac:dyDescent="0.2">
      <c r="A963" s="14">
        <f t="shared" si="179"/>
        <v>51288</v>
      </c>
      <c r="B963" s="1">
        <f t="shared" si="182"/>
        <v>6</v>
      </c>
      <c r="F963" s="34">
        <v>41.86289969340573</v>
      </c>
      <c r="G963" s="13">
        <f t="shared" si="172"/>
        <v>0.36997692366165286</v>
      </c>
      <c r="H963" s="13">
        <f t="shared" si="173"/>
        <v>41.492922769744077</v>
      </c>
      <c r="I963" s="16">
        <f t="shared" si="180"/>
        <v>41.683192089917938</v>
      </c>
      <c r="J963" s="13">
        <f t="shared" si="174"/>
        <v>41.2256317751783</v>
      </c>
      <c r="K963" s="13">
        <f t="shared" si="175"/>
        <v>0.45756031473963787</v>
      </c>
      <c r="L963" s="13">
        <f t="shared" si="176"/>
        <v>0</v>
      </c>
      <c r="M963" s="13">
        <f t="shared" si="181"/>
        <v>1.8378533306876626E-11</v>
      </c>
      <c r="N963" s="13">
        <f t="shared" si="177"/>
        <v>1.1394690650263508E-11</v>
      </c>
      <c r="O963" s="13">
        <f t="shared" si="178"/>
        <v>0.36997692367304752</v>
      </c>
      <c r="Q963">
        <v>24.01499332330572</v>
      </c>
    </row>
    <row r="964" spans="1:17" x14ac:dyDescent="0.2">
      <c r="A964" s="14">
        <f t="shared" si="179"/>
        <v>51318</v>
      </c>
      <c r="B964" s="1">
        <f t="shared" si="182"/>
        <v>7</v>
      </c>
      <c r="F964" s="34">
        <v>5.8810905786954386</v>
      </c>
      <c r="G964" s="13">
        <f t="shared" si="172"/>
        <v>0</v>
      </c>
      <c r="H964" s="13">
        <f t="shared" si="173"/>
        <v>5.8810905786954386</v>
      </c>
      <c r="I964" s="16">
        <f t="shared" si="180"/>
        <v>6.3386508934350765</v>
      </c>
      <c r="J964" s="13">
        <f t="shared" si="174"/>
        <v>6.3374138514625891</v>
      </c>
      <c r="K964" s="13">
        <f t="shared" si="175"/>
        <v>1.2370419724874182E-3</v>
      </c>
      <c r="L964" s="13">
        <f t="shared" si="176"/>
        <v>0</v>
      </c>
      <c r="M964" s="13">
        <f t="shared" si="181"/>
        <v>6.9838426566131181E-12</v>
      </c>
      <c r="N964" s="13">
        <f t="shared" si="177"/>
        <v>4.3299824471001333E-12</v>
      </c>
      <c r="O964" s="13">
        <f t="shared" si="178"/>
        <v>4.3299824471001333E-12</v>
      </c>
      <c r="Q964">
        <v>26.021160870967751</v>
      </c>
    </row>
    <row r="965" spans="1:17" ht="13.5" customHeight="1" thickBot="1" x14ac:dyDescent="0.25">
      <c r="A965" s="14">
        <f t="shared" si="179"/>
        <v>51349</v>
      </c>
      <c r="B965" s="3">
        <f t="shared" si="182"/>
        <v>8</v>
      </c>
      <c r="F965" s="34">
        <v>53.817919582270932</v>
      </c>
      <c r="G965" s="13">
        <f t="shared" si="172"/>
        <v>2.3708491793134856</v>
      </c>
      <c r="H965" s="13">
        <f t="shared" si="173"/>
        <v>51.447070402957443</v>
      </c>
      <c r="I965" s="16">
        <f t="shared" si="180"/>
        <v>51.448307444929931</v>
      </c>
      <c r="J965" s="13">
        <f t="shared" si="174"/>
        <v>50.723808929710742</v>
      </c>
      <c r="K965" s="13">
        <f t="shared" si="175"/>
        <v>0.72449851521918873</v>
      </c>
      <c r="L965" s="13">
        <f t="shared" si="176"/>
        <v>0</v>
      </c>
      <c r="M965" s="13">
        <f t="shared" si="181"/>
        <v>2.6538602095129849E-12</v>
      </c>
      <c r="N965" s="13">
        <f t="shared" si="177"/>
        <v>1.6453933298980507E-12</v>
      </c>
      <c r="O965" s="13">
        <f t="shared" si="178"/>
        <v>2.370849179315131</v>
      </c>
      <c r="Q965">
        <v>25.21295465130623</v>
      </c>
    </row>
    <row r="966" spans="1:17" x14ac:dyDescent="0.2">
      <c r="A966" s="14">
        <f t="shared" si="179"/>
        <v>51380</v>
      </c>
      <c r="B966" s="1">
        <f t="shared" si="182"/>
        <v>9</v>
      </c>
      <c r="F966" s="34">
        <v>3.5149893085078818</v>
      </c>
      <c r="G966" s="13">
        <f t="shared" ref="G966:G1029" si="183">IF((F966-$J$2)&gt;0,$I$2*(F966-$J$2),0)</f>
        <v>0</v>
      </c>
      <c r="H966" s="13">
        <f t="shared" ref="H966:H1029" si="184">F966-G966</f>
        <v>3.5149893085078818</v>
      </c>
      <c r="I966" s="16">
        <f t="shared" si="180"/>
        <v>4.239487823727071</v>
      </c>
      <c r="J966" s="13">
        <f t="shared" ref="J966:J1029" si="185">I966/SQRT(1+(I966/($K$2*(300+(25*Q966)+0.05*(Q966)^3)))^2)</f>
        <v>4.2390787461603594</v>
      </c>
      <c r="K966" s="13">
        <f t="shared" ref="K966:K1029" si="186">I966-J966</f>
        <v>4.09077566711602E-4</v>
      </c>
      <c r="L966" s="13">
        <f t="shared" ref="L966:L1029" si="187">IF(K966&gt;$N$2,(K966-$N$2)/$L$2,0)</f>
        <v>0</v>
      </c>
      <c r="M966" s="13">
        <f t="shared" si="181"/>
        <v>1.0084668796149342E-12</v>
      </c>
      <c r="N966" s="13">
        <f t="shared" ref="N966:N1029" si="188">$M$2*M966</f>
        <v>6.2524946536125922E-13</v>
      </c>
      <c r="O966" s="13">
        <f t="shared" ref="O966:O1029" si="189">N966+G966</f>
        <v>6.2524946536125922E-13</v>
      </c>
      <c r="Q966">
        <v>25.299875733477329</v>
      </c>
    </row>
    <row r="967" spans="1:17" x14ac:dyDescent="0.2">
      <c r="A967" s="14">
        <f t="shared" ref="A967:A1030" si="190">EDATE(A966,1)</f>
        <v>51410</v>
      </c>
      <c r="B967" s="1">
        <f t="shared" si="182"/>
        <v>10</v>
      </c>
      <c r="F967" s="34">
        <v>6.5081637413161406</v>
      </c>
      <c r="G967" s="13">
        <f t="shared" si="183"/>
        <v>0</v>
      </c>
      <c r="H967" s="13">
        <f t="shared" si="184"/>
        <v>6.5081637413161406</v>
      </c>
      <c r="I967" s="16">
        <f t="shared" ref="I967:I1030" si="191">H967+K966-L966</f>
        <v>6.5085728188828522</v>
      </c>
      <c r="J967" s="13">
        <f t="shared" si="185"/>
        <v>6.5064998054760537</v>
      </c>
      <c r="K967" s="13">
        <f t="shared" si="186"/>
        <v>2.0730134067985517E-3</v>
      </c>
      <c r="L967" s="13">
        <f t="shared" si="187"/>
        <v>0</v>
      </c>
      <c r="M967" s="13">
        <f t="shared" ref="M967:M1030" si="192">L967+M966-N966</f>
        <v>3.8321741425367498E-13</v>
      </c>
      <c r="N967" s="13">
        <f t="shared" si="188"/>
        <v>2.3759479683727851E-13</v>
      </c>
      <c r="O967" s="13">
        <f t="shared" si="189"/>
        <v>2.3759479683727851E-13</v>
      </c>
      <c r="Q967">
        <v>22.89011543516617</v>
      </c>
    </row>
    <row r="968" spans="1:17" x14ac:dyDescent="0.2">
      <c r="A968" s="14">
        <f t="shared" si="190"/>
        <v>51441</v>
      </c>
      <c r="B968" s="1">
        <f t="shared" si="182"/>
        <v>11</v>
      </c>
      <c r="F968" s="34">
        <v>134.24455872517029</v>
      </c>
      <c r="G968" s="13">
        <f t="shared" si="183"/>
        <v>15.83159055593233</v>
      </c>
      <c r="H968" s="13">
        <f t="shared" si="184"/>
        <v>118.41296816923796</v>
      </c>
      <c r="I968" s="16">
        <f t="shared" si="191"/>
        <v>118.41504118264476</v>
      </c>
      <c r="J968" s="13">
        <f t="shared" si="185"/>
        <v>85.173719678687121</v>
      </c>
      <c r="K968" s="13">
        <f t="shared" si="186"/>
        <v>33.241321503957636</v>
      </c>
      <c r="L968" s="13">
        <f t="shared" si="187"/>
        <v>9.8363026905577335</v>
      </c>
      <c r="M968" s="13">
        <f t="shared" si="192"/>
        <v>9.8363026905578792</v>
      </c>
      <c r="N968" s="13">
        <f t="shared" si="188"/>
        <v>6.098507668145885</v>
      </c>
      <c r="O968" s="13">
        <f t="shared" si="189"/>
        <v>21.930098224078215</v>
      </c>
      <c r="Q968">
        <v>12.287766636492099</v>
      </c>
    </row>
    <row r="969" spans="1:17" x14ac:dyDescent="0.2">
      <c r="A969" s="14">
        <f t="shared" si="190"/>
        <v>51471</v>
      </c>
      <c r="B969" s="1">
        <f t="shared" si="182"/>
        <v>12</v>
      </c>
      <c r="F969" s="34">
        <v>123.6730163266198</v>
      </c>
      <c r="G969" s="13">
        <f t="shared" si="183"/>
        <v>14.062266365647396</v>
      </c>
      <c r="H969" s="13">
        <f t="shared" si="184"/>
        <v>109.61074996097241</v>
      </c>
      <c r="I969" s="16">
        <f t="shared" si="191"/>
        <v>133.0157687743723</v>
      </c>
      <c r="J969" s="13">
        <f t="shared" si="185"/>
        <v>84.437973529040846</v>
      </c>
      <c r="K969" s="13">
        <f t="shared" si="186"/>
        <v>48.577795245331458</v>
      </c>
      <c r="L969" s="13">
        <f t="shared" si="187"/>
        <v>19.176494648950499</v>
      </c>
      <c r="M969" s="13">
        <f t="shared" si="192"/>
        <v>22.914289671362493</v>
      </c>
      <c r="N969" s="13">
        <f t="shared" si="188"/>
        <v>14.206859596244746</v>
      </c>
      <c r="O969" s="13">
        <f t="shared" si="189"/>
        <v>28.269125961892144</v>
      </c>
      <c r="Q969">
        <v>10.58445829023608</v>
      </c>
    </row>
    <row r="970" spans="1:17" x14ac:dyDescent="0.2">
      <c r="A970" s="14">
        <f t="shared" si="190"/>
        <v>51502</v>
      </c>
      <c r="B970" s="1">
        <f t="shared" si="182"/>
        <v>1</v>
      </c>
      <c r="F970" s="34">
        <v>120.28825653412289</v>
      </c>
      <c r="G970" s="13">
        <f t="shared" si="183"/>
        <v>13.495770280838641</v>
      </c>
      <c r="H970" s="13">
        <f t="shared" si="184"/>
        <v>106.79248625328425</v>
      </c>
      <c r="I970" s="16">
        <f t="shared" si="191"/>
        <v>136.19378684966523</v>
      </c>
      <c r="J970" s="13">
        <f t="shared" si="185"/>
        <v>88.581154387268029</v>
      </c>
      <c r="K970" s="13">
        <f t="shared" si="186"/>
        <v>47.612632462397201</v>
      </c>
      <c r="L970" s="13">
        <f t="shared" si="187"/>
        <v>18.588692927660233</v>
      </c>
      <c r="M970" s="13">
        <f t="shared" si="192"/>
        <v>27.296123002777982</v>
      </c>
      <c r="N970" s="13">
        <f t="shared" si="188"/>
        <v>16.923596261722349</v>
      </c>
      <c r="O970" s="13">
        <f t="shared" si="189"/>
        <v>30.41936654256099</v>
      </c>
      <c r="Q970">
        <v>11.550110446384309</v>
      </c>
    </row>
    <row r="971" spans="1:17" x14ac:dyDescent="0.2">
      <c r="A971" s="14">
        <f t="shared" si="190"/>
        <v>51533</v>
      </c>
      <c r="B971" s="1">
        <f t="shared" si="182"/>
        <v>2</v>
      </c>
      <c r="F971" s="34">
        <v>60.116927859303907</v>
      </c>
      <c r="G971" s="13">
        <f t="shared" si="183"/>
        <v>3.4250934228864578</v>
      </c>
      <c r="H971" s="13">
        <f t="shared" si="184"/>
        <v>56.691834436417452</v>
      </c>
      <c r="I971" s="16">
        <f t="shared" si="191"/>
        <v>85.71577397115442</v>
      </c>
      <c r="J971" s="13">
        <f t="shared" si="185"/>
        <v>66.305357829358442</v>
      </c>
      <c r="K971" s="13">
        <f t="shared" si="186"/>
        <v>19.410416141795977</v>
      </c>
      <c r="L971" s="13">
        <f t="shared" si="187"/>
        <v>1.4130293084600831</v>
      </c>
      <c r="M971" s="13">
        <f t="shared" si="192"/>
        <v>11.785556049515716</v>
      </c>
      <c r="N971" s="13">
        <f t="shared" si="188"/>
        <v>7.3070447506997436</v>
      </c>
      <c r="O971" s="13">
        <f t="shared" si="189"/>
        <v>10.7321381735862</v>
      </c>
      <c r="Q971">
        <v>9.9331698516129041</v>
      </c>
    </row>
    <row r="972" spans="1:17" x14ac:dyDescent="0.2">
      <c r="A972" s="14">
        <f t="shared" si="190"/>
        <v>51561</v>
      </c>
      <c r="B972" s="1">
        <f t="shared" si="182"/>
        <v>3</v>
      </c>
      <c r="F972" s="34">
        <v>22.097761010520731</v>
      </c>
      <c r="G972" s="13">
        <f t="shared" si="183"/>
        <v>0</v>
      </c>
      <c r="H972" s="13">
        <f t="shared" si="184"/>
        <v>22.097761010520731</v>
      </c>
      <c r="I972" s="16">
        <f t="shared" si="191"/>
        <v>40.095147843856623</v>
      </c>
      <c r="J972" s="13">
        <f t="shared" si="185"/>
        <v>38.781957265425888</v>
      </c>
      <c r="K972" s="13">
        <f t="shared" si="186"/>
        <v>1.3131905784307349</v>
      </c>
      <c r="L972" s="13">
        <f t="shared" si="187"/>
        <v>0</v>
      </c>
      <c r="M972" s="13">
        <f t="shared" si="192"/>
        <v>4.4785112988159721</v>
      </c>
      <c r="N972" s="13">
        <f t="shared" si="188"/>
        <v>2.7766770052659027</v>
      </c>
      <c r="O972" s="13">
        <f t="shared" si="189"/>
        <v>2.7766770052659027</v>
      </c>
      <c r="Q972">
        <v>15.47692148963008</v>
      </c>
    </row>
    <row r="973" spans="1:17" x14ac:dyDescent="0.2">
      <c r="A973" s="14">
        <f t="shared" si="190"/>
        <v>51592</v>
      </c>
      <c r="B973" s="1">
        <f t="shared" si="182"/>
        <v>4</v>
      </c>
      <c r="F973" s="34">
        <v>30.456416791060189</v>
      </c>
      <c r="G973" s="13">
        <f t="shared" si="183"/>
        <v>0</v>
      </c>
      <c r="H973" s="13">
        <f t="shared" si="184"/>
        <v>30.456416791060189</v>
      </c>
      <c r="I973" s="16">
        <f t="shared" si="191"/>
        <v>31.769607369490924</v>
      </c>
      <c r="J973" s="13">
        <f t="shared" si="185"/>
        <v>31.397840499992547</v>
      </c>
      <c r="K973" s="13">
        <f t="shared" si="186"/>
        <v>0.37176686949837645</v>
      </c>
      <c r="L973" s="13">
        <f t="shared" si="187"/>
        <v>0</v>
      </c>
      <c r="M973" s="13">
        <f t="shared" si="192"/>
        <v>1.7018342935500694</v>
      </c>
      <c r="N973" s="13">
        <f t="shared" si="188"/>
        <v>1.0551372620010431</v>
      </c>
      <c r="O973" s="13">
        <f t="shared" si="189"/>
        <v>1.0551372620010431</v>
      </c>
      <c r="Q973">
        <v>19.70501113610505</v>
      </c>
    </row>
    <row r="974" spans="1:17" x14ac:dyDescent="0.2">
      <c r="A974" s="14">
        <f t="shared" si="190"/>
        <v>51622</v>
      </c>
      <c r="B974" s="1">
        <f t="shared" si="182"/>
        <v>5</v>
      </c>
      <c r="F974" s="34">
        <v>3.471124557243054</v>
      </c>
      <c r="G974" s="13">
        <f t="shared" si="183"/>
        <v>0</v>
      </c>
      <c r="H974" s="13">
        <f t="shared" si="184"/>
        <v>3.471124557243054</v>
      </c>
      <c r="I974" s="16">
        <f t="shared" si="191"/>
        <v>3.8428914267414305</v>
      </c>
      <c r="J974" s="13">
        <f t="shared" si="185"/>
        <v>3.8425868033537114</v>
      </c>
      <c r="K974" s="13">
        <f t="shared" si="186"/>
        <v>3.0462338771908293E-4</v>
      </c>
      <c r="L974" s="13">
        <f t="shared" si="187"/>
        <v>0</v>
      </c>
      <c r="M974" s="13">
        <f t="shared" si="192"/>
        <v>0.64669703154902636</v>
      </c>
      <c r="N974" s="13">
        <f t="shared" si="188"/>
        <v>0.40095215956039632</v>
      </c>
      <c r="O974" s="13">
        <f t="shared" si="189"/>
        <v>0.40095215956039632</v>
      </c>
      <c r="Q974">
        <v>25.30133115632503</v>
      </c>
    </row>
    <row r="975" spans="1:17" x14ac:dyDescent="0.2">
      <c r="A975" s="14">
        <f t="shared" si="190"/>
        <v>51653</v>
      </c>
      <c r="B975" s="1">
        <f t="shared" si="182"/>
        <v>6</v>
      </c>
      <c r="F975" s="34">
        <v>32.543915722136013</v>
      </c>
      <c r="G975" s="13">
        <f t="shared" si="183"/>
        <v>0</v>
      </c>
      <c r="H975" s="13">
        <f t="shared" si="184"/>
        <v>32.543915722136013</v>
      </c>
      <c r="I975" s="16">
        <f t="shared" si="191"/>
        <v>32.544220345523733</v>
      </c>
      <c r="J975" s="13">
        <f t="shared" si="185"/>
        <v>32.349591836836204</v>
      </c>
      <c r="K975" s="13">
        <f t="shared" si="186"/>
        <v>0.19462850868752923</v>
      </c>
      <c r="L975" s="13">
        <f t="shared" si="187"/>
        <v>0</v>
      </c>
      <c r="M975" s="13">
        <f t="shared" si="192"/>
        <v>0.24574487198863004</v>
      </c>
      <c r="N975" s="13">
        <f t="shared" si="188"/>
        <v>0.15236182063295062</v>
      </c>
      <c r="O975" s="13">
        <f t="shared" si="189"/>
        <v>0.15236182063295062</v>
      </c>
      <c r="Q975">
        <v>24.873404667573169</v>
      </c>
    </row>
    <row r="976" spans="1:17" x14ac:dyDescent="0.2">
      <c r="A976" s="14">
        <f t="shared" si="190"/>
        <v>51683</v>
      </c>
      <c r="B976" s="1">
        <f t="shared" si="182"/>
        <v>7</v>
      </c>
      <c r="F976" s="34">
        <v>126.5443683197464</v>
      </c>
      <c r="G976" s="13">
        <f t="shared" si="183"/>
        <v>14.542835080100863</v>
      </c>
      <c r="H976" s="13">
        <f t="shared" si="184"/>
        <v>112.00153323964554</v>
      </c>
      <c r="I976" s="16">
        <f t="shared" si="191"/>
        <v>112.19616174833307</v>
      </c>
      <c r="J976" s="13">
        <f t="shared" si="185"/>
        <v>105.63031428730011</v>
      </c>
      <c r="K976" s="13">
        <f t="shared" si="186"/>
        <v>6.5658474610329591</v>
      </c>
      <c r="L976" s="13">
        <f t="shared" si="187"/>
        <v>0</v>
      </c>
      <c r="M976" s="13">
        <f t="shared" si="192"/>
        <v>9.3383051355679425E-2</v>
      </c>
      <c r="N976" s="13">
        <f t="shared" si="188"/>
        <v>5.7897491840521245E-2</v>
      </c>
      <c r="O976" s="13">
        <f t="shared" si="189"/>
        <v>14.600732571941384</v>
      </c>
      <c r="Q976">
        <v>25.6830961397526</v>
      </c>
    </row>
    <row r="977" spans="1:17" ht="13.5" customHeight="1" thickBot="1" x14ac:dyDescent="0.25">
      <c r="A977" s="14">
        <f t="shared" si="190"/>
        <v>51714</v>
      </c>
      <c r="B977" s="3">
        <f t="shared" si="182"/>
        <v>8</v>
      </c>
      <c r="F977" s="34">
        <v>67.335474979089156</v>
      </c>
      <c r="G977" s="13">
        <f t="shared" si="183"/>
        <v>4.633237850278519</v>
      </c>
      <c r="H977" s="13">
        <f t="shared" si="184"/>
        <v>62.702237128810637</v>
      </c>
      <c r="I977" s="16">
        <f t="shared" si="191"/>
        <v>69.268084589843596</v>
      </c>
      <c r="J977" s="13">
        <f t="shared" si="185"/>
        <v>67.91001787629736</v>
      </c>
      <c r="K977" s="13">
        <f t="shared" si="186"/>
        <v>1.3580667135462363</v>
      </c>
      <c r="L977" s="13">
        <f t="shared" si="187"/>
        <v>0</v>
      </c>
      <c r="M977" s="13">
        <f t="shared" si="192"/>
        <v>3.548555951515818E-2</v>
      </c>
      <c r="N977" s="13">
        <f t="shared" si="188"/>
        <v>2.200104689939807E-2</v>
      </c>
      <c r="O977" s="13">
        <f t="shared" si="189"/>
        <v>4.6552388971779166</v>
      </c>
      <c r="Q977">
        <v>27.06291587096775</v>
      </c>
    </row>
    <row r="978" spans="1:17" x14ac:dyDescent="0.2">
      <c r="A978" s="14">
        <f t="shared" si="190"/>
        <v>51745</v>
      </c>
      <c r="B978" s="1">
        <f t="shared" si="182"/>
        <v>9</v>
      </c>
      <c r="F978" s="34">
        <v>23.350631623865059</v>
      </c>
      <c r="G978" s="13">
        <f t="shared" si="183"/>
        <v>0</v>
      </c>
      <c r="H978" s="13">
        <f t="shared" si="184"/>
        <v>23.350631623865059</v>
      </c>
      <c r="I978" s="16">
        <f t="shared" si="191"/>
        <v>24.708698337411295</v>
      </c>
      <c r="J978" s="13">
        <f t="shared" si="185"/>
        <v>24.624002446448113</v>
      </c>
      <c r="K978" s="13">
        <f t="shared" si="186"/>
        <v>8.4695890963182308E-2</v>
      </c>
      <c r="L978" s="13">
        <f t="shared" si="187"/>
        <v>0</v>
      </c>
      <c r="M978" s="13">
        <f t="shared" si="192"/>
        <v>1.348451261576011E-2</v>
      </c>
      <c r="N978" s="13">
        <f t="shared" si="188"/>
        <v>8.3603978217712677E-3</v>
      </c>
      <c r="O978" s="13">
        <f t="shared" si="189"/>
        <v>8.3603978217712677E-3</v>
      </c>
      <c r="Q978">
        <v>24.941918328472401</v>
      </c>
    </row>
    <row r="979" spans="1:17" x14ac:dyDescent="0.2">
      <c r="A979" s="14">
        <f t="shared" si="190"/>
        <v>51775</v>
      </c>
      <c r="B979" s="1">
        <f t="shared" si="182"/>
        <v>10</v>
      </c>
      <c r="F979" s="34">
        <v>13.31081159331332</v>
      </c>
      <c r="G979" s="13">
        <f t="shared" si="183"/>
        <v>0</v>
      </c>
      <c r="H979" s="13">
        <f t="shared" si="184"/>
        <v>13.31081159331332</v>
      </c>
      <c r="I979" s="16">
        <f t="shared" si="191"/>
        <v>13.395507484276502</v>
      </c>
      <c r="J979" s="13">
        <f t="shared" si="185"/>
        <v>13.370826808147346</v>
      </c>
      <c r="K979" s="13">
        <f t="shared" si="186"/>
        <v>2.4680676129156254E-2</v>
      </c>
      <c r="L979" s="13">
        <f t="shared" si="187"/>
        <v>0</v>
      </c>
      <c r="M979" s="13">
        <f t="shared" si="192"/>
        <v>5.1241147939888425E-3</v>
      </c>
      <c r="N979" s="13">
        <f t="shared" si="188"/>
        <v>3.1769511722730824E-3</v>
      </c>
      <c r="O979" s="13">
        <f t="shared" si="189"/>
        <v>3.1769511722730824E-3</v>
      </c>
      <c r="Q979">
        <v>20.667824146561859</v>
      </c>
    </row>
    <row r="980" spans="1:17" x14ac:dyDescent="0.2">
      <c r="A980" s="14">
        <f t="shared" si="190"/>
        <v>51806</v>
      </c>
      <c r="B980" s="1">
        <f t="shared" si="182"/>
        <v>11</v>
      </c>
      <c r="F980" s="34">
        <v>133.4143991565563</v>
      </c>
      <c r="G980" s="13">
        <f t="shared" si="183"/>
        <v>15.692649486486623</v>
      </c>
      <c r="H980" s="13">
        <f t="shared" si="184"/>
        <v>117.72174967006967</v>
      </c>
      <c r="I980" s="16">
        <f t="shared" si="191"/>
        <v>117.74643034619882</v>
      </c>
      <c r="J980" s="13">
        <f t="shared" si="185"/>
        <v>91.209239482165387</v>
      </c>
      <c r="K980" s="13">
        <f t="shared" si="186"/>
        <v>26.537190864033434</v>
      </c>
      <c r="L980" s="13">
        <f t="shared" si="187"/>
        <v>5.7533649731274341</v>
      </c>
      <c r="M980" s="13">
        <f t="shared" si="192"/>
        <v>5.7553121367491498</v>
      </c>
      <c r="N980" s="13">
        <f t="shared" si="188"/>
        <v>3.5682935247844729</v>
      </c>
      <c r="O980" s="13">
        <f t="shared" si="189"/>
        <v>19.260943011271095</v>
      </c>
      <c r="Q980">
        <v>14.64886920178067</v>
      </c>
    </row>
    <row r="981" spans="1:17" x14ac:dyDescent="0.2">
      <c r="A981" s="14">
        <f t="shared" si="190"/>
        <v>51836</v>
      </c>
      <c r="B981" s="1">
        <f t="shared" si="182"/>
        <v>12</v>
      </c>
      <c r="F981" s="34">
        <v>30.703288952606879</v>
      </c>
      <c r="G981" s="13">
        <f t="shared" si="183"/>
        <v>0</v>
      </c>
      <c r="H981" s="13">
        <f t="shared" si="184"/>
        <v>30.703288952606879</v>
      </c>
      <c r="I981" s="16">
        <f t="shared" si="191"/>
        <v>51.487114843512884</v>
      </c>
      <c r="J981" s="13">
        <f t="shared" si="185"/>
        <v>47.681115967963116</v>
      </c>
      <c r="K981" s="13">
        <f t="shared" si="186"/>
        <v>3.8059988755497685</v>
      </c>
      <c r="L981" s="13">
        <f t="shared" si="187"/>
        <v>0</v>
      </c>
      <c r="M981" s="13">
        <f t="shared" si="192"/>
        <v>2.1870186119646768</v>
      </c>
      <c r="N981" s="13">
        <f t="shared" si="188"/>
        <v>1.3559515394180996</v>
      </c>
      <c r="O981" s="13">
        <f t="shared" si="189"/>
        <v>1.3559515394180996</v>
      </c>
      <c r="Q981">
        <v>12.7309132516129</v>
      </c>
    </row>
    <row r="982" spans="1:17" x14ac:dyDescent="0.2">
      <c r="A982" s="14">
        <f t="shared" si="190"/>
        <v>51867</v>
      </c>
      <c r="B982" s="1">
        <f t="shared" si="182"/>
        <v>1</v>
      </c>
      <c r="F982" s="34">
        <v>29.901848594253249</v>
      </c>
      <c r="G982" s="13">
        <f t="shared" si="183"/>
        <v>0</v>
      </c>
      <c r="H982" s="13">
        <f t="shared" si="184"/>
        <v>29.901848594253249</v>
      </c>
      <c r="I982" s="16">
        <f t="shared" si="191"/>
        <v>33.707847469803013</v>
      </c>
      <c r="J982" s="13">
        <f t="shared" si="185"/>
        <v>32.461995587603006</v>
      </c>
      <c r="K982" s="13">
        <f t="shared" si="186"/>
        <v>1.2458518822000073</v>
      </c>
      <c r="L982" s="13">
        <f t="shared" si="187"/>
        <v>0</v>
      </c>
      <c r="M982" s="13">
        <f t="shared" si="192"/>
        <v>0.83106707254657719</v>
      </c>
      <c r="N982" s="13">
        <f t="shared" si="188"/>
        <v>0.51526158497887786</v>
      </c>
      <c r="O982" s="13">
        <f t="shared" si="189"/>
        <v>0.51526158497887786</v>
      </c>
      <c r="Q982">
        <v>12.035354726697429</v>
      </c>
    </row>
    <row r="983" spans="1:17" x14ac:dyDescent="0.2">
      <c r="A983" s="14">
        <f t="shared" si="190"/>
        <v>51898</v>
      </c>
      <c r="B983" s="1">
        <f t="shared" si="182"/>
        <v>2</v>
      </c>
      <c r="F983" s="34">
        <v>113.2650463337329</v>
      </c>
      <c r="G983" s="13">
        <f t="shared" si="183"/>
        <v>12.320318749498263</v>
      </c>
      <c r="H983" s="13">
        <f t="shared" si="184"/>
        <v>100.94472758423464</v>
      </c>
      <c r="I983" s="16">
        <f t="shared" si="191"/>
        <v>102.19057946643466</v>
      </c>
      <c r="J983" s="13">
        <f t="shared" si="185"/>
        <v>79.189790725893616</v>
      </c>
      <c r="K983" s="13">
        <f t="shared" si="186"/>
        <v>23.00078874054104</v>
      </c>
      <c r="L983" s="13">
        <f t="shared" si="187"/>
        <v>3.5996316422132635</v>
      </c>
      <c r="M983" s="13">
        <f t="shared" si="192"/>
        <v>3.9154371297809623</v>
      </c>
      <c r="N983" s="13">
        <f t="shared" si="188"/>
        <v>2.4275710204641965</v>
      </c>
      <c r="O983" s="13">
        <f t="shared" si="189"/>
        <v>14.747889769962459</v>
      </c>
      <c r="Q983">
        <v>12.605833944806269</v>
      </c>
    </row>
    <row r="984" spans="1:17" x14ac:dyDescent="0.2">
      <c r="A984" s="14">
        <f t="shared" si="190"/>
        <v>51926</v>
      </c>
      <c r="B984" s="1">
        <f t="shared" si="182"/>
        <v>3</v>
      </c>
      <c r="F984" s="34">
        <v>39.955131975579853</v>
      </c>
      <c r="G984" s="13">
        <f t="shared" si="183"/>
        <v>5.068013182767888E-2</v>
      </c>
      <c r="H984" s="13">
        <f t="shared" si="184"/>
        <v>39.904451843752177</v>
      </c>
      <c r="I984" s="16">
        <f t="shared" si="191"/>
        <v>59.305608942079957</v>
      </c>
      <c r="J984" s="13">
        <f t="shared" si="185"/>
        <v>54.426179040953073</v>
      </c>
      <c r="K984" s="13">
        <f t="shared" si="186"/>
        <v>4.8794299011268834</v>
      </c>
      <c r="L984" s="13">
        <f t="shared" si="187"/>
        <v>0</v>
      </c>
      <c r="M984" s="13">
        <f t="shared" si="192"/>
        <v>1.4878661093167658</v>
      </c>
      <c r="N984" s="13">
        <f t="shared" si="188"/>
        <v>0.92247698777639475</v>
      </c>
      <c r="O984" s="13">
        <f t="shared" si="189"/>
        <v>0.97315711960407358</v>
      </c>
      <c r="Q984">
        <v>13.909001437129771</v>
      </c>
    </row>
    <row r="985" spans="1:17" x14ac:dyDescent="0.2">
      <c r="A985" s="14">
        <f t="shared" si="190"/>
        <v>51957</v>
      </c>
      <c r="B985" s="1">
        <f t="shared" si="182"/>
        <v>4</v>
      </c>
      <c r="F985" s="34">
        <v>103.1970028418154</v>
      </c>
      <c r="G985" s="13">
        <f t="shared" si="183"/>
        <v>10.635263510866961</v>
      </c>
      <c r="H985" s="13">
        <f t="shared" si="184"/>
        <v>92.561739330948441</v>
      </c>
      <c r="I985" s="16">
        <f t="shared" si="191"/>
        <v>97.441169232075325</v>
      </c>
      <c r="J985" s="13">
        <f t="shared" si="185"/>
        <v>79.47914332697917</v>
      </c>
      <c r="K985" s="13">
        <f t="shared" si="186"/>
        <v>17.962025905096155</v>
      </c>
      <c r="L985" s="13">
        <f t="shared" si="187"/>
        <v>0.53093326281286313</v>
      </c>
      <c r="M985" s="13">
        <f t="shared" si="192"/>
        <v>1.0963223843532341</v>
      </c>
      <c r="N985" s="13">
        <f t="shared" si="188"/>
        <v>0.67971987829900515</v>
      </c>
      <c r="O985" s="13">
        <f t="shared" si="189"/>
        <v>11.314983389165967</v>
      </c>
      <c r="Q985">
        <v>13.94737540577162</v>
      </c>
    </row>
    <row r="986" spans="1:17" x14ac:dyDescent="0.2">
      <c r="A986" s="14">
        <f t="shared" si="190"/>
        <v>51987</v>
      </c>
      <c r="B986" s="1">
        <f t="shared" si="182"/>
        <v>5</v>
      </c>
      <c r="F986" s="34">
        <v>70.303748966006879</v>
      </c>
      <c r="G986" s="13">
        <f t="shared" si="183"/>
        <v>5.1300280792206205</v>
      </c>
      <c r="H986" s="13">
        <f t="shared" si="184"/>
        <v>65.173720886786256</v>
      </c>
      <c r="I986" s="16">
        <f t="shared" si="191"/>
        <v>82.604813529069546</v>
      </c>
      <c r="J986" s="13">
        <f t="shared" si="185"/>
        <v>75.796740271634732</v>
      </c>
      <c r="K986" s="13">
        <f t="shared" si="186"/>
        <v>6.8080732574348133</v>
      </c>
      <c r="L986" s="13">
        <f t="shared" si="187"/>
        <v>0</v>
      </c>
      <c r="M986" s="13">
        <f t="shared" si="192"/>
        <v>0.41660250605422899</v>
      </c>
      <c r="N986" s="13">
        <f t="shared" si="188"/>
        <v>0.25829355375362195</v>
      </c>
      <c r="O986" s="13">
        <f t="shared" si="189"/>
        <v>5.3883216329742423</v>
      </c>
      <c r="Q986">
        <v>18.623240326994551</v>
      </c>
    </row>
    <row r="987" spans="1:17" x14ac:dyDescent="0.2">
      <c r="A987" s="14">
        <f t="shared" si="190"/>
        <v>52018</v>
      </c>
      <c r="B987" s="1">
        <f t="shared" si="182"/>
        <v>6</v>
      </c>
      <c r="F987" s="34">
        <v>15.936648268094411</v>
      </c>
      <c r="G987" s="13">
        <f t="shared" si="183"/>
        <v>0</v>
      </c>
      <c r="H987" s="13">
        <f t="shared" si="184"/>
        <v>15.936648268094411</v>
      </c>
      <c r="I987" s="16">
        <f t="shared" si="191"/>
        <v>22.744721525529222</v>
      </c>
      <c r="J987" s="13">
        <f t="shared" si="185"/>
        <v>22.670396331838727</v>
      </c>
      <c r="K987" s="13">
        <f t="shared" si="186"/>
        <v>7.4325193690494729E-2</v>
      </c>
      <c r="L987" s="13">
        <f t="shared" si="187"/>
        <v>0</v>
      </c>
      <c r="M987" s="13">
        <f t="shared" si="192"/>
        <v>0.15830895230060704</v>
      </c>
      <c r="N987" s="13">
        <f t="shared" si="188"/>
        <v>9.8151550426376369E-2</v>
      </c>
      <c r="O987" s="13">
        <f t="shared" si="189"/>
        <v>9.8151550426376369E-2</v>
      </c>
      <c r="Q987">
        <v>24.099471178367711</v>
      </c>
    </row>
    <row r="988" spans="1:17" x14ac:dyDescent="0.2">
      <c r="A988" s="14">
        <f t="shared" si="190"/>
        <v>52048</v>
      </c>
      <c r="B988" s="1">
        <f t="shared" si="182"/>
        <v>7</v>
      </c>
      <c r="F988" s="34">
        <v>60.87854666110772</v>
      </c>
      <c r="G988" s="13">
        <f t="shared" si="183"/>
        <v>3.5525630502127488</v>
      </c>
      <c r="H988" s="13">
        <f t="shared" si="184"/>
        <v>57.325983610894973</v>
      </c>
      <c r="I988" s="16">
        <f t="shared" si="191"/>
        <v>57.400308804585464</v>
      </c>
      <c r="J988" s="13">
        <f t="shared" si="185"/>
        <v>56.349565095784975</v>
      </c>
      <c r="K988" s="13">
        <f t="shared" si="186"/>
        <v>1.0507437088004892</v>
      </c>
      <c r="L988" s="13">
        <f t="shared" si="187"/>
        <v>0</v>
      </c>
      <c r="M988" s="13">
        <f t="shared" si="192"/>
        <v>6.0157401874230673E-2</v>
      </c>
      <c r="N988" s="13">
        <f t="shared" si="188"/>
        <v>3.7297589162023019E-2</v>
      </c>
      <c r="O988" s="13">
        <f t="shared" si="189"/>
        <v>3.5898606393747716</v>
      </c>
      <c r="Q988">
        <v>24.854996835501879</v>
      </c>
    </row>
    <row r="989" spans="1:17" ht="13.5" customHeight="1" thickBot="1" x14ac:dyDescent="0.25">
      <c r="A989" s="14">
        <f t="shared" si="190"/>
        <v>52079</v>
      </c>
      <c r="B989" s="3">
        <f t="shared" si="182"/>
        <v>8</v>
      </c>
      <c r="F989" s="34">
        <v>31.777189280151141</v>
      </c>
      <c r="G989" s="13">
        <f t="shared" si="183"/>
        <v>0</v>
      </c>
      <c r="H989" s="13">
        <f t="shared" si="184"/>
        <v>31.777189280151141</v>
      </c>
      <c r="I989" s="16">
        <f t="shared" si="191"/>
        <v>32.82793298895163</v>
      </c>
      <c r="J989" s="13">
        <f t="shared" si="185"/>
        <v>32.669723705680106</v>
      </c>
      <c r="K989" s="13">
        <f t="shared" si="186"/>
        <v>0.15820928327152473</v>
      </c>
      <c r="L989" s="13">
        <f t="shared" si="187"/>
        <v>0</v>
      </c>
      <c r="M989" s="13">
        <f t="shared" si="192"/>
        <v>2.2859812712207654E-2</v>
      </c>
      <c r="N989" s="13">
        <f t="shared" si="188"/>
        <v>1.4173083881568746E-2</v>
      </c>
      <c r="O989" s="13">
        <f t="shared" si="189"/>
        <v>1.4173083881568746E-2</v>
      </c>
      <c r="Q989">
        <v>26.569936870967751</v>
      </c>
    </row>
    <row r="990" spans="1:17" x14ac:dyDescent="0.2">
      <c r="A990" s="14">
        <f t="shared" si="190"/>
        <v>52110</v>
      </c>
      <c r="B990" s="1">
        <f t="shared" si="182"/>
        <v>9</v>
      </c>
      <c r="F990" s="34">
        <v>27.905528977741099</v>
      </c>
      <c r="G990" s="13">
        <f t="shared" si="183"/>
        <v>0</v>
      </c>
      <c r="H990" s="13">
        <f t="shared" si="184"/>
        <v>27.905528977741099</v>
      </c>
      <c r="I990" s="16">
        <f t="shared" si="191"/>
        <v>28.063738261012624</v>
      </c>
      <c r="J990" s="13">
        <f t="shared" si="185"/>
        <v>27.927975474990816</v>
      </c>
      <c r="K990" s="13">
        <f t="shared" si="186"/>
        <v>0.13576278602180736</v>
      </c>
      <c r="L990" s="13">
        <f t="shared" si="187"/>
        <v>0</v>
      </c>
      <c r="M990" s="13">
        <f t="shared" si="192"/>
        <v>8.6867288306389078E-3</v>
      </c>
      <c r="N990" s="13">
        <f t="shared" si="188"/>
        <v>5.3857718749961226E-3</v>
      </c>
      <c r="O990" s="13">
        <f t="shared" si="189"/>
        <v>5.3857718749961226E-3</v>
      </c>
      <c r="Q990">
        <v>24.282568548874369</v>
      </c>
    </row>
    <row r="991" spans="1:17" x14ac:dyDescent="0.2">
      <c r="A991" s="14">
        <f t="shared" si="190"/>
        <v>52140</v>
      </c>
      <c r="B991" s="1">
        <f t="shared" si="182"/>
        <v>10</v>
      </c>
      <c r="F991" s="34">
        <v>9.638050682848073</v>
      </c>
      <c r="G991" s="13">
        <f t="shared" si="183"/>
        <v>0</v>
      </c>
      <c r="H991" s="13">
        <f t="shared" si="184"/>
        <v>9.638050682848073</v>
      </c>
      <c r="I991" s="16">
        <f t="shared" si="191"/>
        <v>9.7738134688698803</v>
      </c>
      <c r="J991" s="13">
        <f t="shared" si="185"/>
        <v>9.7663488369676283</v>
      </c>
      <c r="K991" s="13">
        <f t="shared" si="186"/>
        <v>7.4646319022519947E-3</v>
      </c>
      <c r="L991" s="13">
        <f t="shared" si="187"/>
        <v>0</v>
      </c>
      <c r="M991" s="13">
        <f t="shared" si="192"/>
        <v>3.3009569556427852E-3</v>
      </c>
      <c r="N991" s="13">
        <f t="shared" si="188"/>
        <v>2.0465933124985268E-3</v>
      </c>
      <c r="O991" s="13">
        <f t="shared" si="189"/>
        <v>2.0465933124985268E-3</v>
      </c>
      <c r="Q991">
        <v>22.449448000489259</v>
      </c>
    </row>
    <row r="992" spans="1:17" x14ac:dyDescent="0.2">
      <c r="A992" s="14">
        <f t="shared" si="190"/>
        <v>52171</v>
      </c>
      <c r="B992" s="1">
        <f t="shared" si="182"/>
        <v>11</v>
      </c>
      <c r="F992" s="34">
        <v>4.6599109261043186</v>
      </c>
      <c r="G992" s="13">
        <f t="shared" si="183"/>
        <v>0</v>
      </c>
      <c r="H992" s="13">
        <f t="shared" si="184"/>
        <v>4.6599109261043186</v>
      </c>
      <c r="I992" s="16">
        <f t="shared" si="191"/>
        <v>4.6673755580065706</v>
      </c>
      <c r="J992" s="13">
        <f t="shared" si="185"/>
        <v>4.6652744856856936</v>
      </c>
      <c r="K992" s="13">
        <f t="shared" si="186"/>
        <v>2.1010723208769733E-3</v>
      </c>
      <c r="L992" s="13">
        <f t="shared" si="187"/>
        <v>0</v>
      </c>
      <c r="M992" s="13">
        <f t="shared" si="192"/>
        <v>1.2543636431442584E-3</v>
      </c>
      <c r="N992" s="13">
        <f t="shared" si="188"/>
        <v>7.7770545874944019E-4</v>
      </c>
      <c r="O992" s="13">
        <f t="shared" si="189"/>
        <v>7.7770545874944019E-4</v>
      </c>
      <c r="Q992">
        <v>15.72872697595438</v>
      </c>
    </row>
    <row r="993" spans="1:17" x14ac:dyDescent="0.2">
      <c r="A993" s="14">
        <f t="shared" si="190"/>
        <v>52201</v>
      </c>
      <c r="B993" s="1">
        <f t="shared" si="182"/>
        <v>12</v>
      </c>
      <c r="F993" s="34">
        <v>69.054517058440155</v>
      </c>
      <c r="G993" s="13">
        <f t="shared" si="183"/>
        <v>4.9209482543469427</v>
      </c>
      <c r="H993" s="13">
        <f t="shared" si="184"/>
        <v>64.133568804093215</v>
      </c>
      <c r="I993" s="16">
        <f t="shared" si="191"/>
        <v>64.135669876414099</v>
      </c>
      <c r="J993" s="13">
        <f t="shared" si="185"/>
        <v>58.775762537678865</v>
      </c>
      <c r="K993" s="13">
        <f t="shared" si="186"/>
        <v>5.3599073387352334</v>
      </c>
      <c r="L993" s="13">
        <f t="shared" si="187"/>
        <v>0</v>
      </c>
      <c r="M993" s="13">
        <f t="shared" si="192"/>
        <v>4.7665818439481824E-4</v>
      </c>
      <c r="N993" s="13">
        <f t="shared" si="188"/>
        <v>2.955280743247873E-4</v>
      </c>
      <c r="O993" s="13">
        <f t="shared" si="189"/>
        <v>4.9212437824212678</v>
      </c>
      <c r="Q993">
        <v>14.91022990695495</v>
      </c>
    </row>
    <row r="994" spans="1:17" x14ac:dyDescent="0.2">
      <c r="A994" s="14">
        <f t="shared" si="190"/>
        <v>52232</v>
      </c>
      <c r="B994" s="1">
        <f t="shared" si="182"/>
        <v>1</v>
      </c>
      <c r="F994" s="34">
        <v>46.145931635067427</v>
      </c>
      <c r="G994" s="13">
        <f t="shared" si="183"/>
        <v>1.0868138559132943</v>
      </c>
      <c r="H994" s="13">
        <f t="shared" si="184"/>
        <v>45.059117779154136</v>
      </c>
      <c r="I994" s="16">
        <f t="shared" si="191"/>
        <v>50.419025117889369</v>
      </c>
      <c r="J994" s="13">
        <f t="shared" si="185"/>
        <v>47.502271147932788</v>
      </c>
      <c r="K994" s="13">
        <f t="shared" si="186"/>
        <v>2.9167539699565808</v>
      </c>
      <c r="L994" s="13">
        <f t="shared" si="187"/>
        <v>0</v>
      </c>
      <c r="M994" s="13">
        <f t="shared" si="192"/>
        <v>1.8113011007003094E-4</v>
      </c>
      <c r="N994" s="13">
        <f t="shared" si="188"/>
        <v>1.1230066824341918E-4</v>
      </c>
      <c r="O994" s="13">
        <f t="shared" si="189"/>
        <v>1.0869261565815378</v>
      </c>
      <c r="Q994">
        <v>14.396283799187559</v>
      </c>
    </row>
    <row r="995" spans="1:17" x14ac:dyDescent="0.2">
      <c r="A995" s="14">
        <f t="shared" si="190"/>
        <v>52263</v>
      </c>
      <c r="B995" s="1">
        <f t="shared" si="182"/>
        <v>2</v>
      </c>
      <c r="F995" s="34">
        <v>83.39779100879538</v>
      </c>
      <c r="G995" s="13">
        <f t="shared" si="183"/>
        <v>7.3215347167090403</v>
      </c>
      <c r="H995" s="13">
        <f t="shared" si="184"/>
        <v>76.076256292086342</v>
      </c>
      <c r="I995" s="16">
        <f t="shared" si="191"/>
        <v>78.99301026204293</v>
      </c>
      <c r="J995" s="13">
        <f t="shared" si="185"/>
        <v>64.811214087615284</v>
      </c>
      <c r="K995" s="13">
        <f t="shared" si="186"/>
        <v>14.181796174427646</v>
      </c>
      <c r="L995" s="13">
        <f t="shared" si="187"/>
        <v>0</v>
      </c>
      <c r="M995" s="13">
        <f t="shared" si="192"/>
        <v>6.8829441826611756E-5</v>
      </c>
      <c r="N995" s="13">
        <f t="shared" si="188"/>
        <v>4.2674253932499287E-5</v>
      </c>
      <c r="O995" s="13">
        <f t="shared" si="189"/>
        <v>7.3215773909629727</v>
      </c>
      <c r="Q995">
        <v>11.131167651612911</v>
      </c>
    </row>
    <row r="996" spans="1:17" x14ac:dyDescent="0.2">
      <c r="A996" s="14">
        <f t="shared" si="190"/>
        <v>52291</v>
      </c>
      <c r="B996" s="1">
        <f t="shared" si="182"/>
        <v>3</v>
      </c>
      <c r="F996" s="34">
        <v>5.808062752011975</v>
      </c>
      <c r="G996" s="13">
        <f t="shared" si="183"/>
        <v>0</v>
      </c>
      <c r="H996" s="13">
        <f t="shared" si="184"/>
        <v>5.808062752011975</v>
      </c>
      <c r="I996" s="16">
        <f t="shared" si="191"/>
        <v>19.98985892643962</v>
      </c>
      <c r="J996" s="13">
        <f t="shared" si="185"/>
        <v>19.848022214237901</v>
      </c>
      <c r="K996" s="13">
        <f t="shared" si="186"/>
        <v>0.14183671220171945</v>
      </c>
      <c r="L996" s="13">
        <f t="shared" si="187"/>
        <v>0</v>
      </c>
      <c r="M996" s="13">
        <f t="shared" si="192"/>
        <v>2.6155187894112469E-5</v>
      </c>
      <c r="N996" s="13">
        <f t="shared" si="188"/>
        <v>1.6216216494349732E-5</v>
      </c>
      <c r="O996" s="13">
        <f t="shared" si="189"/>
        <v>1.6216216494349732E-5</v>
      </c>
      <c r="Q996">
        <v>16.73821567201977</v>
      </c>
    </row>
    <row r="997" spans="1:17" x14ac:dyDescent="0.2">
      <c r="A997" s="14">
        <f t="shared" si="190"/>
        <v>52322</v>
      </c>
      <c r="B997" s="1">
        <f t="shared" si="182"/>
        <v>4</v>
      </c>
      <c r="F997" s="34">
        <v>94.305403708001805</v>
      </c>
      <c r="G997" s="13">
        <f t="shared" si="183"/>
        <v>9.1471058849816345</v>
      </c>
      <c r="H997" s="13">
        <f t="shared" si="184"/>
        <v>85.158297823020177</v>
      </c>
      <c r="I997" s="16">
        <f t="shared" si="191"/>
        <v>85.3001345352219</v>
      </c>
      <c r="J997" s="13">
        <f t="shared" si="185"/>
        <v>75.661738115960176</v>
      </c>
      <c r="K997" s="13">
        <f t="shared" si="186"/>
        <v>9.6383964192617242</v>
      </c>
      <c r="L997" s="13">
        <f t="shared" si="187"/>
        <v>0</v>
      </c>
      <c r="M997" s="13">
        <f t="shared" si="192"/>
        <v>9.9389713997627372E-6</v>
      </c>
      <c r="N997" s="13">
        <f t="shared" si="188"/>
        <v>6.1621622678528975E-6</v>
      </c>
      <c r="O997" s="13">
        <f t="shared" si="189"/>
        <v>9.1471120471439029</v>
      </c>
      <c r="Q997">
        <v>16.475423849880631</v>
      </c>
    </row>
    <row r="998" spans="1:17" x14ac:dyDescent="0.2">
      <c r="A998" s="14">
        <f t="shared" si="190"/>
        <v>52352</v>
      </c>
      <c r="B998" s="1">
        <f t="shared" si="182"/>
        <v>5</v>
      </c>
      <c r="F998" s="34">
        <v>27.798521768175618</v>
      </c>
      <c r="G998" s="13">
        <f t="shared" si="183"/>
        <v>0</v>
      </c>
      <c r="H998" s="13">
        <f t="shared" si="184"/>
        <v>27.798521768175618</v>
      </c>
      <c r="I998" s="16">
        <f t="shared" si="191"/>
        <v>37.436918187437342</v>
      </c>
      <c r="J998" s="13">
        <f t="shared" si="185"/>
        <v>36.961534971366767</v>
      </c>
      <c r="K998" s="13">
        <f t="shared" si="186"/>
        <v>0.47538321607057554</v>
      </c>
      <c r="L998" s="13">
        <f t="shared" si="187"/>
        <v>0</v>
      </c>
      <c r="M998" s="13">
        <f t="shared" si="192"/>
        <v>3.7768091319098398E-6</v>
      </c>
      <c r="N998" s="13">
        <f t="shared" si="188"/>
        <v>2.3416216617841008E-6</v>
      </c>
      <c r="O998" s="13">
        <f t="shared" si="189"/>
        <v>2.3416216617841008E-6</v>
      </c>
      <c r="Q998">
        <v>21.435872381585639</v>
      </c>
    </row>
    <row r="999" spans="1:17" x14ac:dyDescent="0.2">
      <c r="A999" s="14">
        <f t="shared" si="190"/>
        <v>52383</v>
      </c>
      <c r="B999" s="1">
        <f t="shared" si="182"/>
        <v>6</v>
      </c>
      <c r="F999" s="34">
        <v>6.7007579401531334</v>
      </c>
      <c r="G999" s="13">
        <f t="shared" si="183"/>
        <v>0</v>
      </c>
      <c r="H999" s="13">
        <f t="shared" si="184"/>
        <v>6.7007579401531334</v>
      </c>
      <c r="I999" s="16">
        <f t="shared" si="191"/>
        <v>7.176141156223709</v>
      </c>
      <c r="J999" s="13">
        <f t="shared" si="185"/>
        <v>7.1741814615055288</v>
      </c>
      <c r="K999" s="13">
        <f t="shared" si="186"/>
        <v>1.9596947181801383E-3</v>
      </c>
      <c r="L999" s="13">
        <f t="shared" si="187"/>
        <v>0</v>
      </c>
      <c r="M999" s="13">
        <f t="shared" si="192"/>
        <v>1.435187470125739E-6</v>
      </c>
      <c r="N999" s="13">
        <f t="shared" si="188"/>
        <v>8.8981623147795819E-7</v>
      </c>
      <c r="O999" s="13">
        <f t="shared" si="189"/>
        <v>8.8981623147795819E-7</v>
      </c>
      <c r="Q999">
        <v>25.38666988735654</v>
      </c>
    </row>
    <row r="1000" spans="1:17" x14ac:dyDescent="0.2">
      <c r="A1000" s="14">
        <f t="shared" si="190"/>
        <v>52413</v>
      </c>
      <c r="B1000" s="1">
        <f t="shared" si="182"/>
        <v>7</v>
      </c>
      <c r="F1000" s="34">
        <v>4.6552500939384789</v>
      </c>
      <c r="G1000" s="13">
        <f t="shared" si="183"/>
        <v>0</v>
      </c>
      <c r="H1000" s="13">
        <f t="shared" si="184"/>
        <v>4.6552500939384789</v>
      </c>
      <c r="I1000" s="16">
        <f t="shared" si="191"/>
        <v>4.657209788656659</v>
      </c>
      <c r="J1000" s="13">
        <f t="shared" si="185"/>
        <v>4.6567421125193311</v>
      </c>
      <c r="K1000" s="13">
        <f t="shared" si="186"/>
        <v>4.6767613732789926E-4</v>
      </c>
      <c r="L1000" s="13">
        <f t="shared" si="187"/>
        <v>0</v>
      </c>
      <c r="M1000" s="13">
        <f t="shared" si="192"/>
        <v>5.4537123864778079E-7</v>
      </c>
      <c r="N1000" s="13">
        <f t="shared" si="188"/>
        <v>3.3813016796162411E-7</v>
      </c>
      <c r="O1000" s="13">
        <f t="shared" si="189"/>
        <v>3.3813016796162411E-7</v>
      </c>
      <c r="Q1000">
        <v>26.369607870967751</v>
      </c>
    </row>
    <row r="1001" spans="1:17" ht="13.5" customHeight="1" thickBot="1" x14ac:dyDescent="0.25">
      <c r="A1001" s="14">
        <f t="shared" si="190"/>
        <v>52444</v>
      </c>
      <c r="B1001" s="3">
        <f t="shared" si="182"/>
        <v>8</v>
      </c>
      <c r="F1001" s="34">
        <v>131.12260480040291</v>
      </c>
      <c r="G1001" s="13">
        <f t="shared" si="183"/>
        <v>15.309079422570814</v>
      </c>
      <c r="H1001" s="13">
        <f t="shared" si="184"/>
        <v>115.81352537783209</v>
      </c>
      <c r="I1001" s="16">
        <f t="shared" si="191"/>
        <v>115.81399305396943</v>
      </c>
      <c r="J1001" s="13">
        <f t="shared" si="185"/>
        <v>107.22751482768257</v>
      </c>
      <c r="K1001" s="13">
        <f t="shared" si="186"/>
        <v>8.5864782262868573</v>
      </c>
      <c r="L1001" s="13">
        <f t="shared" si="187"/>
        <v>0</v>
      </c>
      <c r="M1001" s="13">
        <f t="shared" si="192"/>
        <v>2.0724107068615668E-7</v>
      </c>
      <c r="N1001" s="13">
        <f t="shared" si="188"/>
        <v>1.2848946382541713E-7</v>
      </c>
      <c r="O1001" s="13">
        <f t="shared" si="189"/>
        <v>15.309079551060279</v>
      </c>
      <c r="Q1001">
        <v>24.257343249737421</v>
      </c>
    </row>
    <row r="1002" spans="1:17" x14ac:dyDescent="0.2">
      <c r="A1002" s="14">
        <f t="shared" si="190"/>
        <v>52475</v>
      </c>
      <c r="B1002" s="1">
        <f t="shared" si="182"/>
        <v>9</v>
      </c>
      <c r="F1002" s="34">
        <v>12.34957069673751</v>
      </c>
      <c r="G1002" s="13">
        <f t="shared" si="183"/>
        <v>0</v>
      </c>
      <c r="H1002" s="13">
        <f t="shared" si="184"/>
        <v>12.34957069673751</v>
      </c>
      <c r="I1002" s="16">
        <f t="shared" si="191"/>
        <v>20.936048923024366</v>
      </c>
      <c r="J1002" s="13">
        <f t="shared" si="185"/>
        <v>20.886915353232254</v>
      </c>
      <c r="K1002" s="13">
        <f t="shared" si="186"/>
        <v>4.9133569792111587E-2</v>
      </c>
      <c r="L1002" s="13">
        <f t="shared" si="187"/>
        <v>0</v>
      </c>
      <c r="M1002" s="13">
        <f t="shared" si="192"/>
        <v>7.8751606860739545E-8</v>
      </c>
      <c r="N1002" s="13">
        <f t="shared" si="188"/>
        <v>4.8825996253658517E-8</v>
      </c>
      <c r="O1002" s="13">
        <f t="shared" si="189"/>
        <v>4.8825996253658517E-8</v>
      </c>
      <c r="Q1002">
        <v>25.294957654657299</v>
      </c>
    </row>
    <row r="1003" spans="1:17" x14ac:dyDescent="0.2">
      <c r="A1003" s="14">
        <f t="shared" si="190"/>
        <v>52505</v>
      </c>
      <c r="B1003" s="1">
        <f t="shared" si="182"/>
        <v>10</v>
      </c>
      <c r="F1003" s="34">
        <v>46.114868975149683</v>
      </c>
      <c r="G1003" s="13">
        <f t="shared" si="183"/>
        <v>1.0816150009558005</v>
      </c>
      <c r="H1003" s="13">
        <f t="shared" si="184"/>
        <v>45.033253974193883</v>
      </c>
      <c r="I1003" s="16">
        <f t="shared" si="191"/>
        <v>45.082387543985995</v>
      </c>
      <c r="J1003" s="13">
        <f t="shared" si="185"/>
        <v>43.788480809938598</v>
      </c>
      <c r="K1003" s="13">
        <f t="shared" si="186"/>
        <v>1.2939067340473969</v>
      </c>
      <c r="L1003" s="13">
        <f t="shared" si="187"/>
        <v>0</v>
      </c>
      <c r="M1003" s="13">
        <f t="shared" si="192"/>
        <v>2.9925610607081028E-8</v>
      </c>
      <c r="N1003" s="13">
        <f t="shared" si="188"/>
        <v>1.8553878576390237E-8</v>
      </c>
      <c r="O1003" s="13">
        <f t="shared" si="189"/>
        <v>1.0816150195096792</v>
      </c>
      <c r="Q1003">
        <v>18.127441024758109</v>
      </c>
    </row>
    <row r="1004" spans="1:17" x14ac:dyDescent="0.2">
      <c r="A1004" s="14">
        <f t="shared" si="190"/>
        <v>52536</v>
      </c>
      <c r="B1004" s="1">
        <f t="shared" si="182"/>
        <v>11</v>
      </c>
      <c r="F1004" s="34">
        <v>51.884925343859749</v>
      </c>
      <c r="G1004" s="13">
        <f t="shared" si="183"/>
        <v>2.0473303079167011</v>
      </c>
      <c r="H1004" s="13">
        <f t="shared" si="184"/>
        <v>49.837595035943046</v>
      </c>
      <c r="I1004" s="16">
        <f t="shared" si="191"/>
        <v>51.131501769990443</v>
      </c>
      <c r="J1004" s="13">
        <f t="shared" si="185"/>
        <v>48.043071197452662</v>
      </c>
      <c r="K1004" s="13">
        <f t="shared" si="186"/>
        <v>3.0884305725377814</v>
      </c>
      <c r="L1004" s="13">
        <f t="shared" si="187"/>
        <v>0</v>
      </c>
      <c r="M1004" s="13">
        <f t="shared" si="192"/>
        <v>1.1371732030690791E-8</v>
      </c>
      <c r="N1004" s="13">
        <f t="shared" si="188"/>
        <v>7.05047385902829E-9</v>
      </c>
      <c r="O1004" s="13">
        <f t="shared" si="189"/>
        <v>2.0473303149671751</v>
      </c>
      <c r="Q1004">
        <v>14.2576960483629</v>
      </c>
    </row>
    <row r="1005" spans="1:17" x14ac:dyDescent="0.2">
      <c r="A1005" s="14">
        <f t="shared" si="190"/>
        <v>52566</v>
      </c>
      <c r="B1005" s="1">
        <f t="shared" si="182"/>
        <v>12</v>
      </c>
      <c r="F1005" s="34">
        <v>42.270213307454689</v>
      </c>
      <c r="G1005" s="13">
        <f t="shared" si="183"/>
        <v>0.4381476600783199</v>
      </c>
      <c r="H1005" s="13">
        <f t="shared" si="184"/>
        <v>41.832065647376368</v>
      </c>
      <c r="I1005" s="16">
        <f t="shared" si="191"/>
        <v>44.920496219914149</v>
      </c>
      <c r="J1005" s="13">
        <f t="shared" si="185"/>
        <v>42.559975331417697</v>
      </c>
      <c r="K1005" s="13">
        <f t="shared" si="186"/>
        <v>2.3605208884964526</v>
      </c>
      <c r="L1005" s="13">
        <f t="shared" si="187"/>
        <v>0</v>
      </c>
      <c r="M1005" s="13">
        <f t="shared" si="192"/>
        <v>4.321258171662501E-9</v>
      </c>
      <c r="N1005" s="13">
        <f t="shared" si="188"/>
        <v>2.6791800664307508E-9</v>
      </c>
      <c r="O1005" s="13">
        <f t="shared" si="189"/>
        <v>0.43814766275749994</v>
      </c>
      <c r="Q1005">
        <v>13.481709600876529</v>
      </c>
    </row>
    <row r="1006" spans="1:17" x14ac:dyDescent="0.2">
      <c r="A1006" s="14">
        <f t="shared" si="190"/>
        <v>52597</v>
      </c>
      <c r="B1006" s="1">
        <f t="shared" si="182"/>
        <v>1</v>
      </c>
      <c r="F1006" s="34">
        <v>30.055280305670191</v>
      </c>
      <c r="G1006" s="13">
        <f t="shared" si="183"/>
        <v>0</v>
      </c>
      <c r="H1006" s="13">
        <f t="shared" si="184"/>
        <v>30.055280305670191</v>
      </c>
      <c r="I1006" s="16">
        <f t="shared" si="191"/>
        <v>32.415801194166647</v>
      </c>
      <c r="J1006" s="13">
        <f t="shared" si="185"/>
        <v>31.587112382590067</v>
      </c>
      <c r="K1006" s="13">
        <f t="shared" si="186"/>
        <v>0.82868881157657981</v>
      </c>
      <c r="L1006" s="13">
        <f t="shared" si="187"/>
        <v>0</v>
      </c>
      <c r="M1006" s="13">
        <f t="shared" si="192"/>
        <v>1.6420781052317503E-9</v>
      </c>
      <c r="N1006" s="13">
        <f t="shared" si="188"/>
        <v>1.0180884252436852E-9</v>
      </c>
      <c r="O1006" s="13">
        <f t="shared" si="189"/>
        <v>1.0180884252436852E-9</v>
      </c>
      <c r="Q1006">
        <v>14.28166328739681</v>
      </c>
    </row>
    <row r="1007" spans="1:17" x14ac:dyDescent="0.2">
      <c r="A1007" s="14">
        <f t="shared" si="190"/>
        <v>52628</v>
      </c>
      <c r="B1007" s="1">
        <f t="shared" si="182"/>
        <v>2</v>
      </c>
      <c r="F1007" s="34">
        <v>157.75307485592461</v>
      </c>
      <c r="G1007" s="13">
        <f t="shared" si="183"/>
        <v>19.766133378515185</v>
      </c>
      <c r="H1007" s="13">
        <f t="shared" si="184"/>
        <v>137.98694147740943</v>
      </c>
      <c r="I1007" s="16">
        <f t="shared" si="191"/>
        <v>138.815630288986</v>
      </c>
      <c r="J1007" s="13">
        <f t="shared" si="185"/>
        <v>85.04825595640402</v>
      </c>
      <c r="K1007" s="13">
        <f t="shared" si="186"/>
        <v>53.76737433258198</v>
      </c>
      <c r="L1007" s="13">
        <f t="shared" si="187"/>
        <v>22.337042873762872</v>
      </c>
      <c r="M1007" s="13">
        <f t="shared" si="192"/>
        <v>22.337042874386864</v>
      </c>
      <c r="N1007" s="13">
        <f t="shared" si="188"/>
        <v>13.848966582119855</v>
      </c>
      <c r="O1007" s="13">
        <f t="shared" si="189"/>
        <v>33.615099960635042</v>
      </c>
      <c r="Q1007">
        <v>10.3544557516129</v>
      </c>
    </row>
    <row r="1008" spans="1:17" x14ac:dyDescent="0.2">
      <c r="A1008" s="14">
        <f t="shared" si="190"/>
        <v>52657</v>
      </c>
      <c r="B1008" s="1">
        <f t="shared" si="182"/>
        <v>3</v>
      </c>
      <c r="F1008" s="34">
        <v>125.3873040953364</v>
      </c>
      <c r="G1008" s="13">
        <f t="shared" si="183"/>
        <v>14.349181056422864</v>
      </c>
      <c r="H1008" s="13">
        <f t="shared" si="184"/>
        <v>111.03812303891354</v>
      </c>
      <c r="I1008" s="16">
        <f t="shared" si="191"/>
        <v>142.46845449773264</v>
      </c>
      <c r="J1008" s="13">
        <f t="shared" si="185"/>
        <v>98.871367717798421</v>
      </c>
      <c r="K1008" s="13">
        <f t="shared" si="186"/>
        <v>43.597086779934216</v>
      </c>
      <c r="L1008" s="13">
        <f t="shared" si="187"/>
        <v>16.143152438732962</v>
      </c>
      <c r="M1008" s="13">
        <f t="shared" si="192"/>
        <v>24.631228730999965</v>
      </c>
      <c r="N1008" s="13">
        <f t="shared" si="188"/>
        <v>15.271361813219977</v>
      </c>
      <c r="O1008" s="13">
        <f t="shared" si="189"/>
        <v>29.62054286964284</v>
      </c>
      <c r="Q1008">
        <v>13.941270794850031</v>
      </c>
    </row>
    <row r="1009" spans="1:17" x14ac:dyDescent="0.2">
      <c r="A1009" s="14">
        <f t="shared" si="190"/>
        <v>52688</v>
      </c>
      <c r="B1009" s="1">
        <f t="shared" si="182"/>
        <v>4</v>
      </c>
      <c r="F1009" s="34">
        <v>67.259258916416883</v>
      </c>
      <c r="G1009" s="13">
        <f t="shared" si="183"/>
        <v>4.6204818192008954</v>
      </c>
      <c r="H1009" s="13">
        <f t="shared" si="184"/>
        <v>62.638777097215986</v>
      </c>
      <c r="I1009" s="16">
        <f t="shared" si="191"/>
        <v>90.09271143841724</v>
      </c>
      <c r="J1009" s="13">
        <f t="shared" si="185"/>
        <v>80.446117008645601</v>
      </c>
      <c r="K1009" s="13">
        <f t="shared" si="186"/>
        <v>9.6465944297716391</v>
      </c>
      <c r="L1009" s="13">
        <f t="shared" si="187"/>
        <v>0</v>
      </c>
      <c r="M1009" s="13">
        <f t="shared" si="192"/>
        <v>9.3598669177799874</v>
      </c>
      <c r="N1009" s="13">
        <f t="shared" si="188"/>
        <v>5.8031174890235917</v>
      </c>
      <c r="O1009" s="13">
        <f t="shared" si="189"/>
        <v>10.423599308224487</v>
      </c>
      <c r="Q1009">
        <v>17.705685019138141</v>
      </c>
    </row>
    <row r="1010" spans="1:17" x14ac:dyDescent="0.2">
      <c r="A1010" s="14">
        <f t="shared" si="190"/>
        <v>52718</v>
      </c>
      <c r="B1010" s="1">
        <f t="shared" ref="B1010:B1073" si="193">B998</f>
        <v>5</v>
      </c>
      <c r="F1010" s="34">
        <v>12.51167076068684</v>
      </c>
      <c r="G1010" s="13">
        <f t="shared" si="183"/>
        <v>0</v>
      </c>
      <c r="H1010" s="13">
        <f t="shared" si="184"/>
        <v>12.51167076068684</v>
      </c>
      <c r="I1010" s="16">
        <f t="shared" si="191"/>
        <v>22.158265190458479</v>
      </c>
      <c r="J1010" s="13">
        <f t="shared" si="185"/>
        <v>22.015151477028063</v>
      </c>
      <c r="K1010" s="13">
        <f t="shared" si="186"/>
        <v>0.14311371343041657</v>
      </c>
      <c r="L1010" s="13">
        <f t="shared" si="187"/>
        <v>0</v>
      </c>
      <c r="M1010" s="13">
        <f t="shared" si="192"/>
        <v>3.5567494287563957</v>
      </c>
      <c r="N1010" s="13">
        <f t="shared" si="188"/>
        <v>2.2051846458289655</v>
      </c>
      <c r="O1010" s="13">
        <f t="shared" si="189"/>
        <v>2.2051846458289655</v>
      </c>
      <c r="Q1010">
        <v>18.869599530926251</v>
      </c>
    </row>
    <row r="1011" spans="1:17" x14ac:dyDescent="0.2">
      <c r="A1011" s="14">
        <f t="shared" si="190"/>
        <v>52749</v>
      </c>
      <c r="B1011" s="1">
        <f t="shared" si="193"/>
        <v>6</v>
      </c>
      <c r="F1011" s="34">
        <v>12.81503833967092</v>
      </c>
      <c r="G1011" s="13">
        <f t="shared" si="183"/>
        <v>0</v>
      </c>
      <c r="H1011" s="13">
        <f t="shared" si="184"/>
        <v>12.81503833967092</v>
      </c>
      <c r="I1011" s="16">
        <f t="shared" si="191"/>
        <v>12.958152053101337</v>
      </c>
      <c r="J1011" s="13">
        <f t="shared" si="185"/>
        <v>12.945957390281997</v>
      </c>
      <c r="K1011" s="13">
        <f t="shared" si="186"/>
        <v>1.2194662819339896E-2</v>
      </c>
      <c r="L1011" s="13">
        <f t="shared" si="187"/>
        <v>0</v>
      </c>
      <c r="M1011" s="13">
        <f t="shared" si="192"/>
        <v>1.3515647829274302</v>
      </c>
      <c r="N1011" s="13">
        <f t="shared" si="188"/>
        <v>0.83797016541500668</v>
      </c>
      <c r="O1011" s="13">
        <f t="shared" si="189"/>
        <v>0.83797016541500668</v>
      </c>
      <c r="Q1011">
        <v>24.98154771805962</v>
      </c>
    </row>
    <row r="1012" spans="1:17" x14ac:dyDescent="0.2">
      <c r="A1012" s="14">
        <f t="shared" si="190"/>
        <v>52779</v>
      </c>
      <c r="B1012" s="1">
        <f t="shared" si="193"/>
        <v>7</v>
      </c>
      <c r="F1012" s="34">
        <v>12.48064516</v>
      </c>
      <c r="G1012" s="13">
        <f t="shared" si="183"/>
        <v>0</v>
      </c>
      <c r="H1012" s="13">
        <f t="shared" si="184"/>
        <v>12.48064516</v>
      </c>
      <c r="I1012" s="16">
        <f t="shared" si="191"/>
        <v>12.49283982281934</v>
      </c>
      <c r="J1012" s="13">
        <f t="shared" si="185"/>
        <v>12.484437624771539</v>
      </c>
      <c r="K1012" s="13">
        <f t="shared" si="186"/>
        <v>8.4021980478006242E-3</v>
      </c>
      <c r="L1012" s="13">
        <f t="shared" si="187"/>
        <v>0</v>
      </c>
      <c r="M1012" s="13">
        <f t="shared" si="192"/>
        <v>0.51359461751242352</v>
      </c>
      <c r="N1012" s="13">
        <f t="shared" si="188"/>
        <v>0.3184286628577026</v>
      </c>
      <c r="O1012" s="13">
        <f t="shared" si="189"/>
        <v>0.3184286628577026</v>
      </c>
      <c r="Q1012">
        <v>26.884896221277501</v>
      </c>
    </row>
    <row r="1013" spans="1:17" ht="13.5" customHeight="1" thickBot="1" x14ac:dyDescent="0.25">
      <c r="A1013" s="14">
        <f t="shared" si="190"/>
        <v>52810</v>
      </c>
      <c r="B1013" s="3">
        <f t="shared" si="193"/>
        <v>8</v>
      </c>
      <c r="F1013" s="34">
        <v>4.7571135657809016</v>
      </c>
      <c r="G1013" s="13">
        <f t="shared" si="183"/>
        <v>0</v>
      </c>
      <c r="H1013" s="13">
        <f t="shared" si="184"/>
        <v>4.7571135657809016</v>
      </c>
      <c r="I1013" s="16">
        <f t="shared" si="191"/>
        <v>4.7655157638287022</v>
      </c>
      <c r="J1013" s="13">
        <f t="shared" si="185"/>
        <v>4.7651215651553676</v>
      </c>
      <c r="K1013" s="13">
        <f t="shared" si="186"/>
        <v>3.9419867333467806E-4</v>
      </c>
      <c r="L1013" s="13">
        <f t="shared" si="187"/>
        <v>0</v>
      </c>
      <c r="M1013" s="13">
        <f t="shared" si="192"/>
        <v>0.19516595465472092</v>
      </c>
      <c r="N1013" s="13">
        <f t="shared" si="188"/>
        <v>0.12100289188592697</v>
      </c>
      <c r="O1013" s="13">
        <f t="shared" si="189"/>
        <v>0.12100289188592697</v>
      </c>
      <c r="Q1013">
        <v>28.122663870967749</v>
      </c>
    </row>
    <row r="1014" spans="1:17" x14ac:dyDescent="0.2">
      <c r="A1014" s="14">
        <f t="shared" si="190"/>
        <v>52841</v>
      </c>
      <c r="B1014" s="1">
        <f t="shared" si="193"/>
        <v>9</v>
      </c>
      <c r="F1014" s="34">
        <v>21.80434671862394</v>
      </c>
      <c r="G1014" s="13">
        <f t="shared" si="183"/>
        <v>0</v>
      </c>
      <c r="H1014" s="13">
        <f t="shared" si="184"/>
        <v>21.80434671862394</v>
      </c>
      <c r="I1014" s="16">
        <f t="shared" si="191"/>
        <v>21.804740917297273</v>
      </c>
      <c r="J1014" s="13">
        <f t="shared" si="185"/>
        <v>21.739557811713098</v>
      </c>
      <c r="K1014" s="13">
        <f t="shared" si="186"/>
        <v>6.5183105584175394E-2</v>
      </c>
      <c r="L1014" s="13">
        <f t="shared" si="187"/>
        <v>0</v>
      </c>
      <c r="M1014" s="13">
        <f t="shared" si="192"/>
        <v>7.4163062768793947E-2</v>
      </c>
      <c r="N1014" s="13">
        <f t="shared" si="188"/>
        <v>4.5981098916652245E-2</v>
      </c>
      <c r="O1014" s="13">
        <f t="shared" si="189"/>
        <v>4.5981098916652245E-2</v>
      </c>
      <c r="Q1014">
        <v>24.13557301034103</v>
      </c>
    </row>
    <row r="1015" spans="1:17" x14ac:dyDescent="0.2">
      <c r="A1015" s="14">
        <f t="shared" si="190"/>
        <v>52871</v>
      </c>
      <c r="B1015" s="1">
        <f t="shared" si="193"/>
        <v>10</v>
      </c>
      <c r="F1015" s="34">
        <v>12.00819246564774</v>
      </c>
      <c r="G1015" s="13">
        <f t="shared" si="183"/>
        <v>0</v>
      </c>
      <c r="H1015" s="13">
        <f t="shared" si="184"/>
        <v>12.00819246564774</v>
      </c>
      <c r="I1015" s="16">
        <f t="shared" si="191"/>
        <v>12.073375571231916</v>
      </c>
      <c r="J1015" s="13">
        <f t="shared" si="185"/>
        <v>12.057745224897019</v>
      </c>
      <c r="K1015" s="13">
        <f t="shared" si="186"/>
        <v>1.5630346334896572E-2</v>
      </c>
      <c r="L1015" s="13">
        <f t="shared" si="187"/>
        <v>0</v>
      </c>
      <c r="M1015" s="13">
        <f t="shared" si="192"/>
        <v>2.8181963852141702E-2</v>
      </c>
      <c r="N1015" s="13">
        <f t="shared" si="188"/>
        <v>1.7472817588327853E-2</v>
      </c>
      <c r="O1015" s="13">
        <f t="shared" si="189"/>
        <v>1.7472817588327853E-2</v>
      </c>
      <c r="Q1015">
        <v>21.698939584426089</v>
      </c>
    </row>
    <row r="1016" spans="1:17" x14ac:dyDescent="0.2">
      <c r="A1016" s="14">
        <f t="shared" si="190"/>
        <v>52902</v>
      </c>
      <c r="B1016" s="1">
        <f t="shared" si="193"/>
        <v>11</v>
      </c>
      <c r="F1016" s="34">
        <v>21.9196294439109</v>
      </c>
      <c r="G1016" s="13">
        <f t="shared" si="183"/>
        <v>0</v>
      </c>
      <c r="H1016" s="13">
        <f t="shared" si="184"/>
        <v>21.9196294439109</v>
      </c>
      <c r="I1016" s="16">
        <f t="shared" si="191"/>
        <v>21.935259790245794</v>
      </c>
      <c r="J1016" s="13">
        <f t="shared" si="185"/>
        <v>21.737200967294648</v>
      </c>
      <c r="K1016" s="13">
        <f t="shared" si="186"/>
        <v>0.19805882295114685</v>
      </c>
      <c r="L1016" s="13">
        <f t="shared" si="187"/>
        <v>0</v>
      </c>
      <c r="M1016" s="13">
        <f t="shared" si="192"/>
        <v>1.0709146263813848E-2</v>
      </c>
      <c r="N1016" s="13">
        <f t="shared" si="188"/>
        <v>6.6396706835645863E-3</v>
      </c>
      <c r="O1016" s="13">
        <f t="shared" si="189"/>
        <v>6.6396706835645863E-3</v>
      </c>
      <c r="Q1016">
        <v>16.32404088944736</v>
      </c>
    </row>
    <row r="1017" spans="1:17" x14ac:dyDescent="0.2">
      <c r="A1017" s="14">
        <f t="shared" si="190"/>
        <v>52932</v>
      </c>
      <c r="B1017" s="1">
        <f t="shared" si="193"/>
        <v>12</v>
      </c>
      <c r="F1017" s="34">
        <v>39.462735039956037</v>
      </c>
      <c r="G1017" s="13">
        <f t="shared" si="183"/>
        <v>0</v>
      </c>
      <c r="H1017" s="13">
        <f t="shared" si="184"/>
        <v>39.462735039956037</v>
      </c>
      <c r="I1017" s="16">
        <f t="shared" si="191"/>
        <v>39.660793862907184</v>
      </c>
      <c r="J1017" s="13">
        <f t="shared" si="185"/>
        <v>38.147570765630391</v>
      </c>
      <c r="K1017" s="13">
        <f t="shared" si="186"/>
        <v>1.5132230972767928</v>
      </c>
      <c r="L1017" s="13">
        <f t="shared" si="187"/>
        <v>0</v>
      </c>
      <c r="M1017" s="13">
        <f t="shared" si="192"/>
        <v>4.0694755802492622E-3</v>
      </c>
      <c r="N1017" s="13">
        <f t="shared" si="188"/>
        <v>2.5230748597545424E-3</v>
      </c>
      <c r="O1017" s="13">
        <f t="shared" si="189"/>
        <v>2.5230748597545424E-3</v>
      </c>
      <c r="Q1017">
        <v>14.161677780290431</v>
      </c>
    </row>
    <row r="1018" spans="1:17" x14ac:dyDescent="0.2">
      <c r="A1018" s="14">
        <f t="shared" si="190"/>
        <v>52963</v>
      </c>
      <c r="B1018" s="1">
        <f t="shared" si="193"/>
        <v>1</v>
      </c>
      <c r="F1018" s="34">
        <v>12.84366516949051</v>
      </c>
      <c r="G1018" s="13">
        <f t="shared" si="183"/>
        <v>0</v>
      </c>
      <c r="H1018" s="13">
        <f t="shared" si="184"/>
        <v>12.84366516949051</v>
      </c>
      <c r="I1018" s="16">
        <f t="shared" si="191"/>
        <v>14.356888266767303</v>
      </c>
      <c r="J1018" s="13">
        <f t="shared" si="185"/>
        <v>14.267916875957262</v>
      </c>
      <c r="K1018" s="13">
        <f t="shared" si="186"/>
        <v>8.8971390810041129E-2</v>
      </c>
      <c r="L1018" s="13">
        <f t="shared" si="187"/>
        <v>0</v>
      </c>
      <c r="M1018" s="13">
        <f t="shared" si="192"/>
        <v>1.5464007204947197E-3</v>
      </c>
      <c r="N1018" s="13">
        <f t="shared" si="188"/>
        <v>9.5876844670672622E-4</v>
      </c>
      <c r="O1018" s="13">
        <f t="shared" si="189"/>
        <v>9.5876844670672622E-4</v>
      </c>
      <c r="Q1018">
        <v>12.959753751612901</v>
      </c>
    </row>
    <row r="1019" spans="1:17" x14ac:dyDescent="0.2">
      <c r="A1019" s="14">
        <f t="shared" si="190"/>
        <v>52994</v>
      </c>
      <c r="B1019" s="1">
        <f t="shared" si="193"/>
        <v>2</v>
      </c>
      <c r="F1019" s="34">
        <v>13.185520098343501</v>
      </c>
      <c r="G1019" s="13">
        <f t="shared" si="183"/>
        <v>0</v>
      </c>
      <c r="H1019" s="13">
        <f t="shared" si="184"/>
        <v>13.185520098343501</v>
      </c>
      <c r="I1019" s="16">
        <f t="shared" si="191"/>
        <v>13.274491489153542</v>
      </c>
      <c r="J1019" s="13">
        <f t="shared" si="185"/>
        <v>13.224570641877525</v>
      </c>
      <c r="K1019" s="13">
        <f t="shared" si="186"/>
        <v>4.9920847276016644E-2</v>
      </c>
      <c r="L1019" s="13">
        <f t="shared" si="187"/>
        <v>0</v>
      </c>
      <c r="M1019" s="13">
        <f t="shared" si="192"/>
        <v>5.8763227378799351E-4</v>
      </c>
      <c r="N1019" s="13">
        <f t="shared" si="188"/>
        <v>3.64332009748556E-4</v>
      </c>
      <c r="O1019" s="13">
        <f t="shared" si="189"/>
        <v>3.64332009748556E-4</v>
      </c>
      <c r="Q1019">
        <v>15.46245176375732</v>
      </c>
    </row>
    <row r="1020" spans="1:17" x14ac:dyDescent="0.2">
      <c r="A1020" s="14">
        <f t="shared" si="190"/>
        <v>53022</v>
      </c>
      <c r="B1020" s="1">
        <f t="shared" si="193"/>
        <v>3</v>
      </c>
      <c r="F1020" s="34">
        <v>101.9665729632143</v>
      </c>
      <c r="G1020" s="13">
        <f t="shared" si="183"/>
        <v>10.429330519579258</v>
      </c>
      <c r="H1020" s="13">
        <f t="shared" si="184"/>
        <v>91.537242443635051</v>
      </c>
      <c r="I1020" s="16">
        <f t="shared" si="191"/>
        <v>91.587163290911064</v>
      </c>
      <c r="J1020" s="13">
        <f t="shared" si="185"/>
        <v>76.350988798057642</v>
      </c>
      <c r="K1020" s="13">
        <f t="shared" si="186"/>
        <v>15.236174492853422</v>
      </c>
      <c r="L1020" s="13">
        <f t="shared" si="187"/>
        <v>0</v>
      </c>
      <c r="M1020" s="13">
        <f t="shared" si="192"/>
        <v>2.2330026403943751E-4</v>
      </c>
      <c r="N1020" s="13">
        <f t="shared" si="188"/>
        <v>1.3844616370445125E-4</v>
      </c>
      <c r="O1020" s="13">
        <f t="shared" si="189"/>
        <v>10.429468965742963</v>
      </c>
      <c r="Q1020">
        <v>14.03759298295124</v>
      </c>
    </row>
    <row r="1021" spans="1:17" x14ac:dyDescent="0.2">
      <c r="A1021" s="14">
        <f t="shared" si="190"/>
        <v>53053</v>
      </c>
      <c r="B1021" s="1">
        <f t="shared" si="193"/>
        <v>4</v>
      </c>
      <c r="F1021" s="34">
        <v>30.924999055959638</v>
      </c>
      <c r="G1021" s="13">
        <f t="shared" si="183"/>
        <v>0</v>
      </c>
      <c r="H1021" s="13">
        <f t="shared" si="184"/>
        <v>30.924999055959638</v>
      </c>
      <c r="I1021" s="16">
        <f t="shared" si="191"/>
        <v>46.161173548813061</v>
      </c>
      <c r="J1021" s="13">
        <f t="shared" si="185"/>
        <v>44.65556250759213</v>
      </c>
      <c r="K1021" s="13">
        <f t="shared" si="186"/>
        <v>1.5056110412209307</v>
      </c>
      <c r="L1021" s="13">
        <f t="shared" si="187"/>
        <v>0</v>
      </c>
      <c r="M1021" s="13">
        <f t="shared" si="192"/>
        <v>8.4854100334986262E-5</v>
      </c>
      <c r="N1021" s="13">
        <f t="shared" si="188"/>
        <v>5.2609542207691482E-5</v>
      </c>
      <c r="O1021" s="13">
        <f t="shared" si="189"/>
        <v>5.2609542207691482E-5</v>
      </c>
      <c r="Q1021">
        <v>17.513752007829989</v>
      </c>
    </row>
    <row r="1022" spans="1:17" x14ac:dyDescent="0.2">
      <c r="A1022" s="14">
        <f t="shared" si="190"/>
        <v>53083</v>
      </c>
      <c r="B1022" s="1">
        <f t="shared" si="193"/>
        <v>5</v>
      </c>
      <c r="F1022" s="34">
        <v>12.018010337701909</v>
      </c>
      <c r="G1022" s="13">
        <f t="shared" si="183"/>
        <v>0</v>
      </c>
      <c r="H1022" s="13">
        <f t="shared" si="184"/>
        <v>12.018010337701909</v>
      </c>
      <c r="I1022" s="16">
        <f t="shared" si="191"/>
        <v>13.52362137892284</v>
      </c>
      <c r="J1022" s="13">
        <f t="shared" si="185"/>
        <v>13.50267004892709</v>
      </c>
      <c r="K1022" s="13">
        <f t="shared" si="186"/>
        <v>2.0951329995750001E-2</v>
      </c>
      <c r="L1022" s="13">
        <f t="shared" si="187"/>
        <v>0</v>
      </c>
      <c r="M1022" s="13">
        <f t="shared" si="192"/>
        <v>3.2244558127294779E-5</v>
      </c>
      <c r="N1022" s="13">
        <f t="shared" si="188"/>
        <v>1.9991626038922764E-5</v>
      </c>
      <c r="O1022" s="13">
        <f t="shared" si="189"/>
        <v>1.9991626038922764E-5</v>
      </c>
      <c r="Q1022">
        <v>22.031205988354269</v>
      </c>
    </row>
    <row r="1023" spans="1:17" x14ac:dyDescent="0.2">
      <c r="A1023" s="14">
        <f t="shared" si="190"/>
        <v>53114</v>
      </c>
      <c r="B1023" s="1">
        <f t="shared" si="193"/>
        <v>6</v>
      </c>
      <c r="F1023" s="34">
        <v>30.34468247352893</v>
      </c>
      <c r="G1023" s="13">
        <f t="shared" si="183"/>
        <v>0</v>
      </c>
      <c r="H1023" s="13">
        <f t="shared" si="184"/>
        <v>30.34468247352893</v>
      </c>
      <c r="I1023" s="16">
        <f t="shared" si="191"/>
        <v>30.36563380352468</v>
      </c>
      <c r="J1023" s="13">
        <f t="shared" si="185"/>
        <v>30.205939614068814</v>
      </c>
      <c r="K1023" s="13">
        <f t="shared" si="186"/>
        <v>0.15969418945586611</v>
      </c>
      <c r="L1023" s="13">
        <f t="shared" si="187"/>
        <v>0</v>
      </c>
      <c r="M1023" s="13">
        <f t="shared" si="192"/>
        <v>1.2252932088372015E-5</v>
      </c>
      <c r="N1023" s="13">
        <f t="shared" si="188"/>
        <v>7.5968178947906491E-6</v>
      </c>
      <c r="O1023" s="13">
        <f t="shared" si="189"/>
        <v>7.5968178947906491E-6</v>
      </c>
      <c r="Q1023">
        <v>24.809216337362258</v>
      </c>
    </row>
    <row r="1024" spans="1:17" x14ac:dyDescent="0.2">
      <c r="A1024" s="14">
        <f t="shared" si="190"/>
        <v>53144</v>
      </c>
      <c r="B1024" s="1">
        <f t="shared" si="193"/>
        <v>7</v>
      </c>
      <c r="F1024" s="34">
        <v>57.572320685637258</v>
      </c>
      <c r="G1024" s="13">
        <f t="shared" si="183"/>
        <v>2.9992109113847967</v>
      </c>
      <c r="H1024" s="13">
        <f t="shared" si="184"/>
        <v>54.573109774252458</v>
      </c>
      <c r="I1024" s="16">
        <f t="shared" si="191"/>
        <v>54.732803963708321</v>
      </c>
      <c r="J1024" s="13">
        <f t="shared" si="185"/>
        <v>53.766680953101144</v>
      </c>
      <c r="K1024" s="13">
        <f t="shared" si="186"/>
        <v>0.96612301060717698</v>
      </c>
      <c r="L1024" s="13">
        <f t="shared" si="187"/>
        <v>0</v>
      </c>
      <c r="M1024" s="13">
        <f t="shared" si="192"/>
        <v>4.6561141935813656E-6</v>
      </c>
      <c r="N1024" s="13">
        <f t="shared" si="188"/>
        <v>2.8867908000204467E-6</v>
      </c>
      <c r="O1024" s="13">
        <f t="shared" si="189"/>
        <v>2.9992137981755969</v>
      </c>
      <c r="Q1024">
        <v>24.440695292856962</v>
      </c>
    </row>
    <row r="1025" spans="1:17" ht="13.5" customHeight="1" thickBot="1" x14ac:dyDescent="0.25">
      <c r="A1025" s="14">
        <f t="shared" si="190"/>
        <v>53175</v>
      </c>
      <c r="B1025" s="3">
        <f t="shared" si="193"/>
        <v>8</v>
      </c>
      <c r="F1025" s="34">
        <v>27.862209939320131</v>
      </c>
      <c r="G1025" s="13">
        <f t="shared" si="183"/>
        <v>0</v>
      </c>
      <c r="H1025" s="13">
        <f t="shared" si="184"/>
        <v>27.862209939320131</v>
      </c>
      <c r="I1025" s="16">
        <f t="shared" si="191"/>
        <v>28.828332949927308</v>
      </c>
      <c r="J1025" s="13">
        <f t="shared" si="185"/>
        <v>28.710426905487239</v>
      </c>
      <c r="K1025" s="13">
        <f t="shared" si="186"/>
        <v>0.11790604444006902</v>
      </c>
      <c r="L1025" s="13">
        <f t="shared" si="187"/>
        <v>0</v>
      </c>
      <c r="M1025" s="13">
        <f t="shared" si="192"/>
        <v>1.769323393560919E-6</v>
      </c>
      <c r="N1025" s="13">
        <f t="shared" si="188"/>
        <v>1.0969805040077697E-6</v>
      </c>
      <c r="O1025" s="13">
        <f t="shared" si="189"/>
        <v>1.0969805040077697E-6</v>
      </c>
      <c r="Q1025">
        <v>25.88416687096775</v>
      </c>
    </row>
    <row r="1026" spans="1:17" x14ac:dyDescent="0.2">
      <c r="A1026" s="14">
        <f t="shared" si="190"/>
        <v>53206</v>
      </c>
      <c r="B1026" s="1">
        <f t="shared" si="193"/>
        <v>9</v>
      </c>
      <c r="F1026" s="34">
        <v>139.39256720590751</v>
      </c>
      <c r="G1026" s="13">
        <f t="shared" si="183"/>
        <v>16.693195759162585</v>
      </c>
      <c r="H1026" s="13">
        <f t="shared" si="184"/>
        <v>122.69937144674492</v>
      </c>
      <c r="I1026" s="16">
        <f t="shared" si="191"/>
        <v>122.817277491185</v>
      </c>
      <c r="J1026" s="13">
        <f t="shared" si="185"/>
        <v>112.74661862992888</v>
      </c>
      <c r="K1026" s="13">
        <f t="shared" si="186"/>
        <v>10.070658861256121</v>
      </c>
      <c r="L1026" s="13">
        <f t="shared" si="187"/>
        <v>0</v>
      </c>
      <c r="M1026" s="13">
        <f t="shared" si="192"/>
        <v>6.723428895531493E-7</v>
      </c>
      <c r="N1026" s="13">
        <f t="shared" si="188"/>
        <v>4.1685259152295259E-7</v>
      </c>
      <c r="O1026" s="13">
        <f t="shared" si="189"/>
        <v>16.693196176015174</v>
      </c>
      <c r="Q1026">
        <v>24.284115472217749</v>
      </c>
    </row>
    <row r="1027" spans="1:17" x14ac:dyDescent="0.2">
      <c r="A1027" s="14">
        <f t="shared" si="190"/>
        <v>53236</v>
      </c>
      <c r="B1027" s="1">
        <f t="shared" si="193"/>
        <v>10</v>
      </c>
      <c r="F1027" s="34">
        <v>14.818637709954359</v>
      </c>
      <c r="G1027" s="13">
        <f t="shared" si="183"/>
        <v>0</v>
      </c>
      <c r="H1027" s="13">
        <f t="shared" si="184"/>
        <v>14.818637709954359</v>
      </c>
      <c r="I1027" s="16">
        <f t="shared" si="191"/>
        <v>24.88929657121048</v>
      </c>
      <c r="J1027" s="13">
        <f t="shared" si="185"/>
        <v>24.722946390825562</v>
      </c>
      <c r="K1027" s="13">
        <f t="shared" si="186"/>
        <v>0.16635018038491722</v>
      </c>
      <c r="L1027" s="13">
        <f t="shared" si="187"/>
        <v>0</v>
      </c>
      <c r="M1027" s="13">
        <f t="shared" si="192"/>
        <v>2.5549029803019671E-7</v>
      </c>
      <c r="N1027" s="13">
        <f t="shared" si="188"/>
        <v>1.5840398477872195E-7</v>
      </c>
      <c r="O1027" s="13">
        <f t="shared" si="189"/>
        <v>1.5840398477872195E-7</v>
      </c>
      <c r="Q1027">
        <v>20.266650015106119</v>
      </c>
    </row>
    <row r="1028" spans="1:17" x14ac:dyDescent="0.2">
      <c r="A1028" s="14">
        <f t="shared" si="190"/>
        <v>53267</v>
      </c>
      <c r="B1028" s="1">
        <f t="shared" si="193"/>
        <v>11</v>
      </c>
      <c r="F1028" s="34">
        <v>20.951862591973221</v>
      </c>
      <c r="G1028" s="13">
        <f t="shared" si="183"/>
        <v>0</v>
      </c>
      <c r="H1028" s="13">
        <f t="shared" si="184"/>
        <v>20.951862591973221</v>
      </c>
      <c r="I1028" s="16">
        <f t="shared" si="191"/>
        <v>21.118212772358138</v>
      </c>
      <c r="J1028" s="13">
        <f t="shared" si="185"/>
        <v>20.986577767912241</v>
      </c>
      <c r="K1028" s="13">
        <f t="shared" si="186"/>
        <v>0.13163500444589715</v>
      </c>
      <c r="L1028" s="13">
        <f t="shared" si="187"/>
        <v>0</v>
      </c>
      <c r="M1028" s="13">
        <f t="shared" si="192"/>
        <v>9.7086313251474762E-8</v>
      </c>
      <c r="N1028" s="13">
        <f t="shared" si="188"/>
        <v>6.019351421591435E-8</v>
      </c>
      <c r="O1028" s="13">
        <f t="shared" si="189"/>
        <v>6.019351421591435E-8</v>
      </c>
      <c r="Q1028">
        <v>18.443690232915181</v>
      </c>
    </row>
    <row r="1029" spans="1:17" x14ac:dyDescent="0.2">
      <c r="A1029" s="14">
        <f t="shared" si="190"/>
        <v>53297</v>
      </c>
      <c r="B1029" s="1">
        <f t="shared" si="193"/>
        <v>12</v>
      </c>
      <c r="F1029" s="34">
        <v>100.8025922418979</v>
      </c>
      <c r="G1029" s="13">
        <f t="shared" si="183"/>
        <v>10.23451890462203</v>
      </c>
      <c r="H1029" s="13">
        <f t="shared" si="184"/>
        <v>90.568073337275862</v>
      </c>
      <c r="I1029" s="16">
        <f t="shared" si="191"/>
        <v>90.69970834172176</v>
      </c>
      <c r="J1029" s="13">
        <f t="shared" si="185"/>
        <v>73.168395471320309</v>
      </c>
      <c r="K1029" s="13">
        <f t="shared" si="186"/>
        <v>17.53131287040145</v>
      </c>
      <c r="L1029" s="13">
        <f t="shared" si="187"/>
        <v>0.26862117654901929</v>
      </c>
      <c r="M1029" s="13">
        <f t="shared" si="192"/>
        <v>0.26862121344181833</v>
      </c>
      <c r="N1029" s="13">
        <f t="shared" si="188"/>
        <v>0.16654515233392736</v>
      </c>
      <c r="O1029" s="13">
        <f t="shared" si="189"/>
        <v>10.401064056955958</v>
      </c>
      <c r="Q1029">
        <v>12.432392323051991</v>
      </c>
    </row>
    <row r="1030" spans="1:17" x14ac:dyDescent="0.2">
      <c r="A1030" s="14">
        <f t="shared" si="190"/>
        <v>53328</v>
      </c>
      <c r="B1030" s="1">
        <f t="shared" si="193"/>
        <v>1</v>
      </c>
      <c r="F1030" s="34">
        <v>23.77683414361459</v>
      </c>
      <c r="G1030" s="13">
        <f t="shared" ref="G1030:G1093" si="194">IF((F1030-$J$2)&gt;0,$I$2*(F1030-$J$2),0)</f>
        <v>0</v>
      </c>
      <c r="H1030" s="13">
        <f t="shared" ref="H1030:H1093" si="195">F1030-G1030</f>
        <v>23.77683414361459</v>
      </c>
      <c r="I1030" s="16">
        <f t="shared" si="191"/>
        <v>41.039525837467025</v>
      </c>
      <c r="J1030" s="13">
        <f t="shared" ref="J1030:J1093" si="196">I1030/SQRT(1+(I1030/($K$2*(300+(25*Q1030)+0.05*(Q1030)^3)))^2)</f>
        <v>39.279988809704157</v>
      </c>
      <c r="K1030" s="13">
        <f t="shared" ref="K1030:K1093" si="197">I1030-J1030</f>
        <v>1.7595370277628675</v>
      </c>
      <c r="L1030" s="13">
        <f t="shared" ref="L1030:L1093" si="198">IF(K1030&gt;$N$2,(K1030-$N$2)/$L$2,0)</f>
        <v>0</v>
      </c>
      <c r="M1030" s="13">
        <f t="shared" si="192"/>
        <v>0.10207606110789097</v>
      </c>
      <c r="N1030" s="13">
        <f t="shared" ref="N1030:N1093" si="199">$M$2*M1030</f>
        <v>6.3287157886892403E-2</v>
      </c>
      <c r="O1030" s="13">
        <f t="shared" ref="O1030:O1093" si="200">N1030+G1030</f>
        <v>6.3287157886892403E-2</v>
      </c>
      <c r="Q1030">
        <v>13.75838463391066</v>
      </c>
    </row>
    <row r="1031" spans="1:17" x14ac:dyDescent="0.2">
      <c r="A1031" s="14">
        <f t="shared" ref="A1031:A1094" si="201">EDATE(A1030,1)</f>
        <v>53359</v>
      </c>
      <c r="B1031" s="1">
        <f t="shared" si="193"/>
        <v>2</v>
      </c>
      <c r="F1031" s="34">
        <v>68.816345516254216</v>
      </c>
      <c r="G1031" s="13">
        <f t="shared" si="194"/>
        <v>4.8810862687312175</v>
      </c>
      <c r="H1031" s="13">
        <f t="shared" si="195"/>
        <v>63.935259247523</v>
      </c>
      <c r="I1031" s="16">
        <f t="shared" ref="I1031:I1094" si="202">H1031+K1030-L1030</f>
        <v>65.694796275285867</v>
      </c>
      <c r="J1031" s="13">
        <f t="shared" si="196"/>
        <v>58.944382585772829</v>
      </c>
      <c r="K1031" s="13">
        <f t="shared" si="197"/>
        <v>6.7504136895130387</v>
      </c>
      <c r="L1031" s="13">
        <f t="shared" si="198"/>
        <v>0</v>
      </c>
      <c r="M1031" s="13">
        <f t="shared" ref="M1031:M1094" si="203">L1031+M1030-N1030</f>
        <v>3.8788903220998566E-2</v>
      </c>
      <c r="N1031" s="13">
        <f t="shared" si="199"/>
        <v>2.404911999701911E-2</v>
      </c>
      <c r="O1031" s="13">
        <f t="shared" si="200"/>
        <v>4.9051353887282367</v>
      </c>
      <c r="Q1031">
        <v>13.53171044337425</v>
      </c>
    </row>
    <row r="1032" spans="1:17" x14ac:dyDescent="0.2">
      <c r="A1032" s="14">
        <f t="shared" si="201"/>
        <v>53387</v>
      </c>
      <c r="B1032" s="1">
        <f t="shared" si="193"/>
        <v>3</v>
      </c>
      <c r="F1032" s="34">
        <v>258.038722449891</v>
      </c>
      <c r="G1032" s="13">
        <f t="shared" si="194"/>
        <v>36.550611512067782</v>
      </c>
      <c r="H1032" s="13">
        <f t="shared" si="195"/>
        <v>221.48811093782322</v>
      </c>
      <c r="I1032" s="16">
        <f t="shared" si="202"/>
        <v>228.23852462733626</v>
      </c>
      <c r="J1032" s="13">
        <f t="shared" si="196"/>
        <v>113.38397831623045</v>
      </c>
      <c r="K1032" s="13">
        <f t="shared" si="197"/>
        <v>114.85454631110581</v>
      </c>
      <c r="L1032" s="13">
        <f t="shared" si="198"/>
        <v>59.540243694009156</v>
      </c>
      <c r="M1032" s="13">
        <f t="shared" si="203"/>
        <v>59.554983477233137</v>
      </c>
      <c r="N1032" s="13">
        <f t="shared" si="199"/>
        <v>36.924089755884545</v>
      </c>
      <c r="O1032" s="13">
        <f t="shared" si="200"/>
        <v>73.474701267952327</v>
      </c>
      <c r="Q1032">
        <v>13.217270251612909</v>
      </c>
    </row>
    <row r="1033" spans="1:17" x14ac:dyDescent="0.2">
      <c r="A1033" s="14">
        <f t="shared" si="201"/>
        <v>53418</v>
      </c>
      <c r="B1033" s="1">
        <f t="shared" si="193"/>
        <v>4</v>
      </c>
      <c r="F1033" s="34">
        <v>55.428899914960809</v>
      </c>
      <c r="G1033" s="13">
        <f t="shared" si="194"/>
        <v>2.6404736451901294</v>
      </c>
      <c r="H1033" s="13">
        <f t="shared" si="195"/>
        <v>52.788426269770682</v>
      </c>
      <c r="I1033" s="16">
        <f t="shared" si="202"/>
        <v>108.10272888686734</v>
      </c>
      <c r="J1033" s="13">
        <f t="shared" si="196"/>
        <v>89.691534095132539</v>
      </c>
      <c r="K1033" s="13">
        <f t="shared" si="197"/>
        <v>18.4111947917348</v>
      </c>
      <c r="L1033" s="13">
        <f t="shared" si="198"/>
        <v>0.80448529919946832</v>
      </c>
      <c r="M1033" s="13">
        <f t="shared" si="203"/>
        <v>23.435379020548062</v>
      </c>
      <c r="N1033" s="13">
        <f t="shared" si="199"/>
        <v>14.529934992739799</v>
      </c>
      <c r="O1033" s="13">
        <f t="shared" si="200"/>
        <v>17.170408637929928</v>
      </c>
      <c r="Q1033">
        <v>16.195894520518991</v>
      </c>
    </row>
    <row r="1034" spans="1:17" x14ac:dyDescent="0.2">
      <c r="A1034" s="14">
        <f t="shared" si="201"/>
        <v>53448</v>
      </c>
      <c r="B1034" s="1">
        <f t="shared" si="193"/>
        <v>5</v>
      </c>
      <c r="F1034" s="34">
        <v>62.075155397262677</v>
      </c>
      <c r="G1034" s="13">
        <f t="shared" si="194"/>
        <v>3.7528355084186149</v>
      </c>
      <c r="H1034" s="13">
        <f t="shared" si="195"/>
        <v>58.322319888844063</v>
      </c>
      <c r="I1034" s="16">
        <f t="shared" si="202"/>
        <v>75.929029381379394</v>
      </c>
      <c r="J1034" s="13">
        <f t="shared" si="196"/>
        <v>70.194263344261856</v>
      </c>
      <c r="K1034" s="13">
        <f t="shared" si="197"/>
        <v>5.734766037117538</v>
      </c>
      <c r="L1034" s="13">
        <f t="shared" si="198"/>
        <v>0</v>
      </c>
      <c r="M1034" s="13">
        <f t="shared" si="203"/>
        <v>8.9054440278082634</v>
      </c>
      <c r="N1034" s="13">
        <f t="shared" si="199"/>
        <v>5.5213752972411232</v>
      </c>
      <c r="O1034" s="13">
        <f t="shared" si="200"/>
        <v>9.2742108056597381</v>
      </c>
      <c r="Q1034">
        <v>18.129275160502829</v>
      </c>
    </row>
    <row r="1035" spans="1:17" x14ac:dyDescent="0.2">
      <c r="A1035" s="14">
        <f t="shared" si="201"/>
        <v>53479</v>
      </c>
      <c r="B1035" s="1">
        <f t="shared" si="193"/>
        <v>6</v>
      </c>
      <c r="F1035" s="34">
        <v>10.448858701115929</v>
      </c>
      <c r="G1035" s="13">
        <f t="shared" si="194"/>
        <v>0</v>
      </c>
      <c r="H1035" s="13">
        <f t="shared" si="195"/>
        <v>10.448858701115929</v>
      </c>
      <c r="I1035" s="16">
        <f t="shared" si="202"/>
        <v>16.183624738233469</v>
      </c>
      <c r="J1035" s="13">
        <f t="shared" si="196"/>
        <v>16.1388519697996</v>
      </c>
      <c r="K1035" s="13">
        <f t="shared" si="197"/>
        <v>4.4772768433869459E-2</v>
      </c>
      <c r="L1035" s="13">
        <f t="shared" si="198"/>
        <v>0</v>
      </c>
      <c r="M1035" s="13">
        <f t="shared" si="203"/>
        <v>3.3840687305671402</v>
      </c>
      <c r="N1035" s="13">
        <f t="shared" si="199"/>
        <v>2.0981226129516268</v>
      </c>
      <c r="O1035" s="13">
        <f t="shared" si="200"/>
        <v>2.0981226129516268</v>
      </c>
      <c r="Q1035">
        <v>20.457903930124591</v>
      </c>
    </row>
    <row r="1036" spans="1:17" x14ac:dyDescent="0.2">
      <c r="A1036" s="14">
        <f t="shared" si="201"/>
        <v>53509</v>
      </c>
      <c r="B1036" s="1">
        <f t="shared" si="193"/>
        <v>7</v>
      </c>
      <c r="F1036" s="34">
        <v>158.05160187333269</v>
      </c>
      <c r="G1036" s="13">
        <f t="shared" si="194"/>
        <v>19.816096860989244</v>
      </c>
      <c r="H1036" s="13">
        <f t="shared" si="195"/>
        <v>138.23550501234345</v>
      </c>
      <c r="I1036" s="16">
        <f t="shared" si="202"/>
        <v>138.28027778077731</v>
      </c>
      <c r="J1036" s="13">
        <f t="shared" si="196"/>
        <v>120.99183760697213</v>
      </c>
      <c r="K1036" s="13">
        <f t="shared" si="197"/>
        <v>17.288440173805185</v>
      </c>
      <c r="L1036" s="13">
        <f t="shared" si="198"/>
        <v>0.12070727887501617</v>
      </c>
      <c r="M1036" s="13">
        <f t="shared" si="203"/>
        <v>1.4066533964905297</v>
      </c>
      <c r="N1036" s="13">
        <f t="shared" si="199"/>
        <v>0.87212510582412839</v>
      </c>
      <c r="O1036" s="13">
        <f t="shared" si="200"/>
        <v>20.688221966813373</v>
      </c>
      <c r="Q1036">
        <v>22.447243603665399</v>
      </c>
    </row>
    <row r="1037" spans="1:17" ht="13.5" customHeight="1" thickBot="1" x14ac:dyDescent="0.25">
      <c r="A1037" s="14">
        <f t="shared" si="201"/>
        <v>53540</v>
      </c>
      <c r="B1037" s="3">
        <f t="shared" si="193"/>
        <v>8</v>
      </c>
      <c r="F1037" s="34">
        <v>59.066776602375867</v>
      </c>
      <c r="G1037" s="13">
        <f t="shared" si="194"/>
        <v>3.2493330700172613</v>
      </c>
      <c r="H1037" s="13">
        <f t="shared" si="195"/>
        <v>55.81744353235861</v>
      </c>
      <c r="I1037" s="16">
        <f t="shared" si="202"/>
        <v>72.985176427288778</v>
      </c>
      <c r="J1037" s="13">
        <f t="shared" si="196"/>
        <v>70.712276605001676</v>
      </c>
      <c r="K1037" s="13">
        <f t="shared" si="197"/>
        <v>2.2728998222871013</v>
      </c>
      <c r="L1037" s="13">
        <f t="shared" si="198"/>
        <v>0</v>
      </c>
      <c r="M1037" s="13">
        <f t="shared" si="203"/>
        <v>0.53452829066640128</v>
      </c>
      <c r="N1037" s="13">
        <f t="shared" si="199"/>
        <v>0.33140754021316882</v>
      </c>
      <c r="O1037" s="13">
        <f t="shared" si="200"/>
        <v>3.5807406102304302</v>
      </c>
      <c r="Q1037">
        <v>24.347871870967751</v>
      </c>
    </row>
    <row r="1038" spans="1:17" x14ac:dyDescent="0.2">
      <c r="A1038" s="14">
        <f t="shared" si="201"/>
        <v>53571</v>
      </c>
      <c r="B1038" s="1">
        <f t="shared" si="193"/>
        <v>9</v>
      </c>
      <c r="F1038" s="34">
        <v>88.490551381993996</v>
      </c>
      <c r="G1038" s="13">
        <f t="shared" si="194"/>
        <v>8.1738932263679853</v>
      </c>
      <c r="H1038" s="13">
        <f t="shared" si="195"/>
        <v>80.316658155626016</v>
      </c>
      <c r="I1038" s="16">
        <f t="shared" si="202"/>
        <v>82.589557977913117</v>
      </c>
      <c r="J1038" s="13">
        <f t="shared" si="196"/>
        <v>78.563195785222121</v>
      </c>
      <c r="K1038" s="13">
        <f t="shared" si="197"/>
        <v>4.0263621926909963</v>
      </c>
      <c r="L1038" s="13">
        <f t="shared" si="198"/>
        <v>0</v>
      </c>
      <c r="M1038" s="13">
        <f t="shared" si="203"/>
        <v>0.20312075045323247</v>
      </c>
      <c r="N1038" s="13">
        <f t="shared" si="199"/>
        <v>0.12593486528100412</v>
      </c>
      <c r="O1038" s="13">
        <f t="shared" si="200"/>
        <v>8.2998280916489886</v>
      </c>
      <c r="Q1038">
        <v>22.718744706409939</v>
      </c>
    </row>
    <row r="1039" spans="1:17" x14ac:dyDescent="0.2">
      <c r="A1039" s="14">
        <f t="shared" si="201"/>
        <v>53601</v>
      </c>
      <c r="B1039" s="1">
        <f t="shared" si="193"/>
        <v>10</v>
      </c>
      <c r="F1039" s="34">
        <v>5.8440401350973969</v>
      </c>
      <c r="G1039" s="13">
        <f t="shared" si="194"/>
        <v>0</v>
      </c>
      <c r="H1039" s="13">
        <f t="shared" si="195"/>
        <v>5.8440401350973969</v>
      </c>
      <c r="I1039" s="16">
        <f t="shared" si="202"/>
        <v>9.8704023277883941</v>
      </c>
      <c r="J1039" s="13">
        <f t="shared" si="196"/>
        <v>9.8602007231164777</v>
      </c>
      <c r="K1039" s="13">
        <f t="shared" si="197"/>
        <v>1.0201604671916442E-2</v>
      </c>
      <c r="L1039" s="13">
        <f t="shared" si="198"/>
        <v>0</v>
      </c>
      <c r="M1039" s="13">
        <f t="shared" si="203"/>
        <v>7.7185885172228352E-2</v>
      </c>
      <c r="N1039" s="13">
        <f t="shared" si="199"/>
        <v>4.7855248806781575E-2</v>
      </c>
      <c r="O1039" s="13">
        <f t="shared" si="200"/>
        <v>4.7855248806781575E-2</v>
      </c>
      <c r="Q1039">
        <v>20.44577694513471</v>
      </c>
    </row>
    <row r="1040" spans="1:17" x14ac:dyDescent="0.2">
      <c r="A1040" s="14">
        <f t="shared" si="201"/>
        <v>53632</v>
      </c>
      <c r="B1040" s="1">
        <f t="shared" si="193"/>
        <v>11</v>
      </c>
      <c r="F1040" s="34">
        <v>1.689469580260172</v>
      </c>
      <c r="G1040" s="13">
        <f t="shared" si="194"/>
        <v>0</v>
      </c>
      <c r="H1040" s="13">
        <f t="shared" si="195"/>
        <v>1.689469580260172</v>
      </c>
      <c r="I1040" s="16">
        <f t="shared" si="202"/>
        <v>1.6996711849320885</v>
      </c>
      <c r="J1040" s="13">
        <f t="shared" si="196"/>
        <v>1.6995539705628897</v>
      </c>
      <c r="K1040" s="13">
        <f t="shared" si="197"/>
        <v>1.1721436919875927E-4</v>
      </c>
      <c r="L1040" s="13">
        <f t="shared" si="198"/>
        <v>0</v>
      </c>
      <c r="M1040" s="13">
        <f t="shared" si="203"/>
        <v>2.9330636365446777E-2</v>
      </c>
      <c r="N1040" s="13">
        <f t="shared" si="199"/>
        <v>1.8184994546577002E-2</v>
      </c>
      <c r="O1040" s="13">
        <f t="shared" si="200"/>
        <v>1.8184994546577002E-2</v>
      </c>
      <c r="Q1040">
        <v>14.698172916456411</v>
      </c>
    </row>
    <row r="1041" spans="1:17" x14ac:dyDescent="0.2">
      <c r="A1041" s="14">
        <f t="shared" si="201"/>
        <v>53662</v>
      </c>
      <c r="B1041" s="1">
        <f t="shared" si="193"/>
        <v>12</v>
      </c>
      <c r="F1041" s="34">
        <v>30.0503371080055</v>
      </c>
      <c r="G1041" s="13">
        <f t="shared" si="194"/>
        <v>0</v>
      </c>
      <c r="H1041" s="13">
        <f t="shared" si="195"/>
        <v>30.0503371080055</v>
      </c>
      <c r="I1041" s="16">
        <f t="shared" si="202"/>
        <v>30.050454322374698</v>
      </c>
      <c r="J1041" s="13">
        <f t="shared" si="196"/>
        <v>29.254825309707154</v>
      </c>
      <c r="K1041" s="13">
        <f t="shared" si="197"/>
        <v>0.79562901266754338</v>
      </c>
      <c r="L1041" s="13">
        <f t="shared" si="198"/>
        <v>0</v>
      </c>
      <c r="M1041" s="13">
        <f t="shared" si="203"/>
        <v>1.1145641818869775E-2</v>
      </c>
      <c r="N1041" s="13">
        <f t="shared" si="199"/>
        <v>6.9102979276992604E-3</v>
      </c>
      <c r="O1041" s="13">
        <f t="shared" si="200"/>
        <v>6.9102979276992604E-3</v>
      </c>
      <c r="Q1041">
        <v>12.9167862516129</v>
      </c>
    </row>
    <row r="1042" spans="1:17" x14ac:dyDescent="0.2">
      <c r="A1042" s="14">
        <f t="shared" si="201"/>
        <v>53693</v>
      </c>
      <c r="B1042" s="1">
        <f t="shared" si="193"/>
        <v>1</v>
      </c>
      <c r="F1042" s="34">
        <v>23.160952843227591</v>
      </c>
      <c r="G1042" s="13">
        <f t="shared" si="194"/>
        <v>0</v>
      </c>
      <c r="H1042" s="13">
        <f t="shared" si="195"/>
        <v>23.160952843227591</v>
      </c>
      <c r="I1042" s="16">
        <f t="shared" si="202"/>
        <v>23.956581855895134</v>
      </c>
      <c r="J1042" s="13">
        <f t="shared" si="196"/>
        <v>23.622956744489045</v>
      </c>
      <c r="K1042" s="13">
        <f t="shared" si="197"/>
        <v>0.3336251114060893</v>
      </c>
      <c r="L1042" s="13">
        <f t="shared" si="198"/>
        <v>0</v>
      </c>
      <c r="M1042" s="13">
        <f t="shared" si="203"/>
        <v>4.2353438911705149E-3</v>
      </c>
      <c r="N1042" s="13">
        <f t="shared" si="199"/>
        <v>2.6259132125257194E-3</v>
      </c>
      <c r="O1042" s="13">
        <f t="shared" si="200"/>
        <v>2.6259132125257194E-3</v>
      </c>
      <c r="Q1042">
        <v>14.42947154971824</v>
      </c>
    </row>
    <row r="1043" spans="1:17" x14ac:dyDescent="0.2">
      <c r="A1043" s="14">
        <f t="shared" si="201"/>
        <v>53724</v>
      </c>
      <c r="B1043" s="1">
        <f t="shared" si="193"/>
        <v>2</v>
      </c>
      <c r="F1043" s="34">
        <v>94.363347260196605</v>
      </c>
      <c r="G1043" s="13">
        <f t="shared" si="194"/>
        <v>9.1568037062364915</v>
      </c>
      <c r="H1043" s="13">
        <f t="shared" si="195"/>
        <v>85.206543553960117</v>
      </c>
      <c r="I1043" s="16">
        <f t="shared" si="202"/>
        <v>85.54016866536621</v>
      </c>
      <c r="J1043" s="13">
        <f t="shared" si="196"/>
        <v>73.186289984472978</v>
      </c>
      <c r="K1043" s="13">
        <f t="shared" si="197"/>
        <v>12.353878680893231</v>
      </c>
      <c r="L1043" s="13">
        <f t="shared" si="198"/>
        <v>0</v>
      </c>
      <c r="M1043" s="13">
        <f t="shared" si="203"/>
        <v>1.6094306786447955E-3</v>
      </c>
      <c r="N1043" s="13">
        <f t="shared" si="199"/>
        <v>9.978470207597733E-4</v>
      </c>
      <c r="O1043" s="13">
        <f t="shared" si="200"/>
        <v>9.1578015532572508</v>
      </c>
      <c r="Q1043">
        <v>14.361507705092169</v>
      </c>
    </row>
    <row r="1044" spans="1:17" x14ac:dyDescent="0.2">
      <c r="A1044" s="14">
        <f t="shared" si="201"/>
        <v>53752</v>
      </c>
      <c r="B1044" s="1">
        <f t="shared" si="193"/>
        <v>3</v>
      </c>
      <c r="F1044" s="34">
        <v>77.81725629678472</v>
      </c>
      <c r="G1044" s="13">
        <f t="shared" si="194"/>
        <v>6.3875390244589614</v>
      </c>
      <c r="H1044" s="13">
        <f t="shared" si="195"/>
        <v>71.42971727232576</v>
      </c>
      <c r="I1044" s="16">
        <f t="shared" si="202"/>
        <v>83.783595953218992</v>
      </c>
      <c r="J1044" s="13">
        <f t="shared" si="196"/>
        <v>70.305645973949609</v>
      </c>
      <c r="K1044" s="13">
        <f t="shared" si="197"/>
        <v>13.477949979269383</v>
      </c>
      <c r="L1044" s="13">
        <f t="shared" si="198"/>
        <v>0</v>
      </c>
      <c r="M1044" s="13">
        <f t="shared" si="203"/>
        <v>6.1158365788502225E-4</v>
      </c>
      <c r="N1044" s="13">
        <f t="shared" si="199"/>
        <v>3.7918186788871378E-4</v>
      </c>
      <c r="O1044" s="13">
        <f t="shared" si="200"/>
        <v>6.3879182063268498</v>
      </c>
      <c r="Q1044">
        <v>13.061458564453689</v>
      </c>
    </row>
    <row r="1045" spans="1:17" x14ac:dyDescent="0.2">
      <c r="A1045" s="14">
        <f t="shared" si="201"/>
        <v>53783</v>
      </c>
      <c r="B1045" s="1">
        <f t="shared" si="193"/>
        <v>4</v>
      </c>
      <c r="F1045" s="34">
        <v>11.484120573040981</v>
      </c>
      <c r="G1045" s="13">
        <f t="shared" si="194"/>
        <v>0</v>
      </c>
      <c r="H1045" s="13">
        <f t="shared" si="195"/>
        <v>11.484120573040981</v>
      </c>
      <c r="I1045" s="16">
        <f t="shared" si="202"/>
        <v>24.962070552310365</v>
      </c>
      <c r="J1045" s="13">
        <f t="shared" si="196"/>
        <v>24.72903068082578</v>
      </c>
      <c r="K1045" s="13">
        <f t="shared" si="197"/>
        <v>0.2330398714845856</v>
      </c>
      <c r="L1045" s="13">
        <f t="shared" si="198"/>
        <v>0</v>
      </c>
      <c r="M1045" s="13">
        <f t="shared" si="203"/>
        <v>2.3240178999630847E-4</v>
      </c>
      <c r="N1045" s="13">
        <f t="shared" si="199"/>
        <v>1.4408910979771126E-4</v>
      </c>
      <c r="O1045" s="13">
        <f t="shared" si="200"/>
        <v>1.4408910979771126E-4</v>
      </c>
      <c r="Q1045">
        <v>17.91882387592679</v>
      </c>
    </row>
    <row r="1046" spans="1:17" x14ac:dyDescent="0.2">
      <c r="A1046" s="14">
        <f t="shared" si="201"/>
        <v>53813</v>
      </c>
      <c r="B1046" s="1">
        <f t="shared" si="193"/>
        <v>5</v>
      </c>
      <c r="F1046" s="34">
        <v>260.24824833908838</v>
      </c>
      <c r="G1046" s="13">
        <f t="shared" si="194"/>
        <v>36.920412573959538</v>
      </c>
      <c r="H1046" s="13">
        <f t="shared" si="195"/>
        <v>223.32783576512884</v>
      </c>
      <c r="I1046" s="16">
        <f t="shared" si="202"/>
        <v>223.56087563661342</v>
      </c>
      <c r="J1046" s="13">
        <f t="shared" si="196"/>
        <v>154.12830221318191</v>
      </c>
      <c r="K1046" s="13">
        <f t="shared" si="197"/>
        <v>69.432573423431506</v>
      </c>
      <c r="L1046" s="13">
        <f t="shared" si="198"/>
        <v>31.877434559776841</v>
      </c>
      <c r="M1046" s="13">
        <f t="shared" si="203"/>
        <v>31.877522872457039</v>
      </c>
      <c r="N1046" s="13">
        <f t="shared" si="199"/>
        <v>19.764064180923363</v>
      </c>
      <c r="O1046" s="13">
        <f t="shared" si="200"/>
        <v>56.684476754882901</v>
      </c>
      <c r="Q1046">
        <v>20.173103017594588</v>
      </c>
    </row>
    <row r="1047" spans="1:17" x14ac:dyDescent="0.2">
      <c r="A1047" s="14">
        <f t="shared" si="201"/>
        <v>53844</v>
      </c>
      <c r="B1047" s="1">
        <f t="shared" si="193"/>
        <v>6</v>
      </c>
      <c r="F1047" s="34">
        <v>27.954421777821072</v>
      </c>
      <c r="G1047" s="13">
        <f t="shared" si="194"/>
        <v>0</v>
      </c>
      <c r="H1047" s="13">
        <f t="shared" si="195"/>
        <v>27.954421777821072</v>
      </c>
      <c r="I1047" s="16">
        <f t="shared" si="202"/>
        <v>65.50956064147573</v>
      </c>
      <c r="J1047" s="13">
        <f t="shared" si="196"/>
        <v>63.972186919354655</v>
      </c>
      <c r="K1047" s="13">
        <f t="shared" si="197"/>
        <v>1.5373737221210746</v>
      </c>
      <c r="L1047" s="13">
        <f t="shared" si="198"/>
        <v>0</v>
      </c>
      <c r="M1047" s="13">
        <f t="shared" si="203"/>
        <v>12.113458691533676</v>
      </c>
      <c r="N1047" s="13">
        <f t="shared" si="199"/>
        <v>7.5103443887508794</v>
      </c>
      <c r="O1047" s="13">
        <f t="shared" si="200"/>
        <v>7.5103443887508794</v>
      </c>
      <c r="Q1047">
        <v>24.91189115052314</v>
      </c>
    </row>
    <row r="1048" spans="1:17" x14ac:dyDescent="0.2">
      <c r="A1048" s="14">
        <f t="shared" si="201"/>
        <v>53874</v>
      </c>
      <c r="B1048" s="1">
        <f t="shared" si="193"/>
        <v>7</v>
      </c>
      <c r="F1048" s="34">
        <v>12.46669397885532</v>
      </c>
      <c r="G1048" s="13">
        <f t="shared" si="194"/>
        <v>0</v>
      </c>
      <c r="H1048" s="13">
        <f t="shared" si="195"/>
        <v>12.46669397885532</v>
      </c>
      <c r="I1048" s="16">
        <f t="shared" si="202"/>
        <v>14.004067700976394</v>
      </c>
      <c r="J1048" s="13">
        <f t="shared" si="196"/>
        <v>13.988222110031595</v>
      </c>
      <c r="K1048" s="13">
        <f t="shared" si="197"/>
        <v>1.5845590944799426E-2</v>
      </c>
      <c r="L1048" s="13">
        <f t="shared" si="198"/>
        <v>0</v>
      </c>
      <c r="M1048" s="13">
        <f t="shared" si="203"/>
        <v>4.6031143027827968</v>
      </c>
      <c r="N1048" s="13">
        <f t="shared" si="199"/>
        <v>2.8539308677253339</v>
      </c>
      <c r="O1048" s="13">
        <f t="shared" si="200"/>
        <v>2.8539308677253339</v>
      </c>
      <c r="Q1048">
        <v>24.771139463133242</v>
      </c>
    </row>
    <row r="1049" spans="1:17" ht="13.5" customHeight="1" thickBot="1" x14ac:dyDescent="0.25">
      <c r="A1049" s="14">
        <f t="shared" si="201"/>
        <v>53905</v>
      </c>
      <c r="B1049" s="3">
        <f t="shared" si="193"/>
        <v>8</v>
      </c>
      <c r="F1049" s="34">
        <v>4.7937088960985843</v>
      </c>
      <c r="G1049" s="13">
        <f t="shared" si="194"/>
        <v>0</v>
      </c>
      <c r="H1049" s="13">
        <f t="shared" si="195"/>
        <v>4.7937088960985843</v>
      </c>
      <c r="I1049" s="16">
        <f t="shared" si="202"/>
        <v>4.8095544870433837</v>
      </c>
      <c r="J1049" s="13">
        <f t="shared" si="196"/>
        <v>4.8091455175717384</v>
      </c>
      <c r="K1049" s="13">
        <f t="shared" si="197"/>
        <v>4.0896947164537067E-4</v>
      </c>
      <c r="L1049" s="13">
        <f t="shared" si="198"/>
        <v>0</v>
      </c>
      <c r="M1049" s="13">
        <f t="shared" si="203"/>
        <v>1.7491834350574629</v>
      </c>
      <c r="N1049" s="13">
        <f t="shared" si="199"/>
        <v>1.084493729735627</v>
      </c>
      <c r="O1049" s="13">
        <f t="shared" si="200"/>
        <v>1.084493729735627</v>
      </c>
      <c r="Q1049">
        <v>28.054996870967749</v>
      </c>
    </row>
    <row r="1050" spans="1:17" x14ac:dyDescent="0.2">
      <c r="A1050" s="14">
        <f t="shared" si="201"/>
        <v>53936</v>
      </c>
      <c r="B1050" s="1">
        <f t="shared" si="193"/>
        <v>9</v>
      </c>
      <c r="F1050" s="34">
        <v>67.268251516480731</v>
      </c>
      <c r="G1050" s="13">
        <f t="shared" si="194"/>
        <v>4.621986881019378</v>
      </c>
      <c r="H1050" s="13">
        <f t="shared" si="195"/>
        <v>62.64626463546135</v>
      </c>
      <c r="I1050" s="16">
        <f t="shared" si="202"/>
        <v>62.646673604932992</v>
      </c>
      <c r="J1050" s="13">
        <f t="shared" si="196"/>
        <v>61.248892830289549</v>
      </c>
      <c r="K1050" s="13">
        <f t="shared" si="197"/>
        <v>1.3977807746434436</v>
      </c>
      <c r="L1050" s="13">
        <f t="shared" si="198"/>
        <v>0</v>
      </c>
      <c r="M1050" s="13">
        <f t="shared" si="203"/>
        <v>0.66468970532183591</v>
      </c>
      <c r="N1050" s="13">
        <f t="shared" si="199"/>
        <v>0.41210761729953826</v>
      </c>
      <c r="O1050" s="13">
        <f t="shared" si="200"/>
        <v>5.0340944983189164</v>
      </c>
      <c r="Q1050">
        <v>24.645832035215339</v>
      </c>
    </row>
    <row r="1051" spans="1:17" x14ac:dyDescent="0.2">
      <c r="A1051" s="14">
        <f t="shared" si="201"/>
        <v>53966</v>
      </c>
      <c r="B1051" s="1">
        <f t="shared" si="193"/>
        <v>10</v>
      </c>
      <c r="F1051" s="34">
        <v>4.8155190918339326</v>
      </c>
      <c r="G1051" s="13">
        <f t="shared" si="194"/>
        <v>0</v>
      </c>
      <c r="H1051" s="13">
        <f t="shared" si="195"/>
        <v>4.8155190918339326</v>
      </c>
      <c r="I1051" s="16">
        <f t="shared" si="202"/>
        <v>6.2132998664773762</v>
      </c>
      <c r="J1051" s="13">
        <f t="shared" si="196"/>
        <v>6.2109281745444243</v>
      </c>
      <c r="K1051" s="13">
        <f t="shared" si="197"/>
        <v>2.371691932951947E-3</v>
      </c>
      <c r="L1051" s="13">
        <f t="shared" si="198"/>
        <v>0</v>
      </c>
      <c r="M1051" s="13">
        <f t="shared" si="203"/>
        <v>0.25258208802229765</v>
      </c>
      <c r="N1051" s="13">
        <f t="shared" si="199"/>
        <v>0.15660089457382453</v>
      </c>
      <c r="O1051" s="13">
        <f t="shared" si="200"/>
        <v>0.15660089457382453</v>
      </c>
      <c r="Q1051">
        <v>20.94986543368314</v>
      </c>
    </row>
    <row r="1052" spans="1:17" x14ac:dyDescent="0.2">
      <c r="A1052" s="14">
        <f t="shared" si="201"/>
        <v>53997</v>
      </c>
      <c r="B1052" s="1">
        <f t="shared" si="193"/>
        <v>11</v>
      </c>
      <c r="F1052" s="34">
        <v>30.139198644178649</v>
      </c>
      <c r="G1052" s="13">
        <f t="shared" si="194"/>
        <v>0</v>
      </c>
      <c r="H1052" s="13">
        <f t="shared" si="195"/>
        <v>30.139198644178649</v>
      </c>
      <c r="I1052" s="16">
        <f t="shared" si="202"/>
        <v>30.141570336111599</v>
      </c>
      <c r="J1052" s="13">
        <f t="shared" si="196"/>
        <v>29.567927145245569</v>
      </c>
      <c r="K1052" s="13">
        <f t="shared" si="197"/>
        <v>0.57364319086602933</v>
      </c>
      <c r="L1052" s="13">
        <f t="shared" si="198"/>
        <v>0</v>
      </c>
      <c r="M1052" s="13">
        <f t="shared" si="203"/>
        <v>9.5981193448473112E-2</v>
      </c>
      <c r="N1052" s="13">
        <f t="shared" si="199"/>
        <v>5.950833993805333E-2</v>
      </c>
      <c r="O1052" s="13">
        <f t="shared" si="200"/>
        <v>5.950833993805333E-2</v>
      </c>
      <c r="Q1052">
        <v>15.429510009783909</v>
      </c>
    </row>
    <row r="1053" spans="1:17" x14ac:dyDescent="0.2">
      <c r="A1053" s="14">
        <f t="shared" si="201"/>
        <v>54027</v>
      </c>
      <c r="B1053" s="1">
        <f t="shared" si="193"/>
        <v>12</v>
      </c>
      <c r="F1053" s="34">
        <v>1.650781781909155</v>
      </c>
      <c r="G1053" s="13">
        <f t="shared" si="194"/>
        <v>0</v>
      </c>
      <c r="H1053" s="13">
        <f t="shared" si="195"/>
        <v>1.650781781909155</v>
      </c>
      <c r="I1053" s="16">
        <f t="shared" si="202"/>
        <v>2.2244249727751844</v>
      </c>
      <c r="J1053" s="13">
        <f t="shared" si="196"/>
        <v>2.2241910374730138</v>
      </c>
      <c r="K1053" s="13">
        <f t="shared" si="197"/>
        <v>2.3393530217052927E-4</v>
      </c>
      <c r="L1053" s="13">
        <f t="shared" si="198"/>
        <v>0</v>
      </c>
      <c r="M1053" s="13">
        <f t="shared" si="203"/>
        <v>3.6472853510419782E-2</v>
      </c>
      <c r="N1053" s="13">
        <f t="shared" si="199"/>
        <v>2.2613169176460265E-2</v>
      </c>
      <c r="O1053" s="13">
        <f t="shared" si="200"/>
        <v>2.2613169176460265E-2</v>
      </c>
      <c r="Q1053">
        <v>15.53121477574382</v>
      </c>
    </row>
    <row r="1054" spans="1:17" x14ac:dyDescent="0.2">
      <c r="A1054" s="14">
        <f t="shared" si="201"/>
        <v>54058</v>
      </c>
      <c r="B1054" s="1">
        <f t="shared" si="193"/>
        <v>1</v>
      </c>
      <c r="F1054" s="34">
        <v>67.803879550394299</v>
      </c>
      <c r="G1054" s="13">
        <f t="shared" si="194"/>
        <v>4.7116331787562133</v>
      </c>
      <c r="H1054" s="13">
        <f t="shared" si="195"/>
        <v>63.092246371638083</v>
      </c>
      <c r="I1054" s="16">
        <f t="shared" si="202"/>
        <v>63.092480306940253</v>
      </c>
      <c r="J1054" s="13">
        <f t="shared" si="196"/>
        <v>56.958247287020164</v>
      </c>
      <c r="K1054" s="13">
        <f t="shared" si="197"/>
        <v>6.1342330199200887</v>
      </c>
      <c r="L1054" s="13">
        <f t="shared" si="198"/>
        <v>0</v>
      </c>
      <c r="M1054" s="13">
        <f t="shared" si="203"/>
        <v>1.3859684333959517E-2</v>
      </c>
      <c r="N1054" s="13">
        <f t="shared" si="199"/>
        <v>8.5930042870549003E-3</v>
      </c>
      <c r="O1054" s="13">
        <f t="shared" si="200"/>
        <v>4.7202261830432679</v>
      </c>
      <c r="Q1054">
        <v>13.414268129881281</v>
      </c>
    </row>
    <row r="1055" spans="1:17" x14ac:dyDescent="0.2">
      <c r="A1055" s="14">
        <f t="shared" si="201"/>
        <v>54089</v>
      </c>
      <c r="B1055" s="1">
        <f t="shared" si="193"/>
        <v>2</v>
      </c>
      <c r="F1055" s="34">
        <v>56.799097311914522</v>
      </c>
      <c r="G1055" s="13">
        <f t="shared" si="194"/>
        <v>2.8697990651239382</v>
      </c>
      <c r="H1055" s="13">
        <f t="shared" si="195"/>
        <v>53.929298246790587</v>
      </c>
      <c r="I1055" s="16">
        <f t="shared" si="202"/>
        <v>60.063531266710676</v>
      </c>
      <c r="J1055" s="13">
        <f t="shared" si="196"/>
        <v>54.344938874102468</v>
      </c>
      <c r="K1055" s="13">
        <f t="shared" si="197"/>
        <v>5.7185923926082083</v>
      </c>
      <c r="L1055" s="13">
        <f t="shared" si="198"/>
        <v>0</v>
      </c>
      <c r="M1055" s="13">
        <f t="shared" si="203"/>
        <v>5.2666800469046166E-3</v>
      </c>
      <c r="N1055" s="13">
        <f t="shared" si="199"/>
        <v>3.2653416290808622E-3</v>
      </c>
      <c r="O1055" s="13">
        <f t="shared" si="200"/>
        <v>2.8730644067530191</v>
      </c>
      <c r="Q1055">
        <v>12.87473085161291</v>
      </c>
    </row>
    <row r="1056" spans="1:17" x14ac:dyDescent="0.2">
      <c r="A1056" s="14">
        <f t="shared" si="201"/>
        <v>54118</v>
      </c>
      <c r="B1056" s="1">
        <f t="shared" si="193"/>
        <v>3</v>
      </c>
      <c r="F1056" s="34">
        <v>7.9711365382446404</v>
      </c>
      <c r="G1056" s="13">
        <f t="shared" si="194"/>
        <v>0</v>
      </c>
      <c r="H1056" s="13">
        <f t="shared" si="195"/>
        <v>7.9711365382446404</v>
      </c>
      <c r="I1056" s="16">
        <f t="shared" si="202"/>
        <v>13.689728930852848</v>
      </c>
      <c r="J1056" s="13">
        <f t="shared" si="196"/>
        <v>13.643666220162215</v>
      </c>
      <c r="K1056" s="13">
        <f t="shared" si="197"/>
        <v>4.6062710690632613E-2</v>
      </c>
      <c r="L1056" s="13">
        <f t="shared" si="198"/>
        <v>0</v>
      </c>
      <c r="M1056" s="13">
        <f t="shared" si="203"/>
        <v>2.0013384178237544E-3</v>
      </c>
      <c r="N1056" s="13">
        <f t="shared" si="199"/>
        <v>1.2408298190507278E-3</v>
      </c>
      <c r="O1056" s="13">
        <f t="shared" si="200"/>
        <v>1.2408298190507278E-3</v>
      </c>
      <c r="Q1056">
        <v>16.699578508223041</v>
      </c>
    </row>
    <row r="1057" spans="1:17" x14ac:dyDescent="0.2">
      <c r="A1057" s="14">
        <f t="shared" si="201"/>
        <v>54149</v>
      </c>
      <c r="B1057" s="1">
        <f t="shared" si="193"/>
        <v>4</v>
      </c>
      <c r="F1057" s="34">
        <v>23.988245272496648</v>
      </c>
      <c r="G1057" s="13">
        <f t="shared" si="194"/>
        <v>0</v>
      </c>
      <c r="H1057" s="13">
        <f t="shared" si="195"/>
        <v>23.988245272496648</v>
      </c>
      <c r="I1057" s="16">
        <f t="shared" si="202"/>
        <v>24.034307983187283</v>
      </c>
      <c r="J1057" s="13">
        <f t="shared" si="196"/>
        <v>23.787174104320446</v>
      </c>
      <c r="K1057" s="13">
        <f t="shared" si="197"/>
        <v>0.24713387886683691</v>
      </c>
      <c r="L1057" s="13">
        <f t="shared" si="198"/>
        <v>0</v>
      </c>
      <c r="M1057" s="13">
        <f t="shared" si="203"/>
        <v>7.6050859877302662E-4</v>
      </c>
      <c r="N1057" s="13">
        <f t="shared" si="199"/>
        <v>4.715153312392765E-4</v>
      </c>
      <c r="O1057" s="13">
        <f t="shared" si="200"/>
        <v>4.715153312392765E-4</v>
      </c>
      <c r="Q1057">
        <v>16.68623261320764</v>
      </c>
    </row>
    <row r="1058" spans="1:17" x14ac:dyDescent="0.2">
      <c r="A1058" s="14">
        <f t="shared" si="201"/>
        <v>54179</v>
      </c>
      <c r="B1058" s="1">
        <f t="shared" si="193"/>
        <v>5</v>
      </c>
      <c r="F1058" s="34">
        <v>12.851811766422401</v>
      </c>
      <c r="G1058" s="13">
        <f t="shared" si="194"/>
        <v>0</v>
      </c>
      <c r="H1058" s="13">
        <f t="shared" si="195"/>
        <v>12.851811766422401</v>
      </c>
      <c r="I1058" s="16">
        <f t="shared" si="202"/>
        <v>13.098945645289238</v>
      </c>
      <c r="J1058" s="13">
        <f t="shared" si="196"/>
        <v>13.079276729230441</v>
      </c>
      <c r="K1058" s="13">
        <f t="shared" si="197"/>
        <v>1.9668916058796171E-2</v>
      </c>
      <c r="L1058" s="13">
        <f t="shared" si="198"/>
        <v>0</v>
      </c>
      <c r="M1058" s="13">
        <f t="shared" si="203"/>
        <v>2.8899326753375012E-4</v>
      </c>
      <c r="N1058" s="13">
        <f t="shared" si="199"/>
        <v>1.7917582587092506E-4</v>
      </c>
      <c r="O1058" s="13">
        <f t="shared" si="200"/>
        <v>1.7917582587092506E-4</v>
      </c>
      <c r="Q1058">
        <v>21.801209702798101</v>
      </c>
    </row>
    <row r="1059" spans="1:17" x14ac:dyDescent="0.2">
      <c r="A1059" s="14">
        <f t="shared" si="201"/>
        <v>54210</v>
      </c>
      <c r="B1059" s="1">
        <f t="shared" si="193"/>
        <v>6</v>
      </c>
      <c r="F1059" s="34">
        <v>3.47385938233595</v>
      </c>
      <c r="G1059" s="13">
        <f t="shared" si="194"/>
        <v>0</v>
      </c>
      <c r="H1059" s="13">
        <f t="shared" si="195"/>
        <v>3.47385938233595</v>
      </c>
      <c r="I1059" s="16">
        <f t="shared" si="202"/>
        <v>3.4935282983947462</v>
      </c>
      <c r="J1059" s="13">
        <f t="shared" si="196"/>
        <v>3.4932752127972519</v>
      </c>
      <c r="K1059" s="13">
        <f t="shared" si="197"/>
        <v>2.5308559749426252E-4</v>
      </c>
      <c r="L1059" s="13">
        <f t="shared" si="198"/>
        <v>0</v>
      </c>
      <c r="M1059" s="13">
        <f t="shared" si="203"/>
        <v>1.0981744166282506E-4</v>
      </c>
      <c r="N1059" s="13">
        <f t="shared" si="199"/>
        <v>6.8086813830951534E-5</v>
      </c>
      <c r="O1059" s="13">
        <f t="shared" si="200"/>
        <v>6.8086813830951534E-5</v>
      </c>
      <c r="Q1059">
        <v>24.579005746435289</v>
      </c>
    </row>
    <row r="1060" spans="1:17" x14ac:dyDescent="0.2">
      <c r="A1060" s="14">
        <f t="shared" si="201"/>
        <v>54240</v>
      </c>
      <c r="B1060" s="1">
        <f t="shared" si="193"/>
        <v>7</v>
      </c>
      <c r="F1060" s="34">
        <v>83.851930381969126</v>
      </c>
      <c r="G1060" s="13">
        <f t="shared" si="194"/>
        <v>7.3975425260167267</v>
      </c>
      <c r="H1060" s="13">
        <f t="shared" si="195"/>
        <v>76.454387855952405</v>
      </c>
      <c r="I1060" s="16">
        <f t="shared" si="202"/>
        <v>76.454640941549897</v>
      </c>
      <c r="J1060" s="13">
        <f t="shared" si="196"/>
        <v>74.198319283133387</v>
      </c>
      <c r="K1060" s="13">
        <f t="shared" si="197"/>
        <v>2.2563216584165104</v>
      </c>
      <c r="L1060" s="13">
        <f t="shared" si="198"/>
        <v>0</v>
      </c>
      <c r="M1060" s="13">
        <f t="shared" si="203"/>
        <v>4.1730627831873521E-5</v>
      </c>
      <c r="N1060" s="13">
        <f t="shared" si="199"/>
        <v>2.5872989255761583E-5</v>
      </c>
      <c r="O1060" s="13">
        <f t="shared" si="200"/>
        <v>7.3975683990059826</v>
      </c>
      <c r="Q1060">
        <v>25.4188575467332</v>
      </c>
    </row>
    <row r="1061" spans="1:17" ht="13.5" customHeight="1" thickBot="1" x14ac:dyDescent="0.25">
      <c r="A1061" s="14">
        <f t="shared" si="201"/>
        <v>54271</v>
      </c>
      <c r="B1061" s="3">
        <f t="shared" si="193"/>
        <v>8</v>
      </c>
      <c r="F1061" s="34">
        <v>235.5864514200118</v>
      </c>
      <c r="G1061" s="13">
        <f t="shared" si="194"/>
        <v>32.792848948920344</v>
      </c>
      <c r="H1061" s="13">
        <f t="shared" si="195"/>
        <v>202.79360247109145</v>
      </c>
      <c r="I1061" s="16">
        <f t="shared" si="202"/>
        <v>205.04992412950796</v>
      </c>
      <c r="J1061" s="13">
        <f t="shared" si="196"/>
        <v>172.17484944296621</v>
      </c>
      <c r="K1061" s="13">
        <f t="shared" si="197"/>
        <v>32.875074686541751</v>
      </c>
      <c r="L1061" s="13">
        <f t="shared" si="198"/>
        <v>9.613251705272484</v>
      </c>
      <c r="M1061" s="13">
        <f t="shared" si="203"/>
        <v>9.6132675629110604</v>
      </c>
      <c r="N1061" s="13">
        <f t="shared" si="199"/>
        <v>5.9602258890048576</v>
      </c>
      <c r="O1061" s="13">
        <f t="shared" si="200"/>
        <v>38.753074837925205</v>
      </c>
      <c r="Q1061">
        <v>25.85038387096775</v>
      </c>
    </row>
    <row r="1062" spans="1:17" x14ac:dyDescent="0.2">
      <c r="A1062" s="14">
        <f t="shared" si="201"/>
        <v>54302</v>
      </c>
      <c r="B1062" s="1">
        <f t="shared" si="193"/>
        <v>9</v>
      </c>
      <c r="F1062" s="34">
        <v>80.447200484688651</v>
      </c>
      <c r="G1062" s="13">
        <f t="shared" si="194"/>
        <v>6.8277041106242224</v>
      </c>
      <c r="H1062" s="13">
        <f t="shared" si="195"/>
        <v>73.619496374064425</v>
      </c>
      <c r="I1062" s="16">
        <f t="shared" si="202"/>
        <v>96.881319355333687</v>
      </c>
      <c r="J1062" s="13">
        <f t="shared" si="196"/>
        <v>91.293270296215852</v>
      </c>
      <c r="K1062" s="13">
        <f t="shared" si="197"/>
        <v>5.5880490591178358</v>
      </c>
      <c r="L1062" s="13">
        <f t="shared" si="198"/>
        <v>0</v>
      </c>
      <c r="M1062" s="13">
        <f t="shared" si="203"/>
        <v>3.6530416739062028</v>
      </c>
      <c r="N1062" s="13">
        <f t="shared" si="199"/>
        <v>2.2648858378218457</v>
      </c>
      <c r="O1062" s="13">
        <f t="shared" si="200"/>
        <v>9.0925899484460686</v>
      </c>
      <c r="Q1062">
        <v>23.691758987298709</v>
      </c>
    </row>
    <row r="1063" spans="1:17" x14ac:dyDescent="0.2">
      <c r="A1063" s="14">
        <f t="shared" si="201"/>
        <v>54332</v>
      </c>
      <c r="B1063" s="1">
        <f t="shared" si="193"/>
        <v>10</v>
      </c>
      <c r="F1063" s="34">
        <v>29.65265926836388</v>
      </c>
      <c r="G1063" s="13">
        <f t="shared" si="194"/>
        <v>0</v>
      </c>
      <c r="H1063" s="13">
        <f t="shared" si="195"/>
        <v>29.65265926836388</v>
      </c>
      <c r="I1063" s="16">
        <f t="shared" si="202"/>
        <v>35.240708327481713</v>
      </c>
      <c r="J1063" s="13">
        <f t="shared" si="196"/>
        <v>34.685457371602361</v>
      </c>
      <c r="K1063" s="13">
        <f t="shared" si="197"/>
        <v>0.55525095587935169</v>
      </c>
      <c r="L1063" s="13">
        <f t="shared" si="198"/>
        <v>0</v>
      </c>
      <c r="M1063" s="13">
        <f t="shared" si="203"/>
        <v>1.3881558360843571</v>
      </c>
      <c r="N1063" s="13">
        <f t="shared" si="199"/>
        <v>0.86065661837230145</v>
      </c>
      <c r="O1063" s="13">
        <f t="shared" si="200"/>
        <v>0.86065661837230145</v>
      </c>
      <c r="Q1063">
        <v>19.025433872180209</v>
      </c>
    </row>
    <row r="1064" spans="1:17" x14ac:dyDescent="0.2">
      <c r="A1064" s="14">
        <f t="shared" si="201"/>
        <v>54363</v>
      </c>
      <c r="B1064" s="1">
        <f t="shared" si="193"/>
        <v>11</v>
      </c>
      <c r="F1064" s="34">
        <v>22.095623275231389</v>
      </c>
      <c r="G1064" s="13">
        <f t="shared" si="194"/>
        <v>0</v>
      </c>
      <c r="H1064" s="13">
        <f t="shared" si="195"/>
        <v>22.095623275231389</v>
      </c>
      <c r="I1064" s="16">
        <f t="shared" si="202"/>
        <v>22.650874231110741</v>
      </c>
      <c r="J1064" s="13">
        <f t="shared" si="196"/>
        <v>22.41118986123735</v>
      </c>
      <c r="K1064" s="13">
        <f t="shared" si="197"/>
        <v>0.23968436987339103</v>
      </c>
      <c r="L1064" s="13">
        <f t="shared" si="198"/>
        <v>0</v>
      </c>
      <c r="M1064" s="13">
        <f t="shared" si="203"/>
        <v>0.52749921771205566</v>
      </c>
      <c r="N1064" s="13">
        <f t="shared" si="199"/>
        <v>0.3270495149814745</v>
      </c>
      <c r="O1064" s="13">
        <f t="shared" si="200"/>
        <v>0.3270495149814745</v>
      </c>
      <c r="Q1064">
        <v>15.633170725317081</v>
      </c>
    </row>
    <row r="1065" spans="1:17" x14ac:dyDescent="0.2">
      <c r="A1065" s="14">
        <f t="shared" si="201"/>
        <v>54393</v>
      </c>
      <c r="B1065" s="1">
        <f t="shared" si="193"/>
        <v>12</v>
      </c>
      <c r="F1065" s="34">
        <v>22.963604021745439</v>
      </c>
      <c r="G1065" s="13">
        <f t="shared" si="194"/>
        <v>0</v>
      </c>
      <c r="H1065" s="13">
        <f t="shared" si="195"/>
        <v>22.963604021745439</v>
      </c>
      <c r="I1065" s="16">
        <f t="shared" si="202"/>
        <v>23.20328839161883</v>
      </c>
      <c r="J1065" s="13">
        <f t="shared" si="196"/>
        <v>22.8887762743861</v>
      </c>
      <c r="K1065" s="13">
        <f t="shared" si="197"/>
        <v>0.31451211723273076</v>
      </c>
      <c r="L1065" s="13">
        <f t="shared" si="198"/>
        <v>0</v>
      </c>
      <c r="M1065" s="13">
        <f t="shared" si="203"/>
        <v>0.20044970273058116</v>
      </c>
      <c r="N1065" s="13">
        <f t="shared" si="199"/>
        <v>0.12427881569296031</v>
      </c>
      <c r="O1065" s="13">
        <f t="shared" si="200"/>
        <v>0.12427881569296031</v>
      </c>
      <c r="Q1065">
        <v>14.16755675045275</v>
      </c>
    </row>
    <row r="1066" spans="1:17" x14ac:dyDescent="0.2">
      <c r="A1066" s="14">
        <f t="shared" si="201"/>
        <v>54424</v>
      </c>
      <c r="B1066" s="1">
        <f t="shared" si="193"/>
        <v>1</v>
      </c>
      <c r="F1066" s="34">
        <v>32.188996339906097</v>
      </c>
      <c r="G1066" s="13">
        <f t="shared" si="194"/>
        <v>0</v>
      </c>
      <c r="H1066" s="13">
        <f t="shared" si="195"/>
        <v>32.188996339906097</v>
      </c>
      <c r="I1066" s="16">
        <f t="shared" si="202"/>
        <v>32.503508457138828</v>
      </c>
      <c r="J1066" s="13">
        <f t="shared" si="196"/>
        <v>31.654530684226263</v>
      </c>
      <c r="K1066" s="13">
        <f t="shared" si="197"/>
        <v>0.8489777729125656</v>
      </c>
      <c r="L1066" s="13">
        <f t="shared" si="198"/>
        <v>0</v>
      </c>
      <c r="M1066" s="13">
        <f t="shared" si="203"/>
        <v>7.6170887037620844E-2</v>
      </c>
      <c r="N1066" s="13">
        <f t="shared" si="199"/>
        <v>4.7225949963324923E-2</v>
      </c>
      <c r="O1066" s="13">
        <f t="shared" si="200"/>
        <v>4.7225949963324923E-2</v>
      </c>
      <c r="Q1066">
        <v>14.15930692400401</v>
      </c>
    </row>
    <row r="1067" spans="1:17" x14ac:dyDescent="0.2">
      <c r="A1067" s="14">
        <f t="shared" si="201"/>
        <v>54455</v>
      </c>
      <c r="B1067" s="1">
        <f t="shared" si="193"/>
        <v>2</v>
      </c>
      <c r="F1067" s="34">
        <v>84.989400777519251</v>
      </c>
      <c r="G1067" s="13">
        <f t="shared" si="194"/>
        <v>7.5879171951715101</v>
      </c>
      <c r="H1067" s="13">
        <f t="shared" si="195"/>
        <v>77.401483582347737</v>
      </c>
      <c r="I1067" s="16">
        <f t="shared" si="202"/>
        <v>78.250461355260299</v>
      </c>
      <c r="J1067" s="13">
        <f t="shared" si="196"/>
        <v>68.790537973543366</v>
      </c>
      <c r="K1067" s="13">
        <f t="shared" si="197"/>
        <v>9.4599233817169335</v>
      </c>
      <c r="L1067" s="13">
        <f t="shared" si="198"/>
        <v>0</v>
      </c>
      <c r="M1067" s="13">
        <f t="shared" si="203"/>
        <v>2.8944937074295921E-2</v>
      </c>
      <c r="N1067" s="13">
        <f t="shared" si="199"/>
        <v>1.7945860986063471E-2</v>
      </c>
      <c r="O1067" s="13">
        <f t="shared" si="200"/>
        <v>7.605863056157574</v>
      </c>
      <c r="Q1067">
        <v>14.659495827011529</v>
      </c>
    </row>
    <row r="1068" spans="1:17" x14ac:dyDescent="0.2">
      <c r="A1068" s="14">
        <f t="shared" si="201"/>
        <v>54483</v>
      </c>
      <c r="B1068" s="1">
        <f t="shared" si="193"/>
        <v>3</v>
      </c>
      <c r="F1068" s="34">
        <v>207.8106318546113</v>
      </c>
      <c r="G1068" s="13">
        <f t="shared" si="194"/>
        <v>28.144101622438345</v>
      </c>
      <c r="H1068" s="13">
        <f t="shared" si="195"/>
        <v>179.66653023217296</v>
      </c>
      <c r="I1068" s="16">
        <f t="shared" si="202"/>
        <v>189.12645361388991</v>
      </c>
      <c r="J1068" s="13">
        <f t="shared" si="196"/>
        <v>105.84751434487607</v>
      </c>
      <c r="K1068" s="13">
        <f t="shared" si="197"/>
        <v>83.278939269013833</v>
      </c>
      <c r="L1068" s="13">
        <f t="shared" si="198"/>
        <v>40.310123657987191</v>
      </c>
      <c r="M1068" s="13">
        <f t="shared" si="203"/>
        <v>40.321122734075423</v>
      </c>
      <c r="N1068" s="13">
        <f t="shared" si="199"/>
        <v>24.999096095126763</v>
      </c>
      <c r="O1068" s="13">
        <f t="shared" si="200"/>
        <v>53.143197717565108</v>
      </c>
      <c r="Q1068">
        <v>12.887420490254391</v>
      </c>
    </row>
    <row r="1069" spans="1:17" x14ac:dyDescent="0.2">
      <c r="A1069" s="14">
        <f t="shared" si="201"/>
        <v>54514</v>
      </c>
      <c r="B1069" s="1">
        <f t="shared" si="193"/>
        <v>4</v>
      </c>
      <c r="F1069" s="34">
        <v>171.99678279712299</v>
      </c>
      <c r="G1069" s="13">
        <f t="shared" si="194"/>
        <v>22.150055806255857</v>
      </c>
      <c r="H1069" s="13">
        <f t="shared" si="195"/>
        <v>149.84672699086713</v>
      </c>
      <c r="I1069" s="16">
        <f t="shared" si="202"/>
        <v>192.81554260189378</v>
      </c>
      <c r="J1069" s="13">
        <f t="shared" si="196"/>
        <v>110.41963884196879</v>
      </c>
      <c r="K1069" s="13">
        <f t="shared" si="197"/>
        <v>82.395903759924991</v>
      </c>
      <c r="L1069" s="13">
        <f t="shared" si="198"/>
        <v>39.772338942931306</v>
      </c>
      <c r="M1069" s="13">
        <f t="shared" si="203"/>
        <v>55.09436558187997</v>
      </c>
      <c r="N1069" s="13">
        <f t="shared" si="199"/>
        <v>34.158506660765582</v>
      </c>
      <c r="O1069" s="13">
        <f t="shared" si="200"/>
        <v>56.308562467021439</v>
      </c>
      <c r="Q1069">
        <v>13.660918251612911</v>
      </c>
    </row>
    <row r="1070" spans="1:17" x14ac:dyDescent="0.2">
      <c r="A1070" s="14">
        <f t="shared" si="201"/>
        <v>54544</v>
      </c>
      <c r="B1070" s="1">
        <f t="shared" si="193"/>
        <v>5</v>
      </c>
      <c r="F1070" s="34">
        <v>6.5222885551273011</v>
      </c>
      <c r="G1070" s="13">
        <f t="shared" si="194"/>
        <v>0</v>
      </c>
      <c r="H1070" s="13">
        <f t="shared" si="195"/>
        <v>6.5222885551273011</v>
      </c>
      <c r="I1070" s="16">
        <f t="shared" si="202"/>
        <v>49.145853372120989</v>
      </c>
      <c r="J1070" s="13">
        <f t="shared" si="196"/>
        <v>47.916177652149692</v>
      </c>
      <c r="K1070" s="13">
        <f t="shared" si="197"/>
        <v>1.2296757199712971</v>
      </c>
      <c r="L1070" s="13">
        <f t="shared" si="198"/>
        <v>0</v>
      </c>
      <c r="M1070" s="13">
        <f t="shared" si="203"/>
        <v>20.935858921114388</v>
      </c>
      <c r="N1070" s="13">
        <f t="shared" si="199"/>
        <v>12.98023253109092</v>
      </c>
      <c r="O1070" s="13">
        <f t="shared" si="200"/>
        <v>12.98023253109092</v>
      </c>
      <c r="Q1070">
        <v>20.355806553967891</v>
      </c>
    </row>
    <row r="1071" spans="1:17" x14ac:dyDescent="0.2">
      <c r="A1071" s="14">
        <f t="shared" si="201"/>
        <v>54575</v>
      </c>
      <c r="B1071" s="1">
        <f t="shared" si="193"/>
        <v>6</v>
      </c>
      <c r="F1071" s="34">
        <v>6.560196407643919</v>
      </c>
      <c r="G1071" s="13">
        <f t="shared" si="194"/>
        <v>0</v>
      </c>
      <c r="H1071" s="13">
        <f t="shared" si="195"/>
        <v>6.560196407643919</v>
      </c>
      <c r="I1071" s="16">
        <f t="shared" si="202"/>
        <v>7.7898721276152161</v>
      </c>
      <c r="J1071" s="13">
        <f t="shared" si="196"/>
        <v>7.7873577285377351</v>
      </c>
      <c r="K1071" s="13">
        <f t="shared" si="197"/>
        <v>2.5143990774809666E-3</v>
      </c>
      <c r="L1071" s="13">
        <f t="shared" si="198"/>
        <v>0</v>
      </c>
      <c r="M1071" s="13">
        <f t="shared" si="203"/>
        <v>7.9556263900234683</v>
      </c>
      <c r="N1071" s="13">
        <f t="shared" si="199"/>
        <v>4.9324883618145501</v>
      </c>
      <c r="O1071" s="13">
        <f t="shared" si="200"/>
        <v>4.9324883618145501</v>
      </c>
      <c r="Q1071">
        <v>25.36411468119659</v>
      </c>
    </row>
    <row r="1072" spans="1:17" x14ac:dyDescent="0.2">
      <c r="A1072" s="14">
        <f t="shared" si="201"/>
        <v>54605</v>
      </c>
      <c r="B1072" s="1">
        <f t="shared" si="193"/>
        <v>7</v>
      </c>
      <c r="F1072" s="34">
        <v>19.356557052631359</v>
      </c>
      <c r="G1072" s="13">
        <f t="shared" si="194"/>
        <v>0</v>
      </c>
      <c r="H1072" s="13">
        <f t="shared" si="195"/>
        <v>19.356557052631359</v>
      </c>
      <c r="I1072" s="16">
        <f t="shared" si="202"/>
        <v>19.359071451708839</v>
      </c>
      <c r="J1072" s="13">
        <f t="shared" si="196"/>
        <v>19.312474634552295</v>
      </c>
      <c r="K1072" s="13">
        <f t="shared" si="197"/>
        <v>4.659681715654429E-2</v>
      </c>
      <c r="L1072" s="13">
        <f t="shared" si="198"/>
        <v>0</v>
      </c>
      <c r="M1072" s="13">
        <f t="shared" si="203"/>
        <v>3.0231380282089182</v>
      </c>
      <c r="N1072" s="13">
        <f t="shared" si="199"/>
        <v>1.8743455774895292</v>
      </c>
      <c r="O1072" s="13">
        <f t="shared" si="200"/>
        <v>1.8743455774895292</v>
      </c>
      <c r="Q1072">
        <v>23.990155521063009</v>
      </c>
    </row>
    <row r="1073" spans="1:17" ht="13.5" customHeight="1" thickBot="1" x14ac:dyDescent="0.25">
      <c r="A1073" s="14">
        <f t="shared" si="201"/>
        <v>54636</v>
      </c>
      <c r="B1073" s="3">
        <f t="shared" si="193"/>
        <v>8</v>
      </c>
      <c r="F1073" s="34">
        <v>7.856812354139878</v>
      </c>
      <c r="G1073" s="13">
        <f t="shared" si="194"/>
        <v>0</v>
      </c>
      <c r="H1073" s="13">
        <f t="shared" si="195"/>
        <v>7.856812354139878</v>
      </c>
      <c r="I1073" s="16">
        <f t="shared" si="202"/>
        <v>7.9034091712964223</v>
      </c>
      <c r="J1073" s="13">
        <f t="shared" si="196"/>
        <v>7.9013703388227423</v>
      </c>
      <c r="K1073" s="13">
        <f t="shared" si="197"/>
        <v>2.0388324736799746E-3</v>
      </c>
      <c r="L1073" s="13">
        <f t="shared" si="198"/>
        <v>0</v>
      </c>
      <c r="M1073" s="13">
        <f t="shared" si="203"/>
        <v>1.148792450719389</v>
      </c>
      <c r="N1073" s="13">
        <f t="shared" si="199"/>
        <v>0.71225131944602116</v>
      </c>
      <c r="O1073" s="13">
        <f t="shared" si="200"/>
        <v>0.71225131944602116</v>
      </c>
      <c r="Q1073">
        <v>27.199651870967749</v>
      </c>
    </row>
    <row r="1074" spans="1:17" x14ac:dyDescent="0.2">
      <c r="A1074" s="14">
        <f t="shared" si="201"/>
        <v>54667</v>
      </c>
      <c r="B1074" s="1">
        <f t="shared" ref="B1074:B1137" si="204">B1062</f>
        <v>9</v>
      </c>
      <c r="F1074" s="34">
        <v>9.062446354910465</v>
      </c>
      <c r="G1074" s="13">
        <f t="shared" si="194"/>
        <v>0</v>
      </c>
      <c r="H1074" s="13">
        <f t="shared" si="195"/>
        <v>9.062446354910465</v>
      </c>
      <c r="I1074" s="16">
        <f t="shared" si="202"/>
        <v>9.064485187384145</v>
      </c>
      <c r="J1074" s="13">
        <f t="shared" si="196"/>
        <v>9.0604995532887482</v>
      </c>
      <c r="K1074" s="13">
        <f t="shared" si="197"/>
        <v>3.9856340953967617E-3</v>
      </c>
      <c r="L1074" s="13">
        <f t="shared" si="198"/>
        <v>0</v>
      </c>
      <c r="M1074" s="13">
        <f t="shared" si="203"/>
        <v>0.4365411312733678</v>
      </c>
      <c r="N1074" s="13">
        <f t="shared" si="199"/>
        <v>0.27065550138948802</v>
      </c>
      <c r="O1074" s="13">
        <f t="shared" si="200"/>
        <v>0.27065550138948802</v>
      </c>
      <c r="Q1074">
        <v>25.31933345324931</v>
      </c>
    </row>
    <row r="1075" spans="1:17" x14ac:dyDescent="0.2">
      <c r="A1075" s="14">
        <f t="shared" si="201"/>
        <v>54697</v>
      </c>
      <c r="B1075" s="1">
        <f t="shared" si="204"/>
        <v>10</v>
      </c>
      <c r="F1075" s="34">
        <v>61.078127193180933</v>
      </c>
      <c r="G1075" s="13">
        <f t="shared" si="194"/>
        <v>3.5859661857245064</v>
      </c>
      <c r="H1075" s="13">
        <f t="shared" si="195"/>
        <v>57.492161007456424</v>
      </c>
      <c r="I1075" s="16">
        <f t="shared" si="202"/>
        <v>57.496146641551817</v>
      </c>
      <c r="J1075" s="13">
        <f t="shared" si="196"/>
        <v>55.424781590411456</v>
      </c>
      <c r="K1075" s="13">
        <f t="shared" si="197"/>
        <v>2.0713650511403614</v>
      </c>
      <c r="L1075" s="13">
        <f t="shared" si="198"/>
        <v>0</v>
      </c>
      <c r="M1075" s="13">
        <f t="shared" si="203"/>
        <v>0.16588562988387978</v>
      </c>
      <c r="N1075" s="13">
        <f t="shared" si="199"/>
        <v>0.10284909052800546</v>
      </c>
      <c r="O1075" s="13">
        <f t="shared" si="200"/>
        <v>3.6888152762525119</v>
      </c>
      <c r="Q1075">
        <v>19.8772165556876</v>
      </c>
    </row>
    <row r="1076" spans="1:17" x14ac:dyDescent="0.2">
      <c r="A1076" s="14">
        <f t="shared" si="201"/>
        <v>54728</v>
      </c>
      <c r="B1076" s="1">
        <f t="shared" si="204"/>
        <v>11</v>
      </c>
      <c r="F1076" s="34">
        <v>8.6058380756581645</v>
      </c>
      <c r="G1076" s="13">
        <f t="shared" si="194"/>
        <v>0</v>
      </c>
      <c r="H1076" s="13">
        <f t="shared" si="195"/>
        <v>8.6058380756581645</v>
      </c>
      <c r="I1076" s="16">
        <f t="shared" si="202"/>
        <v>10.677203126798526</v>
      </c>
      <c r="J1076" s="13">
        <f t="shared" si="196"/>
        <v>10.652914948952805</v>
      </c>
      <c r="K1076" s="13">
        <f t="shared" si="197"/>
        <v>2.4288177845720682E-2</v>
      </c>
      <c r="L1076" s="13">
        <f t="shared" si="198"/>
        <v>0</v>
      </c>
      <c r="M1076" s="13">
        <f t="shared" si="203"/>
        <v>6.3036539355874319E-2</v>
      </c>
      <c r="N1076" s="13">
        <f t="shared" si="199"/>
        <v>3.9082654400642076E-2</v>
      </c>
      <c r="O1076" s="13">
        <f t="shared" si="200"/>
        <v>3.9082654400642076E-2</v>
      </c>
      <c r="Q1076">
        <v>15.959121673227131</v>
      </c>
    </row>
    <row r="1077" spans="1:17" x14ac:dyDescent="0.2">
      <c r="A1077" s="14">
        <f t="shared" si="201"/>
        <v>54758</v>
      </c>
      <c r="B1077" s="1">
        <f t="shared" si="204"/>
        <v>12</v>
      </c>
      <c r="F1077" s="34">
        <v>4.992865124820943</v>
      </c>
      <c r="G1077" s="13">
        <f t="shared" si="194"/>
        <v>0</v>
      </c>
      <c r="H1077" s="13">
        <f t="shared" si="195"/>
        <v>4.992865124820943</v>
      </c>
      <c r="I1077" s="16">
        <f t="shared" si="202"/>
        <v>5.0171533026666637</v>
      </c>
      <c r="J1077" s="13">
        <f t="shared" si="196"/>
        <v>5.0137182946292294</v>
      </c>
      <c r="K1077" s="13">
        <f t="shared" si="197"/>
        <v>3.4350080374343506E-3</v>
      </c>
      <c r="L1077" s="13">
        <f t="shared" si="198"/>
        <v>0</v>
      </c>
      <c r="M1077" s="13">
        <f t="shared" si="203"/>
        <v>2.3953884955232242E-2</v>
      </c>
      <c r="N1077" s="13">
        <f t="shared" si="199"/>
        <v>1.485140867224399E-2</v>
      </c>
      <c r="O1077" s="13">
        <f t="shared" si="200"/>
        <v>1.485140867224399E-2</v>
      </c>
      <c r="Q1077">
        <v>13.749040830298769</v>
      </c>
    </row>
    <row r="1078" spans="1:17" x14ac:dyDescent="0.2">
      <c r="A1078" s="14">
        <f t="shared" si="201"/>
        <v>54789</v>
      </c>
      <c r="B1078" s="1">
        <f t="shared" si="204"/>
        <v>1</v>
      </c>
      <c r="F1078" s="34">
        <v>23.357270235234271</v>
      </c>
      <c r="G1078" s="13">
        <f t="shared" si="194"/>
        <v>0</v>
      </c>
      <c r="H1078" s="13">
        <f t="shared" si="195"/>
        <v>23.357270235234271</v>
      </c>
      <c r="I1078" s="16">
        <f t="shared" si="202"/>
        <v>23.360705243271706</v>
      </c>
      <c r="J1078" s="13">
        <f t="shared" si="196"/>
        <v>23.012573872238107</v>
      </c>
      <c r="K1078" s="13">
        <f t="shared" si="197"/>
        <v>0.34813137103359892</v>
      </c>
      <c r="L1078" s="13">
        <f t="shared" si="198"/>
        <v>0</v>
      </c>
      <c r="M1078" s="13">
        <f t="shared" si="203"/>
        <v>9.1024762829882526E-3</v>
      </c>
      <c r="N1078" s="13">
        <f t="shared" si="199"/>
        <v>5.6435352954527169E-3</v>
      </c>
      <c r="O1078" s="13">
        <f t="shared" si="200"/>
        <v>5.6435352954527169E-3</v>
      </c>
      <c r="Q1078">
        <v>13.56397688470763</v>
      </c>
    </row>
    <row r="1079" spans="1:17" x14ac:dyDescent="0.2">
      <c r="A1079" s="14">
        <f t="shared" si="201"/>
        <v>54820</v>
      </c>
      <c r="B1079" s="1">
        <f t="shared" si="204"/>
        <v>2</v>
      </c>
      <c r="F1079" s="34">
        <v>26.565094075135761</v>
      </c>
      <c r="G1079" s="13">
        <f t="shared" si="194"/>
        <v>0</v>
      </c>
      <c r="H1079" s="13">
        <f t="shared" si="195"/>
        <v>26.565094075135761</v>
      </c>
      <c r="I1079" s="16">
        <f t="shared" si="202"/>
        <v>26.91322544616936</v>
      </c>
      <c r="J1079" s="13">
        <f t="shared" si="196"/>
        <v>26.439380981674049</v>
      </c>
      <c r="K1079" s="13">
        <f t="shared" si="197"/>
        <v>0.47384446449531126</v>
      </c>
      <c r="L1079" s="13">
        <f t="shared" si="198"/>
        <v>0</v>
      </c>
      <c r="M1079" s="13">
        <f t="shared" si="203"/>
        <v>3.4589409875355357E-3</v>
      </c>
      <c r="N1079" s="13">
        <f t="shared" si="199"/>
        <v>2.1445434122720321E-3</v>
      </c>
      <c r="O1079" s="13">
        <f t="shared" si="200"/>
        <v>2.1445434122720321E-3</v>
      </c>
      <c r="Q1079">
        <v>14.376384864228079</v>
      </c>
    </row>
    <row r="1080" spans="1:17" x14ac:dyDescent="0.2">
      <c r="A1080" s="14">
        <f t="shared" si="201"/>
        <v>54848</v>
      </c>
      <c r="B1080" s="1">
        <f t="shared" si="204"/>
        <v>3</v>
      </c>
      <c r="F1080" s="34">
        <v>48.329419255434487</v>
      </c>
      <c r="G1080" s="13">
        <f t="shared" si="194"/>
        <v>1.4522569786153174</v>
      </c>
      <c r="H1080" s="13">
        <f t="shared" si="195"/>
        <v>46.87716227681917</v>
      </c>
      <c r="I1080" s="16">
        <f t="shared" si="202"/>
        <v>47.351006741314478</v>
      </c>
      <c r="J1080" s="13">
        <f t="shared" si="196"/>
        <v>44.666441960751911</v>
      </c>
      <c r="K1080" s="13">
        <f t="shared" si="197"/>
        <v>2.6845647805625674</v>
      </c>
      <c r="L1080" s="13">
        <f t="shared" si="198"/>
        <v>0</v>
      </c>
      <c r="M1080" s="13">
        <f t="shared" si="203"/>
        <v>1.3143975752635036E-3</v>
      </c>
      <c r="N1080" s="13">
        <f t="shared" si="199"/>
        <v>8.1492649666337221E-4</v>
      </c>
      <c r="O1080" s="13">
        <f t="shared" si="200"/>
        <v>1.4530719051119809</v>
      </c>
      <c r="Q1080">
        <v>13.6473109516129</v>
      </c>
    </row>
    <row r="1081" spans="1:17" x14ac:dyDescent="0.2">
      <c r="A1081" s="14">
        <f t="shared" si="201"/>
        <v>54879</v>
      </c>
      <c r="B1081" s="1">
        <f t="shared" si="204"/>
        <v>4</v>
      </c>
      <c r="F1081" s="34">
        <v>73.846413516151685</v>
      </c>
      <c r="G1081" s="13">
        <f t="shared" si="194"/>
        <v>5.722952162606556</v>
      </c>
      <c r="H1081" s="13">
        <f t="shared" si="195"/>
        <v>68.123461353545125</v>
      </c>
      <c r="I1081" s="16">
        <f t="shared" si="202"/>
        <v>70.808026134107692</v>
      </c>
      <c r="J1081" s="13">
        <f t="shared" si="196"/>
        <v>63.538778640556501</v>
      </c>
      <c r="K1081" s="13">
        <f t="shared" si="197"/>
        <v>7.269247493551191</v>
      </c>
      <c r="L1081" s="13">
        <f t="shared" si="198"/>
        <v>0</v>
      </c>
      <c r="M1081" s="13">
        <f t="shared" si="203"/>
        <v>4.9947107860013142E-4</v>
      </c>
      <c r="N1081" s="13">
        <f t="shared" si="199"/>
        <v>3.0967206873208148E-4</v>
      </c>
      <c r="O1081" s="13">
        <f t="shared" si="200"/>
        <v>5.7232618346752879</v>
      </c>
      <c r="Q1081">
        <v>14.62336990203805</v>
      </c>
    </row>
    <row r="1082" spans="1:17" x14ac:dyDescent="0.2">
      <c r="A1082" s="14">
        <f t="shared" si="201"/>
        <v>54909</v>
      </c>
      <c r="B1082" s="1">
        <f t="shared" si="204"/>
        <v>5</v>
      </c>
      <c r="F1082" s="34">
        <v>26.758969378212111</v>
      </c>
      <c r="G1082" s="13">
        <f t="shared" si="194"/>
        <v>0</v>
      </c>
      <c r="H1082" s="13">
        <f t="shared" si="195"/>
        <v>26.758969378212111</v>
      </c>
      <c r="I1082" s="16">
        <f t="shared" si="202"/>
        <v>34.028216871763306</v>
      </c>
      <c r="J1082" s="13">
        <f t="shared" si="196"/>
        <v>33.520982920568031</v>
      </c>
      <c r="K1082" s="13">
        <f t="shared" si="197"/>
        <v>0.50723395119527481</v>
      </c>
      <c r="L1082" s="13">
        <f t="shared" si="198"/>
        <v>0</v>
      </c>
      <c r="M1082" s="13">
        <f t="shared" si="203"/>
        <v>1.8979900986804994E-4</v>
      </c>
      <c r="N1082" s="13">
        <f t="shared" si="199"/>
        <v>1.1767538611819097E-4</v>
      </c>
      <c r="O1082" s="13">
        <f t="shared" si="200"/>
        <v>1.1767538611819097E-4</v>
      </c>
      <c r="Q1082">
        <v>18.931575105208701</v>
      </c>
    </row>
    <row r="1083" spans="1:17" x14ac:dyDescent="0.2">
      <c r="A1083" s="14">
        <f t="shared" si="201"/>
        <v>54940</v>
      </c>
      <c r="B1083" s="1">
        <f t="shared" si="204"/>
        <v>6</v>
      </c>
      <c r="F1083" s="34">
        <v>85.243646477894231</v>
      </c>
      <c r="G1083" s="13">
        <f t="shared" si="194"/>
        <v>7.6304694596368225</v>
      </c>
      <c r="H1083" s="13">
        <f t="shared" si="195"/>
        <v>77.613177018257403</v>
      </c>
      <c r="I1083" s="16">
        <f t="shared" si="202"/>
        <v>78.120410969452678</v>
      </c>
      <c r="J1083" s="13">
        <f t="shared" si="196"/>
        <v>75.28362629945687</v>
      </c>
      <c r="K1083" s="13">
        <f t="shared" si="197"/>
        <v>2.8367846699958079</v>
      </c>
      <c r="L1083" s="13">
        <f t="shared" si="198"/>
        <v>0</v>
      </c>
      <c r="M1083" s="13">
        <f t="shared" si="203"/>
        <v>7.2123623749858974E-5</v>
      </c>
      <c r="N1083" s="13">
        <f t="shared" si="199"/>
        <v>4.4716646724912566E-5</v>
      </c>
      <c r="O1083" s="13">
        <f t="shared" si="200"/>
        <v>7.6305141762835476</v>
      </c>
      <c r="Q1083">
        <v>24.164045799277261</v>
      </c>
    </row>
    <row r="1084" spans="1:17" x14ac:dyDescent="0.2">
      <c r="A1084" s="14">
        <f t="shared" si="201"/>
        <v>54970</v>
      </c>
      <c r="B1084" s="1">
        <f t="shared" si="204"/>
        <v>7</v>
      </c>
      <c r="F1084" s="34">
        <v>4.7002535506704346</v>
      </c>
      <c r="G1084" s="13">
        <f t="shared" si="194"/>
        <v>0</v>
      </c>
      <c r="H1084" s="13">
        <f t="shared" si="195"/>
        <v>4.7002535506704346</v>
      </c>
      <c r="I1084" s="16">
        <f t="shared" si="202"/>
        <v>7.5370382206662425</v>
      </c>
      <c r="J1084" s="13">
        <f t="shared" si="196"/>
        <v>7.535466111750015</v>
      </c>
      <c r="K1084" s="13">
        <f t="shared" si="197"/>
        <v>1.5721089162274993E-3</v>
      </c>
      <c r="L1084" s="13">
        <f t="shared" si="198"/>
        <v>0</v>
      </c>
      <c r="M1084" s="13">
        <f t="shared" si="203"/>
        <v>2.7406977024946409E-5</v>
      </c>
      <c r="N1084" s="13">
        <f t="shared" si="199"/>
        <v>1.6992325755466773E-5</v>
      </c>
      <c r="O1084" s="13">
        <f t="shared" si="200"/>
        <v>1.6992325755466773E-5</v>
      </c>
      <c r="Q1084">
        <v>28.06203487096775</v>
      </c>
    </row>
    <row r="1085" spans="1:17" ht="13.5" customHeight="1" thickBot="1" x14ac:dyDescent="0.25">
      <c r="A1085" s="14">
        <f t="shared" si="201"/>
        <v>55001</v>
      </c>
      <c r="B1085" s="3">
        <f t="shared" si="204"/>
        <v>8</v>
      </c>
      <c r="F1085" s="34">
        <v>67.434880683384861</v>
      </c>
      <c r="G1085" s="13">
        <f t="shared" si="194"/>
        <v>4.6498750552039629</v>
      </c>
      <c r="H1085" s="13">
        <f t="shared" si="195"/>
        <v>62.785005628180897</v>
      </c>
      <c r="I1085" s="16">
        <f t="shared" si="202"/>
        <v>62.786577737097126</v>
      </c>
      <c r="J1085" s="13">
        <f t="shared" si="196"/>
        <v>61.498182722738967</v>
      </c>
      <c r="K1085" s="13">
        <f t="shared" si="197"/>
        <v>1.2883950143581586</v>
      </c>
      <c r="L1085" s="13">
        <f t="shared" si="198"/>
        <v>0</v>
      </c>
      <c r="M1085" s="13">
        <f t="shared" si="203"/>
        <v>1.0414651269479636E-5</v>
      </c>
      <c r="N1085" s="13">
        <f t="shared" si="199"/>
        <v>6.4570837870773741E-6</v>
      </c>
      <c r="O1085" s="13">
        <f t="shared" si="200"/>
        <v>4.6498815122877497</v>
      </c>
      <c r="Q1085">
        <v>25.299040674631911</v>
      </c>
    </row>
    <row r="1086" spans="1:17" x14ac:dyDescent="0.2">
      <c r="A1086" s="14">
        <f t="shared" si="201"/>
        <v>55032</v>
      </c>
      <c r="B1086" s="1">
        <f t="shared" si="204"/>
        <v>9</v>
      </c>
      <c r="F1086" s="34">
        <v>56.903249696131979</v>
      </c>
      <c r="G1086" s="13">
        <f t="shared" si="194"/>
        <v>2.8872307062151252</v>
      </c>
      <c r="H1086" s="13">
        <f t="shared" si="195"/>
        <v>54.016018989916851</v>
      </c>
      <c r="I1086" s="16">
        <f t="shared" si="202"/>
        <v>55.30441400427501</v>
      </c>
      <c r="J1086" s="13">
        <f t="shared" si="196"/>
        <v>54.103564582599681</v>
      </c>
      <c r="K1086" s="13">
        <f t="shared" si="197"/>
        <v>1.2008494216753292</v>
      </c>
      <c r="L1086" s="13">
        <f t="shared" si="198"/>
        <v>0</v>
      </c>
      <c r="M1086" s="13">
        <f t="shared" si="203"/>
        <v>3.9575674824022615E-6</v>
      </c>
      <c r="N1086" s="13">
        <f t="shared" si="199"/>
        <v>2.4536918390894023E-6</v>
      </c>
      <c r="O1086" s="13">
        <f t="shared" si="200"/>
        <v>2.8872331599069643</v>
      </c>
      <c r="Q1086">
        <v>23.067114227813459</v>
      </c>
    </row>
    <row r="1087" spans="1:17" x14ac:dyDescent="0.2">
      <c r="A1087" s="14">
        <f t="shared" si="201"/>
        <v>55062</v>
      </c>
      <c r="B1087" s="1">
        <f t="shared" si="204"/>
        <v>10</v>
      </c>
      <c r="F1087" s="34">
        <v>1.2063095454230419</v>
      </c>
      <c r="G1087" s="13">
        <f t="shared" si="194"/>
        <v>0</v>
      </c>
      <c r="H1087" s="13">
        <f t="shared" si="195"/>
        <v>1.2063095454230419</v>
      </c>
      <c r="I1087" s="16">
        <f t="shared" si="202"/>
        <v>2.4071589670983711</v>
      </c>
      <c r="J1087" s="13">
        <f t="shared" si="196"/>
        <v>2.4069996388753596</v>
      </c>
      <c r="K1087" s="13">
        <f t="shared" si="197"/>
        <v>1.5932822301145677E-4</v>
      </c>
      <c r="L1087" s="13">
        <f t="shared" si="198"/>
        <v>0</v>
      </c>
      <c r="M1087" s="13">
        <f t="shared" si="203"/>
        <v>1.5038756433128592E-6</v>
      </c>
      <c r="N1087" s="13">
        <f t="shared" si="199"/>
        <v>9.3240289885397268E-7</v>
      </c>
      <c r="O1087" s="13">
        <f t="shared" si="200"/>
        <v>9.3240289885397268E-7</v>
      </c>
      <c r="Q1087">
        <v>19.934007295490769</v>
      </c>
    </row>
    <row r="1088" spans="1:17" x14ac:dyDescent="0.2">
      <c r="A1088" s="14">
        <f t="shared" si="201"/>
        <v>55093</v>
      </c>
      <c r="B1088" s="1">
        <f t="shared" si="204"/>
        <v>11</v>
      </c>
      <c r="F1088" s="34">
        <v>53.816427518413477</v>
      </c>
      <c r="G1088" s="13">
        <f t="shared" si="194"/>
        <v>2.3705994575059273</v>
      </c>
      <c r="H1088" s="13">
        <f t="shared" si="195"/>
        <v>51.445828060907552</v>
      </c>
      <c r="I1088" s="16">
        <f t="shared" si="202"/>
        <v>51.445987389130565</v>
      </c>
      <c r="J1088" s="13">
        <f t="shared" si="196"/>
        <v>48.544022713481375</v>
      </c>
      <c r="K1088" s="13">
        <f t="shared" si="197"/>
        <v>2.9019646756491895</v>
      </c>
      <c r="L1088" s="13">
        <f t="shared" si="198"/>
        <v>0</v>
      </c>
      <c r="M1088" s="13">
        <f t="shared" si="203"/>
        <v>5.7147274445888653E-7</v>
      </c>
      <c r="N1088" s="13">
        <f t="shared" si="199"/>
        <v>3.5431310156450963E-7</v>
      </c>
      <c r="O1088" s="13">
        <f t="shared" si="200"/>
        <v>2.3705998118190288</v>
      </c>
      <c r="Q1088">
        <v>14.885071925625811</v>
      </c>
    </row>
    <row r="1089" spans="1:17" x14ac:dyDescent="0.2">
      <c r="A1089" s="14">
        <f t="shared" si="201"/>
        <v>55123</v>
      </c>
      <c r="B1089" s="1">
        <f t="shared" si="204"/>
        <v>12</v>
      </c>
      <c r="F1089" s="34">
        <v>51.91167858619297</v>
      </c>
      <c r="G1089" s="13">
        <f t="shared" si="194"/>
        <v>2.0518079098639075</v>
      </c>
      <c r="H1089" s="13">
        <f t="shared" si="195"/>
        <v>49.859870676329059</v>
      </c>
      <c r="I1089" s="16">
        <f t="shared" si="202"/>
        <v>52.761835351978249</v>
      </c>
      <c r="J1089" s="13">
        <f t="shared" si="196"/>
        <v>48.750008317022889</v>
      </c>
      <c r="K1089" s="13">
        <f t="shared" si="197"/>
        <v>4.0118270349553597</v>
      </c>
      <c r="L1089" s="13">
        <f t="shared" si="198"/>
        <v>0</v>
      </c>
      <c r="M1089" s="13">
        <f t="shared" si="203"/>
        <v>2.1715964289437689E-7</v>
      </c>
      <c r="N1089" s="13">
        <f t="shared" si="199"/>
        <v>1.3463897859451368E-7</v>
      </c>
      <c r="O1089" s="13">
        <f t="shared" si="200"/>
        <v>2.0518080445028861</v>
      </c>
      <c r="Q1089">
        <v>12.85685870449454</v>
      </c>
    </row>
    <row r="1090" spans="1:17" x14ac:dyDescent="0.2">
      <c r="A1090" s="14">
        <f t="shared" si="201"/>
        <v>55154</v>
      </c>
      <c r="B1090" s="1">
        <f t="shared" si="204"/>
        <v>1</v>
      </c>
      <c r="F1090" s="34">
        <v>6.5553028837489364</v>
      </c>
      <c r="G1090" s="13">
        <f t="shared" si="194"/>
        <v>0</v>
      </c>
      <c r="H1090" s="13">
        <f t="shared" si="195"/>
        <v>6.5553028837489364</v>
      </c>
      <c r="I1090" s="16">
        <f t="shared" si="202"/>
        <v>10.567129918704296</v>
      </c>
      <c r="J1090" s="13">
        <f t="shared" si="196"/>
        <v>10.528132317695398</v>
      </c>
      <c r="K1090" s="13">
        <f t="shared" si="197"/>
        <v>3.8997601008897931E-2</v>
      </c>
      <c r="L1090" s="13">
        <f t="shared" si="198"/>
        <v>0</v>
      </c>
      <c r="M1090" s="13">
        <f t="shared" si="203"/>
        <v>8.2520664299863216E-8</v>
      </c>
      <c r="N1090" s="13">
        <f t="shared" si="199"/>
        <v>5.1162811865915193E-8</v>
      </c>
      <c r="O1090" s="13">
        <f t="shared" si="200"/>
        <v>5.1162811865915193E-8</v>
      </c>
      <c r="Q1090">
        <v>12.294549293975679</v>
      </c>
    </row>
    <row r="1091" spans="1:17" x14ac:dyDescent="0.2">
      <c r="A1091" s="14">
        <f t="shared" si="201"/>
        <v>55185</v>
      </c>
      <c r="B1091" s="1">
        <f t="shared" si="204"/>
        <v>2</v>
      </c>
      <c r="F1091" s="34">
        <v>173.35698972621279</v>
      </c>
      <c r="G1091" s="13">
        <f t="shared" si="194"/>
        <v>22.377709154528077</v>
      </c>
      <c r="H1091" s="13">
        <f t="shared" si="195"/>
        <v>150.97928057168471</v>
      </c>
      <c r="I1091" s="16">
        <f t="shared" si="202"/>
        <v>151.01827817269361</v>
      </c>
      <c r="J1091" s="13">
        <f t="shared" si="196"/>
        <v>93.786434656343133</v>
      </c>
      <c r="K1091" s="13">
        <f t="shared" si="197"/>
        <v>57.23184351635048</v>
      </c>
      <c r="L1091" s="13">
        <f t="shared" si="198"/>
        <v>24.446967733676296</v>
      </c>
      <c r="M1091" s="13">
        <f t="shared" si="203"/>
        <v>24.446967765034149</v>
      </c>
      <c r="N1091" s="13">
        <f t="shared" si="199"/>
        <v>15.157120014321173</v>
      </c>
      <c r="O1091" s="13">
        <f t="shared" si="200"/>
        <v>37.534829168849249</v>
      </c>
      <c r="Q1091">
        <v>11.930123251612899</v>
      </c>
    </row>
    <row r="1092" spans="1:17" x14ac:dyDescent="0.2">
      <c r="A1092" s="14">
        <f t="shared" si="201"/>
        <v>55213</v>
      </c>
      <c r="B1092" s="1">
        <f t="shared" si="204"/>
        <v>3</v>
      </c>
      <c r="F1092" s="34">
        <v>162.18586935894379</v>
      </c>
      <c r="G1092" s="13">
        <f t="shared" si="194"/>
        <v>20.508035576800776</v>
      </c>
      <c r="H1092" s="13">
        <f t="shared" si="195"/>
        <v>141.67783378214301</v>
      </c>
      <c r="I1092" s="16">
        <f t="shared" si="202"/>
        <v>174.46270956481717</v>
      </c>
      <c r="J1092" s="13">
        <f t="shared" si="196"/>
        <v>96.724974468075416</v>
      </c>
      <c r="K1092" s="13">
        <f t="shared" si="197"/>
        <v>77.737735096741758</v>
      </c>
      <c r="L1092" s="13">
        <f t="shared" si="198"/>
        <v>36.935429349344126</v>
      </c>
      <c r="M1092" s="13">
        <f t="shared" si="203"/>
        <v>46.225277100057106</v>
      </c>
      <c r="N1092" s="13">
        <f t="shared" si="199"/>
        <v>28.659671802035405</v>
      </c>
      <c r="O1092" s="13">
        <f t="shared" si="200"/>
        <v>49.167707378836184</v>
      </c>
      <c r="Q1092">
        <v>11.49991949279207</v>
      </c>
    </row>
    <row r="1093" spans="1:17" x14ac:dyDescent="0.2">
      <c r="A1093" s="14">
        <f t="shared" si="201"/>
        <v>55244</v>
      </c>
      <c r="B1093" s="1">
        <f t="shared" si="204"/>
        <v>4</v>
      </c>
      <c r="F1093" s="34">
        <v>82.034155665046868</v>
      </c>
      <c r="G1093" s="13">
        <f t="shared" si="194"/>
        <v>7.0933075659810099</v>
      </c>
      <c r="H1093" s="13">
        <f t="shared" si="195"/>
        <v>74.94084809906586</v>
      </c>
      <c r="I1093" s="16">
        <f t="shared" si="202"/>
        <v>115.74315384646349</v>
      </c>
      <c r="J1093" s="13">
        <f t="shared" si="196"/>
        <v>84.726935614034431</v>
      </c>
      <c r="K1093" s="13">
        <f t="shared" si="197"/>
        <v>31.016218232429054</v>
      </c>
      <c r="L1093" s="13">
        <f t="shared" si="198"/>
        <v>8.4811742540086037</v>
      </c>
      <c r="M1093" s="13">
        <f t="shared" si="203"/>
        <v>26.046779552030301</v>
      </c>
      <c r="N1093" s="13">
        <f t="shared" si="199"/>
        <v>16.149003322258785</v>
      </c>
      <c r="O1093" s="13">
        <f t="shared" si="200"/>
        <v>23.242310888239796</v>
      </c>
      <c r="Q1093">
        <v>12.49731849478979</v>
      </c>
    </row>
    <row r="1094" spans="1:17" x14ac:dyDescent="0.2">
      <c r="A1094" s="14">
        <f t="shared" si="201"/>
        <v>55274</v>
      </c>
      <c r="B1094" s="1">
        <f t="shared" si="204"/>
        <v>5</v>
      </c>
      <c r="F1094" s="34">
        <v>1.6232293168146641</v>
      </c>
      <c r="G1094" s="13">
        <f t="shared" ref="G1094:G1157" si="205">IF((F1094-$J$2)&gt;0,$I$2*(F1094-$J$2),0)</f>
        <v>0</v>
      </c>
      <c r="H1094" s="13">
        <f t="shared" ref="H1094:H1157" si="206">F1094-G1094</f>
        <v>1.6232293168146641</v>
      </c>
      <c r="I1094" s="16">
        <f t="shared" si="202"/>
        <v>24.158273295235116</v>
      </c>
      <c r="J1094" s="13">
        <f t="shared" ref="J1094:J1157" si="207">I1094/SQRT(1+(I1094/($K$2*(300+(25*Q1094)+0.05*(Q1094)^3)))^2)</f>
        <v>24.041238273080474</v>
      </c>
      <c r="K1094" s="13">
        <f t="shared" ref="K1094:K1157" si="208">I1094-J1094</f>
        <v>0.11703502215464212</v>
      </c>
      <c r="L1094" s="13">
        <f t="shared" ref="L1094:L1157" si="209">IF(K1094&gt;$N$2,(K1094-$N$2)/$L$2,0)</f>
        <v>0</v>
      </c>
      <c r="M1094" s="13">
        <f t="shared" si="203"/>
        <v>9.8977762297715159</v>
      </c>
      <c r="N1094" s="13">
        <f t="shared" ref="N1094:N1157" si="210">$M$2*M1094</f>
        <v>6.1366212624583403</v>
      </c>
      <c r="O1094" s="13">
        <f t="shared" ref="O1094:O1157" si="211">N1094+G1094</f>
        <v>6.1366212624583403</v>
      </c>
      <c r="Q1094">
        <v>22.13983287882456</v>
      </c>
    </row>
    <row r="1095" spans="1:17" x14ac:dyDescent="0.2">
      <c r="A1095" s="14">
        <f t="shared" ref="A1095:A1158" si="212">EDATE(A1094,1)</f>
        <v>55305</v>
      </c>
      <c r="B1095" s="1">
        <f t="shared" si="204"/>
        <v>6</v>
      </c>
      <c r="F1095" s="34">
        <v>11.396768430314051</v>
      </c>
      <c r="G1095" s="13">
        <f t="shared" si="205"/>
        <v>0</v>
      </c>
      <c r="H1095" s="13">
        <f t="shared" si="206"/>
        <v>11.396768430314051</v>
      </c>
      <c r="I1095" s="16">
        <f t="shared" ref="I1095:I1158" si="213">H1095+K1094-L1094</f>
        <v>11.513803452468693</v>
      </c>
      <c r="J1095" s="13">
        <f t="shared" si="207"/>
        <v>11.506036153573731</v>
      </c>
      <c r="K1095" s="13">
        <f t="shared" si="208"/>
        <v>7.7672988949615274E-3</v>
      </c>
      <c r="L1095" s="13">
        <f t="shared" si="209"/>
        <v>0</v>
      </c>
      <c r="M1095" s="13">
        <f t="shared" ref="M1095:M1158" si="214">L1095+M1094-N1094</f>
        <v>3.7611549673131757</v>
      </c>
      <c r="N1095" s="13">
        <f t="shared" si="210"/>
        <v>2.3319160797341687</v>
      </c>
      <c r="O1095" s="13">
        <f t="shared" si="211"/>
        <v>2.3319160797341687</v>
      </c>
      <c r="Q1095">
        <v>25.679524614010582</v>
      </c>
    </row>
    <row r="1096" spans="1:17" x14ac:dyDescent="0.2">
      <c r="A1096" s="14">
        <f t="shared" si="212"/>
        <v>55335</v>
      </c>
      <c r="B1096" s="1">
        <f t="shared" si="204"/>
        <v>7</v>
      </c>
      <c r="F1096" s="34">
        <v>67.061462604284927</v>
      </c>
      <c r="G1096" s="13">
        <f t="shared" si="205"/>
        <v>4.5873773026970213</v>
      </c>
      <c r="H1096" s="13">
        <f t="shared" si="206"/>
        <v>62.474085301587905</v>
      </c>
      <c r="I1096" s="16">
        <f t="shared" si="213"/>
        <v>62.481852600482867</v>
      </c>
      <c r="J1096" s="13">
        <f t="shared" si="207"/>
        <v>61.595429826560753</v>
      </c>
      <c r="K1096" s="13">
        <f t="shared" si="208"/>
        <v>0.88642277392211355</v>
      </c>
      <c r="L1096" s="13">
        <f t="shared" si="209"/>
        <v>0</v>
      </c>
      <c r="M1096" s="13">
        <f t="shared" si="214"/>
        <v>1.429238887579007</v>
      </c>
      <c r="N1096" s="13">
        <f t="shared" si="210"/>
        <v>0.88612811029898431</v>
      </c>
      <c r="O1096" s="13">
        <f t="shared" si="211"/>
        <v>5.4735054129960057</v>
      </c>
      <c r="Q1096">
        <v>27.98272787096775</v>
      </c>
    </row>
    <row r="1097" spans="1:17" ht="13.5" customHeight="1" thickBot="1" x14ac:dyDescent="0.25">
      <c r="A1097" s="14">
        <f t="shared" si="212"/>
        <v>55366</v>
      </c>
      <c r="B1097" s="3">
        <f t="shared" si="204"/>
        <v>8</v>
      </c>
      <c r="F1097" s="34">
        <v>69.69618785989293</v>
      </c>
      <c r="G1097" s="13">
        <f t="shared" si="205"/>
        <v>5.0283425803977551</v>
      </c>
      <c r="H1097" s="13">
        <f t="shared" si="206"/>
        <v>64.667845279495168</v>
      </c>
      <c r="I1097" s="16">
        <f t="shared" si="213"/>
        <v>65.554268053417275</v>
      </c>
      <c r="J1097" s="13">
        <f t="shared" si="207"/>
        <v>64.276938984235443</v>
      </c>
      <c r="K1097" s="13">
        <f t="shared" si="208"/>
        <v>1.2773290691818318</v>
      </c>
      <c r="L1097" s="13">
        <f t="shared" si="209"/>
        <v>0</v>
      </c>
      <c r="M1097" s="13">
        <f t="shared" si="214"/>
        <v>0.54311077728002266</v>
      </c>
      <c r="N1097" s="13">
        <f t="shared" si="210"/>
        <v>0.33672868191361405</v>
      </c>
      <c r="O1097" s="13">
        <f t="shared" si="211"/>
        <v>5.3650712623113694</v>
      </c>
      <c r="Q1097">
        <v>26.30771175457442</v>
      </c>
    </row>
    <row r="1098" spans="1:17" x14ac:dyDescent="0.2">
      <c r="A1098" s="14">
        <f t="shared" si="212"/>
        <v>55397</v>
      </c>
      <c r="B1098" s="1">
        <f t="shared" si="204"/>
        <v>9</v>
      </c>
      <c r="F1098" s="34">
        <v>3.8709676999999998E-2</v>
      </c>
      <c r="G1098" s="13">
        <f t="shared" si="205"/>
        <v>0</v>
      </c>
      <c r="H1098" s="13">
        <f t="shared" si="206"/>
        <v>3.8709676999999998E-2</v>
      </c>
      <c r="I1098" s="16">
        <f t="shared" si="213"/>
        <v>1.3160387461818317</v>
      </c>
      <c r="J1098" s="13">
        <f t="shared" si="207"/>
        <v>1.3160274083087773</v>
      </c>
      <c r="K1098" s="13">
        <f t="shared" si="208"/>
        <v>1.13378730544067E-5</v>
      </c>
      <c r="L1098" s="13">
        <f t="shared" si="209"/>
        <v>0</v>
      </c>
      <c r="M1098" s="13">
        <f t="shared" si="214"/>
        <v>0.20638209536640861</v>
      </c>
      <c r="N1098" s="13">
        <f t="shared" si="210"/>
        <v>0.12795689912717334</v>
      </c>
      <c r="O1098" s="13">
        <f t="shared" si="211"/>
        <v>0.12795689912717334</v>
      </c>
      <c r="Q1098">
        <v>25.851168141845921</v>
      </c>
    </row>
    <row r="1099" spans="1:17" x14ac:dyDescent="0.2">
      <c r="A1099" s="14">
        <f t="shared" si="212"/>
        <v>55427</v>
      </c>
      <c r="B1099" s="1">
        <f t="shared" si="204"/>
        <v>10</v>
      </c>
      <c r="F1099" s="34">
        <v>75.460741795481468</v>
      </c>
      <c r="G1099" s="13">
        <f t="shared" si="205"/>
        <v>5.9931369632720557</v>
      </c>
      <c r="H1099" s="13">
        <f t="shared" si="206"/>
        <v>69.467604832209418</v>
      </c>
      <c r="I1099" s="16">
        <f t="shared" si="213"/>
        <v>69.467616170082465</v>
      </c>
      <c r="J1099" s="13">
        <f t="shared" si="207"/>
        <v>65.9042190054125</v>
      </c>
      <c r="K1099" s="13">
        <f t="shared" si="208"/>
        <v>3.5633971646699649</v>
      </c>
      <c r="L1099" s="13">
        <f t="shared" si="209"/>
        <v>0</v>
      </c>
      <c r="M1099" s="13">
        <f t="shared" si="214"/>
        <v>7.8425196239235273E-2</v>
      </c>
      <c r="N1099" s="13">
        <f t="shared" si="210"/>
        <v>4.8623621668325866E-2</v>
      </c>
      <c r="O1099" s="13">
        <f t="shared" si="211"/>
        <v>6.0417605849403815</v>
      </c>
      <c r="Q1099">
        <v>19.88281262715174</v>
      </c>
    </row>
    <row r="1100" spans="1:17" x14ac:dyDescent="0.2">
      <c r="A1100" s="14">
        <f t="shared" si="212"/>
        <v>55458</v>
      </c>
      <c r="B1100" s="1">
        <f t="shared" si="204"/>
        <v>11</v>
      </c>
      <c r="F1100" s="34">
        <v>9.0903540800013793</v>
      </c>
      <c r="G1100" s="13">
        <f t="shared" si="205"/>
        <v>0</v>
      </c>
      <c r="H1100" s="13">
        <f t="shared" si="206"/>
        <v>9.0903540800013793</v>
      </c>
      <c r="I1100" s="16">
        <f t="shared" si="213"/>
        <v>12.653751244671344</v>
      </c>
      <c r="J1100" s="13">
        <f t="shared" si="207"/>
        <v>12.616657171325578</v>
      </c>
      <c r="K1100" s="13">
        <f t="shared" si="208"/>
        <v>3.7094073345766532E-2</v>
      </c>
      <c r="L1100" s="13">
        <f t="shared" si="209"/>
        <v>0</v>
      </c>
      <c r="M1100" s="13">
        <f t="shared" si="214"/>
        <v>2.9801574570909407E-2</v>
      </c>
      <c r="N1100" s="13">
        <f t="shared" si="210"/>
        <v>1.8476976233963834E-2</v>
      </c>
      <c r="O1100" s="13">
        <f t="shared" si="211"/>
        <v>1.8476976233963834E-2</v>
      </c>
      <c r="Q1100">
        <v>16.565316681293911</v>
      </c>
    </row>
    <row r="1101" spans="1:17" x14ac:dyDescent="0.2">
      <c r="A1101" s="14">
        <f t="shared" si="212"/>
        <v>55488</v>
      </c>
      <c r="B1101" s="1">
        <f t="shared" si="204"/>
        <v>12</v>
      </c>
      <c r="F1101" s="34">
        <v>101.4095633312872</v>
      </c>
      <c r="G1101" s="13">
        <f t="shared" si="205"/>
        <v>10.336105654291345</v>
      </c>
      <c r="H1101" s="13">
        <f t="shared" si="206"/>
        <v>91.073457676995858</v>
      </c>
      <c r="I1101" s="16">
        <f t="shared" si="213"/>
        <v>91.110551750341628</v>
      </c>
      <c r="J1101" s="13">
        <f t="shared" si="207"/>
        <v>72.619373230746788</v>
      </c>
      <c r="K1101" s="13">
        <f t="shared" si="208"/>
        <v>18.49117851959484</v>
      </c>
      <c r="L1101" s="13">
        <f t="shared" si="209"/>
        <v>0.85319684687064068</v>
      </c>
      <c r="M1101" s="13">
        <f t="shared" si="214"/>
        <v>0.86452144520758623</v>
      </c>
      <c r="N1101" s="13">
        <f t="shared" si="210"/>
        <v>0.53600329602870345</v>
      </c>
      <c r="O1101" s="13">
        <f t="shared" si="211"/>
        <v>10.872108950320047</v>
      </c>
      <c r="Q1101">
        <v>12.00252526658292</v>
      </c>
    </row>
    <row r="1102" spans="1:17" x14ac:dyDescent="0.2">
      <c r="A1102" s="14">
        <f t="shared" si="212"/>
        <v>55519</v>
      </c>
      <c r="B1102" s="1">
        <f t="shared" si="204"/>
        <v>1</v>
      </c>
      <c r="F1102" s="34">
        <v>27.82611281904801</v>
      </c>
      <c r="G1102" s="13">
        <f t="shared" si="205"/>
        <v>0</v>
      </c>
      <c r="H1102" s="13">
        <f t="shared" si="206"/>
        <v>27.82611281904801</v>
      </c>
      <c r="I1102" s="16">
        <f t="shared" si="213"/>
        <v>45.464094491772208</v>
      </c>
      <c r="J1102" s="13">
        <f t="shared" si="207"/>
        <v>41.683768602297633</v>
      </c>
      <c r="K1102" s="13">
        <f t="shared" si="208"/>
        <v>3.7803258894745753</v>
      </c>
      <c r="L1102" s="13">
        <f t="shared" si="209"/>
        <v>0</v>
      </c>
      <c r="M1102" s="13">
        <f t="shared" si="214"/>
        <v>0.32851814917888278</v>
      </c>
      <c r="N1102" s="13">
        <f t="shared" si="210"/>
        <v>0.20368125249090732</v>
      </c>
      <c r="O1102" s="13">
        <f t="shared" si="211"/>
        <v>0.20368125249090732</v>
      </c>
      <c r="Q1102">
        <v>9.9021522516129039</v>
      </c>
    </row>
    <row r="1103" spans="1:17" x14ac:dyDescent="0.2">
      <c r="A1103" s="14">
        <f t="shared" si="212"/>
        <v>55550</v>
      </c>
      <c r="B1103" s="1">
        <f t="shared" si="204"/>
        <v>2</v>
      </c>
      <c r="F1103" s="34">
        <v>60.946658914937878</v>
      </c>
      <c r="G1103" s="13">
        <f t="shared" si="205"/>
        <v>3.563962773527773</v>
      </c>
      <c r="H1103" s="13">
        <f t="shared" si="206"/>
        <v>57.382696141410108</v>
      </c>
      <c r="I1103" s="16">
        <f t="shared" si="213"/>
        <v>61.163022030884683</v>
      </c>
      <c r="J1103" s="13">
        <f t="shared" si="207"/>
        <v>53.93809619104092</v>
      </c>
      <c r="K1103" s="13">
        <f t="shared" si="208"/>
        <v>7.2249258398437632</v>
      </c>
      <c r="L1103" s="13">
        <f t="shared" si="209"/>
        <v>0</v>
      </c>
      <c r="M1103" s="13">
        <f t="shared" si="214"/>
        <v>0.12483689668797546</v>
      </c>
      <c r="N1103" s="13">
        <f t="shared" si="210"/>
        <v>7.7398875946544779E-2</v>
      </c>
      <c r="O1103" s="13">
        <f t="shared" si="211"/>
        <v>3.6413616494743177</v>
      </c>
      <c r="Q1103">
        <v>11.265828186504701</v>
      </c>
    </row>
    <row r="1104" spans="1:17" x14ac:dyDescent="0.2">
      <c r="A1104" s="14">
        <f t="shared" si="212"/>
        <v>55579</v>
      </c>
      <c r="B1104" s="1">
        <f t="shared" si="204"/>
        <v>3</v>
      </c>
      <c r="F1104" s="34">
        <v>55.427685832754086</v>
      </c>
      <c r="G1104" s="13">
        <f t="shared" si="205"/>
        <v>2.6402704482547756</v>
      </c>
      <c r="H1104" s="13">
        <f t="shared" si="206"/>
        <v>52.787415384499312</v>
      </c>
      <c r="I1104" s="16">
        <f t="shared" si="213"/>
        <v>60.012341224343075</v>
      </c>
      <c r="J1104" s="13">
        <f t="shared" si="207"/>
        <v>54.364418311623716</v>
      </c>
      <c r="K1104" s="13">
        <f t="shared" si="208"/>
        <v>5.6479229127193591</v>
      </c>
      <c r="L1104" s="13">
        <f t="shared" si="209"/>
        <v>0</v>
      </c>
      <c r="M1104" s="13">
        <f t="shared" si="214"/>
        <v>4.7438020741430678E-2</v>
      </c>
      <c r="N1104" s="13">
        <f t="shared" si="210"/>
        <v>2.941157285968702E-2</v>
      </c>
      <c r="O1104" s="13">
        <f t="shared" si="211"/>
        <v>2.6696820211144625</v>
      </c>
      <c r="Q1104">
        <v>12.960345743960501</v>
      </c>
    </row>
    <row r="1105" spans="1:17" x14ac:dyDescent="0.2">
      <c r="A1105" s="14">
        <f t="shared" si="212"/>
        <v>55610</v>
      </c>
      <c r="B1105" s="1">
        <f t="shared" si="204"/>
        <v>4</v>
      </c>
      <c r="F1105" s="34">
        <v>11.95832633994314</v>
      </c>
      <c r="G1105" s="13">
        <f t="shared" si="205"/>
        <v>0</v>
      </c>
      <c r="H1105" s="13">
        <f t="shared" si="206"/>
        <v>11.95832633994314</v>
      </c>
      <c r="I1105" s="16">
        <f t="shared" si="213"/>
        <v>17.606249252662501</v>
      </c>
      <c r="J1105" s="13">
        <f t="shared" si="207"/>
        <v>17.510455388890716</v>
      </c>
      <c r="K1105" s="13">
        <f t="shared" si="208"/>
        <v>9.5793863771785226E-2</v>
      </c>
      <c r="L1105" s="13">
        <f t="shared" si="209"/>
        <v>0</v>
      </c>
      <c r="M1105" s="13">
        <f t="shared" si="214"/>
        <v>1.8026447881743658E-2</v>
      </c>
      <c r="N1105" s="13">
        <f t="shared" si="210"/>
        <v>1.1176397686681067E-2</v>
      </c>
      <c r="O1105" s="13">
        <f t="shared" si="211"/>
        <v>1.1176397686681067E-2</v>
      </c>
      <c r="Q1105">
        <v>16.838173210489821</v>
      </c>
    </row>
    <row r="1106" spans="1:17" x14ac:dyDescent="0.2">
      <c r="A1106" s="14">
        <f t="shared" si="212"/>
        <v>55640</v>
      </c>
      <c r="B1106" s="1">
        <f t="shared" si="204"/>
        <v>5</v>
      </c>
      <c r="F1106" s="34">
        <v>25.414354800485601</v>
      </c>
      <c r="G1106" s="13">
        <f t="shared" si="205"/>
        <v>0</v>
      </c>
      <c r="H1106" s="13">
        <f t="shared" si="206"/>
        <v>25.414354800485601</v>
      </c>
      <c r="I1106" s="16">
        <f t="shared" si="213"/>
        <v>25.510148664257386</v>
      </c>
      <c r="J1106" s="13">
        <f t="shared" si="207"/>
        <v>25.29012626538994</v>
      </c>
      <c r="K1106" s="13">
        <f t="shared" si="208"/>
        <v>0.2200223988674459</v>
      </c>
      <c r="L1106" s="13">
        <f t="shared" si="209"/>
        <v>0</v>
      </c>
      <c r="M1106" s="13">
        <f t="shared" si="214"/>
        <v>6.850050195062591E-3</v>
      </c>
      <c r="N1106" s="13">
        <f t="shared" si="210"/>
        <v>4.2470311209388068E-3</v>
      </c>
      <c r="O1106" s="13">
        <f t="shared" si="211"/>
        <v>4.2470311209388068E-3</v>
      </c>
      <c r="Q1106">
        <v>18.793517992218231</v>
      </c>
    </row>
    <row r="1107" spans="1:17" x14ac:dyDescent="0.2">
      <c r="A1107" s="14">
        <f t="shared" si="212"/>
        <v>55671</v>
      </c>
      <c r="B1107" s="1">
        <f t="shared" si="204"/>
        <v>6</v>
      </c>
      <c r="F1107" s="34">
        <v>134.84338204352019</v>
      </c>
      <c r="G1107" s="13">
        <f t="shared" si="205"/>
        <v>15.931813640031056</v>
      </c>
      <c r="H1107" s="13">
        <f t="shared" si="206"/>
        <v>118.91156840348914</v>
      </c>
      <c r="I1107" s="16">
        <f t="shared" si="213"/>
        <v>119.13159080235658</v>
      </c>
      <c r="J1107" s="13">
        <f t="shared" si="207"/>
        <v>110.1497445352163</v>
      </c>
      <c r="K1107" s="13">
        <f t="shared" si="208"/>
        <v>8.9818462671402841</v>
      </c>
      <c r="L1107" s="13">
        <f t="shared" si="209"/>
        <v>0</v>
      </c>
      <c r="M1107" s="13">
        <f t="shared" si="214"/>
        <v>2.6030190741237842E-3</v>
      </c>
      <c r="N1107" s="13">
        <f t="shared" si="210"/>
        <v>1.6138718259567462E-3</v>
      </c>
      <c r="O1107" s="13">
        <f t="shared" si="211"/>
        <v>15.933427511857012</v>
      </c>
      <c r="Q1107">
        <v>24.52685033755332</v>
      </c>
    </row>
    <row r="1108" spans="1:17" x14ac:dyDescent="0.2">
      <c r="A1108" s="14">
        <f t="shared" si="212"/>
        <v>55701</v>
      </c>
      <c r="B1108" s="1">
        <f t="shared" si="204"/>
        <v>7</v>
      </c>
      <c r="F1108" s="34">
        <v>20.610663735613599</v>
      </c>
      <c r="G1108" s="13">
        <f t="shared" si="205"/>
        <v>0</v>
      </c>
      <c r="H1108" s="13">
        <f t="shared" si="206"/>
        <v>20.610663735613599</v>
      </c>
      <c r="I1108" s="16">
        <f t="shared" si="213"/>
        <v>29.592510002753883</v>
      </c>
      <c r="J1108" s="13">
        <f t="shared" si="207"/>
        <v>29.434248893884863</v>
      </c>
      <c r="K1108" s="13">
        <f t="shared" si="208"/>
        <v>0.15826110886902001</v>
      </c>
      <c r="L1108" s="13">
        <f t="shared" si="209"/>
        <v>0</v>
      </c>
      <c r="M1108" s="13">
        <f t="shared" si="214"/>
        <v>9.8914724816703803E-4</v>
      </c>
      <c r="N1108" s="13">
        <f t="shared" si="210"/>
        <v>6.1327129386356356E-4</v>
      </c>
      <c r="O1108" s="13">
        <f t="shared" si="211"/>
        <v>6.1327129386356356E-4</v>
      </c>
      <c r="Q1108">
        <v>24.318493047010399</v>
      </c>
    </row>
    <row r="1109" spans="1:17" ht="13.5" customHeight="1" thickBot="1" x14ac:dyDescent="0.25">
      <c r="A1109" s="14">
        <f t="shared" si="212"/>
        <v>55732</v>
      </c>
      <c r="B1109" s="3">
        <f t="shared" si="204"/>
        <v>8</v>
      </c>
      <c r="F1109" s="34">
        <v>10.155686666679831</v>
      </c>
      <c r="G1109" s="13">
        <f t="shared" si="205"/>
        <v>0</v>
      </c>
      <c r="H1109" s="13">
        <f t="shared" si="206"/>
        <v>10.155686666679831</v>
      </c>
      <c r="I1109" s="16">
        <f t="shared" si="213"/>
        <v>10.313947775548851</v>
      </c>
      <c r="J1109" s="13">
        <f t="shared" si="207"/>
        <v>10.308777733299658</v>
      </c>
      <c r="K1109" s="13">
        <f t="shared" si="208"/>
        <v>5.1700422491922637E-3</v>
      </c>
      <c r="L1109" s="13">
        <f t="shared" si="209"/>
        <v>0</v>
      </c>
      <c r="M1109" s="13">
        <f t="shared" si="214"/>
        <v>3.7587595430347447E-4</v>
      </c>
      <c r="N1109" s="13">
        <f t="shared" si="210"/>
        <v>2.3304309166815419E-4</v>
      </c>
      <c r="O1109" s="13">
        <f t="shared" si="211"/>
        <v>2.3304309166815419E-4</v>
      </c>
      <c r="Q1109">
        <v>26.23750087096775</v>
      </c>
    </row>
    <row r="1110" spans="1:17" x14ac:dyDescent="0.2">
      <c r="A1110" s="14">
        <f t="shared" si="212"/>
        <v>55763</v>
      </c>
      <c r="B1110" s="1">
        <f t="shared" si="204"/>
        <v>9</v>
      </c>
      <c r="F1110" s="34">
        <v>10.80657629762694</v>
      </c>
      <c r="G1110" s="13">
        <f t="shared" si="205"/>
        <v>0</v>
      </c>
      <c r="H1110" s="13">
        <f t="shared" si="206"/>
        <v>10.80657629762694</v>
      </c>
      <c r="I1110" s="16">
        <f t="shared" si="213"/>
        <v>10.811746339876132</v>
      </c>
      <c r="J1110" s="13">
        <f t="shared" si="207"/>
        <v>10.802410523701989</v>
      </c>
      <c r="K1110" s="13">
        <f t="shared" si="208"/>
        <v>9.3358161741434742E-3</v>
      </c>
      <c r="L1110" s="13">
        <f t="shared" si="209"/>
        <v>0</v>
      </c>
      <c r="M1110" s="13">
        <f t="shared" si="214"/>
        <v>1.4283286263532029E-4</v>
      </c>
      <c r="N1110" s="13">
        <f t="shared" si="210"/>
        <v>8.8556374833898577E-5</v>
      </c>
      <c r="O1110" s="13">
        <f t="shared" si="211"/>
        <v>8.8556374833898577E-5</v>
      </c>
      <c r="Q1110">
        <v>23.009966332287071</v>
      </c>
    </row>
    <row r="1111" spans="1:17" x14ac:dyDescent="0.2">
      <c r="A1111" s="14">
        <f t="shared" si="212"/>
        <v>55793</v>
      </c>
      <c r="B1111" s="1">
        <f t="shared" si="204"/>
        <v>10</v>
      </c>
      <c r="F1111" s="34">
        <v>70.35709805103599</v>
      </c>
      <c r="G1111" s="13">
        <f t="shared" si="205"/>
        <v>5.1389569396567776</v>
      </c>
      <c r="H1111" s="13">
        <f t="shared" si="206"/>
        <v>65.218141111379211</v>
      </c>
      <c r="I1111" s="16">
        <f t="shared" si="213"/>
        <v>65.227476927553354</v>
      </c>
      <c r="J1111" s="13">
        <f t="shared" si="207"/>
        <v>61.798241026502055</v>
      </c>
      <c r="K1111" s="13">
        <f t="shared" si="208"/>
        <v>3.4292359010512996</v>
      </c>
      <c r="L1111" s="13">
        <f t="shared" si="209"/>
        <v>0</v>
      </c>
      <c r="M1111" s="13">
        <f t="shared" si="214"/>
        <v>5.4276487801421713E-5</v>
      </c>
      <c r="N1111" s="13">
        <f t="shared" si="210"/>
        <v>3.3651422436881462E-5</v>
      </c>
      <c r="O1111" s="13">
        <f t="shared" si="211"/>
        <v>5.1389905910792146</v>
      </c>
      <c r="Q1111">
        <v>18.805381488906249</v>
      </c>
    </row>
    <row r="1112" spans="1:17" x14ac:dyDescent="0.2">
      <c r="A1112" s="14">
        <f t="shared" si="212"/>
        <v>55824</v>
      </c>
      <c r="B1112" s="1">
        <f t="shared" si="204"/>
        <v>11</v>
      </c>
      <c r="F1112" s="34">
        <v>46.168702838681902</v>
      </c>
      <c r="G1112" s="13">
        <f t="shared" si="205"/>
        <v>1.0906249971714062</v>
      </c>
      <c r="H1112" s="13">
        <f t="shared" si="206"/>
        <v>45.078077841510499</v>
      </c>
      <c r="I1112" s="16">
        <f t="shared" si="213"/>
        <v>48.507313742561799</v>
      </c>
      <c r="J1112" s="13">
        <f t="shared" si="207"/>
        <v>46.419143508284819</v>
      </c>
      <c r="K1112" s="13">
        <f t="shared" si="208"/>
        <v>2.0881702342769799</v>
      </c>
      <c r="L1112" s="13">
        <f t="shared" si="209"/>
        <v>0</v>
      </c>
      <c r="M1112" s="13">
        <f t="shared" si="214"/>
        <v>2.0625065364540251E-5</v>
      </c>
      <c r="N1112" s="13">
        <f t="shared" si="210"/>
        <v>1.2787540526014955E-5</v>
      </c>
      <c r="O1112" s="13">
        <f t="shared" si="211"/>
        <v>1.0906377847119322</v>
      </c>
      <c r="Q1112">
        <v>16.129820932736809</v>
      </c>
    </row>
    <row r="1113" spans="1:17" x14ac:dyDescent="0.2">
      <c r="A1113" s="14">
        <f t="shared" si="212"/>
        <v>55854</v>
      </c>
      <c r="B1113" s="1">
        <f t="shared" si="204"/>
        <v>12</v>
      </c>
      <c r="F1113" s="34">
        <v>30.08518492237064</v>
      </c>
      <c r="G1113" s="13">
        <f t="shared" si="205"/>
        <v>0</v>
      </c>
      <c r="H1113" s="13">
        <f t="shared" si="206"/>
        <v>30.08518492237064</v>
      </c>
      <c r="I1113" s="16">
        <f t="shared" si="213"/>
        <v>32.173355156647617</v>
      </c>
      <c r="J1113" s="13">
        <f t="shared" si="207"/>
        <v>31.463488520810778</v>
      </c>
      <c r="K1113" s="13">
        <f t="shared" si="208"/>
        <v>0.70986663583683907</v>
      </c>
      <c r="L1113" s="13">
        <f t="shared" si="209"/>
        <v>0</v>
      </c>
      <c r="M1113" s="13">
        <f t="shared" si="214"/>
        <v>7.8375248385252956E-6</v>
      </c>
      <c r="N1113" s="13">
        <f t="shared" si="210"/>
        <v>4.8592653998856828E-6</v>
      </c>
      <c r="O1113" s="13">
        <f t="shared" si="211"/>
        <v>4.8592653998856828E-6</v>
      </c>
      <c r="Q1113">
        <v>15.271694463678861</v>
      </c>
    </row>
    <row r="1114" spans="1:17" x14ac:dyDescent="0.2">
      <c r="A1114" s="14">
        <f t="shared" si="212"/>
        <v>55885</v>
      </c>
      <c r="B1114" s="1">
        <f t="shared" si="204"/>
        <v>1</v>
      </c>
      <c r="F1114" s="34">
        <v>81.831337392274804</v>
      </c>
      <c r="G1114" s="13">
        <f t="shared" si="205"/>
        <v>7.0593625404853331</v>
      </c>
      <c r="H1114" s="13">
        <f t="shared" si="206"/>
        <v>74.771974851789466</v>
      </c>
      <c r="I1114" s="16">
        <f t="shared" si="213"/>
        <v>75.481841487626298</v>
      </c>
      <c r="J1114" s="13">
        <f t="shared" si="207"/>
        <v>66.169910205394231</v>
      </c>
      <c r="K1114" s="13">
        <f t="shared" si="208"/>
        <v>9.3119312822320666</v>
      </c>
      <c r="L1114" s="13">
        <f t="shared" si="209"/>
        <v>0</v>
      </c>
      <c r="M1114" s="13">
        <f t="shared" si="214"/>
        <v>2.9782594386396128E-6</v>
      </c>
      <c r="N1114" s="13">
        <f t="shared" si="210"/>
        <v>1.84652085195656E-6</v>
      </c>
      <c r="O1114" s="13">
        <f t="shared" si="211"/>
        <v>7.0593643870061848</v>
      </c>
      <c r="Q1114">
        <v>13.962142166089521</v>
      </c>
    </row>
    <row r="1115" spans="1:17" x14ac:dyDescent="0.2">
      <c r="A1115" s="14">
        <f t="shared" si="212"/>
        <v>55916</v>
      </c>
      <c r="B1115" s="1">
        <f t="shared" si="204"/>
        <v>2</v>
      </c>
      <c r="F1115" s="34">
        <v>134.71817578210869</v>
      </c>
      <c r="G1115" s="13">
        <f t="shared" si="205"/>
        <v>15.910858280941648</v>
      </c>
      <c r="H1115" s="13">
        <f t="shared" si="206"/>
        <v>118.80731750116703</v>
      </c>
      <c r="I1115" s="16">
        <f t="shared" si="213"/>
        <v>128.11924878339909</v>
      </c>
      <c r="J1115" s="13">
        <f t="shared" si="207"/>
        <v>93.947364629914205</v>
      </c>
      <c r="K1115" s="13">
        <f t="shared" si="208"/>
        <v>34.171884153484882</v>
      </c>
      <c r="L1115" s="13">
        <f t="shared" si="209"/>
        <v>10.40303230014506</v>
      </c>
      <c r="M1115" s="13">
        <f t="shared" si="214"/>
        <v>10.403033431883646</v>
      </c>
      <c r="N1115" s="13">
        <f t="shared" si="210"/>
        <v>6.4498807277678605</v>
      </c>
      <c r="O1115" s="13">
        <f t="shared" si="211"/>
        <v>22.360739008709508</v>
      </c>
      <c r="Q1115">
        <v>14.030473451612909</v>
      </c>
    </row>
    <row r="1116" spans="1:17" x14ac:dyDescent="0.2">
      <c r="A1116" s="14">
        <f t="shared" si="212"/>
        <v>55944</v>
      </c>
      <c r="B1116" s="1">
        <f t="shared" si="204"/>
        <v>3</v>
      </c>
      <c r="F1116" s="34">
        <v>32.060575198119253</v>
      </c>
      <c r="G1116" s="13">
        <f t="shared" si="205"/>
        <v>0</v>
      </c>
      <c r="H1116" s="13">
        <f t="shared" si="206"/>
        <v>32.060575198119253</v>
      </c>
      <c r="I1116" s="16">
        <f t="shared" si="213"/>
        <v>55.829427051459078</v>
      </c>
      <c r="J1116" s="13">
        <f t="shared" si="207"/>
        <v>52.064577161962376</v>
      </c>
      <c r="K1116" s="13">
        <f t="shared" si="208"/>
        <v>3.764849889496702</v>
      </c>
      <c r="L1116" s="13">
        <f t="shared" si="209"/>
        <v>0</v>
      </c>
      <c r="M1116" s="13">
        <f t="shared" si="214"/>
        <v>3.9531527041157855</v>
      </c>
      <c r="N1116" s="13">
        <f t="shared" si="210"/>
        <v>2.4509546765517869</v>
      </c>
      <c r="O1116" s="13">
        <f t="shared" si="211"/>
        <v>2.4509546765517869</v>
      </c>
      <c r="Q1116">
        <v>14.6489022967591</v>
      </c>
    </row>
    <row r="1117" spans="1:17" x14ac:dyDescent="0.2">
      <c r="A1117" s="14">
        <f t="shared" si="212"/>
        <v>55975</v>
      </c>
      <c r="B1117" s="1">
        <f t="shared" si="204"/>
        <v>4</v>
      </c>
      <c r="F1117" s="34">
        <v>85.042807098770695</v>
      </c>
      <c r="G1117" s="13">
        <f t="shared" si="205"/>
        <v>7.596855635045455</v>
      </c>
      <c r="H1117" s="13">
        <f t="shared" si="206"/>
        <v>77.445951463725237</v>
      </c>
      <c r="I1117" s="16">
        <f t="shared" si="213"/>
        <v>81.210801353221939</v>
      </c>
      <c r="J1117" s="13">
        <f t="shared" si="207"/>
        <v>71.706267243890721</v>
      </c>
      <c r="K1117" s="13">
        <f t="shared" si="208"/>
        <v>9.5045341093312175</v>
      </c>
      <c r="L1117" s="13">
        <f t="shared" si="209"/>
        <v>0</v>
      </c>
      <c r="M1117" s="13">
        <f t="shared" si="214"/>
        <v>1.5021980275639986</v>
      </c>
      <c r="N1117" s="13">
        <f t="shared" si="210"/>
        <v>0.93136277708967907</v>
      </c>
      <c r="O1117" s="13">
        <f t="shared" si="211"/>
        <v>8.5282184121351339</v>
      </c>
      <c r="Q1117">
        <v>15.47347111054869</v>
      </c>
    </row>
    <row r="1118" spans="1:17" x14ac:dyDescent="0.2">
      <c r="A1118" s="14">
        <f t="shared" si="212"/>
        <v>56005</v>
      </c>
      <c r="B1118" s="1">
        <f t="shared" si="204"/>
        <v>5</v>
      </c>
      <c r="F1118" s="34">
        <v>19.093548389999999</v>
      </c>
      <c r="G1118" s="13">
        <f t="shared" si="205"/>
        <v>0</v>
      </c>
      <c r="H1118" s="13">
        <f t="shared" si="206"/>
        <v>19.093548389999999</v>
      </c>
      <c r="I1118" s="16">
        <f t="shared" si="213"/>
        <v>28.598082499331216</v>
      </c>
      <c r="J1118" s="13">
        <f t="shared" si="207"/>
        <v>28.331643020701538</v>
      </c>
      <c r="K1118" s="13">
        <f t="shared" si="208"/>
        <v>0.26643947862967821</v>
      </c>
      <c r="L1118" s="13">
        <f t="shared" si="209"/>
        <v>0</v>
      </c>
      <c r="M1118" s="13">
        <f t="shared" si="214"/>
        <v>0.57083525047431949</v>
      </c>
      <c r="N1118" s="13">
        <f t="shared" si="210"/>
        <v>0.3539178552940781</v>
      </c>
      <c r="O1118" s="13">
        <f t="shared" si="211"/>
        <v>0.3539178552940781</v>
      </c>
      <c r="Q1118">
        <v>19.85487342599955</v>
      </c>
    </row>
    <row r="1119" spans="1:17" x14ac:dyDescent="0.2">
      <c r="A1119" s="14">
        <f t="shared" si="212"/>
        <v>56036</v>
      </c>
      <c r="B1119" s="1">
        <f t="shared" si="204"/>
        <v>6</v>
      </c>
      <c r="F1119" s="34">
        <v>29.688656237477659</v>
      </c>
      <c r="G1119" s="13">
        <f t="shared" si="205"/>
        <v>0</v>
      </c>
      <c r="H1119" s="13">
        <f t="shared" si="206"/>
        <v>29.688656237477659</v>
      </c>
      <c r="I1119" s="16">
        <f t="shared" si="213"/>
        <v>29.955095716107337</v>
      </c>
      <c r="J1119" s="13">
        <f t="shared" si="207"/>
        <v>29.792994125506098</v>
      </c>
      <c r="K1119" s="13">
        <f t="shared" si="208"/>
        <v>0.16210159060123885</v>
      </c>
      <c r="L1119" s="13">
        <f t="shared" si="209"/>
        <v>0</v>
      </c>
      <c r="M1119" s="13">
        <f t="shared" si="214"/>
        <v>0.21691739518024139</v>
      </c>
      <c r="N1119" s="13">
        <f t="shared" si="210"/>
        <v>0.13448878501174966</v>
      </c>
      <c r="O1119" s="13">
        <f t="shared" si="211"/>
        <v>0.13448878501174966</v>
      </c>
      <c r="Q1119">
        <v>24.40767276533192</v>
      </c>
    </row>
    <row r="1120" spans="1:17" x14ac:dyDescent="0.2">
      <c r="A1120" s="14">
        <f t="shared" si="212"/>
        <v>56066</v>
      </c>
      <c r="B1120" s="1">
        <f t="shared" si="204"/>
        <v>7</v>
      </c>
      <c r="F1120" s="34">
        <v>3.8709676999999998E-2</v>
      </c>
      <c r="G1120" s="13">
        <f t="shared" si="205"/>
        <v>0</v>
      </c>
      <c r="H1120" s="13">
        <f t="shared" si="206"/>
        <v>3.8709676999999998E-2</v>
      </c>
      <c r="I1120" s="16">
        <f t="shared" si="213"/>
        <v>0.20081126760123885</v>
      </c>
      <c r="J1120" s="13">
        <f t="shared" si="207"/>
        <v>0.20081123678540186</v>
      </c>
      <c r="K1120" s="13">
        <f t="shared" si="208"/>
        <v>3.0815836993269841E-8</v>
      </c>
      <c r="L1120" s="13">
        <f t="shared" si="209"/>
        <v>0</v>
      </c>
      <c r="M1120" s="13">
        <f t="shared" si="214"/>
        <v>8.2428610168491734E-2</v>
      </c>
      <c r="N1120" s="13">
        <f t="shared" si="210"/>
        <v>5.1105738304464875E-2</v>
      </c>
      <c r="O1120" s="13">
        <f t="shared" si="211"/>
        <v>5.1105738304464875E-2</v>
      </c>
      <c r="Q1120">
        <v>27.801504870967751</v>
      </c>
    </row>
    <row r="1121" spans="1:17" ht="13.5" customHeight="1" thickBot="1" x14ac:dyDescent="0.25">
      <c r="A1121" s="14">
        <f t="shared" si="212"/>
        <v>56097</v>
      </c>
      <c r="B1121" s="3">
        <f t="shared" si="204"/>
        <v>8</v>
      </c>
      <c r="F1121" s="34">
        <v>13.10272133576184</v>
      </c>
      <c r="G1121" s="13">
        <f t="shared" si="205"/>
        <v>0</v>
      </c>
      <c r="H1121" s="13">
        <f t="shared" si="206"/>
        <v>13.10272133576184</v>
      </c>
      <c r="I1121" s="16">
        <f t="shared" si="213"/>
        <v>13.102721366577677</v>
      </c>
      <c r="J1121" s="13">
        <f t="shared" si="207"/>
        <v>13.093708292754506</v>
      </c>
      <c r="K1121" s="13">
        <f t="shared" si="208"/>
        <v>9.0130738231710694E-3</v>
      </c>
      <c r="L1121" s="13">
        <f t="shared" si="209"/>
        <v>0</v>
      </c>
      <c r="M1121" s="13">
        <f t="shared" si="214"/>
        <v>3.1322871864026859E-2</v>
      </c>
      <c r="N1121" s="13">
        <f t="shared" si="210"/>
        <v>1.9420180555696654E-2</v>
      </c>
      <c r="O1121" s="13">
        <f t="shared" si="211"/>
        <v>1.9420180555696654E-2</v>
      </c>
      <c r="Q1121">
        <v>27.41627442613423</v>
      </c>
    </row>
    <row r="1122" spans="1:17" x14ac:dyDescent="0.2">
      <c r="A1122" s="14">
        <f t="shared" si="212"/>
        <v>56128</v>
      </c>
      <c r="B1122" s="1">
        <f t="shared" si="204"/>
        <v>9</v>
      </c>
      <c r="F1122" s="34">
        <v>16.94266445679947</v>
      </c>
      <c r="G1122" s="13">
        <f t="shared" si="205"/>
        <v>0</v>
      </c>
      <c r="H1122" s="13">
        <f t="shared" si="206"/>
        <v>16.94266445679947</v>
      </c>
      <c r="I1122" s="16">
        <f t="shared" si="213"/>
        <v>16.951677530622639</v>
      </c>
      <c r="J1122" s="13">
        <f t="shared" si="207"/>
        <v>16.922818420717469</v>
      </c>
      <c r="K1122" s="13">
        <f t="shared" si="208"/>
        <v>2.8859109905170044E-2</v>
      </c>
      <c r="L1122" s="13">
        <f t="shared" si="209"/>
        <v>0</v>
      </c>
      <c r="M1122" s="13">
        <f t="shared" si="214"/>
        <v>1.1902691308330205E-2</v>
      </c>
      <c r="N1122" s="13">
        <f t="shared" si="210"/>
        <v>7.3796686111647272E-3</v>
      </c>
      <c r="O1122" s="13">
        <f t="shared" si="211"/>
        <v>7.3796686111647272E-3</v>
      </c>
      <c r="Q1122">
        <v>24.575158317663771</v>
      </c>
    </row>
    <row r="1123" spans="1:17" x14ac:dyDescent="0.2">
      <c r="A1123" s="14">
        <f t="shared" si="212"/>
        <v>56158</v>
      </c>
      <c r="B1123" s="1">
        <f t="shared" si="204"/>
        <v>10</v>
      </c>
      <c r="F1123" s="34">
        <v>4.6653716072202336</v>
      </c>
      <c r="G1123" s="13">
        <f t="shared" si="205"/>
        <v>0</v>
      </c>
      <c r="H1123" s="13">
        <f t="shared" si="206"/>
        <v>4.6653716072202336</v>
      </c>
      <c r="I1123" s="16">
        <f t="shared" si="213"/>
        <v>4.6942307171254036</v>
      </c>
      <c r="J1123" s="13">
        <f t="shared" si="207"/>
        <v>4.6933758932283789</v>
      </c>
      <c r="K1123" s="13">
        <f t="shared" si="208"/>
        <v>8.5482389702473682E-4</v>
      </c>
      <c r="L1123" s="13">
        <f t="shared" si="209"/>
        <v>0</v>
      </c>
      <c r="M1123" s="13">
        <f t="shared" si="214"/>
        <v>4.5230226971654779E-3</v>
      </c>
      <c r="N1123" s="13">
        <f t="shared" si="210"/>
        <v>2.8042740722425963E-3</v>
      </c>
      <c r="O1123" s="13">
        <f t="shared" si="211"/>
        <v>2.8042740722425963E-3</v>
      </c>
      <c r="Q1123">
        <v>22.22110319096814</v>
      </c>
    </row>
    <row r="1124" spans="1:17" x14ac:dyDescent="0.2">
      <c r="A1124" s="14">
        <f t="shared" si="212"/>
        <v>56189</v>
      </c>
      <c r="B1124" s="1">
        <f t="shared" si="204"/>
        <v>11</v>
      </c>
      <c r="F1124" s="34">
        <v>85.073115934767628</v>
      </c>
      <c r="G1124" s="13">
        <f t="shared" si="205"/>
        <v>7.6019283249791494</v>
      </c>
      <c r="H1124" s="13">
        <f t="shared" si="206"/>
        <v>77.471187609788473</v>
      </c>
      <c r="I1124" s="16">
        <f t="shared" si="213"/>
        <v>77.472042433685502</v>
      </c>
      <c r="J1124" s="13">
        <f t="shared" si="207"/>
        <v>69.889086340818793</v>
      </c>
      <c r="K1124" s="13">
        <f t="shared" si="208"/>
        <v>7.5829560928667092</v>
      </c>
      <c r="L1124" s="13">
        <f t="shared" si="209"/>
        <v>0</v>
      </c>
      <c r="M1124" s="13">
        <f t="shared" si="214"/>
        <v>1.7187486249228816E-3</v>
      </c>
      <c r="N1124" s="13">
        <f t="shared" si="210"/>
        <v>1.0656241474521866E-3</v>
      </c>
      <c r="O1124" s="13">
        <f t="shared" si="211"/>
        <v>7.6029939491266019</v>
      </c>
      <c r="Q1124">
        <v>16.310858557037641</v>
      </c>
    </row>
    <row r="1125" spans="1:17" x14ac:dyDescent="0.2">
      <c r="A1125" s="14">
        <f t="shared" si="212"/>
        <v>56219</v>
      </c>
      <c r="B1125" s="1">
        <f t="shared" si="204"/>
        <v>12</v>
      </c>
      <c r="F1125" s="34">
        <v>3.599392353166317</v>
      </c>
      <c r="G1125" s="13">
        <f t="shared" si="205"/>
        <v>0</v>
      </c>
      <c r="H1125" s="13">
        <f t="shared" si="206"/>
        <v>3.599392353166317</v>
      </c>
      <c r="I1125" s="16">
        <f t="shared" si="213"/>
        <v>11.182348446033027</v>
      </c>
      <c r="J1125" s="13">
        <f t="shared" si="207"/>
        <v>11.143636069108132</v>
      </c>
      <c r="K1125" s="13">
        <f t="shared" si="208"/>
        <v>3.8712376924895153E-2</v>
      </c>
      <c r="L1125" s="13">
        <f t="shared" si="209"/>
        <v>0</v>
      </c>
      <c r="M1125" s="13">
        <f t="shared" si="214"/>
        <v>6.5312447747069508E-4</v>
      </c>
      <c r="N1125" s="13">
        <f t="shared" si="210"/>
        <v>4.0493717603183095E-4</v>
      </c>
      <c r="O1125" s="13">
        <f t="shared" si="211"/>
        <v>4.0493717603183095E-4</v>
      </c>
      <c r="Q1125">
        <v>13.59019318352569</v>
      </c>
    </row>
    <row r="1126" spans="1:17" x14ac:dyDescent="0.2">
      <c r="A1126" s="14">
        <f t="shared" si="212"/>
        <v>56250</v>
      </c>
      <c r="B1126" s="1">
        <f t="shared" si="204"/>
        <v>1</v>
      </c>
      <c r="F1126" s="34">
        <v>10.58741723817654</v>
      </c>
      <c r="G1126" s="13">
        <f t="shared" si="205"/>
        <v>0</v>
      </c>
      <c r="H1126" s="13">
        <f t="shared" si="206"/>
        <v>10.58741723817654</v>
      </c>
      <c r="I1126" s="16">
        <f t="shared" si="213"/>
        <v>10.626129615101435</v>
      </c>
      <c r="J1126" s="13">
        <f t="shared" si="207"/>
        <v>10.583840160258905</v>
      </c>
      <c r="K1126" s="13">
        <f t="shared" si="208"/>
        <v>4.2289454842530105E-2</v>
      </c>
      <c r="L1126" s="13">
        <f t="shared" si="209"/>
        <v>0</v>
      </c>
      <c r="M1126" s="13">
        <f t="shared" si="214"/>
        <v>2.4818730143886413E-4</v>
      </c>
      <c r="N1126" s="13">
        <f t="shared" si="210"/>
        <v>1.5387612689209576E-4</v>
      </c>
      <c r="O1126" s="13">
        <f t="shared" si="211"/>
        <v>1.5387612689209576E-4</v>
      </c>
      <c r="Q1126">
        <v>11.81777984182883</v>
      </c>
    </row>
    <row r="1127" spans="1:17" x14ac:dyDescent="0.2">
      <c r="A1127" s="14">
        <f t="shared" si="212"/>
        <v>56281</v>
      </c>
      <c r="B1127" s="1">
        <f t="shared" si="204"/>
        <v>2</v>
      </c>
      <c r="F1127" s="34">
        <v>23.44176395099009</v>
      </c>
      <c r="G1127" s="13">
        <f t="shared" si="205"/>
        <v>0</v>
      </c>
      <c r="H1127" s="13">
        <f t="shared" si="206"/>
        <v>23.44176395099009</v>
      </c>
      <c r="I1127" s="16">
        <f t="shared" si="213"/>
        <v>23.484053405832618</v>
      </c>
      <c r="J1127" s="13">
        <f t="shared" si="207"/>
        <v>23.062426365765965</v>
      </c>
      <c r="K1127" s="13">
        <f t="shared" si="208"/>
        <v>0.42162704006665308</v>
      </c>
      <c r="L1127" s="13">
        <f t="shared" si="209"/>
        <v>0</v>
      </c>
      <c r="M1127" s="13">
        <f t="shared" si="214"/>
        <v>9.4311174546768368E-5</v>
      </c>
      <c r="N1127" s="13">
        <f t="shared" si="210"/>
        <v>5.8472928218996388E-5</v>
      </c>
      <c r="O1127" s="13">
        <f t="shared" si="211"/>
        <v>5.8472928218996388E-5</v>
      </c>
      <c r="Q1127">
        <v>12.246287651612899</v>
      </c>
    </row>
    <row r="1128" spans="1:17" x14ac:dyDescent="0.2">
      <c r="A1128" s="14">
        <f t="shared" si="212"/>
        <v>56309</v>
      </c>
      <c r="B1128" s="1">
        <f t="shared" si="204"/>
        <v>3</v>
      </c>
      <c r="F1128" s="34">
        <v>52.547082170387931</v>
      </c>
      <c r="G1128" s="13">
        <f t="shared" si="205"/>
        <v>2.1581533124291985</v>
      </c>
      <c r="H1128" s="13">
        <f t="shared" si="206"/>
        <v>50.388928857958732</v>
      </c>
      <c r="I1128" s="16">
        <f t="shared" si="213"/>
        <v>50.810555898025385</v>
      </c>
      <c r="J1128" s="13">
        <f t="shared" si="207"/>
        <v>47.854377774344478</v>
      </c>
      <c r="K1128" s="13">
        <f t="shared" si="208"/>
        <v>2.9561781236809068</v>
      </c>
      <c r="L1128" s="13">
        <f t="shared" si="209"/>
        <v>0</v>
      </c>
      <c r="M1128" s="13">
        <f t="shared" si="214"/>
        <v>3.583824632777198E-5</v>
      </c>
      <c r="N1128" s="13">
        <f t="shared" si="210"/>
        <v>2.2219712723218627E-5</v>
      </c>
      <c r="O1128" s="13">
        <f t="shared" si="211"/>
        <v>2.1581755321419216</v>
      </c>
      <c r="Q1128">
        <v>14.46298261926802</v>
      </c>
    </row>
    <row r="1129" spans="1:17" x14ac:dyDescent="0.2">
      <c r="A1129" s="14">
        <f t="shared" si="212"/>
        <v>56340</v>
      </c>
      <c r="B1129" s="1">
        <f t="shared" si="204"/>
        <v>4</v>
      </c>
      <c r="F1129" s="34">
        <v>84.907394622550939</v>
      </c>
      <c r="G1129" s="13">
        <f t="shared" si="205"/>
        <v>7.5741920954398392</v>
      </c>
      <c r="H1129" s="13">
        <f t="shared" si="206"/>
        <v>77.333202527111098</v>
      </c>
      <c r="I1129" s="16">
        <f t="shared" si="213"/>
        <v>80.289380650791998</v>
      </c>
      <c r="J1129" s="13">
        <f t="shared" si="207"/>
        <v>71.111484696447647</v>
      </c>
      <c r="K1129" s="13">
        <f t="shared" si="208"/>
        <v>9.1778959543443506</v>
      </c>
      <c r="L1129" s="13">
        <f t="shared" si="209"/>
        <v>0</v>
      </c>
      <c r="M1129" s="13">
        <f t="shared" si="214"/>
        <v>1.3618533604553353E-5</v>
      </c>
      <c r="N1129" s="13">
        <f t="shared" si="210"/>
        <v>8.4434908348230781E-6</v>
      </c>
      <c r="O1129" s="13">
        <f t="shared" si="211"/>
        <v>7.5742005389306737</v>
      </c>
      <c r="Q1129">
        <v>15.51251637416977</v>
      </c>
    </row>
    <row r="1130" spans="1:17" x14ac:dyDescent="0.2">
      <c r="A1130" s="14">
        <f t="shared" si="212"/>
        <v>56370</v>
      </c>
      <c r="B1130" s="1">
        <f t="shared" si="204"/>
        <v>5</v>
      </c>
      <c r="F1130" s="34">
        <v>4.4121997996002618</v>
      </c>
      <c r="G1130" s="13">
        <f t="shared" si="205"/>
        <v>0</v>
      </c>
      <c r="H1130" s="13">
        <f t="shared" si="206"/>
        <v>4.4121997996002618</v>
      </c>
      <c r="I1130" s="16">
        <f t="shared" si="213"/>
        <v>13.590095753944613</v>
      </c>
      <c r="J1130" s="13">
        <f t="shared" si="207"/>
        <v>13.55979809242851</v>
      </c>
      <c r="K1130" s="13">
        <f t="shared" si="208"/>
        <v>3.0297661516103247E-2</v>
      </c>
      <c r="L1130" s="13">
        <f t="shared" si="209"/>
        <v>0</v>
      </c>
      <c r="M1130" s="13">
        <f t="shared" si="214"/>
        <v>5.1750427697302746E-6</v>
      </c>
      <c r="N1130" s="13">
        <f t="shared" si="210"/>
        <v>3.2085265172327704E-6</v>
      </c>
      <c r="O1130" s="13">
        <f t="shared" si="211"/>
        <v>3.2085265172327704E-6</v>
      </c>
      <c r="Q1130">
        <v>19.521587070768891</v>
      </c>
    </row>
    <row r="1131" spans="1:17" x14ac:dyDescent="0.2">
      <c r="A1131" s="14">
        <f t="shared" si="212"/>
        <v>56401</v>
      </c>
      <c r="B1131" s="1">
        <f t="shared" si="204"/>
        <v>6</v>
      </c>
      <c r="F1131" s="34">
        <v>64.570192866231096</v>
      </c>
      <c r="G1131" s="13">
        <f t="shared" si="205"/>
        <v>4.1704217019071281</v>
      </c>
      <c r="H1131" s="13">
        <f t="shared" si="206"/>
        <v>60.399771164323965</v>
      </c>
      <c r="I1131" s="16">
        <f t="shared" si="213"/>
        <v>60.430068825840067</v>
      </c>
      <c r="J1131" s="13">
        <f t="shared" si="207"/>
        <v>59.242500939450494</v>
      </c>
      <c r="K1131" s="13">
        <f t="shared" si="208"/>
        <v>1.1875678863895729</v>
      </c>
      <c r="L1131" s="13">
        <f t="shared" si="209"/>
        <v>0</v>
      </c>
      <c r="M1131" s="13">
        <f t="shared" si="214"/>
        <v>1.9665162524975042E-6</v>
      </c>
      <c r="N1131" s="13">
        <f t="shared" si="210"/>
        <v>1.2192400765484526E-6</v>
      </c>
      <c r="O1131" s="13">
        <f t="shared" si="211"/>
        <v>4.170422921147205</v>
      </c>
      <c r="Q1131">
        <v>25.069299898199908</v>
      </c>
    </row>
    <row r="1132" spans="1:17" x14ac:dyDescent="0.2">
      <c r="A1132" s="14">
        <f t="shared" si="212"/>
        <v>56431</v>
      </c>
      <c r="B1132" s="1">
        <f t="shared" si="204"/>
        <v>7</v>
      </c>
      <c r="F1132" s="34">
        <v>53.807302925833902</v>
      </c>
      <c r="G1132" s="13">
        <f t="shared" si="205"/>
        <v>2.3690723045353494</v>
      </c>
      <c r="H1132" s="13">
        <f t="shared" si="206"/>
        <v>51.438230621298551</v>
      </c>
      <c r="I1132" s="16">
        <f t="shared" si="213"/>
        <v>52.625798507688124</v>
      </c>
      <c r="J1132" s="13">
        <f t="shared" si="207"/>
        <v>51.757903807049409</v>
      </c>
      <c r="K1132" s="13">
        <f t="shared" si="208"/>
        <v>0.86789470063871477</v>
      </c>
      <c r="L1132" s="13">
        <f t="shared" si="209"/>
        <v>0</v>
      </c>
      <c r="M1132" s="13">
        <f t="shared" si="214"/>
        <v>7.4727617594905161E-7</v>
      </c>
      <c r="N1132" s="13">
        <f t="shared" si="210"/>
        <v>4.6331122908841197E-7</v>
      </c>
      <c r="O1132" s="13">
        <f t="shared" si="211"/>
        <v>2.3690727678465784</v>
      </c>
      <c r="Q1132">
        <v>24.377885271232309</v>
      </c>
    </row>
    <row r="1133" spans="1:17" ht="13.5" customHeight="1" thickBot="1" x14ac:dyDescent="0.25">
      <c r="A1133" s="14">
        <f t="shared" si="212"/>
        <v>56462</v>
      </c>
      <c r="B1133" s="3">
        <f t="shared" si="204"/>
        <v>8</v>
      </c>
      <c r="F1133" s="34">
        <v>15.45601873573939</v>
      </c>
      <c r="G1133" s="13">
        <f t="shared" si="205"/>
        <v>0</v>
      </c>
      <c r="H1133" s="13">
        <f t="shared" si="206"/>
        <v>15.45601873573939</v>
      </c>
      <c r="I1133" s="16">
        <f t="shared" si="213"/>
        <v>16.323913436378106</v>
      </c>
      <c r="J1133" s="13">
        <f t="shared" si="207"/>
        <v>16.304053157087715</v>
      </c>
      <c r="K1133" s="13">
        <f t="shared" si="208"/>
        <v>1.9860279290391247E-2</v>
      </c>
      <c r="L1133" s="13">
        <f t="shared" si="209"/>
        <v>0</v>
      </c>
      <c r="M1133" s="13">
        <f t="shared" si="214"/>
        <v>2.8396494686063964E-7</v>
      </c>
      <c r="N1133" s="13">
        <f t="shared" si="210"/>
        <v>1.7605826705359658E-7</v>
      </c>
      <c r="O1133" s="13">
        <f t="shared" si="211"/>
        <v>1.7605826705359658E-7</v>
      </c>
      <c r="Q1133">
        <v>26.458630870967749</v>
      </c>
    </row>
    <row r="1134" spans="1:17" x14ac:dyDescent="0.2">
      <c r="A1134" s="14">
        <f t="shared" si="212"/>
        <v>56493</v>
      </c>
      <c r="B1134" s="1">
        <f t="shared" si="204"/>
        <v>9</v>
      </c>
      <c r="F1134" s="34">
        <v>63.151122167605003</v>
      </c>
      <c r="G1134" s="13">
        <f t="shared" si="205"/>
        <v>3.9329165186381325</v>
      </c>
      <c r="H1134" s="13">
        <f t="shared" si="206"/>
        <v>59.218205648966872</v>
      </c>
      <c r="I1134" s="16">
        <f t="shared" si="213"/>
        <v>59.238065928257264</v>
      </c>
      <c r="J1134" s="13">
        <f t="shared" si="207"/>
        <v>58.114946630987738</v>
      </c>
      <c r="K1134" s="13">
        <f t="shared" si="208"/>
        <v>1.1231192972695254</v>
      </c>
      <c r="L1134" s="13">
        <f t="shared" si="209"/>
        <v>0</v>
      </c>
      <c r="M1134" s="13">
        <f t="shared" si="214"/>
        <v>1.0790667980704305E-7</v>
      </c>
      <c r="N1134" s="13">
        <f t="shared" si="210"/>
        <v>6.6902141480366699E-8</v>
      </c>
      <c r="O1134" s="13">
        <f t="shared" si="211"/>
        <v>3.9329165855402741</v>
      </c>
      <c r="Q1134">
        <v>25.048405890687661</v>
      </c>
    </row>
    <row r="1135" spans="1:17" x14ac:dyDescent="0.2">
      <c r="A1135" s="14">
        <f t="shared" si="212"/>
        <v>56523</v>
      </c>
      <c r="B1135" s="1">
        <f t="shared" si="204"/>
        <v>10</v>
      </c>
      <c r="F1135" s="34">
        <v>2.0019059947118212</v>
      </c>
      <c r="G1135" s="13">
        <f t="shared" si="205"/>
        <v>0</v>
      </c>
      <c r="H1135" s="13">
        <f t="shared" si="206"/>
        <v>2.0019059947118212</v>
      </c>
      <c r="I1135" s="16">
        <f t="shared" si="213"/>
        <v>3.1250252919813466</v>
      </c>
      <c r="J1135" s="13">
        <f t="shared" si="207"/>
        <v>3.1247439603783396</v>
      </c>
      <c r="K1135" s="13">
        <f t="shared" si="208"/>
        <v>2.8133160300702897E-4</v>
      </c>
      <c r="L1135" s="13">
        <f t="shared" si="209"/>
        <v>0</v>
      </c>
      <c r="M1135" s="13">
        <f t="shared" si="214"/>
        <v>4.1004538326676355E-8</v>
      </c>
      <c r="N1135" s="13">
        <f t="shared" si="210"/>
        <v>2.5422813762539342E-8</v>
      </c>
      <c r="O1135" s="13">
        <f t="shared" si="211"/>
        <v>2.5422813762539342E-8</v>
      </c>
      <c r="Q1135">
        <v>21.448264055651581</v>
      </c>
    </row>
    <row r="1136" spans="1:17" x14ac:dyDescent="0.2">
      <c r="A1136" s="14">
        <f t="shared" si="212"/>
        <v>56554</v>
      </c>
      <c r="B1136" s="1">
        <f t="shared" si="204"/>
        <v>11</v>
      </c>
      <c r="F1136" s="34">
        <v>10.060867687064761</v>
      </c>
      <c r="G1136" s="13">
        <f t="shared" si="205"/>
        <v>0</v>
      </c>
      <c r="H1136" s="13">
        <f t="shared" si="206"/>
        <v>10.060867687064761</v>
      </c>
      <c r="I1136" s="16">
        <f t="shared" si="213"/>
        <v>10.061149018667768</v>
      </c>
      <c r="J1136" s="13">
        <f t="shared" si="207"/>
        <v>10.041605109724433</v>
      </c>
      <c r="K1136" s="13">
        <f t="shared" si="208"/>
        <v>1.9543908943335353E-2</v>
      </c>
      <c r="L1136" s="13">
        <f t="shared" si="209"/>
        <v>0</v>
      </c>
      <c r="M1136" s="13">
        <f t="shared" si="214"/>
        <v>1.5581724564137014E-8</v>
      </c>
      <c r="N1136" s="13">
        <f t="shared" si="210"/>
        <v>9.6606692297649479E-9</v>
      </c>
      <c r="O1136" s="13">
        <f t="shared" si="211"/>
        <v>9.6606692297649479E-9</v>
      </c>
      <c r="Q1136">
        <v>16.241087986196739</v>
      </c>
    </row>
    <row r="1137" spans="1:17" x14ac:dyDescent="0.2">
      <c r="A1137" s="14">
        <f t="shared" si="212"/>
        <v>56584</v>
      </c>
      <c r="B1137" s="1">
        <f t="shared" si="204"/>
        <v>12</v>
      </c>
      <c r="F1137" s="34">
        <v>9.9980363615173502</v>
      </c>
      <c r="G1137" s="13">
        <f t="shared" si="205"/>
        <v>0</v>
      </c>
      <c r="H1137" s="13">
        <f t="shared" si="206"/>
        <v>9.9980363615173502</v>
      </c>
      <c r="I1137" s="16">
        <f t="shared" si="213"/>
        <v>10.017580270460686</v>
      </c>
      <c r="J1137" s="13">
        <f t="shared" si="207"/>
        <v>9.9961476592649401</v>
      </c>
      <c r="K1137" s="13">
        <f t="shared" si="208"/>
        <v>2.1432611195745466E-2</v>
      </c>
      <c r="L1137" s="13">
        <f t="shared" si="209"/>
        <v>0</v>
      </c>
      <c r="M1137" s="13">
        <f t="shared" si="214"/>
        <v>5.9210553343720659E-9</v>
      </c>
      <c r="N1137" s="13">
        <f t="shared" si="210"/>
        <v>3.6710543073106808E-9</v>
      </c>
      <c r="O1137" s="13">
        <f t="shared" si="211"/>
        <v>3.6710543073106808E-9</v>
      </c>
      <c r="Q1137">
        <v>15.48719848832836</v>
      </c>
    </row>
    <row r="1138" spans="1:17" x14ac:dyDescent="0.2">
      <c r="A1138" s="14">
        <f t="shared" si="212"/>
        <v>56615</v>
      </c>
      <c r="B1138" s="1">
        <f t="shared" ref="B1138:B1201" si="215">B1126</f>
        <v>1</v>
      </c>
      <c r="F1138" s="34">
        <v>60.024876186776659</v>
      </c>
      <c r="G1138" s="13">
        <f t="shared" si="205"/>
        <v>3.4096870380072772</v>
      </c>
      <c r="H1138" s="13">
        <f t="shared" si="206"/>
        <v>56.615189148769382</v>
      </c>
      <c r="I1138" s="16">
        <f t="shared" si="213"/>
        <v>56.636621759965124</v>
      </c>
      <c r="J1138" s="13">
        <f t="shared" si="207"/>
        <v>53.3795140677924</v>
      </c>
      <c r="K1138" s="13">
        <f t="shared" si="208"/>
        <v>3.257107692172724</v>
      </c>
      <c r="L1138" s="13">
        <f t="shared" si="209"/>
        <v>0</v>
      </c>
      <c r="M1138" s="13">
        <f t="shared" si="214"/>
        <v>2.2500010270613852E-9</v>
      </c>
      <c r="N1138" s="13">
        <f t="shared" si="210"/>
        <v>1.3950006367780587E-9</v>
      </c>
      <c r="O1138" s="13">
        <f t="shared" si="211"/>
        <v>3.4096870394022778</v>
      </c>
      <c r="Q1138">
        <v>16.110115688973892</v>
      </c>
    </row>
    <row r="1139" spans="1:17" x14ac:dyDescent="0.2">
      <c r="A1139" s="14">
        <f t="shared" si="212"/>
        <v>56646</v>
      </c>
      <c r="B1139" s="1">
        <f t="shared" si="215"/>
        <v>2</v>
      </c>
      <c r="F1139" s="34">
        <v>12.292839352438561</v>
      </c>
      <c r="G1139" s="13">
        <f t="shared" si="205"/>
        <v>0</v>
      </c>
      <c r="H1139" s="13">
        <f t="shared" si="206"/>
        <v>12.292839352438561</v>
      </c>
      <c r="I1139" s="16">
        <f t="shared" si="213"/>
        <v>15.549947044611285</v>
      </c>
      <c r="J1139" s="13">
        <f t="shared" si="207"/>
        <v>15.475653226485898</v>
      </c>
      <c r="K1139" s="13">
        <f t="shared" si="208"/>
        <v>7.4293818125386935E-2</v>
      </c>
      <c r="L1139" s="13">
        <f t="shared" si="209"/>
        <v>0</v>
      </c>
      <c r="M1139" s="13">
        <f t="shared" si="214"/>
        <v>8.5500039028332645E-10</v>
      </c>
      <c r="N1139" s="13">
        <f t="shared" si="210"/>
        <v>5.3010024197566236E-10</v>
      </c>
      <c r="O1139" s="13">
        <f t="shared" si="211"/>
        <v>5.3010024197566236E-10</v>
      </c>
      <c r="Q1139">
        <v>16.002161001662831</v>
      </c>
    </row>
    <row r="1140" spans="1:17" x14ac:dyDescent="0.2">
      <c r="A1140" s="14">
        <f t="shared" si="212"/>
        <v>56674</v>
      </c>
      <c r="B1140" s="1">
        <f t="shared" si="215"/>
        <v>3</v>
      </c>
      <c r="F1140" s="34">
        <v>209.55256069841079</v>
      </c>
      <c r="G1140" s="13">
        <f t="shared" si="205"/>
        <v>28.435642508800594</v>
      </c>
      <c r="H1140" s="13">
        <f t="shared" si="206"/>
        <v>181.1169181896102</v>
      </c>
      <c r="I1140" s="16">
        <f t="shared" si="213"/>
        <v>181.1912120077356</v>
      </c>
      <c r="J1140" s="13">
        <f t="shared" si="207"/>
        <v>110.64430851373729</v>
      </c>
      <c r="K1140" s="13">
        <f t="shared" si="208"/>
        <v>70.546903493998315</v>
      </c>
      <c r="L1140" s="13">
        <f t="shared" si="209"/>
        <v>32.556081877251465</v>
      </c>
      <c r="M1140" s="13">
        <f t="shared" si="214"/>
        <v>32.556081877576368</v>
      </c>
      <c r="N1140" s="13">
        <f t="shared" si="210"/>
        <v>20.184770764097347</v>
      </c>
      <c r="O1140" s="13">
        <f t="shared" si="211"/>
        <v>48.620413272897942</v>
      </c>
      <c r="Q1140">
        <v>14.191439851612911</v>
      </c>
    </row>
    <row r="1141" spans="1:17" x14ac:dyDescent="0.2">
      <c r="A1141" s="14">
        <f t="shared" si="212"/>
        <v>56705</v>
      </c>
      <c r="B1141" s="1">
        <f t="shared" si="215"/>
        <v>4</v>
      </c>
      <c r="F1141" s="34">
        <v>32.297040870987772</v>
      </c>
      <c r="G1141" s="13">
        <f t="shared" si="205"/>
        <v>0</v>
      </c>
      <c r="H1141" s="13">
        <f t="shared" si="206"/>
        <v>32.297040870987772</v>
      </c>
      <c r="I1141" s="16">
        <f t="shared" si="213"/>
        <v>70.287862487734628</v>
      </c>
      <c r="J1141" s="13">
        <f t="shared" si="207"/>
        <v>64.166627080332077</v>
      </c>
      <c r="K1141" s="13">
        <f t="shared" si="208"/>
        <v>6.1212354074025512</v>
      </c>
      <c r="L1141" s="13">
        <f t="shared" si="209"/>
        <v>0</v>
      </c>
      <c r="M1141" s="13">
        <f t="shared" si="214"/>
        <v>12.37131111347902</v>
      </c>
      <c r="N1141" s="13">
        <f t="shared" si="210"/>
        <v>7.6702128903569928</v>
      </c>
      <c r="O1141" s="13">
        <f t="shared" si="211"/>
        <v>7.6702128903569928</v>
      </c>
      <c r="Q1141">
        <v>15.88516785324703</v>
      </c>
    </row>
    <row r="1142" spans="1:17" x14ac:dyDescent="0.2">
      <c r="A1142" s="14">
        <f t="shared" si="212"/>
        <v>56735</v>
      </c>
      <c r="B1142" s="1">
        <f t="shared" si="215"/>
        <v>5</v>
      </c>
      <c r="F1142" s="34">
        <v>11.85569038018323</v>
      </c>
      <c r="G1142" s="13">
        <f t="shared" si="205"/>
        <v>0</v>
      </c>
      <c r="H1142" s="13">
        <f t="shared" si="206"/>
        <v>11.85569038018323</v>
      </c>
      <c r="I1142" s="16">
        <f t="shared" si="213"/>
        <v>17.976925787585781</v>
      </c>
      <c r="J1142" s="13">
        <f t="shared" si="207"/>
        <v>17.934730067924413</v>
      </c>
      <c r="K1142" s="13">
        <f t="shared" si="208"/>
        <v>4.2195719661368258E-2</v>
      </c>
      <c r="L1142" s="13">
        <f t="shared" si="209"/>
        <v>0</v>
      </c>
      <c r="M1142" s="13">
        <f t="shared" si="214"/>
        <v>4.7010982231220275</v>
      </c>
      <c r="N1142" s="13">
        <f t="shared" si="210"/>
        <v>2.9146808983356571</v>
      </c>
      <c r="O1142" s="13">
        <f t="shared" si="211"/>
        <v>2.9146808983356571</v>
      </c>
      <c r="Q1142">
        <v>23.114313640707689</v>
      </c>
    </row>
    <row r="1143" spans="1:17" x14ac:dyDescent="0.2">
      <c r="A1143" s="14">
        <f t="shared" si="212"/>
        <v>56766</v>
      </c>
      <c r="B1143" s="1">
        <f t="shared" si="215"/>
        <v>6</v>
      </c>
      <c r="F1143" s="34">
        <v>7.9024099556548446</v>
      </c>
      <c r="G1143" s="13">
        <f t="shared" si="205"/>
        <v>0</v>
      </c>
      <c r="H1143" s="13">
        <f t="shared" si="206"/>
        <v>7.9024099556548446</v>
      </c>
      <c r="I1143" s="16">
        <f t="shared" si="213"/>
        <v>7.9446056753162129</v>
      </c>
      <c r="J1143" s="13">
        <f t="shared" si="207"/>
        <v>7.9414195999498505</v>
      </c>
      <c r="K1143" s="13">
        <f t="shared" si="208"/>
        <v>3.1860753663623953E-3</v>
      </c>
      <c r="L1143" s="13">
        <f t="shared" si="209"/>
        <v>0</v>
      </c>
      <c r="M1143" s="13">
        <f t="shared" si="214"/>
        <v>1.7864173247863704</v>
      </c>
      <c r="N1143" s="13">
        <f t="shared" si="210"/>
        <v>1.1075787413675495</v>
      </c>
      <c r="O1143" s="13">
        <f t="shared" si="211"/>
        <v>1.1075787413675495</v>
      </c>
      <c r="Q1143">
        <v>24.088393448802911</v>
      </c>
    </row>
    <row r="1144" spans="1:17" x14ac:dyDescent="0.2">
      <c r="A1144" s="14">
        <f t="shared" si="212"/>
        <v>56796</v>
      </c>
      <c r="B1144" s="1">
        <f t="shared" si="215"/>
        <v>7</v>
      </c>
      <c r="F1144" s="34">
        <v>20.611533628999052</v>
      </c>
      <c r="G1144" s="13">
        <f t="shared" si="205"/>
        <v>0</v>
      </c>
      <c r="H1144" s="13">
        <f t="shared" si="206"/>
        <v>20.611533628999052</v>
      </c>
      <c r="I1144" s="16">
        <f t="shared" si="213"/>
        <v>20.614719704365413</v>
      </c>
      <c r="J1144" s="13">
        <f t="shared" si="207"/>
        <v>20.571615391989102</v>
      </c>
      <c r="K1144" s="13">
        <f t="shared" si="208"/>
        <v>4.3104312376311071E-2</v>
      </c>
      <c r="L1144" s="13">
        <f t="shared" si="209"/>
        <v>0</v>
      </c>
      <c r="M1144" s="13">
        <f t="shared" si="214"/>
        <v>0.67883858341882086</v>
      </c>
      <c r="N1144" s="13">
        <f t="shared" si="210"/>
        <v>0.42087992171966893</v>
      </c>
      <c r="O1144" s="13">
        <f t="shared" si="211"/>
        <v>0.42087992171966893</v>
      </c>
      <c r="Q1144">
        <v>25.907402621722959</v>
      </c>
    </row>
    <row r="1145" spans="1:17" ht="13.5" customHeight="1" thickBot="1" x14ac:dyDescent="0.25">
      <c r="A1145" s="14">
        <f t="shared" si="212"/>
        <v>56827</v>
      </c>
      <c r="B1145" s="3">
        <f t="shared" si="215"/>
        <v>8</v>
      </c>
      <c r="F1145" s="34">
        <v>6.5444351737273774</v>
      </c>
      <c r="G1145" s="13">
        <f t="shared" si="205"/>
        <v>0</v>
      </c>
      <c r="H1145" s="13">
        <f t="shared" si="206"/>
        <v>6.5444351737273774</v>
      </c>
      <c r="I1145" s="16">
        <f t="shared" si="213"/>
        <v>6.5875394861036884</v>
      </c>
      <c r="J1145" s="13">
        <f t="shared" si="207"/>
        <v>6.5864033871636298</v>
      </c>
      <c r="K1145" s="13">
        <f t="shared" si="208"/>
        <v>1.1360989400586163E-3</v>
      </c>
      <c r="L1145" s="13">
        <f t="shared" si="209"/>
        <v>0</v>
      </c>
      <c r="M1145" s="13">
        <f t="shared" si="214"/>
        <v>0.25795866169915194</v>
      </c>
      <c r="N1145" s="13">
        <f t="shared" si="210"/>
        <v>0.15993437025347421</v>
      </c>
      <c r="O1145" s="13">
        <f t="shared" si="211"/>
        <v>0.15993437025347421</v>
      </c>
      <c r="Q1145">
        <v>27.481626870967752</v>
      </c>
    </row>
    <row r="1146" spans="1:17" x14ac:dyDescent="0.2">
      <c r="A1146" s="14">
        <f t="shared" si="212"/>
        <v>56858</v>
      </c>
      <c r="B1146" s="1">
        <f t="shared" si="215"/>
        <v>9</v>
      </c>
      <c r="F1146" s="34">
        <v>104.6675454441298</v>
      </c>
      <c r="G1146" s="13">
        <f t="shared" si="205"/>
        <v>10.881383376921338</v>
      </c>
      <c r="H1146" s="13">
        <f t="shared" si="206"/>
        <v>93.786162067208465</v>
      </c>
      <c r="I1146" s="16">
        <f t="shared" si="213"/>
        <v>93.787298166148531</v>
      </c>
      <c r="J1146" s="13">
        <f t="shared" si="207"/>
        <v>89.215504511206049</v>
      </c>
      <c r="K1146" s="13">
        <f t="shared" si="208"/>
        <v>4.571793654942482</v>
      </c>
      <c r="L1146" s="13">
        <f t="shared" si="209"/>
        <v>0</v>
      </c>
      <c r="M1146" s="13">
        <f t="shared" si="214"/>
        <v>9.802429144567773E-2</v>
      </c>
      <c r="N1146" s="13">
        <f t="shared" si="210"/>
        <v>6.0775060696320195E-2</v>
      </c>
      <c r="O1146" s="13">
        <f t="shared" si="211"/>
        <v>10.942158437617659</v>
      </c>
      <c r="Q1146">
        <v>24.532422191718581</v>
      </c>
    </row>
    <row r="1147" spans="1:17" x14ac:dyDescent="0.2">
      <c r="A1147" s="14">
        <f t="shared" si="212"/>
        <v>56888</v>
      </c>
      <c r="B1147" s="1">
        <f t="shared" si="215"/>
        <v>10</v>
      </c>
      <c r="F1147" s="34">
        <v>3.8709676999999998E-2</v>
      </c>
      <c r="G1147" s="13">
        <f t="shared" si="205"/>
        <v>0</v>
      </c>
      <c r="H1147" s="13">
        <f t="shared" si="206"/>
        <v>3.8709676999999998E-2</v>
      </c>
      <c r="I1147" s="16">
        <f t="shared" si="213"/>
        <v>4.610503331942482</v>
      </c>
      <c r="J1147" s="13">
        <f t="shared" si="207"/>
        <v>4.6096031380870448</v>
      </c>
      <c r="K1147" s="13">
        <f t="shared" si="208"/>
        <v>9.0019385543715913E-4</v>
      </c>
      <c r="L1147" s="13">
        <f t="shared" si="209"/>
        <v>0</v>
      </c>
      <c r="M1147" s="13">
        <f t="shared" si="214"/>
        <v>3.7249230749357536E-2</v>
      </c>
      <c r="N1147" s="13">
        <f t="shared" si="210"/>
        <v>2.3094523064601673E-2</v>
      </c>
      <c r="O1147" s="13">
        <f t="shared" si="211"/>
        <v>2.3094523064601673E-2</v>
      </c>
      <c r="Q1147">
        <v>21.472662453142629</v>
      </c>
    </row>
    <row r="1148" spans="1:17" x14ac:dyDescent="0.2">
      <c r="A1148" s="14">
        <f t="shared" si="212"/>
        <v>56919</v>
      </c>
      <c r="B1148" s="1">
        <f t="shared" si="215"/>
        <v>11</v>
      </c>
      <c r="F1148" s="34">
        <v>45.078780866649019</v>
      </c>
      <c r="G1148" s="13">
        <f t="shared" si="205"/>
        <v>0.90820835086393314</v>
      </c>
      <c r="H1148" s="13">
        <f t="shared" si="206"/>
        <v>44.170572515785089</v>
      </c>
      <c r="I1148" s="16">
        <f t="shared" si="213"/>
        <v>44.171472709640526</v>
      </c>
      <c r="J1148" s="13">
        <f t="shared" si="207"/>
        <v>42.299453264727511</v>
      </c>
      <c r="K1148" s="13">
        <f t="shared" si="208"/>
        <v>1.8720194449130148</v>
      </c>
      <c r="L1148" s="13">
        <f t="shared" si="209"/>
        <v>0</v>
      </c>
      <c r="M1148" s="13">
        <f t="shared" si="214"/>
        <v>1.4154707684755862E-2</v>
      </c>
      <c r="N1148" s="13">
        <f t="shared" si="210"/>
        <v>8.7759187645486351E-3</v>
      </c>
      <c r="O1148" s="13">
        <f t="shared" si="211"/>
        <v>0.91698426962848179</v>
      </c>
      <c r="Q1148">
        <v>14.90901464561899</v>
      </c>
    </row>
    <row r="1149" spans="1:17" x14ac:dyDescent="0.2">
      <c r="A1149" s="14">
        <f t="shared" si="212"/>
        <v>56949</v>
      </c>
      <c r="B1149" s="1">
        <f t="shared" si="215"/>
        <v>12</v>
      </c>
      <c r="F1149" s="34">
        <v>46.175755368286907</v>
      </c>
      <c r="G1149" s="13">
        <f t="shared" si="205"/>
        <v>1.0918053557948126</v>
      </c>
      <c r="H1149" s="13">
        <f t="shared" si="206"/>
        <v>45.083950012492096</v>
      </c>
      <c r="I1149" s="16">
        <f t="shared" si="213"/>
        <v>46.955969457405111</v>
      </c>
      <c r="J1149" s="13">
        <f t="shared" si="207"/>
        <v>44.580672104304632</v>
      </c>
      <c r="K1149" s="13">
        <f t="shared" si="208"/>
        <v>2.3752973531004784</v>
      </c>
      <c r="L1149" s="13">
        <f t="shared" si="209"/>
        <v>0</v>
      </c>
      <c r="M1149" s="13">
        <f t="shared" si="214"/>
        <v>5.3787889202072271E-3</v>
      </c>
      <c r="N1149" s="13">
        <f t="shared" si="210"/>
        <v>3.3348491305284808E-3</v>
      </c>
      <c r="O1149" s="13">
        <f t="shared" si="211"/>
        <v>1.0951402049253411</v>
      </c>
      <c r="Q1149">
        <v>14.421545243112281</v>
      </c>
    </row>
    <row r="1150" spans="1:17" x14ac:dyDescent="0.2">
      <c r="A1150" s="14">
        <f t="shared" si="212"/>
        <v>56980</v>
      </c>
      <c r="B1150" s="1">
        <f t="shared" si="215"/>
        <v>1</v>
      </c>
      <c r="F1150" s="34">
        <v>23.986502903266889</v>
      </c>
      <c r="G1150" s="13">
        <f t="shared" si="205"/>
        <v>0</v>
      </c>
      <c r="H1150" s="13">
        <f t="shared" si="206"/>
        <v>23.986502903266889</v>
      </c>
      <c r="I1150" s="16">
        <f t="shared" si="213"/>
        <v>26.361800256367367</v>
      </c>
      <c r="J1150" s="13">
        <f t="shared" si="207"/>
        <v>25.919034952746568</v>
      </c>
      <c r="K1150" s="13">
        <f t="shared" si="208"/>
        <v>0.44276530362079924</v>
      </c>
      <c r="L1150" s="13">
        <f t="shared" si="209"/>
        <v>0</v>
      </c>
      <c r="M1150" s="13">
        <f t="shared" si="214"/>
        <v>2.0439397896787463E-3</v>
      </c>
      <c r="N1150" s="13">
        <f t="shared" si="210"/>
        <v>1.2672426696008227E-3</v>
      </c>
      <c r="O1150" s="13">
        <f t="shared" si="211"/>
        <v>1.2672426696008227E-3</v>
      </c>
      <c r="Q1150">
        <v>14.426689251612901</v>
      </c>
    </row>
    <row r="1151" spans="1:17" x14ac:dyDescent="0.2">
      <c r="A1151" s="14">
        <f t="shared" si="212"/>
        <v>57011</v>
      </c>
      <c r="B1151" s="1">
        <f t="shared" si="215"/>
        <v>2</v>
      </c>
      <c r="F1151" s="34">
        <v>8.66312535096902</v>
      </c>
      <c r="G1151" s="13">
        <f t="shared" si="205"/>
        <v>0</v>
      </c>
      <c r="H1151" s="13">
        <f t="shared" si="206"/>
        <v>8.66312535096902</v>
      </c>
      <c r="I1151" s="16">
        <f t="shared" si="213"/>
        <v>9.1058906545898193</v>
      </c>
      <c r="J1151" s="13">
        <f t="shared" si="207"/>
        <v>9.0879893124732121</v>
      </c>
      <c r="K1151" s="13">
        <f t="shared" si="208"/>
        <v>1.7901342116607211E-2</v>
      </c>
      <c r="L1151" s="13">
        <f t="shared" si="209"/>
        <v>0</v>
      </c>
      <c r="M1151" s="13">
        <f t="shared" si="214"/>
        <v>7.7669712007792354E-4</v>
      </c>
      <c r="N1151" s="13">
        <f t="shared" si="210"/>
        <v>4.8155221444831257E-4</v>
      </c>
      <c r="O1151" s="13">
        <f t="shared" si="211"/>
        <v>4.8155221444831257E-4</v>
      </c>
      <c r="Q1151">
        <v>14.72684640389433</v>
      </c>
    </row>
    <row r="1152" spans="1:17" x14ac:dyDescent="0.2">
      <c r="A1152" s="14">
        <f t="shared" si="212"/>
        <v>57040</v>
      </c>
      <c r="B1152" s="1">
        <f t="shared" si="215"/>
        <v>3</v>
      </c>
      <c r="F1152" s="34">
        <v>120.2418589631752</v>
      </c>
      <c r="G1152" s="13">
        <f t="shared" si="205"/>
        <v>13.488004872390819</v>
      </c>
      <c r="H1152" s="13">
        <f t="shared" si="206"/>
        <v>106.75385409078439</v>
      </c>
      <c r="I1152" s="16">
        <f t="shared" si="213"/>
        <v>106.77175543290099</v>
      </c>
      <c r="J1152" s="13">
        <f t="shared" si="207"/>
        <v>87.808869644250635</v>
      </c>
      <c r="K1152" s="13">
        <f t="shared" si="208"/>
        <v>18.962885788650354</v>
      </c>
      <c r="L1152" s="13">
        <f t="shared" si="209"/>
        <v>1.1404751688268753</v>
      </c>
      <c r="M1152" s="13">
        <f t="shared" si="214"/>
        <v>1.1407703137325049</v>
      </c>
      <c r="N1152" s="13">
        <f t="shared" si="210"/>
        <v>0.70727759451415306</v>
      </c>
      <c r="O1152" s="13">
        <f t="shared" si="211"/>
        <v>14.195282466904972</v>
      </c>
      <c r="Q1152">
        <v>15.62224589441518</v>
      </c>
    </row>
    <row r="1153" spans="1:17" x14ac:dyDescent="0.2">
      <c r="A1153" s="14">
        <f t="shared" si="212"/>
        <v>57071</v>
      </c>
      <c r="B1153" s="1">
        <f t="shared" si="215"/>
        <v>4</v>
      </c>
      <c r="F1153" s="34">
        <v>15.869676800169289</v>
      </c>
      <c r="G1153" s="13">
        <f t="shared" si="205"/>
        <v>0</v>
      </c>
      <c r="H1153" s="13">
        <f t="shared" si="206"/>
        <v>15.869676800169289</v>
      </c>
      <c r="I1153" s="16">
        <f t="shared" si="213"/>
        <v>33.692087419992767</v>
      </c>
      <c r="J1153" s="13">
        <f t="shared" si="207"/>
        <v>33.071266077242662</v>
      </c>
      <c r="K1153" s="13">
        <f t="shared" si="208"/>
        <v>0.62082134275010503</v>
      </c>
      <c r="L1153" s="13">
        <f t="shared" si="209"/>
        <v>0</v>
      </c>
      <c r="M1153" s="13">
        <f t="shared" si="214"/>
        <v>0.43349271921835186</v>
      </c>
      <c r="N1153" s="13">
        <f t="shared" si="210"/>
        <v>0.26876548591537813</v>
      </c>
      <c r="O1153" s="13">
        <f t="shared" si="211"/>
        <v>0.26876548591537813</v>
      </c>
      <c r="Q1153">
        <v>17.252981802853551</v>
      </c>
    </row>
    <row r="1154" spans="1:17" x14ac:dyDescent="0.2">
      <c r="A1154" s="14">
        <f t="shared" si="212"/>
        <v>57101</v>
      </c>
      <c r="B1154" s="1">
        <f t="shared" si="215"/>
        <v>5</v>
      </c>
      <c r="F1154" s="34">
        <v>14.301773422532611</v>
      </c>
      <c r="G1154" s="13">
        <f t="shared" si="205"/>
        <v>0</v>
      </c>
      <c r="H1154" s="13">
        <f t="shared" si="206"/>
        <v>14.301773422532611</v>
      </c>
      <c r="I1154" s="16">
        <f t="shared" si="213"/>
        <v>14.922594765282716</v>
      </c>
      <c r="J1154" s="13">
        <f t="shared" si="207"/>
        <v>14.884960785098848</v>
      </c>
      <c r="K1154" s="13">
        <f t="shared" si="208"/>
        <v>3.7633980183867877E-2</v>
      </c>
      <c r="L1154" s="13">
        <f t="shared" si="209"/>
        <v>0</v>
      </c>
      <c r="M1154" s="13">
        <f t="shared" si="214"/>
        <v>0.16472723330297373</v>
      </c>
      <c r="N1154" s="13">
        <f t="shared" si="210"/>
        <v>0.10213088464784371</v>
      </c>
      <c r="O1154" s="13">
        <f t="shared" si="211"/>
        <v>0.10213088464784371</v>
      </c>
      <c r="Q1154">
        <v>19.968612033936122</v>
      </c>
    </row>
    <row r="1155" spans="1:17" x14ac:dyDescent="0.2">
      <c r="A1155" s="14">
        <f t="shared" si="212"/>
        <v>57132</v>
      </c>
      <c r="B1155" s="1">
        <f t="shared" si="215"/>
        <v>6</v>
      </c>
      <c r="F1155" s="34">
        <v>10.15563439493228</v>
      </c>
      <c r="G1155" s="13">
        <f t="shared" si="205"/>
        <v>0</v>
      </c>
      <c r="H1155" s="13">
        <f t="shared" si="206"/>
        <v>10.15563439493228</v>
      </c>
      <c r="I1155" s="16">
        <f t="shared" si="213"/>
        <v>10.193268375116148</v>
      </c>
      <c r="J1155" s="13">
        <f t="shared" si="207"/>
        <v>10.187583222657947</v>
      </c>
      <c r="K1155" s="13">
        <f t="shared" si="208"/>
        <v>5.6851524582004487E-3</v>
      </c>
      <c r="L1155" s="13">
        <f t="shared" si="209"/>
        <v>0</v>
      </c>
      <c r="M1155" s="13">
        <f t="shared" si="214"/>
        <v>6.2596348655130016E-2</v>
      </c>
      <c r="N1155" s="13">
        <f t="shared" si="210"/>
        <v>3.8809736166180608E-2</v>
      </c>
      <c r="O1155" s="13">
        <f t="shared" si="211"/>
        <v>3.8809736166180608E-2</v>
      </c>
      <c r="Q1155">
        <v>25.295950162874</v>
      </c>
    </row>
    <row r="1156" spans="1:17" x14ac:dyDescent="0.2">
      <c r="A1156" s="14">
        <f t="shared" si="212"/>
        <v>57162</v>
      </c>
      <c r="B1156" s="1">
        <f t="shared" si="215"/>
        <v>7</v>
      </c>
      <c r="F1156" s="34">
        <v>23.490886238203299</v>
      </c>
      <c r="G1156" s="13">
        <f t="shared" si="205"/>
        <v>0</v>
      </c>
      <c r="H1156" s="13">
        <f t="shared" si="206"/>
        <v>23.490886238203299</v>
      </c>
      <c r="I1156" s="16">
        <f t="shared" si="213"/>
        <v>23.496571390661501</v>
      </c>
      <c r="J1156" s="13">
        <f t="shared" si="207"/>
        <v>23.430223274960412</v>
      </c>
      <c r="K1156" s="13">
        <f t="shared" si="208"/>
        <v>6.6348115701089228E-2</v>
      </c>
      <c r="L1156" s="13">
        <f t="shared" si="209"/>
        <v>0</v>
      </c>
      <c r="M1156" s="13">
        <f t="shared" si="214"/>
        <v>2.3786612488949407E-2</v>
      </c>
      <c r="N1156" s="13">
        <f t="shared" si="210"/>
        <v>1.4747699743148632E-2</v>
      </c>
      <c r="O1156" s="13">
        <f t="shared" si="211"/>
        <v>1.4747699743148632E-2</v>
      </c>
      <c r="Q1156">
        <v>25.619636870967749</v>
      </c>
    </row>
    <row r="1157" spans="1:17" ht="13.5" customHeight="1" thickBot="1" x14ac:dyDescent="0.25">
      <c r="A1157" s="14">
        <f t="shared" si="212"/>
        <v>57193</v>
      </c>
      <c r="B1157" s="3">
        <f t="shared" si="215"/>
        <v>8</v>
      </c>
      <c r="F1157" s="34">
        <v>120.9115213034306</v>
      </c>
      <c r="G1157" s="13">
        <f t="shared" si="205"/>
        <v>13.600084049985487</v>
      </c>
      <c r="H1157" s="13">
        <f t="shared" si="206"/>
        <v>107.31143725344512</v>
      </c>
      <c r="I1157" s="16">
        <f t="shared" si="213"/>
        <v>107.37778536914621</v>
      </c>
      <c r="J1157" s="13">
        <f t="shared" si="207"/>
        <v>101.84836201475814</v>
      </c>
      <c r="K1157" s="13">
        <f t="shared" si="208"/>
        <v>5.5294233543880722</v>
      </c>
      <c r="L1157" s="13">
        <f t="shared" si="209"/>
        <v>0</v>
      </c>
      <c r="M1157" s="13">
        <f t="shared" si="214"/>
        <v>9.0389127458007749E-3</v>
      </c>
      <c r="N1157" s="13">
        <f t="shared" si="210"/>
        <v>5.6041259023964802E-3</v>
      </c>
      <c r="O1157" s="13">
        <f t="shared" si="211"/>
        <v>13.605688175887883</v>
      </c>
      <c r="Q1157">
        <v>26.05435590150833</v>
      </c>
    </row>
    <row r="1158" spans="1:17" x14ac:dyDescent="0.2">
      <c r="A1158" s="14">
        <f t="shared" si="212"/>
        <v>57224</v>
      </c>
      <c r="B1158" s="1">
        <f t="shared" si="215"/>
        <v>9</v>
      </c>
      <c r="F1158" s="34">
        <v>3.481560453955578</v>
      </c>
      <c r="G1158" s="13">
        <f t="shared" ref="G1158:G1221" si="216">IF((F1158-$J$2)&gt;0,$I$2*(F1158-$J$2),0)</f>
        <v>0</v>
      </c>
      <c r="H1158" s="13">
        <f t="shared" ref="H1158:H1221" si="217">F1158-G1158</f>
        <v>3.481560453955578</v>
      </c>
      <c r="I1158" s="16">
        <f t="shared" si="213"/>
        <v>9.0109838083436493</v>
      </c>
      <c r="J1158" s="13">
        <f t="shared" ref="J1158:J1221" si="218">I1158/SQRT(1+(I1158/($K$2*(300+(25*Q1158)+0.05*(Q1158)^3)))^2)</f>
        <v>9.0067934007705279</v>
      </c>
      <c r="K1158" s="13">
        <f t="shared" ref="K1158:K1221" si="219">I1158-J1158</f>
        <v>4.1904075731213908E-3</v>
      </c>
      <c r="L1158" s="13">
        <f t="shared" ref="L1158:L1221" si="220">IF(K1158&gt;$N$2,(K1158-$N$2)/$L$2,0)</f>
        <v>0</v>
      </c>
      <c r="M1158" s="13">
        <f t="shared" si="214"/>
        <v>3.4347868434042948E-3</v>
      </c>
      <c r="N1158" s="13">
        <f t="shared" ref="N1158:N1221" si="221">$M$2*M1158</f>
        <v>2.1295678429106629E-3</v>
      </c>
      <c r="O1158" s="13">
        <f t="shared" ref="O1158:O1221" si="222">N1158+G1158</f>
        <v>2.1295678429106629E-3</v>
      </c>
      <c r="Q1158">
        <v>24.831290124260359</v>
      </c>
    </row>
    <row r="1159" spans="1:17" x14ac:dyDescent="0.2">
      <c r="A1159" s="14">
        <f t="shared" ref="A1159:A1222" si="223">EDATE(A1158,1)</f>
        <v>57254</v>
      </c>
      <c r="B1159" s="1">
        <f t="shared" si="215"/>
        <v>10</v>
      </c>
      <c r="F1159" s="34">
        <v>70.722298919559947</v>
      </c>
      <c r="G1159" s="13">
        <f t="shared" si="216"/>
        <v>5.2000794047268801</v>
      </c>
      <c r="H1159" s="13">
        <f t="shared" si="217"/>
        <v>65.522219514833068</v>
      </c>
      <c r="I1159" s="16">
        <f t="shared" ref="I1159:I1222" si="224">H1159+K1158-L1158</f>
        <v>65.526409922406188</v>
      </c>
      <c r="J1159" s="13">
        <f t="shared" si="218"/>
        <v>62.612438355925576</v>
      </c>
      <c r="K1159" s="13">
        <f t="shared" si="219"/>
        <v>2.9139715664806118</v>
      </c>
      <c r="L1159" s="13">
        <f t="shared" si="220"/>
        <v>0</v>
      </c>
      <c r="M1159" s="13">
        <f t="shared" ref="M1159:M1222" si="225">L1159+M1158-N1158</f>
        <v>1.3052190004936319E-3</v>
      </c>
      <c r="N1159" s="13">
        <f t="shared" si="221"/>
        <v>8.0923578030605171E-4</v>
      </c>
      <c r="O1159" s="13">
        <f t="shared" si="222"/>
        <v>5.2008886405071859</v>
      </c>
      <c r="Q1159">
        <v>20.14269525982926</v>
      </c>
    </row>
    <row r="1160" spans="1:17" x14ac:dyDescent="0.2">
      <c r="A1160" s="14">
        <f t="shared" si="223"/>
        <v>57285</v>
      </c>
      <c r="B1160" s="1">
        <f t="shared" si="215"/>
        <v>11</v>
      </c>
      <c r="F1160" s="34">
        <v>12.485490975067879</v>
      </c>
      <c r="G1160" s="13">
        <f t="shared" si="216"/>
        <v>0</v>
      </c>
      <c r="H1160" s="13">
        <f t="shared" si="217"/>
        <v>12.485490975067879</v>
      </c>
      <c r="I1160" s="16">
        <f t="shared" si="224"/>
        <v>15.399462541548491</v>
      </c>
      <c r="J1160" s="13">
        <f t="shared" si="218"/>
        <v>15.320748980558371</v>
      </c>
      <c r="K1160" s="13">
        <f t="shared" si="219"/>
        <v>7.8713560990120612E-2</v>
      </c>
      <c r="L1160" s="13">
        <f t="shared" si="220"/>
        <v>0</v>
      </c>
      <c r="M1160" s="13">
        <f t="shared" si="225"/>
        <v>4.9598322018758016E-4</v>
      </c>
      <c r="N1160" s="13">
        <f t="shared" si="221"/>
        <v>3.0750959651629971E-4</v>
      </c>
      <c r="O1160" s="13">
        <f t="shared" si="222"/>
        <v>3.0750959651629971E-4</v>
      </c>
      <c r="Q1160">
        <v>15.376892719053689</v>
      </c>
    </row>
    <row r="1161" spans="1:17" x14ac:dyDescent="0.2">
      <c r="A1161" s="14">
        <f t="shared" si="223"/>
        <v>57315</v>
      </c>
      <c r="B1161" s="1">
        <f t="shared" si="215"/>
        <v>12</v>
      </c>
      <c r="F1161" s="34">
        <v>39.513567158782323</v>
      </c>
      <c r="G1161" s="13">
        <f t="shared" si="216"/>
        <v>0</v>
      </c>
      <c r="H1161" s="13">
        <f t="shared" si="217"/>
        <v>39.513567158782323</v>
      </c>
      <c r="I1161" s="16">
        <f t="shared" si="224"/>
        <v>39.592280719772447</v>
      </c>
      <c r="J1161" s="13">
        <f t="shared" si="218"/>
        <v>37.471923606173583</v>
      </c>
      <c r="K1161" s="13">
        <f t="shared" si="219"/>
        <v>2.1203571135988639</v>
      </c>
      <c r="L1161" s="13">
        <f t="shared" si="220"/>
        <v>0</v>
      </c>
      <c r="M1161" s="13">
        <f t="shared" si="225"/>
        <v>1.8847362367128046E-4</v>
      </c>
      <c r="N1161" s="13">
        <f t="shared" si="221"/>
        <v>1.1685364667619388E-4</v>
      </c>
      <c r="O1161" s="13">
        <f t="shared" si="222"/>
        <v>1.1685364667619388E-4</v>
      </c>
      <c r="Q1161">
        <v>11.47931327391967</v>
      </c>
    </row>
    <row r="1162" spans="1:17" x14ac:dyDescent="0.2">
      <c r="A1162" s="14">
        <f t="shared" si="223"/>
        <v>57346</v>
      </c>
      <c r="B1162" s="1">
        <f t="shared" si="215"/>
        <v>1</v>
      </c>
      <c r="F1162" s="34">
        <v>70.286797679776242</v>
      </c>
      <c r="G1162" s="13">
        <f t="shared" si="216"/>
        <v>5.1271909983431492</v>
      </c>
      <c r="H1162" s="13">
        <f t="shared" si="217"/>
        <v>65.15960668143309</v>
      </c>
      <c r="I1162" s="16">
        <f t="shared" si="224"/>
        <v>67.279963795031961</v>
      </c>
      <c r="J1162" s="13">
        <f t="shared" si="218"/>
        <v>57.153811145810927</v>
      </c>
      <c r="K1162" s="13">
        <f t="shared" si="219"/>
        <v>10.126152649221034</v>
      </c>
      <c r="L1162" s="13">
        <f t="shared" si="220"/>
        <v>0</v>
      </c>
      <c r="M1162" s="13">
        <f t="shared" si="225"/>
        <v>7.1619976995086578E-5</v>
      </c>
      <c r="N1162" s="13">
        <f t="shared" si="221"/>
        <v>4.4404385736953681E-5</v>
      </c>
      <c r="O1162" s="13">
        <f t="shared" si="222"/>
        <v>5.1272354027288864</v>
      </c>
      <c r="Q1162">
        <v>10.45383188713215</v>
      </c>
    </row>
    <row r="1163" spans="1:17" x14ac:dyDescent="0.2">
      <c r="A1163" s="14">
        <f t="shared" si="223"/>
        <v>57377</v>
      </c>
      <c r="B1163" s="1">
        <f t="shared" si="215"/>
        <v>2</v>
      </c>
      <c r="F1163" s="34">
        <v>104.6364259694642</v>
      </c>
      <c r="G1163" s="13">
        <f t="shared" si="216"/>
        <v>10.876175013066849</v>
      </c>
      <c r="H1163" s="13">
        <f t="shared" si="217"/>
        <v>93.760250956397357</v>
      </c>
      <c r="I1163" s="16">
        <f t="shared" si="224"/>
        <v>103.8864036056184</v>
      </c>
      <c r="J1163" s="13">
        <f t="shared" si="218"/>
        <v>75.314360521341428</v>
      </c>
      <c r="K1163" s="13">
        <f t="shared" si="219"/>
        <v>28.57204308427697</v>
      </c>
      <c r="L1163" s="13">
        <f t="shared" si="220"/>
        <v>6.9926270528298451</v>
      </c>
      <c r="M1163" s="13">
        <f t="shared" si="225"/>
        <v>6.992654268421103</v>
      </c>
      <c r="N1163" s="13">
        <f t="shared" si="221"/>
        <v>4.3354456464210838</v>
      </c>
      <c r="O1163" s="13">
        <f t="shared" si="222"/>
        <v>15.211620659487933</v>
      </c>
      <c r="Q1163">
        <v>10.59330125161291</v>
      </c>
    </row>
    <row r="1164" spans="1:17" x14ac:dyDescent="0.2">
      <c r="A1164" s="14">
        <f t="shared" si="223"/>
        <v>57405</v>
      </c>
      <c r="B1164" s="1">
        <f t="shared" si="215"/>
        <v>3</v>
      </c>
      <c r="F1164" s="34">
        <v>73.885192796382725</v>
      </c>
      <c r="G1164" s="13">
        <f t="shared" si="216"/>
        <v>5.7294425228593822</v>
      </c>
      <c r="H1164" s="13">
        <f t="shared" si="217"/>
        <v>68.155750273523338</v>
      </c>
      <c r="I1164" s="16">
        <f t="shared" si="224"/>
        <v>89.735166304970463</v>
      </c>
      <c r="J1164" s="13">
        <f t="shared" si="218"/>
        <v>75.939868197956258</v>
      </c>
      <c r="K1164" s="13">
        <f t="shared" si="219"/>
        <v>13.795298107014204</v>
      </c>
      <c r="L1164" s="13">
        <f t="shared" si="220"/>
        <v>0</v>
      </c>
      <c r="M1164" s="13">
        <f t="shared" si="225"/>
        <v>2.6572086220000193</v>
      </c>
      <c r="N1164" s="13">
        <f t="shared" si="221"/>
        <v>1.647469345640012</v>
      </c>
      <c r="O1164" s="13">
        <f t="shared" si="222"/>
        <v>7.376911868499394</v>
      </c>
      <c r="Q1164">
        <v>14.479897128615301</v>
      </c>
    </row>
    <row r="1165" spans="1:17" x14ac:dyDescent="0.2">
      <c r="A1165" s="14">
        <f t="shared" si="223"/>
        <v>57436</v>
      </c>
      <c r="B1165" s="1">
        <f t="shared" si="215"/>
        <v>4</v>
      </c>
      <c r="F1165" s="34">
        <v>11.592954875295669</v>
      </c>
      <c r="G1165" s="13">
        <f t="shared" si="216"/>
        <v>0</v>
      </c>
      <c r="H1165" s="13">
        <f t="shared" si="217"/>
        <v>11.592954875295669</v>
      </c>
      <c r="I1165" s="16">
        <f t="shared" si="224"/>
        <v>25.388252982309872</v>
      </c>
      <c r="J1165" s="13">
        <f t="shared" si="218"/>
        <v>25.137630431023872</v>
      </c>
      <c r="K1165" s="13">
        <f t="shared" si="219"/>
        <v>0.25062255128599986</v>
      </c>
      <c r="L1165" s="13">
        <f t="shared" si="220"/>
        <v>0</v>
      </c>
      <c r="M1165" s="13">
        <f t="shared" si="225"/>
        <v>1.0097392763600073</v>
      </c>
      <c r="N1165" s="13">
        <f t="shared" si="221"/>
        <v>0.62603835134320451</v>
      </c>
      <c r="O1165" s="13">
        <f t="shared" si="222"/>
        <v>0.62603835134320451</v>
      </c>
      <c r="Q1165">
        <v>17.757669486537811</v>
      </c>
    </row>
    <row r="1166" spans="1:17" x14ac:dyDescent="0.2">
      <c r="A1166" s="14">
        <f t="shared" si="223"/>
        <v>57466</v>
      </c>
      <c r="B1166" s="1">
        <f t="shared" si="215"/>
        <v>5</v>
      </c>
      <c r="F1166" s="34">
        <v>4.7469475676987321</v>
      </c>
      <c r="G1166" s="13">
        <f t="shared" si="216"/>
        <v>0</v>
      </c>
      <c r="H1166" s="13">
        <f t="shared" si="217"/>
        <v>4.7469475676987321</v>
      </c>
      <c r="I1166" s="16">
        <f t="shared" si="224"/>
        <v>4.9975701189847319</v>
      </c>
      <c r="J1166" s="13">
        <f t="shared" si="218"/>
        <v>4.9964543965638422</v>
      </c>
      <c r="K1166" s="13">
        <f t="shared" si="219"/>
        <v>1.1157224208897532E-3</v>
      </c>
      <c r="L1166" s="13">
        <f t="shared" si="220"/>
        <v>0</v>
      </c>
      <c r="M1166" s="13">
        <f t="shared" si="225"/>
        <v>0.38370092501680275</v>
      </c>
      <c r="N1166" s="13">
        <f t="shared" si="221"/>
        <v>0.23789457351041771</v>
      </c>
      <c r="O1166" s="13">
        <f t="shared" si="222"/>
        <v>0.23789457351041771</v>
      </c>
      <c r="Q1166">
        <v>21.664750592970719</v>
      </c>
    </row>
    <row r="1167" spans="1:17" x14ac:dyDescent="0.2">
      <c r="A1167" s="14">
        <f t="shared" si="223"/>
        <v>57497</v>
      </c>
      <c r="B1167" s="1">
        <f t="shared" si="215"/>
        <v>6</v>
      </c>
      <c r="F1167" s="34">
        <v>245.4766052633835</v>
      </c>
      <c r="G1167" s="13">
        <f t="shared" si="216"/>
        <v>34.448131383687517</v>
      </c>
      <c r="H1167" s="13">
        <f t="shared" si="217"/>
        <v>211.02847387969598</v>
      </c>
      <c r="I1167" s="16">
        <f t="shared" si="224"/>
        <v>211.02958960211686</v>
      </c>
      <c r="J1167" s="13">
        <f t="shared" si="218"/>
        <v>157.4608566816307</v>
      </c>
      <c r="K1167" s="13">
        <f t="shared" si="219"/>
        <v>53.568732920486156</v>
      </c>
      <c r="L1167" s="13">
        <f t="shared" si="220"/>
        <v>22.21606663429943</v>
      </c>
      <c r="M1167" s="13">
        <f t="shared" si="225"/>
        <v>22.361872985805817</v>
      </c>
      <c r="N1167" s="13">
        <f t="shared" si="221"/>
        <v>13.864361251199607</v>
      </c>
      <c r="O1167" s="13">
        <f t="shared" si="222"/>
        <v>48.312492634887121</v>
      </c>
      <c r="Q1167">
        <v>21.66718205668824</v>
      </c>
    </row>
    <row r="1168" spans="1:17" x14ac:dyDescent="0.2">
      <c r="A1168" s="14">
        <f t="shared" si="223"/>
        <v>57527</v>
      </c>
      <c r="B1168" s="1">
        <f t="shared" si="215"/>
        <v>7</v>
      </c>
      <c r="F1168" s="34">
        <v>5.8823255380651931</v>
      </c>
      <c r="G1168" s="13">
        <f t="shared" si="216"/>
        <v>0</v>
      </c>
      <c r="H1168" s="13">
        <f t="shared" si="217"/>
        <v>5.8823255380651931</v>
      </c>
      <c r="I1168" s="16">
        <f t="shared" si="224"/>
        <v>37.234991824251921</v>
      </c>
      <c r="J1168" s="13">
        <f t="shared" si="218"/>
        <v>36.975634617141971</v>
      </c>
      <c r="K1168" s="13">
        <f t="shared" si="219"/>
        <v>0.25935720710995014</v>
      </c>
      <c r="L1168" s="13">
        <f t="shared" si="220"/>
        <v>0</v>
      </c>
      <c r="M1168" s="13">
        <f t="shared" si="225"/>
        <v>8.4975117346062099</v>
      </c>
      <c r="N1168" s="13">
        <f t="shared" si="221"/>
        <v>5.2684572754558499</v>
      </c>
      <c r="O1168" s="13">
        <f t="shared" si="222"/>
        <v>5.2684572754558499</v>
      </c>
      <c r="Q1168">
        <v>25.703666870967751</v>
      </c>
    </row>
    <row r="1169" spans="1:17" ht="13.5" customHeight="1" thickBot="1" x14ac:dyDescent="0.25">
      <c r="A1169" s="14">
        <f t="shared" si="223"/>
        <v>57558</v>
      </c>
      <c r="B1169" s="3">
        <f t="shared" si="215"/>
        <v>8</v>
      </c>
      <c r="F1169" s="34">
        <v>86.732324803062241</v>
      </c>
      <c r="G1169" s="13">
        <f t="shared" si="216"/>
        <v>7.8796246418204339</v>
      </c>
      <c r="H1169" s="13">
        <f t="shared" si="217"/>
        <v>78.852700161241813</v>
      </c>
      <c r="I1169" s="16">
        <f t="shared" si="224"/>
        <v>79.11205736835177</v>
      </c>
      <c r="J1169" s="13">
        <f t="shared" si="218"/>
        <v>76.221641028058897</v>
      </c>
      <c r="K1169" s="13">
        <f t="shared" si="219"/>
        <v>2.8904163402928731</v>
      </c>
      <c r="L1169" s="13">
        <f t="shared" si="220"/>
        <v>0</v>
      </c>
      <c r="M1169" s="13">
        <f t="shared" si="225"/>
        <v>3.22905445915036</v>
      </c>
      <c r="N1169" s="13">
        <f t="shared" si="221"/>
        <v>2.0020137646732232</v>
      </c>
      <c r="O1169" s="13">
        <f t="shared" si="222"/>
        <v>9.8816384064936571</v>
      </c>
      <c r="Q1169">
        <v>24.29822290607801</v>
      </c>
    </row>
    <row r="1170" spans="1:17" x14ac:dyDescent="0.2">
      <c r="A1170" s="14">
        <f t="shared" si="223"/>
        <v>57589</v>
      </c>
      <c r="B1170" s="1">
        <f t="shared" si="215"/>
        <v>9</v>
      </c>
      <c r="F1170" s="34">
        <v>5.8566288892254903</v>
      </c>
      <c r="G1170" s="13">
        <f t="shared" si="216"/>
        <v>0</v>
      </c>
      <c r="H1170" s="13">
        <f t="shared" si="217"/>
        <v>5.8566288892254903</v>
      </c>
      <c r="I1170" s="16">
        <f t="shared" si="224"/>
        <v>8.7470452295183634</v>
      </c>
      <c r="J1170" s="13">
        <f t="shared" si="218"/>
        <v>8.7430762856284403</v>
      </c>
      <c r="K1170" s="13">
        <f t="shared" si="219"/>
        <v>3.9689438899230822E-3</v>
      </c>
      <c r="L1170" s="13">
        <f t="shared" si="220"/>
        <v>0</v>
      </c>
      <c r="M1170" s="13">
        <f t="shared" si="225"/>
        <v>1.2270406944771368</v>
      </c>
      <c r="N1170" s="13">
        <f t="shared" si="221"/>
        <v>0.76076523057582479</v>
      </c>
      <c r="O1170" s="13">
        <f t="shared" si="222"/>
        <v>0.76076523057582479</v>
      </c>
      <c r="Q1170">
        <v>24.581238391894331</v>
      </c>
    </row>
    <row r="1171" spans="1:17" x14ac:dyDescent="0.2">
      <c r="A1171" s="14">
        <f t="shared" si="223"/>
        <v>57619</v>
      </c>
      <c r="B1171" s="1">
        <f t="shared" si="215"/>
        <v>10</v>
      </c>
      <c r="F1171" s="34">
        <v>12.480089925265659</v>
      </c>
      <c r="G1171" s="13">
        <f t="shared" si="216"/>
        <v>0</v>
      </c>
      <c r="H1171" s="13">
        <f t="shared" si="217"/>
        <v>12.480089925265659</v>
      </c>
      <c r="I1171" s="16">
        <f t="shared" si="224"/>
        <v>12.484058869155582</v>
      </c>
      <c r="J1171" s="13">
        <f t="shared" si="218"/>
        <v>12.468578393841776</v>
      </c>
      <c r="K1171" s="13">
        <f t="shared" si="219"/>
        <v>1.5480475313806252E-2</v>
      </c>
      <c r="L1171" s="13">
        <f t="shared" si="220"/>
        <v>0</v>
      </c>
      <c r="M1171" s="13">
        <f t="shared" si="225"/>
        <v>0.46627546390131203</v>
      </c>
      <c r="N1171" s="13">
        <f t="shared" si="221"/>
        <v>0.28909078761881346</v>
      </c>
      <c r="O1171" s="13">
        <f t="shared" si="222"/>
        <v>0.28909078761881346</v>
      </c>
      <c r="Q1171">
        <v>22.478661330831191</v>
      </c>
    </row>
    <row r="1172" spans="1:17" x14ac:dyDescent="0.2">
      <c r="A1172" s="14">
        <f t="shared" si="223"/>
        <v>57650</v>
      </c>
      <c r="B1172" s="1">
        <f t="shared" si="215"/>
        <v>11</v>
      </c>
      <c r="F1172" s="34">
        <v>13.133688784057901</v>
      </c>
      <c r="G1172" s="13">
        <f t="shared" si="216"/>
        <v>0</v>
      </c>
      <c r="H1172" s="13">
        <f t="shared" si="217"/>
        <v>13.133688784057901</v>
      </c>
      <c r="I1172" s="16">
        <f t="shared" si="224"/>
        <v>13.149169259371707</v>
      </c>
      <c r="J1172" s="13">
        <f t="shared" si="218"/>
        <v>13.103632559844065</v>
      </c>
      <c r="K1172" s="13">
        <f t="shared" si="219"/>
        <v>4.5536699527641389E-2</v>
      </c>
      <c r="L1172" s="13">
        <f t="shared" si="220"/>
        <v>0</v>
      </c>
      <c r="M1172" s="13">
        <f t="shared" si="225"/>
        <v>0.17718467628249857</v>
      </c>
      <c r="N1172" s="13">
        <f t="shared" si="221"/>
        <v>0.10985449929514911</v>
      </c>
      <c r="O1172" s="13">
        <f t="shared" si="222"/>
        <v>0.10985449929514911</v>
      </c>
      <c r="Q1172">
        <v>15.919331477580201</v>
      </c>
    </row>
    <row r="1173" spans="1:17" x14ac:dyDescent="0.2">
      <c r="A1173" s="14">
        <f t="shared" si="223"/>
        <v>57680</v>
      </c>
      <c r="B1173" s="1">
        <f t="shared" si="215"/>
        <v>12</v>
      </c>
      <c r="F1173" s="34">
        <v>85.215054962918984</v>
      </c>
      <c r="G1173" s="13">
        <f t="shared" si="216"/>
        <v>7.6256841920594507</v>
      </c>
      <c r="H1173" s="13">
        <f t="shared" si="217"/>
        <v>77.589370770859531</v>
      </c>
      <c r="I1173" s="16">
        <f t="shared" si="224"/>
        <v>77.634907470387176</v>
      </c>
      <c r="J1173" s="13">
        <f t="shared" si="218"/>
        <v>67.533797687128839</v>
      </c>
      <c r="K1173" s="13">
        <f t="shared" si="219"/>
        <v>10.101109783258337</v>
      </c>
      <c r="L1173" s="13">
        <f t="shared" si="220"/>
        <v>0</v>
      </c>
      <c r="M1173" s="13">
        <f t="shared" si="225"/>
        <v>6.7330176987349458E-2</v>
      </c>
      <c r="N1173" s="13">
        <f t="shared" si="221"/>
        <v>4.1744709732156667E-2</v>
      </c>
      <c r="O1173" s="13">
        <f t="shared" si="222"/>
        <v>7.6674289017916077</v>
      </c>
      <c r="Q1173">
        <v>13.89829820972475</v>
      </c>
    </row>
    <row r="1174" spans="1:17" x14ac:dyDescent="0.2">
      <c r="A1174" s="14">
        <f t="shared" si="223"/>
        <v>57711</v>
      </c>
      <c r="B1174" s="1">
        <f t="shared" si="215"/>
        <v>1</v>
      </c>
      <c r="F1174" s="34">
        <v>203.35489701550969</v>
      </c>
      <c r="G1174" s="13">
        <f t="shared" si="216"/>
        <v>27.39835997575122</v>
      </c>
      <c r="H1174" s="13">
        <f t="shared" si="217"/>
        <v>175.95653703975847</v>
      </c>
      <c r="I1174" s="16">
        <f t="shared" si="224"/>
        <v>186.0576468230168</v>
      </c>
      <c r="J1174" s="13">
        <f t="shared" si="218"/>
        <v>100.40532390291079</v>
      </c>
      <c r="K1174" s="13">
        <f t="shared" si="219"/>
        <v>85.652322920106002</v>
      </c>
      <c r="L1174" s="13">
        <f t="shared" si="220"/>
        <v>41.75555754754609</v>
      </c>
      <c r="M1174" s="13">
        <f t="shared" si="225"/>
        <v>41.78114301480128</v>
      </c>
      <c r="N1174" s="13">
        <f t="shared" si="221"/>
        <v>25.904308669176793</v>
      </c>
      <c r="O1174" s="13">
        <f t="shared" si="222"/>
        <v>53.302668644928012</v>
      </c>
      <c r="Q1174">
        <v>11.881229251612901</v>
      </c>
    </row>
    <row r="1175" spans="1:17" x14ac:dyDescent="0.2">
      <c r="A1175" s="14">
        <f t="shared" si="223"/>
        <v>57742</v>
      </c>
      <c r="B1175" s="1">
        <f t="shared" si="215"/>
        <v>2</v>
      </c>
      <c r="F1175" s="34">
        <v>190.86180685608909</v>
      </c>
      <c r="G1175" s="13">
        <f t="shared" si="216"/>
        <v>25.307432673269382</v>
      </c>
      <c r="H1175" s="13">
        <f t="shared" si="217"/>
        <v>165.55437418281971</v>
      </c>
      <c r="I1175" s="16">
        <f t="shared" si="224"/>
        <v>209.45113955537963</v>
      </c>
      <c r="J1175" s="13">
        <f t="shared" si="218"/>
        <v>102.31074126446573</v>
      </c>
      <c r="K1175" s="13">
        <f t="shared" si="219"/>
        <v>107.14039829091389</v>
      </c>
      <c r="L1175" s="13">
        <f t="shared" si="220"/>
        <v>54.842186988205171</v>
      </c>
      <c r="M1175" s="13">
        <f t="shared" si="225"/>
        <v>70.719021333829659</v>
      </c>
      <c r="N1175" s="13">
        <f t="shared" si="221"/>
        <v>43.845793226974386</v>
      </c>
      <c r="O1175" s="13">
        <f t="shared" si="222"/>
        <v>69.153225900243768</v>
      </c>
      <c r="Q1175">
        <v>11.630196637025531</v>
      </c>
    </row>
    <row r="1176" spans="1:17" x14ac:dyDescent="0.2">
      <c r="A1176" s="14">
        <f t="shared" si="223"/>
        <v>57770</v>
      </c>
      <c r="B1176" s="1">
        <f t="shared" si="215"/>
        <v>3</v>
      </c>
      <c r="F1176" s="34">
        <v>182.93820157749019</v>
      </c>
      <c r="G1176" s="13">
        <f t="shared" si="216"/>
        <v>23.981284986852621</v>
      </c>
      <c r="H1176" s="13">
        <f t="shared" si="217"/>
        <v>158.95691659063758</v>
      </c>
      <c r="I1176" s="16">
        <f t="shared" si="224"/>
        <v>211.2551278933463</v>
      </c>
      <c r="J1176" s="13">
        <f t="shared" si="218"/>
        <v>116.45667412810381</v>
      </c>
      <c r="K1176" s="13">
        <f t="shared" si="219"/>
        <v>94.798453765242485</v>
      </c>
      <c r="L1176" s="13">
        <f t="shared" si="220"/>
        <v>47.32571788627461</v>
      </c>
      <c r="M1176" s="13">
        <f t="shared" si="225"/>
        <v>74.198945993129882</v>
      </c>
      <c r="N1176" s="13">
        <f t="shared" si="221"/>
        <v>46.003346515740525</v>
      </c>
      <c r="O1176" s="13">
        <f t="shared" si="222"/>
        <v>69.984631502593146</v>
      </c>
      <c r="Q1176">
        <v>14.177027636832401</v>
      </c>
    </row>
    <row r="1177" spans="1:17" x14ac:dyDescent="0.2">
      <c r="A1177" s="14">
        <f t="shared" si="223"/>
        <v>57801</v>
      </c>
      <c r="B1177" s="1">
        <f t="shared" si="215"/>
        <v>4</v>
      </c>
      <c r="F1177" s="34">
        <v>120.3819559810819</v>
      </c>
      <c r="G1177" s="13">
        <f t="shared" si="216"/>
        <v>13.511452448290727</v>
      </c>
      <c r="H1177" s="13">
        <f t="shared" si="217"/>
        <v>106.87050353279118</v>
      </c>
      <c r="I1177" s="16">
        <f t="shared" si="224"/>
        <v>154.34323941175904</v>
      </c>
      <c r="J1177" s="13">
        <f t="shared" si="218"/>
        <v>106.15256178201967</v>
      </c>
      <c r="K1177" s="13">
        <f t="shared" si="219"/>
        <v>48.190677629739369</v>
      </c>
      <c r="L1177" s="13">
        <f t="shared" si="220"/>
        <v>18.940732967283672</v>
      </c>
      <c r="M1177" s="13">
        <f t="shared" si="225"/>
        <v>47.136332444673037</v>
      </c>
      <c r="N1177" s="13">
        <f t="shared" si="221"/>
        <v>29.224526115697284</v>
      </c>
      <c r="O1177" s="13">
        <f t="shared" si="222"/>
        <v>42.735978563988013</v>
      </c>
      <c r="Q1177">
        <v>14.84777820181073</v>
      </c>
    </row>
    <row r="1178" spans="1:17" x14ac:dyDescent="0.2">
      <c r="A1178" s="14">
        <f t="shared" si="223"/>
        <v>57831</v>
      </c>
      <c r="B1178" s="1">
        <f t="shared" si="215"/>
        <v>5</v>
      </c>
      <c r="F1178" s="34">
        <v>3.6024570851314159</v>
      </c>
      <c r="G1178" s="13">
        <f t="shared" si="216"/>
        <v>0</v>
      </c>
      <c r="H1178" s="13">
        <f t="shared" si="217"/>
        <v>3.6024570851314159</v>
      </c>
      <c r="I1178" s="16">
        <f t="shared" si="224"/>
        <v>32.852401747587116</v>
      </c>
      <c r="J1178" s="13">
        <f t="shared" si="218"/>
        <v>32.512204763938861</v>
      </c>
      <c r="K1178" s="13">
        <f t="shared" si="219"/>
        <v>0.34019698364825501</v>
      </c>
      <c r="L1178" s="13">
        <f t="shared" si="220"/>
        <v>0</v>
      </c>
      <c r="M1178" s="13">
        <f t="shared" si="225"/>
        <v>17.911806328975754</v>
      </c>
      <c r="N1178" s="13">
        <f t="shared" si="221"/>
        <v>11.105319923964966</v>
      </c>
      <c r="O1178" s="13">
        <f t="shared" si="222"/>
        <v>11.105319923964966</v>
      </c>
      <c r="Q1178">
        <v>21.056005707794519</v>
      </c>
    </row>
    <row r="1179" spans="1:17" x14ac:dyDescent="0.2">
      <c r="A1179" s="14">
        <f t="shared" si="223"/>
        <v>57862</v>
      </c>
      <c r="B1179" s="1">
        <f t="shared" si="215"/>
        <v>6</v>
      </c>
      <c r="F1179" s="34">
        <v>43.199694268342441</v>
      </c>
      <c r="G1179" s="13">
        <f t="shared" si="216"/>
        <v>0.59371182342438711</v>
      </c>
      <c r="H1179" s="13">
        <f t="shared" si="217"/>
        <v>42.605982444918055</v>
      </c>
      <c r="I1179" s="16">
        <f t="shared" si="224"/>
        <v>42.94617942856631</v>
      </c>
      <c r="J1179" s="13">
        <f t="shared" si="218"/>
        <v>42.454997710301726</v>
      </c>
      <c r="K1179" s="13">
        <f t="shared" si="219"/>
        <v>0.49118171826458479</v>
      </c>
      <c r="L1179" s="13">
        <f t="shared" si="220"/>
        <v>0</v>
      </c>
      <c r="M1179" s="13">
        <f t="shared" si="225"/>
        <v>6.8064864050107872</v>
      </c>
      <c r="N1179" s="13">
        <f t="shared" si="221"/>
        <v>4.2200215711066882</v>
      </c>
      <c r="O1179" s="13">
        <f t="shared" si="222"/>
        <v>4.8137333945310754</v>
      </c>
      <c r="Q1179">
        <v>24.14320480065599</v>
      </c>
    </row>
    <row r="1180" spans="1:17" x14ac:dyDescent="0.2">
      <c r="A1180" s="14">
        <f t="shared" si="223"/>
        <v>57892</v>
      </c>
      <c r="B1180" s="1">
        <f t="shared" si="215"/>
        <v>7</v>
      </c>
      <c r="F1180" s="34">
        <v>5.322533556838553</v>
      </c>
      <c r="G1180" s="13">
        <f t="shared" si="216"/>
        <v>0</v>
      </c>
      <c r="H1180" s="13">
        <f t="shared" si="217"/>
        <v>5.322533556838553</v>
      </c>
      <c r="I1180" s="16">
        <f t="shared" si="224"/>
        <v>5.8137152751031378</v>
      </c>
      <c r="J1180" s="13">
        <f t="shared" si="218"/>
        <v>5.8126359773533842</v>
      </c>
      <c r="K1180" s="13">
        <f t="shared" si="219"/>
        <v>1.0792977497535716E-3</v>
      </c>
      <c r="L1180" s="13">
        <f t="shared" si="220"/>
        <v>0</v>
      </c>
      <c r="M1180" s="13">
        <f t="shared" si="225"/>
        <v>2.586464833904099</v>
      </c>
      <c r="N1180" s="13">
        <f t="shared" si="221"/>
        <v>1.6036081970205414</v>
      </c>
      <c r="O1180" s="13">
        <f t="shared" si="222"/>
        <v>1.6036081970205414</v>
      </c>
      <c r="Q1180">
        <v>25.134671401561562</v>
      </c>
    </row>
    <row r="1181" spans="1:17" ht="13.5" customHeight="1" thickBot="1" x14ac:dyDescent="0.25">
      <c r="A1181" s="14">
        <f t="shared" si="223"/>
        <v>57923</v>
      </c>
      <c r="B1181" s="3">
        <f t="shared" si="215"/>
        <v>8</v>
      </c>
      <c r="F1181" s="34">
        <v>3.8709676999999998E-2</v>
      </c>
      <c r="G1181" s="13">
        <f t="shared" si="216"/>
        <v>0</v>
      </c>
      <c r="H1181" s="13">
        <f t="shared" si="217"/>
        <v>3.8709676999999998E-2</v>
      </c>
      <c r="I1181" s="16">
        <f t="shared" si="224"/>
        <v>3.978897474975357E-2</v>
      </c>
      <c r="J1181" s="13">
        <f t="shared" si="218"/>
        <v>3.9788974503001062E-2</v>
      </c>
      <c r="K1181" s="13">
        <f t="shared" si="219"/>
        <v>2.467525073157617E-10</v>
      </c>
      <c r="L1181" s="13">
        <f t="shared" si="220"/>
        <v>0</v>
      </c>
      <c r="M1181" s="13">
        <f t="shared" si="225"/>
        <v>0.98285663688355762</v>
      </c>
      <c r="N1181" s="13">
        <f t="shared" si="221"/>
        <v>0.60937111486780571</v>
      </c>
      <c r="O1181" s="13">
        <f t="shared" si="222"/>
        <v>0.60937111486780571</v>
      </c>
      <c r="Q1181">
        <v>27.589319870967749</v>
      </c>
    </row>
    <row r="1182" spans="1:17" x14ac:dyDescent="0.2">
      <c r="A1182" s="14">
        <f t="shared" si="223"/>
        <v>57954</v>
      </c>
      <c r="B1182" s="1">
        <f t="shared" si="215"/>
        <v>9</v>
      </c>
      <c r="F1182" s="34">
        <v>10.445668517443391</v>
      </c>
      <c r="G1182" s="13">
        <f t="shared" si="216"/>
        <v>0</v>
      </c>
      <c r="H1182" s="13">
        <f t="shared" si="217"/>
        <v>10.445668517443391</v>
      </c>
      <c r="I1182" s="16">
        <f t="shared" si="224"/>
        <v>10.445668517690143</v>
      </c>
      <c r="J1182" s="13">
        <f t="shared" si="218"/>
        <v>10.43967614955927</v>
      </c>
      <c r="K1182" s="13">
        <f t="shared" si="219"/>
        <v>5.9923681308724497E-3</v>
      </c>
      <c r="L1182" s="13">
        <f t="shared" si="220"/>
        <v>0</v>
      </c>
      <c r="M1182" s="13">
        <f t="shared" si="225"/>
        <v>0.37348552201575191</v>
      </c>
      <c r="N1182" s="13">
        <f t="shared" si="221"/>
        <v>0.23156102364976619</v>
      </c>
      <c r="O1182" s="13">
        <f t="shared" si="222"/>
        <v>0.23156102364976619</v>
      </c>
      <c r="Q1182">
        <v>25.445222872173598</v>
      </c>
    </row>
    <row r="1183" spans="1:17" x14ac:dyDescent="0.2">
      <c r="A1183" s="14">
        <f t="shared" si="223"/>
        <v>57984</v>
      </c>
      <c r="B1183" s="1">
        <f t="shared" si="215"/>
        <v>10</v>
      </c>
      <c r="F1183" s="34">
        <v>19.65383212485203</v>
      </c>
      <c r="G1183" s="13">
        <f t="shared" si="216"/>
        <v>0</v>
      </c>
      <c r="H1183" s="13">
        <f t="shared" si="217"/>
        <v>19.65383212485203</v>
      </c>
      <c r="I1183" s="16">
        <f t="shared" si="224"/>
        <v>19.659824492982903</v>
      </c>
      <c r="J1183" s="13">
        <f t="shared" si="218"/>
        <v>19.588808249850899</v>
      </c>
      <c r="K1183" s="13">
        <f t="shared" si="219"/>
        <v>7.1016243132003609E-2</v>
      </c>
      <c r="L1183" s="13">
        <f t="shared" si="220"/>
        <v>0</v>
      </c>
      <c r="M1183" s="13">
        <f t="shared" si="225"/>
        <v>0.14192449836598572</v>
      </c>
      <c r="N1183" s="13">
        <f t="shared" si="221"/>
        <v>8.799318898691115E-2</v>
      </c>
      <c r="O1183" s="13">
        <f t="shared" si="222"/>
        <v>8.799318898691115E-2</v>
      </c>
      <c r="Q1183">
        <v>21.313777999973201</v>
      </c>
    </row>
    <row r="1184" spans="1:17" x14ac:dyDescent="0.2">
      <c r="A1184" s="14">
        <f t="shared" si="223"/>
        <v>58015</v>
      </c>
      <c r="B1184" s="1">
        <f t="shared" si="215"/>
        <v>11</v>
      </c>
      <c r="F1184" s="34">
        <v>19.6425493820512</v>
      </c>
      <c r="G1184" s="13">
        <f t="shared" si="216"/>
        <v>0</v>
      </c>
      <c r="H1184" s="13">
        <f t="shared" si="217"/>
        <v>19.6425493820512</v>
      </c>
      <c r="I1184" s="16">
        <f t="shared" si="224"/>
        <v>19.713565625183204</v>
      </c>
      <c r="J1184" s="13">
        <f t="shared" si="218"/>
        <v>19.574345827554076</v>
      </c>
      <c r="K1184" s="13">
        <f t="shared" si="219"/>
        <v>0.13921979762912784</v>
      </c>
      <c r="L1184" s="13">
        <f t="shared" si="220"/>
        <v>0</v>
      </c>
      <c r="M1184" s="13">
        <f t="shared" si="225"/>
        <v>5.3931309379074574E-2</v>
      </c>
      <c r="N1184" s="13">
        <f t="shared" si="221"/>
        <v>3.3437411815026234E-2</v>
      </c>
      <c r="O1184" s="13">
        <f t="shared" si="222"/>
        <v>3.3437411815026234E-2</v>
      </c>
      <c r="Q1184">
        <v>16.574073194694851</v>
      </c>
    </row>
    <row r="1185" spans="1:17" x14ac:dyDescent="0.2">
      <c r="A1185" s="14">
        <f t="shared" si="223"/>
        <v>58045</v>
      </c>
      <c r="B1185" s="1">
        <f t="shared" si="215"/>
        <v>12</v>
      </c>
      <c r="F1185" s="34">
        <v>5.3452162380583186</v>
      </c>
      <c r="G1185" s="13">
        <f t="shared" si="216"/>
        <v>0</v>
      </c>
      <c r="H1185" s="13">
        <f t="shared" si="217"/>
        <v>5.3452162380583186</v>
      </c>
      <c r="I1185" s="16">
        <f t="shared" si="224"/>
        <v>5.4844360356874464</v>
      </c>
      <c r="J1185" s="13">
        <f t="shared" si="218"/>
        <v>5.4808533151917604</v>
      </c>
      <c r="K1185" s="13">
        <f t="shared" si="219"/>
        <v>3.5827204956859759E-3</v>
      </c>
      <c r="L1185" s="13">
        <f t="shared" si="220"/>
        <v>0</v>
      </c>
      <c r="M1185" s="13">
        <f t="shared" si="225"/>
        <v>2.049389756404834E-2</v>
      </c>
      <c r="N1185" s="13">
        <f t="shared" si="221"/>
        <v>1.270621648970997E-2</v>
      </c>
      <c r="O1185" s="13">
        <f t="shared" si="222"/>
        <v>1.270621648970997E-2</v>
      </c>
      <c r="Q1185">
        <v>15.370789090764561</v>
      </c>
    </row>
    <row r="1186" spans="1:17" x14ac:dyDescent="0.2">
      <c r="A1186" s="14">
        <f t="shared" si="223"/>
        <v>58076</v>
      </c>
      <c r="B1186" s="1">
        <f t="shared" si="215"/>
        <v>1</v>
      </c>
      <c r="F1186" s="34">
        <v>25.181996809278431</v>
      </c>
      <c r="G1186" s="13">
        <f t="shared" si="216"/>
        <v>0</v>
      </c>
      <c r="H1186" s="13">
        <f t="shared" si="217"/>
        <v>25.181996809278431</v>
      </c>
      <c r="I1186" s="16">
        <f t="shared" si="224"/>
        <v>25.185579529774117</v>
      </c>
      <c r="J1186" s="13">
        <f t="shared" si="218"/>
        <v>24.701434813931709</v>
      </c>
      <c r="K1186" s="13">
        <f t="shared" si="219"/>
        <v>0.48414471584240815</v>
      </c>
      <c r="L1186" s="13">
        <f t="shared" si="220"/>
        <v>0</v>
      </c>
      <c r="M1186" s="13">
        <f t="shared" si="225"/>
        <v>7.78768107433837E-3</v>
      </c>
      <c r="N1186" s="13">
        <f t="shared" si="221"/>
        <v>4.8283622660897892E-3</v>
      </c>
      <c r="O1186" s="13">
        <f t="shared" si="222"/>
        <v>4.8283622660897892E-3</v>
      </c>
      <c r="Q1186">
        <v>12.75679630548767</v>
      </c>
    </row>
    <row r="1187" spans="1:17" x14ac:dyDescent="0.2">
      <c r="A1187" s="14">
        <f t="shared" si="223"/>
        <v>58107</v>
      </c>
      <c r="B1187" s="1">
        <f t="shared" si="215"/>
        <v>2</v>
      </c>
      <c r="F1187" s="34">
        <v>67.328632975797788</v>
      </c>
      <c r="G1187" s="13">
        <f t="shared" si="216"/>
        <v>4.6320927267499901</v>
      </c>
      <c r="H1187" s="13">
        <f t="shared" si="217"/>
        <v>62.6965402490478</v>
      </c>
      <c r="I1187" s="16">
        <f t="shared" si="224"/>
        <v>63.180684964890204</v>
      </c>
      <c r="J1187" s="13">
        <f t="shared" si="218"/>
        <v>56.862056720309198</v>
      </c>
      <c r="K1187" s="13">
        <f t="shared" si="219"/>
        <v>6.3186282445810065</v>
      </c>
      <c r="L1187" s="13">
        <f t="shared" si="220"/>
        <v>0</v>
      </c>
      <c r="M1187" s="13">
        <f t="shared" si="225"/>
        <v>2.9593188082485808E-3</v>
      </c>
      <c r="N1187" s="13">
        <f t="shared" si="221"/>
        <v>1.8347776611141202E-3</v>
      </c>
      <c r="O1187" s="13">
        <f t="shared" si="222"/>
        <v>4.6339275044111039</v>
      </c>
      <c r="Q1187">
        <v>13.19493725161291</v>
      </c>
    </row>
    <row r="1188" spans="1:17" x14ac:dyDescent="0.2">
      <c r="A1188" s="14">
        <f t="shared" si="223"/>
        <v>58135</v>
      </c>
      <c r="B1188" s="1">
        <f t="shared" si="215"/>
        <v>3</v>
      </c>
      <c r="F1188" s="34">
        <v>39.802532067790366</v>
      </c>
      <c r="G1188" s="13">
        <f t="shared" si="216"/>
        <v>2.5139988477905273E-2</v>
      </c>
      <c r="H1188" s="13">
        <f t="shared" si="217"/>
        <v>39.777392079312463</v>
      </c>
      <c r="I1188" s="16">
        <f t="shared" si="224"/>
        <v>46.09602032389347</v>
      </c>
      <c r="J1188" s="13">
        <f t="shared" si="218"/>
        <v>44.115704429125643</v>
      </c>
      <c r="K1188" s="13">
        <f t="shared" si="219"/>
        <v>1.980315894767827</v>
      </c>
      <c r="L1188" s="13">
        <f t="shared" si="220"/>
        <v>0</v>
      </c>
      <c r="M1188" s="13">
        <f t="shared" si="225"/>
        <v>1.1245411471344606E-3</v>
      </c>
      <c r="N1188" s="13">
        <f t="shared" si="221"/>
        <v>6.9721551122336556E-4</v>
      </c>
      <c r="O1188" s="13">
        <f t="shared" si="222"/>
        <v>2.583720398912864E-2</v>
      </c>
      <c r="Q1188">
        <v>15.416774766300749</v>
      </c>
    </row>
    <row r="1189" spans="1:17" x14ac:dyDescent="0.2">
      <c r="A1189" s="14">
        <f t="shared" si="223"/>
        <v>58166</v>
      </c>
      <c r="B1189" s="1">
        <f t="shared" si="215"/>
        <v>4</v>
      </c>
      <c r="F1189" s="34">
        <v>38.774166044507638</v>
      </c>
      <c r="G1189" s="13">
        <f t="shared" si="216"/>
        <v>0</v>
      </c>
      <c r="H1189" s="13">
        <f t="shared" si="217"/>
        <v>38.774166044507638</v>
      </c>
      <c r="I1189" s="16">
        <f t="shared" si="224"/>
        <v>40.754481939275465</v>
      </c>
      <c r="J1189" s="13">
        <f t="shared" si="218"/>
        <v>39.505857783807137</v>
      </c>
      <c r="K1189" s="13">
        <f t="shared" si="219"/>
        <v>1.2486241554683275</v>
      </c>
      <c r="L1189" s="13">
        <f t="shared" si="220"/>
        <v>0</v>
      </c>
      <c r="M1189" s="13">
        <f t="shared" si="225"/>
        <v>4.2732563591109504E-4</v>
      </c>
      <c r="N1189" s="13">
        <f t="shared" si="221"/>
        <v>2.6494189426487893E-4</v>
      </c>
      <c r="O1189" s="13">
        <f t="shared" si="222"/>
        <v>2.6494189426487893E-4</v>
      </c>
      <c r="Q1189">
        <v>16.210016559355079</v>
      </c>
    </row>
    <row r="1190" spans="1:17" x14ac:dyDescent="0.2">
      <c r="A1190" s="14">
        <f t="shared" si="223"/>
        <v>58196</v>
      </c>
      <c r="B1190" s="1">
        <f t="shared" si="215"/>
        <v>5</v>
      </c>
      <c r="F1190" s="34">
        <v>16.96712494962059</v>
      </c>
      <c r="G1190" s="13">
        <f t="shared" si="216"/>
        <v>0</v>
      </c>
      <c r="H1190" s="13">
        <f t="shared" si="217"/>
        <v>16.96712494962059</v>
      </c>
      <c r="I1190" s="16">
        <f t="shared" si="224"/>
        <v>18.215749105088918</v>
      </c>
      <c r="J1190" s="13">
        <f t="shared" si="218"/>
        <v>18.170835611899228</v>
      </c>
      <c r="K1190" s="13">
        <f t="shared" si="219"/>
        <v>4.4913493189689291E-2</v>
      </c>
      <c r="L1190" s="13">
        <f t="shared" si="220"/>
        <v>0</v>
      </c>
      <c r="M1190" s="13">
        <f t="shared" si="225"/>
        <v>1.6238374164621611E-4</v>
      </c>
      <c r="N1190" s="13">
        <f t="shared" si="221"/>
        <v>1.00677919820654E-4</v>
      </c>
      <c r="O1190" s="13">
        <f t="shared" si="222"/>
        <v>1.00677919820654E-4</v>
      </c>
      <c r="Q1190">
        <v>22.950780777442908</v>
      </c>
    </row>
    <row r="1191" spans="1:17" x14ac:dyDescent="0.2">
      <c r="A1191" s="14">
        <f t="shared" si="223"/>
        <v>58227</v>
      </c>
      <c r="B1191" s="1">
        <f t="shared" si="215"/>
        <v>6</v>
      </c>
      <c r="F1191" s="34">
        <v>6.4968000862935789</v>
      </c>
      <c r="G1191" s="13">
        <f t="shared" si="216"/>
        <v>0</v>
      </c>
      <c r="H1191" s="13">
        <f t="shared" si="217"/>
        <v>6.4968000862935789</v>
      </c>
      <c r="I1191" s="16">
        <f t="shared" si="224"/>
        <v>6.5417135794832681</v>
      </c>
      <c r="J1191" s="13">
        <f t="shared" si="218"/>
        <v>6.5402188524716625</v>
      </c>
      <c r="K1191" s="13">
        <f t="shared" si="219"/>
        <v>1.4947270116056899E-3</v>
      </c>
      <c r="L1191" s="13">
        <f t="shared" si="220"/>
        <v>0</v>
      </c>
      <c r="M1191" s="13">
        <f t="shared" si="225"/>
        <v>6.1705821825562118E-5</v>
      </c>
      <c r="N1191" s="13">
        <f t="shared" si="221"/>
        <v>3.8257609531848514E-5</v>
      </c>
      <c r="O1191" s="13">
        <f t="shared" si="222"/>
        <v>3.8257609531848514E-5</v>
      </c>
      <c r="Q1191">
        <v>25.33787333591555</v>
      </c>
    </row>
    <row r="1192" spans="1:17" x14ac:dyDescent="0.2">
      <c r="A1192" s="14">
        <f t="shared" si="223"/>
        <v>58257</v>
      </c>
      <c r="B1192" s="1">
        <f t="shared" si="215"/>
        <v>7</v>
      </c>
      <c r="F1192" s="34">
        <v>42.664670181038943</v>
      </c>
      <c r="G1192" s="13">
        <f t="shared" si="216"/>
        <v>0.50416660624009113</v>
      </c>
      <c r="H1192" s="13">
        <f t="shared" si="217"/>
        <v>42.160503574798852</v>
      </c>
      <c r="I1192" s="16">
        <f t="shared" si="224"/>
        <v>42.161998301810456</v>
      </c>
      <c r="J1192" s="13">
        <f t="shared" si="218"/>
        <v>41.774872121878403</v>
      </c>
      <c r="K1192" s="13">
        <f t="shared" si="219"/>
        <v>0.38712617993205356</v>
      </c>
      <c r="L1192" s="13">
        <f t="shared" si="220"/>
        <v>0</v>
      </c>
      <c r="M1192" s="13">
        <f t="shared" si="225"/>
        <v>2.3448212293713604E-5</v>
      </c>
      <c r="N1192" s="13">
        <f t="shared" si="221"/>
        <v>1.4537891622102434E-5</v>
      </c>
      <c r="O1192" s="13">
        <f t="shared" si="222"/>
        <v>0.50418114413171322</v>
      </c>
      <c r="Q1192">
        <v>25.479420372945629</v>
      </c>
    </row>
    <row r="1193" spans="1:17" ht="13.5" customHeight="1" thickBot="1" x14ac:dyDescent="0.25">
      <c r="A1193" s="14">
        <f t="shared" si="223"/>
        <v>58288</v>
      </c>
      <c r="B1193" s="3">
        <f t="shared" si="215"/>
        <v>8</v>
      </c>
      <c r="F1193" s="34">
        <v>13.50374771517561</v>
      </c>
      <c r="G1193" s="13">
        <f t="shared" si="216"/>
        <v>0</v>
      </c>
      <c r="H1193" s="13">
        <f t="shared" si="217"/>
        <v>13.50374771517561</v>
      </c>
      <c r="I1193" s="16">
        <f t="shared" si="224"/>
        <v>13.890873895107664</v>
      </c>
      <c r="J1193" s="13">
        <f t="shared" si="218"/>
        <v>13.879169239114189</v>
      </c>
      <c r="K1193" s="13">
        <f t="shared" si="219"/>
        <v>1.1704655993474589E-2</v>
      </c>
      <c r="L1193" s="13">
        <f t="shared" si="220"/>
        <v>0</v>
      </c>
      <c r="M1193" s="13">
        <f t="shared" si="225"/>
        <v>8.91032067161117E-6</v>
      </c>
      <c r="N1193" s="13">
        <f t="shared" si="221"/>
        <v>5.5243988163989253E-6</v>
      </c>
      <c r="O1193" s="13">
        <f t="shared" si="222"/>
        <v>5.5243988163989253E-6</v>
      </c>
      <c r="Q1193">
        <v>26.78645587096775</v>
      </c>
    </row>
    <row r="1194" spans="1:17" x14ac:dyDescent="0.2">
      <c r="A1194" s="14">
        <f t="shared" si="223"/>
        <v>58319</v>
      </c>
      <c r="B1194" s="1">
        <v>9</v>
      </c>
      <c r="F1194" s="34">
        <v>4.0385751273490076</v>
      </c>
      <c r="G1194" s="13">
        <f t="shared" si="216"/>
        <v>0</v>
      </c>
      <c r="H1194" s="13">
        <f t="shared" si="217"/>
        <v>4.0385751273490076</v>
      </c>
      <c r="I1194" s="16">
        <f t="shared" si="224"/>
        <v>4.0502797833424822</v>
      </c>
      <c r="J1194" s="13">
        <f t="shared" si="218"/>
        <v>4.0498989638231118</v>
      </c>
      <c r="K1194" s="13">
        <f t="shared" si="219"/>
        <v>3.8081951937041225E-4</v>
      </c>
      <c r="L1194" s="13">
        <f t="shared" si="220"/>
        <v>0</v>
      </c>
      <c r="M1194" s="13">
        <f t="shared" si="225"/>
        <v>3.3859218552122447E-6</v>
      </c>
      <c r="N1194" s="13">
        <f t="shared" si="221"/>
        <v>2.0992715502315918E-6</v>
      </c>
      <c r="O1194" s="13">
        <f t="shared" si="222"/>
        <v>2.0992715502315918E-6</v>
      </c>
      <c r="Q1194">
        <v>24.829923230405271</v>
      </c>
    </row>
    <row r="1195" spans="1:17" x14ac:dyDescent="0.2">
      <c r="A1195" s="14">
        <f t="shared" si="223"/>
        <v>58349</v>
      </c>
      <c r="B1195" s="1">
        <f>B1194+1</f>
        <v>10</v>
      </c>
      <c r="F1195" s="34">
        <v>83.298839459975909</v>
      </c>
      <c r="G1195" s="13">
        <f t="shared" si="216"/>
        <v>7.3049735222880203</v>
      </c>
      <c r="H1195" s="13">
        <f t="shared" si="217"/>
        <v>75.993865937687886</v>
      </c>
      <c r="I1195" s="16">
        <f t="shared" si="224"/>
        <v>75.99424675720725</v>
      </c>
      <c r="J1195" s="13">
        <f t="shared" si="218"/>
        <v>69.494550200386385</v>
      </c>
      <c r="K1195" s="13">
        <f t="shared" si="219"/>
        <v>6.4996965568208651</v>
      </c>
      <c r="L1195" s="13">
        <f t="shared" si="220"/>
        <v>0</v>
      </c>
      <c r="M1195" s="13">
        <f t="shared" si="225"/>
        <v>1.2866503049806529E-6</v>
      </c>
      <c r="N1195" s="13">
        <f t="shared" si="221"/>
        <v>7.9772318908800476E-7</v>
      </c>
      <c r="O1195" s="13">
        <f t="shared" si="222"/>
        <v>7.3049743200112092</v>
      </c>
      <c r="Q1195">
        <v>17.14332396516598</v>
      </c>
    </row>
    <row r="1196" spans="1:17" x14ac:dyDescent="0.2">
      <c r="A1196" s="14">
        <f t="shared" si="223"/>
        <v>58380</v>
      </c>
      <c r="B1196" s="1">
        <f>B1195+1</f>
        <v>11</v>
      </c>
      <c r="F1196" s="34">
        <v>40.223781243498607</v>
      </c>
      <c r="G1196" s="13">
        <f t="shared" si="216"/>
        <v>9.5643073895258682E-2</v>
      </c>
      <c r="H1196" s="13">
        <f t="shared" si="217"/>
        <v>40.128138169603346</v>
      </c>
      <c r="I1196" s="16">
        <f t="shared" si="224"/>
        <v>46.627834726424211</v>
      </c>
      <c r="J1196" s="13">
        <f t="shared" si="218"/>
        <v>45.126887953658311</v>
      </c>
      <c r="K1196" s="13">
        <f t="shared" si="219"/>
        <v>1.5009467727659001</v>
      </c>
      <c r="L1196" s="13">
        <f t="shared" si="220"/>
        <v>0</v>
      </c>
      <c r="M1196" s="13">
        <f t="shared" si="225"/>
        <v>4.8892711589264809E-7</v>
      </c>
      <c r="N1196" s="13">
        <f t="shared" si="221"/>
        <v>3.0313481185344183E-7</v>
      </c>
      <c r="O1196" s="13">
        <f t="shared" si="222"/>
        <v>9.5643377030070531E-2</v>
      </c>
      <c r="Q1196">
        <v>17.75420148514154</v>
      </c>
    </row>
    <row r="1197" spans="1:17" x14ac:dyDescent="0.2">
      <c r="A1197" s="14">
        <f t="shared" si="223"/>
        <v>58410</v>
      </c>
      <c r="B1197" s="1">
        <f>B1196+1</f>
        <v>12</v>
      </c>
      <c r="F1197" s="34">
        <v>12.179702796827311</v>
      </c>
      <c r="G1197" s="13">
        <f t="shared" si="216"/>
        <v>0</v>
      </c>
      <c r="H1197" s="13">
        <f t="shared" si="217"/>
        <v>12.179702796827311</v>
      </c>
      <c r="I1197" s="16">
        <f t="shared" si="224"/>
        <v>13.680649569593211</v>
      </c>
      <c r="J1197" s="13">
        <f t="shared" si="218"/>
        <v>13.627206953316916</v>
      </c>
      <c r="K1197" s="13">
        <f t="shared" si="219"/>
        <v>5.344261627629443E-2</v>
      </c>
      <c r="L1197" s="13">
        <f t="shared" si="220"/>
        <v>0</v>
      </c>
      <c r="M1197" s="13">
        <f t="shared" si="225"/>
        <v>1.8579230403920626E-7</v>
      </c>
      <c r="N1197" s="13">
        <f t="shared" si="221"/>
        <v>1.1519122850430787E-7</v>
      </c>
      <c r="O1197" s="13">
        <f t="shared" si="222"/>
        <v>1.1519122850430787E-7</v>
      </c>
      <c r="Q1197">
        <v>15.620044251612899</v>
      </c>
    </row>
    <row r="1198" spans="1:17" x14ac:dyDescent="0.2">
      <c r="A1198" s="14">
        <f t="shared" si="223"/>
        <v>58441</v>
      </c>
      <c r="B1198" s="1">
        <v>1</v>
      </c>
      <c r="F1198" s="34">
        <v>60.096620246219963</v>
      </c>
      <c r="G1198" s="13">
        <f t="shared" si="216"/>
        <v>3.4216946046514485</v>
      </c>
      <c r="H1198" s="13">
        <f t="shared" si="217"/>
        <v>56.674925641568514</v>
      </c>
      <c r="I1198" s="16">
        <f t="shared" si="224"/>
        <v>56.728368257844807</v>
      </c>
      <c r="J1198" s="13">
        <f t="shared" si="218"/>
        <v>52.963413077280372</v>
      </c>
      <c r="K1198" s="13">
        <f t="shared" si="219"/>
        <v>3.764955180564435</v>
      </c>
      <c r="L1198" s="13">
        <f t="shared" si="220"/>
        <v>0</v>
      </c>
      <c r="M1198" s="13">
        <f t="shared" si="225"/>
        <v>7.0601075534898387E-8</v>
      </c>
      <c r="N1198" s="13">
        <f t="shared" si="221"/>
        <v>4.3772666831637002E-8</v>
      </c>
      <c r="O1198" s="13">
        <f t="shared" si="222"/>
        <v>3.4216946484241153</v>
      </c>
      <c r="Q1198">
        <v>15.005701192489949</v>
      </c>
    </row>
    <row r="1199" spans="1:17" x14ac:dyDescent="0.2">
      <c r="A1199" s="14">
        <f t="shared" si="223"/>
        <v>58472</v>
      </c>
      <c r="B1199" s="1">
        <f t="shared" ref="B1199:B1205" si="226">B1198+1</f>
        <v>2</v>
      </c>
      <c r="F1199" s="34">
        <v>12.48064516</v>
      </c>
      <c r="G1199" s="13">
        <f t="shared" si="216"/>
        <v>0</v>
      </c>
      <c r="H1199" s="13">
        <f t="shared" si="217"/>
        <v>12.48064516</v>
      </c>
      <c r="I1199" s="16">
        <f t="shared" si="224"/>
        <v>16.245600340564437</v>
      </c>
      <c r="J1199" s="13">
        <f t="shared" si="218"/>
        <v>16.150245291555699</v>
      </c>
      <c r="K1199" s="13">
        <f t="shared" si="219"/>
        <v>9.5355049008738035E-2</v>
      </c>
      <c r="L1199" s="13">
        <f t="shared" si="220"/>
        <v>0</v>
      </c>
      <c r="M1199" s="13">
        <f t="shared" si="225"/>
        <v>2.6828408703261385E-8</v>
      </c>
      <c r="N1199" s="13">
        <f t="shared" si="221"/>
        <v>1.663361339602206E-8</v>
      </c>
      <c r="O1199" s="13">
        <f t="shared" si="222"/>
        <v>1.663361339602206E-8</v>
      </c>
      <c r="Q1199">
        <v>15.144158201453481</v>
      </c>
    </row>
    <row r="1200" spans="1:17" x14ac:dyDescent="0.2">
      <c r="A1200" s="14">
        <f t="shared" si="223"/>
        <v>58501</v>
      </c>
      <c r="B1200" s="1">
        <f t="shared" si="226"/>
        <v>3</v>
      </c>
      <c r="F1200" s="34">
        <v>46.138547586254113</v>
      </c>
      <c r="G1200" s="13">
        <f t="shared" si="216"/>
        <v>1.0855780120132184</v>
      </c>
      <c r="H1200" s="13">
        <f t="shared" si="217"/>
        <v>45.052969574240898</v>
      </c>
      <c r="I1200" s="16">
        <f t="shared" si="224"/>
        <v>45.148324623249636</v>
      </c>
      <c r="J1200" s="13">
        <f t="shared" si="218"/>
        <v>43.464142225504503</v>
      </c>
      <c r="K1200" s="13">
        <f t="shared" si="219"/>
        <v>1.6841823977451327</v>
      </c>
      <c r="L1200" s="13">
        <f t="shared" si="220"/>
        <v>0</v>
      </c>
      <c r="M1200" s="13">
        <f t="shared" si="225"/>
        <v>1.0194795307239325E-8</v>
      </c>
      <c r="N1200" s="13">
        <f t="shared" si="221"/>
        <v>6.3207730904883813E-9</v>
      </c>
      <c r="O1200" s="13">
        <f t="shared" si="222"/>
        <v>1.0855780183339914</v>
      </c>
      <c r="Q1200">
        <v>16.19230006580435</v>
      </c>
    </row>
    <row r="1201" spans="1:17" x14ac:dyDescent="0.2">
      <c r="A1201" s="14">
        <f t="shared" si="223"/>
        <v>58532</v>
      </c>
      <c r="B1201" s="1">
        <f t="shared" si="226"/>
        <v>4</v>
      </c>
      <c r="F1201" s="34">
        <v>3.9997037824812631</v>
      </c>
      <c r="G1201" s="13">
        <f t="shared" si="216"/>
        <v>0</v>
      </c>
      <c r="H1201" s="13">
        <f t="shared" si="217"/>
        <v>3.9997037824812631</v>
      </c>
      <c r="I1201" s="16">
        <f t="shared" si="224"/>
        <v>5.6838861802263958</v>
      </c>
      <c r="J1201" s="13">
        <f t="shared" si="218"/>
        <v>5.6817436526374765</v>
      </c>
      <c r="K1201" s="13">
        <f t="shared" si="219"/>
        <v>2.1425275889193074E-3</v>
      </c>
      <c r="L1201" s="13">
        <f t="shared" si="220"/>
        <v>0</v>
      </c>
      <c r="M1201" s="13">
        <f t="shared" si="225"/>
        <v>3.8740222167509435E-9</v>
      </c>
      <c r="N1201" s="13">
        <f t="shared" si="221"/>
        <v>2.401893774385585E-9</v>
      </c>
      <c r="O1201" s="13">
        <f t="shared" si="222"/>
        <v>2.401893774385585E-9</v>
      </c>
      <c r="Q1201">
        <v>19.78099282621492</v>
      </c>
    </row>
    <row r="1202" spans="1:17" x14ac:dyDescent="0.2">
      <c r="A1202" s="14">
        <f t="shared" si="223"/>
        <v>58562</v>
      </c>
      <c r="B1202" s="1">
        <f t="shared" si="226"/>
        <v>5</v>
      </c>
      <c r="F1202" s="34">
        <v>10.156155222584079</v>
      </c>
      <c r="G1202" s="13">
        <f t="shared" si="216"/>
        <v>0</v>
      </c>
      <c r="H1202" s="13">
        <f t="shared" si="217"/>
        <v>10.156155222584079</v>
      </c>
      <c r="I1202" s="16">
        <f t="shared" si="224"/>
        <v>10.158297750172999</v>
      </c>
      <c r="J1202" s="13">
        <f t="shared" si="218"/>
        <v>10.143730744830298</v>
      </c>
      <c r="K1202" s="13">
        <f t="shared" si="219"/>
        <v>1.4567005342700057E-2</v>
      </c>
      <c r="L1202" s="13">
        <f t="shared" si="220"/>
        <v>0</v>
      </c>
      <c r="M1202" s="13">
        <f t="shared" si="225"/>
        <v>1.4721284423653586E-9</v>
      </c>
      <c r="N1202" s="13">
        <f t="shared" si="221"/>
        <v>9.1271963426652226E-10</v>
      </c>
      <c r="O1202" s="13">
        <f t="shared" si="222"/>
        <v>9.1271963426652226E-10</v>
      </c>
      <c r="Q1202">
        <v>18.53536392854911</v>
      </c>
    </row>
    <row r="1203" spans="1:17" x14ac:dyDescent="0.2">
      <c r="A1203" s="14">
        <f t="shared" si="223"/>
        <v>58593</v>
      </c>
      <c r="B1203" s="1">
        <f t="shared" si="226"/>
        <v>6</v>
      </c>
      <c r="F1203" s="34">
        <v>9.6318377345518051</v>
      </c>
      <c r="G1203" s="13">
        <f t="shared" si="216"/>
        <v>0</v>
      </c>
      <c r="H1203" s="13">
        <f t="shared" si="217"/>
        <v>9.6318377345518051</v>
      </c>
      <c r="I1203" s="16">
        <f t="shared" si="224"/>
        <v>9.6464047398945052</v>
      </c>
      <c r="J1203" s="13">
        <f t="shared" si="218"/>
        <v>9.6410824051470794</v>
      </c>
      <c r="K1203" s="13">
        <f t="shared" si="219"/>
        <v>5.3223347474258276E-3</v>
      </c>
      <c r="L1203" s="13">
        <f t="shared" si="220"/>
        <v>0</v>
      </c>
      <c r="M1203" s="13">
        <f t="shared" si="225"/>
        <v>5.5940880809883632E-10</v>
      </c>
      <c r="N1203" s="13">
        <f t="shared" si="221"/>
        <v>3.4683346102127853E-10</v>
      </c>
      <c r="O1203" s="13">
        <f t="shared" si="222"/>
        <v>3.4683346102127853E-10</v>
      </c>
      <c r="Q1203">
        <v>24.58158850932594</v>
      </c>
    </row>
    <row r="1204" spans="1:17" x14ac:dyDescent="0.2">
      <c r="A1204" s="14">
        <f t="shared" si="223"/>
        <v>58623</v>
      </c>
      <c r="B1204" s="1">
        <f t="shared" si="226"/>
        <v>7</v>
      </c>
      <c r="F1204" s="34">
        <v>11.757460213380909</v>
      </c>
      <c r="G1204" s="13">
        <f t="shared" si="216"/>
        <v>0</v>
      </c>
      <c r="H1204" s="13">
        <f t="shared" si="217"/>
        <v>11.757460213380909</v>
      </c>
      <c r="I1204" s="16">
        <f t="shared" si="224"/>
        <v>11.762782548128335</v>
      </c>
      <c r="J1204" s="13">
        <f t="shared" si="218"/>
        <v>11.755093115490693</v>
      </c>
      <c r="K1204" s="13">
        <f t="shared" si="219"/>
        <v>7.6894326376422129E-3</v>
      </c>
      <c r="L1204" s="13">
        <f t="shared" si="220"/>
        <v>0</v>
      </c>
      <c r="M1204" s="13">
        <f t="shared" si="225"/>
        <v>2.1257534707755779E-10</v>
      </c>
      <c r="N1204" s="13">
        <f t="shared" si="221"/>
        <v>1.3179671518808582E-10</v>
      </c>
      <c r="O1204" s="13">
        <f t="shared" si="222"/>
        <v>1.3179671518808582E-10</v>
      </c>
      <c r="Q1204">
        <v>26.21674118031013</v>
      </c>
    </row>
    <row r="1205" spans="1:17" ht="13.5" customHeight="1" thickBot="1" x14ac:dyDescent="0.25">
      <c r="A1205" s="14">
        <f t="shared" si="223"/>
        <v>58654</v>
      </c>
      <c r="B1205" s="3">
        <f t="shared" si="226"/>
        <v>8</v>
      </c>
      <c r="F1205" s="34">
        <v>12.48188365668735</v>
      </c>
      <c r="G1205" s="13">
        <f t="shared" si="216"/>
        <v>0</v>
      </c>
      <c r="H1205" s="13">
        <f t="shared" si="217"/>
        <v>12.48188365668735</v>
      </c>
      <c r="I1205" s="16">
        <f t="shared" si="224"/>
        <v>12.489573089324992</v>
      </c>
      <c r="J1205" s="13">
        <f t="shared" si="218"/>
        <v>12.481445177119468</v>
      </c>
      <c r="K1205" s="13">
        <f t="shared" si="219"/>
        <v>8.1279122055235575E-3</v>
      </c>
      <c r="L1205" s="13">
        <f t="shared" si="220"/>
        <v>0</v>
      </c>
      <c r="M1205" s="13">
        <f t="shared" si="225"/>
        <v>8.0778631889471962E-11</v>
      </c>
      <c r="N1205" s="13">
        <f t="shared" si="221"/>
        <v>5.0082751771472617E-11</v>
      </c>
      <c r="O1205" s="13">
        <f t="shared" si="222"/>
        <v>5.0082751771472617E-11</v>
      </c>
      <c r="Q1205">
        <v>27.12141087096775</v>
      </c>
    </row>
    <row r="1206" spans="1:17" x14ac:dyDescent="0.2">
      <c r="A1206" s="14">
        <f t="shared" si="223"/>
        <v>58685</v>
      </c>
      <c r="B1206" s="1">
        <v>9</v>
      </c>
      <c r="F1206" s="34">
        <v>9.6638787578985443</v>
      </c>
      <c r="G1206" s="13">
        <f t="shared" si="216"/>
        <v>0</v>
      </c>
      <c r="H1206" s="13">
        <f t="shared" si="217"/>
        <v>9.6638787578985443</v>
      </c>
      <c r="I1206" s="16">
        <f t="shared" si="224"/>
        <v>9.6720066701040679</v>
      </c>
      <c r="J1206" s="13">
        <f t="shared" si="218"/>
        <v>9.667372589608318</v>
      </c>
      <c r="K1206" s="13">
        <f t="shared" si="219"/>
        <v>4.6340804957498705E-3</v>
      </c>
      <c r="L1206" s="13">
        <f t="shared" si="220"/>
        <v>0</v>
      </c>
      <c r="M1206" s="13">
        <f t="shared" si="225"/>
        <v>3.0695880117999345E-11</v>
      </c>
      <c r="N1206" s="13">
        <f t="shared" si="221"/>
        <v>1.9031445673159594E-11</v>
      </c>
      <c r="O1206" s="13">
        <f t="shared" si="222"/>
        <v>1.9031445673159594E-11</v>
      </c>
      <c r="Q1206">
        <v>25.63511346700766</v>
      </c>
    </row>
    <row r="1207" spans="1:17" x14ac:dyDescent="0.2">
      <c r="A1207" s="14">
        <f t="shared" si="223"/>
        <v>58715</v>
      </c>
      <c r="B1207" s="1">
        <f>B1206+1</f>
        <v>10</v>
      </c>
      <c r="F1207" s="34">
        <v>3.6943354405219582</v>
      </c>
      <c r="G1207" s="13">
        <f t="shared" si="216"/>
        <v>0</v>
      </c>
      <c r="H1207" s="13">
        <f t="shared" si="217"/>
        <v>3.6943354405219582</v>
      </c>
      <c r="I1207" s="16">
        <f t="shared" si="224"/>
        <v>3.698969521017708</v>
      </c>
      <c r="J1207" s="13">
        <f t="shared" si="218"/>
        <v>3.6984024856135664</v>
      </c>
      <c r="K1207" s="13">
        <f t="shared" si="219"/>
        <v>5.6703540414160258E-4</v>
      </c>
      <c r="L1207" s="13">
        <f t="shared" si="220"/>
        <v>0</v>
      </c>
      <c r="M1207" s="13">
        <f t="shared" si="225"/>
        <v>1.1664434444839751E-11</v>
      </c>
      <c r="N1207" s="13">
        <f t="shared" si="221"/>
        <v>7.2319493558006458E-12</v>
      </c>
      <c r="O1207" s="13">
        <f t="shared" si="222"/>
        <v>7.2319493558006458E-12</v>
      </c>
      <c r="Q1207">
        <v>20.06978517531325</v>
      </c>
    </row>
    <row r="1208" spans="1:17" x14ac:dyDescent="0.2">
      <c r="A1208" s="14">
        <f t="shared" si="223"/>
        <v>58746</v>
      </c>
      <c r="B1208" s="1">
        <f>B1207+1</f>
        <v>11</v>
      </c>
      <c r="F1208" s="34">
        <v>81.737546906426658</v>
      </c>
      <c r="G1208" s="13">
        <f t="shared" si="216"/>
        <v>7.0436651361545843</v>
      </c>
      <c r="H1208" s="13">
        <f t="shared" si="217"/>
        <v>74.693881770272071</v>
      </c>
      <c r="I1208" s="16">
        <f t="shared" si="224"/>
        <v>74.694448805676217</v>
      </c>
      <c r="J1208" s="13">
        <f t="shared" si="218"/>
        <v>67.54376326852001</v>
      </c>
      <c r="K1208" s="13">
        <f t="shared" si="219"/>
        <v>7.1506855371562068</v>
      </c>
      <c r="L1208" s="13">
        <f t="shared" si="220"/>
        <v>0</v>
      </c>
      <c r="M1208" s="13">
        <f t="shared" si="225"/>
        <v>4.4324850890391051E-12</v>
      </c>
      <c r="N1208" s="13">
        <f t="shared" si="221"/>
        <v>2.7481407552042453E-12</v>
      </c>
      <c r="O1208" s="13">
        <f t="shared" si="222"/>
        <v>7.0436651361573324</v>
      </c>
      <c r="Q1208">
        <v>15.974231684997241</v>
      </c>
    </row>
    <row r="1209" spans="1:17" x14ac:dyDescent="0.2">
      <c r="A1209" s="14">
        <f t="shared" si="223"/>
        <v>58776</v>
      </c>
      <c r="B1209" s="1">
        <f>B1208+1</f>
        <v>12</v>
      </c>
      <c r="F1209" s="34">
        <v>140.19000127845959</v>
      </c>
      <c r="G1209" s="13">
        <f t="shared" si="216"/>
        <v>16.826659670248755</v>
      </c>
      <c r="H1209" s="13">
        <f t="shared" si="217"/>
        <v>123.36334160821083</v>
      </c>
      <c r="I1209" s="16">
        <f t="shared" si="224"/>
        <v>130.51402714536704</v>
      </c>
      <c r="J1209" s="13">
        <f t="shared" si="218"/>
        <v>94.643524853047069</v>
      </c>
      <c r="K1209" s="13">
        <f t="shared" si="219"/>
        <v>35.870502292319969</v>
      </c>
      <c r="L1209" s="13">
        <f t="shared" si="220"/>
        <v>11.437521697660655</v>
      </c>
      <c r="M1209" s="13">
        <f t="shared" si="225"/>
        <v>11.437521697662339</v>
      </c>
      <c r="N1209" s="13">
        <f t="shared" si="221"/>
        <v>7.0912634525506499</v>
      </c>
      <c r="O1209" s="13">
        <f t="shared" si="222"/>
        <v>23.917923122799404</v>
      </c>
      <c r="Q1209">
        <v>13.954273789121331</v>
      </c>
    </row>
    <row r="1210" spans="1:17" x14ac:dyDescent="0.2">
      <c r="A1210" s="14">
        <f t="shared" si="223"/>
        <v>58807</v>
      </c>
      <c r="B1210" s="1">
        <v>1</v>
      </c>
      <c r="F1210" s="34">
        <v>12.48064516</v>
      </c>
      <c r="G1210" s="13">
        <f t="shared" si="216"/>
        <v>0</v>
      </c>
      <c r="H1210" s="13">
        <f t="shared" si="217"/>
        <v>12.48064516</v>
      </c>
      <c r="I1210" s="16">
        <f t="shared" si="224"/>
        <v>36.913625754659314</v>
      </c>
      <c r="J1210" s="13">
        <f t="shared" si="218"/>
        <v>35.388443296348449</v>
      </c>
      <c r="K1210" s="13">
        <f t="shared" si="219"/>
        <v>1.5251824583108657</v>
      </c>
      <c r="L1210" s="13">
        <f t="shared" si="220"/>
        <v>0</v>
      </c>
      <c r="M1210" s="13">
        <f t="shared" si="225"/>
        <v>4.3462582451116889</v>
      </c>
      <c r="N1210" s="13">
        <f t="shared" si="221"/>
        <v>2.6946801119692472</v>
      </c>
      <c r="O1210" s="13">
        <f t="shared" si="222"/>
        <v>2.6946801119692472</v>
      </c>
      <c r="Q1210">
        <v>12.5011772516129</v>
      </c>
    </row>
    <row r="1211" spans="1:17" x14ac:dyDescent="0.2">
      <c r="A1211" s="14">
        <f t="shared" si="223"/>
        <v>58838</v>
      </c>
      <c r="B1211" s="1">
        <f t="shared" ref="B1211:B1217" si="227">B1210+1</f>
        <v>2</v>
      </c>
      <c r="F1211" s="34">
        <v>14.704020908968721</v>
      </c>
      <c r="G1211" s="13">
        <f t="shared" si="216"/>
        <v>0</v>
      </c>
      <c r="H1211" s="13">
        <f t="shared" si="217"/>
        <v>14.704020908968721</v>
      </c>
      <c r="I1211" s="16">
        <f t="shared" si="224"/>
        <v>16.229203367279588</v>
      </c>
      <c r="J1211" s="13">
        <f t="shared" si="218"/>
        <v>16.124795251052237</v>
      </c>
      <c r="K1211" s="13">
        <f t="shared" si="219"/>
        <v>0.10440811622735069</v>
      </c>
      <c r="L1211" s="13">
        <f t="shared" si="220"/>
        <v>0</v>
      </c>
      <c r="M1211" s="13">
        <f t="shared" si="225"/>
        <v>1.6515781331424417</v>
      </c>
      <c r="N1211" s="13">
        <f t="shared" si="221"/>
        <v>1.0239784425483138</v>
      </c>
      <c r="O1211" s="13">
        <f t="shared" si="222"/>
        <v>1.0239784425483138</v>
      </c>
      <c r="Q1211">
        <v>14.464024833188549</v>
      </c>
    </row>
    <row r="1212" spans="1:17" x14ac:dyDescent="0.2">
      <c r="A1212" s="14">
        <f t="shared" si="223"/>
        <v>58866</v>
      </c>
      <c r="B1212" s="1">
        <f t="shared" si="227"/>
        <v>3</v>
      </c>
      <c r="F1212" s="34">
        <v>11.035195038313001</v>
      </c>
      <c r="G1212" s="13">
        <f t="shared" si="216"/>
        <v>0</v>
      </c>
      <c r="H1212" s="13">
        <f t="shared" si="217"/>
        <v>11.035195038313001</v>
      </c>
      <c r="I1212" s="16">
        <f t="shared" si="224"/>
        <v>11.139603154540351</v>
      </c>
      <c r="J1212" s="13">
        <f t="shared" si="218"/>
        <v>11.118760140027154</v>
      </c>
      <c r="K1212" s="13">
        <f t="shared" si="219"/>
        <v>2.0843014513197033E-2</v>
      </c>
      <c r="L1212" s="13">
        <f t="shared" si="220"/>
        <v>0</v>
      </c>
      <c r="M1212" s="13">
        <f t="shared" si="225"/>
        <v>0.6275996905941279</v>
      </c>
      <c r="N1212" s="13">
        <f t="shared" si="221"/>
        <v>0.38911180816835927</v>
      </c>
      <c r="O1212" s="13">
        <f t="shared" si="222"/>
        <v>0.38911180816835927</v>
      </c>
      <c r="Q1212">
        <v>17.953564985109271</v>
      </c>
    </row>
    <row r="1213" spans="1:17" x14ac:dyDescent="0.2">
      <c r="A1213" s="14">
        <f t="shared" si="223"/>
        <v>58897</v>
      </c>
      <c r="B1213" s="1">
        <f t="shared" si="227"/>
        <v>4</v>
      </c>
      <c r="F1213" s="34">
        <v>35.636487222195193</v>
      </c>
      <c r="G1213" s="13">
        <f t="shared" si="216"/>
        <v>0</v>
      </c>
      <c r="H1213" s="13">
        <f t="shared" si="217"/>
        <v>35.636487222195193</v>
      </c>
      <c r="I1213" s="16">
        <f t="shared" si="224"/>
        <v>35.65733023670839</v>
      </c>
      <c r="J1213" s="13">
        <f t="shared" si="218"/>
        <v>35.118103958725762</v>
      </c>
      <c r="K1213" s="13">
        <f t="shared" si="219"/>
        <v>0.53922627798262823</v>
      </c>
      <c r="L1213" s="13">
        <f t="shared" si="220"/>
        <v>0</v>
      </c>
      <c r="M1213" s="13">
        <f t="shared" si="225"/>
        <v>0.23848788242576863</v>
      </c>
      <c r="N1213" s="13">
        <f t="shared" si="221"/>
        <v>0.14786248710397654</v>
      </c>
      <c r="O1213" s="13">
        <f t="shared" si="222"/>
        <v>0.14786248710397654</v>
      </c>
      <c r="Q1213">
        <v>19.487971924848949</v>
      </c>
    </row>
    <row r="1214" spans="1:17" x14ac:dyDescent="0.2">
      <c r="A1214" s="14">
        <f t="shared" si="223"/>
        <v>58927</v>
      </c>
      <c r="B1214" s="1">
        <f t="shared" si="227"/>
        <v>5</v>
      </c>
      <c r="F1214" s="34">
        <v>81.688881030122715</v>
      </c>
      <c r="G1214" s="13">
        <f t="shared" si="216"/>
        <v>7.0355200889193021</v>
      </c>
      <c r="H1214" s="13">
        <f t="shared" si="217"/>
        <v>74.653360941203417</v>
      </c>
      <c r="I1214" s="16">
        <f t="shared" si="224"/>
        <v>75.192587219186038</v>
      </c>
      <c r="J1214" s="13">
        <f t="shared" si="218"/>
        <v>70.519842283667543</v>
      </c>
      <c r="K1214" s="13">
        <f t="shared" si="219"/>
        <v>4.6727449355184945</v>
      </c>
      <c r="L1214" s="13">
        <f t="shared" si="220"/>
        <v>0</v>
      </c>
      <c r="M1214" s="13">
        <f t="shared" si="225"/>
        <v>9.062539532179209E-2</v>
      </c>
      <c r="N1214" s="13">
        <f t="shared" si="221"/>
        <v>5.6187745099511098E-2</v>
      </c>
      <c r="O1214" s="13">
        <f t="shared" si="222"/>
        <v>7.0917078340188135</v>
      </c>
      <c r="Q1214">
        <v>19.523697082675199</v>
      </c>
    </row>
    <row r="1215" spans="1:17" x14ac:dyDescent="0.2">
      <c r="A1215" s="14">
        <f t="shared" si="223"/>
        <v>58958</v>
      </c>
      <c r="B1215" s="1">
        <f t="shared" si="227"/>
        <v>6</v>
      </c>
      <c r="F1215" s="34">
        <v>1.3608208407210529</v>
      </c>
      <c r="G1215" s="13">
        <f t="shared" si="216"/>
        <v>0</v>
      </c>
      <c r="H1215" s="13">
        <f t="shared" si="217"/>
        <v>1.3608208407210529</v>
      </c>
      <c r="I1215" s="16">
        <f t="shared" si="224"/>
        <v>6.0335657762395476</v>
      </c>
      <c r="J1215" s="13">
        <f t="shared" si="218"/>
        <v>6.0323070362659053</v>
      </c>
      <c r="K1215" s="13">
        <f t="shared" si="219"/>
        <v>1.2587399736423421E-3</v>
      </c>
      <c r="L1215" s="13">
        <f t="shared" si="220"/>
        <v>0</v>
      </c>
      <c r="M1215" s="13">
        <f t="shared" si="225"/>
        <v>3.4437650222280992E-2</v>
      </c>
      <c r="N1215" s="13">
        <f t="shared" si="221"/>
        <v>2.1351343137814217E-2</v>
      </c>
      <c r="O1215" s="13">
        <f t="shared" si="222"/>
        <v>2.1351343137814217E-2</v>
      </c>
      <c r="Q1215">
        <v>24.8295198742229</v>
      </c>
    </row>
    <row r="1216" spans="1:17" x14ac:dyDescent="0.2">
      <c r="A1216" s="14">
        <f t="shared" si="223"/>
        <v>58988</v>
      </c>
      <c r="B1216" s="1">
        <f t="shared" si="227"/>
        <v>7</v>
      </c>
      <c r="F1216" s="34">
        <v>46.228640938279412</v>
      </c>
      <c r="G1216" s="13">
        <f t="shared" si="216"/>
        <v>1.1006566392477906</v>
      </c>
      <c r="H1216" s="13">
        <f t="shared" si="217"/>
        <v>45.127984299031624</v>
      </c>
      <c r="I1216" s="16">
        <f t="shared" si="224"/>
        <v>45.129243039005267</v>
      </c>
      <c r="J1216" s="13">
        <f t="shared" si="218"/>
        <v>44.684369066634986</v>
      </c>
      <c r="K1216" s="13">
        <f t="shared" si="219"/>
        <v>0.44487397237028148</v>
      </c>
      <c r="L1216" s="13">
        <f t="shared" si="220"/>
        <v>0</v>
      </c>
      <c r="M1216" s="13">
        <f t="shared" si="225"/>
        <v>1.3086307084466776E-2</v>
      </c>
      <c r="N1216" s="13">
        <f t="shared" si="221"/>
        <v>8.1135103923694017E-3</v>
      </c>
      <c r="O1216" s="13">
        <f t="shared" si="222"/>
        <v>1.1087701496401599</v>
      </c>
      <c r="Q1216">
        <v>25.941204870967749</v>
      </c>
    </row>
    <row r="1217" spans="1:17" ht="13.5" customHeight="1" thickBot="1" x14ac:dyDescent="0.25">
      <c r="A1217" s="14">
        <f t="shared" si="223"/>
        <v>59019</v>
      </c>
      <c r="B1217" s="3">
        <f t="shared" si="227"/>
        <v>8</v>
      </c>
      <c r="F1217" s="34">
        <v>21.878379060783988</v>
      </c>
      <c r="G1217" s="13">
        <f t="shared" si="216"/>
        <v>0</v>
      </c>
      <c r="H1217" s="13">
        <f t="shared" si="217"/>
        <v>21.878379060783988</v>
      </c>
      <c r="I1217" s="16">
        <f t="shared" si="224"/>
        <v>22.32325303315427</v>
      </c>
      <c r="J1217" s="13">
        <f t="shared" si="218"/>
        <v>22.266973425183153</v>
      </c>
      <c r="K1217" s="13">
        <f t="shared" si="219"/>
        <v>5.6279607971116974E-2</v>
      </c>
      <c r="L1217" s="13">
        <f t="shared" si="220"/>
        <v>0</v>
      </c>
      <c r="M1217" s="13">
        <f t="shared" si="225"/>
        <v>4.972796692097374E-3</v>
      </c>
      <c r="N1217" s="13">
        <f t="shared" si="221"/>
        <v>3.0831339491003717E-3</v>
      </c>
      <c r="O1217" s="13">
        <f t="shared" si="222"/>
        <v>3.0831339491003717E-3</v>
      </c>
      <c r="Q1217">
        <v>25.7016261640549</v>
      </c>
    </row>
    <row r="1218" spans="1:17" x14ac:dyDescent="0.2">
      <c r="A1218" s="14">
        <f t="shared" si="223"/>
        <v>59050</v>
      </c>
      <c r="B1218" s="1">
        <v>9</v>
      </c>
      <c r="F1218" s="34">
        <v>113.30121416312009</v>
      </c>
      <c r="G1218" s="13">
        <f t="shared" si="216"/>
        <v>12.326372039834935</v>
      </c>
      <c r="H1218" s="13">
        <f t="shared" si="217"/>
        <v>100.97484212328516</v>
      </c>
      <c r="I1218" s="16">
        <f t="shared" si="224"/>
        <v>101.03112173125628</v>
      </c>
      <c r="J1218" s="13">
        <f t="shared" si="218"/>
        <v>95.897113444314598</v>
      </c>
      <c r="K1218" s="13">
        <f t="shared" si="219"/>
        <v>5.134008286941679</v>
      </c>
      <c r="L1218" s="13">
        <f t="shared" si="220"/>
        <v>0</v>
      </c>
      <c r="M1218" s="13">
        <f t="shared" si="225"/>
        <v>1.8896627429970023E-3</v>
      </c>
      <c r="N1218" s="13">
        <f t="shared" si="221"/>
        <v>1.1715909006581415E-3</v>
      </c>
      <c r="O1218" s="13">
        <f t="shared" si="222"/>
        <v>12.327543630735592</v>
      </c>
      <c r="Q1218">
        <v>25.278581906881719</v>
      </c>
    </row>
    <row r="1219" spans="1:17" x14ac:dyDescent="0.2">
      <c r="A1219" s="14">
        <f t="shared" si="223"/>
        <v>59080</v>
      </c>
      <c r="B1219" s="1">
        <f>B1218+1</f>
        <v>10</v>
      </c>
      <c r="F1219" s="34">
        <v>12.456003420776341</v>
      </c>
      <c r="G1219" s="13">
        <f t="shared" si="216"/>
        <v>0</v>
      </c>
      <c r="H1219" s="13">
        <f t="shared" si="217"/>
        <v>12.456003420776341</v>
      </c>
      <c r="I1219" s="16">
        <f t="shared" si="224"/>
        <v>17.59001170771802</v>
      </c>
      <c r="J1219" s="13">
        <f t="shared" si="218"/>
        <v>17.543665028137649</v>
      </c>
      <c r="K1219" s="13">
        <f t="shared" si="219"/>
        <v>4.634667958037042E-2</v>
      </c>
      <c r="L1219" s="13">
        <f t="shared" si="220"/>
        <v>0</v>
      </c>
      <c r="M1219" s="13">
        <f t="shared" si="225"/>
        <v>7.180718423388608E-4</v>
      </c>
      <c r="N1219" s="13">
        <f t="shared" si="221"/>
        <v>4.4520454225009372E-4</v>
      </c>
      <c r="O1219" s="13">
        <f t="shared" si="222"/>
        <v>4.4520454225009372E-4</v>
      </c>
      <c r="Q1219">
        <v>21.982340251955272</v>
      </c>
    </row>
    <row r="1220" spans="1:17" x14ac:dyDescent="0.2">
      <c r="A1220" s="14">
        <f t="shared" si="223"/>
        <v>59111</v>
      </c>
      <c r="B1220" s="1">
        <f>B1219+1</f>
        <v>11</v>
      </c>
      <c r="F1220" s="34">
        <v>74.244507209202965</v>
      </c>
      <c r="G1220" s="13">
        <f t="shared" si="216"/>
        <v>5.7895797912496638</v>
      </c>
      <c r="H1220" s="13">
        <f t="shared" si="217"/>
        <v>68.4549274179533</v>
      </c>
      <c r="I1220" s="16">
        <f t="shared" si="224"/>
        <v>68.501274097533667</v>
      </c>
      <c r="J1220" s="13">
        <f t="shared" si="218"/>
        <v>60.468016496917571</v>
      </c>
      <c r="K1220" s="13">
        <f t="shared" si="219"/>
        <v>8.0332576006160963</v>
      </c>
      <c r="L1220" s="13">
        <f t="shared" si="220"/>
        <v>0</v>
      </c>
      <c r="M1220" s="13">
        <f t="shared" si="225"/>
        <v>2.7286730008876708E-4</v>
      </c>
      <c r="N1220" s="13">
        <f t="shared" si="221"/>
        <v>1.691777260550356E-4</v>
      </c>
      <c r="O1220" s="13">
        <f t="shared" si="222"/>
        <v>5.7897489689757187</v>
      </c>
      <c r="Q1220">
        <v>12.997094984791939</v>
      </c>
    </row>
    <row r="1221" spans="1:17" x14ac:dyDescent="0.2">
      <c r="A1221" s="14">
        <f t="shared" si="223"/>
        <v>59141</v>
      </c>
      <c r="B1221" s="1">
        <f>B1220+1</f>
        <v>12</v>
      </c>
      <c r="F1221" s="34">
        <v>54.500524830949971</v>
      </c>
      <c r="G1221" s="13">
        <f t="shared" si="216"/>
        <v>2.4850945688101862</v>
      </c>
      <c r="H1221" s="13">
        <f t="shared" si="217"/>
        <v>52.015430262139787</v>
      </c>
      <c r="I1221" s="16">
        <f t="shared" si="224"/>
        <v>60.048687862755884</v>
      </c>
      <c r="J1221" s="13">
        <f t="shared" si="218"/>
        <v>52.807670518754044</v>
      </c>
      <c r="K1221" s="13">
        <f t="shared" si="219"/>
        <v>7.2410173440018397</v>
      </c>
      <c r="L1221" s="13">
        <f t="shared" si="220"/>
        <v>0</v>
      </c>
      <c r="M1221" s="13">
        <f t="shared" si="225"/>
        <v>1.0368957403373148E-4</v>
      </c>
      <c r="N1221" s="13">
        <f t="shared" si="221"/>
        <v>6.4287535900913519E-5</v>
      </c>
      <c r="O1221" s="13">
        <f t="shared" si="222"/>
        <v>2.4851588563460871</v>
      </c>
      <c r="Q1221">
        <v>10.807571846835989</v>
      </c>
    </row>
    <row r="1222" spans="1:17" x14ac:dyDescent="0.2">
      <c r="A1222" s="14">
        <f t="shared" si="223"/>
        <v>59172</v>
      </c>
      <c r="B1222" s="1">
        <v>1</v>
      </c>
      <c r="F1222" s="34">
        <v>3.4755420976895541</v>
      </c>
      <c r="G1222" s="13">
        <f t="shared" ref="G1222:G1285" si="228">IF((F1222-$J$2)&gt;0,$I$2*(F1222-$J$2),0)</f>
        <v>0</v>
      </c>
      <c r="H1222" s="13">
        <f t="shared" ref="H1222:H1285" si="229">F1222-G1222</f>
        <v>3.4755420976895541</v>
      </c>
      <c r="I1222" s="16">
        <f t="shared" si="224"/>
        <v>10.716559441691395</v>
      </c>
      <c r="J1222" s="13">
        <f t="shared" ref="J1222:J1285" si="230">I1222/SQRT(1+(I1222/($K$2*(300+(25*Q1222)+0.05*(Q1222)^3)))^2)</f>
        <v>10.679909471884534</v>
      </c>
      <c r="K1222" s="13">
        <f t="shared" ref="K1222:K1285" si="231">I1222-J1222</f>
        <v>3.6649969806861193E-2</v>
      </c>
      <c r="L1222" s="13">
        <f t="shared" ref="L1222:L1285" si="232">IF(K1222&gt;$N$2,(K1222-$N$2)/$L$2,0)</f>
        <v>0</v>
      </c>
      <c r="M1222" s="13">
        <f t="shared" si="225"/>
        <v>3.9402038132817962E-5</v>
      </c>
      <c r="N1222" s="13">
        <f t="shared" ref="N1222:N1285" si="233">$M$2*M1222</f>
        <v>2.4429263642347136E-5</v>
      </c>
      <c r="O1222" s="13">
        <f t="shared" ref="O1222:O1285" si="234">N1222+G1222</f>
        <v>2.4429263642347136E-5</v>
      </c>
      <c r="Q1222">
        <v>13.06024822866771</v>
      </c>
    </row>
    <row r="1223" spans="1:17" x14ac:dyDescent="0.2">
      <c r="A1223" s="14">
        <f t="shared" ref="A1223:A1286" si="235">EDATE(A1222,1)</f>
        <v>59203</v>
      </c>
      <c r="B1223" s="1">
        <f t="shared" ref="B1223:B1229" si="236">B1222+1</f>
        <v>2</v>
      </c>
      <c r="F1223" s="34">
        <v>126.5322805878121</v>
      </c>
      <c r="G1223" s="13">
        <f t="shared" si="228"/>
        <v>14.540811996267802</v>
      </c>
      <c r="H1223" s="13">
        <f t="shared" si="229"/>
        <v>111.99146859154429</v>
      </c>
      <c r="I1223" s="16">
        <f t="shared" ref="I1223:I1286" si="237">H1223+K1222-L1222</f>
        <v>112.02811856135115</v>
      </c>
      <c r="J1223" s="13">
        <f t="shared" si="230"/>
        <v>78.406185367418047</v>
      </c>
      <c r="K1223" s="13">
        <f t="shared" si="231"/>
        <v>33.621933193933103</v>
      </c>
      <c r="L1223" s="13">
        <f t="shared" si="232"/>
        <v>10.068102144977866</v>
      </c>
      <c r="M1223" s="13">
        <f t="shared" ref="M1223:M1286" si="238">L1223+M1222-N1222</f>
        <v>10.068117117752356</v>
      </c>
      <c r="N1223" s="13">
        <f t="shared" si="233"/>
        <v>6.2422326130064612</v>
      </c>
      <c r="O1223" s="13">
        <f t="shared" si="234"/>
        <v>20.783044609274263</v>
      </c>
      <c r="Q1223">
        <v>10.651614951612901</v>
      </c>
    </row>
    <row r="1224" spans="1:17" x14ac:dyDescent="0.2">
      <c r="A1224" s="14">
        <f t="shared" si="235"/>
        <v>59231</v>
      </c>
      <c r="B1224" s="1">
        <f t="shared" si="236"/>
        <v>3</v>
      </c>
      <c r="F1224" s="34">
        <v>120.4596131784165</v>
      </c>
      <c r="G1224" s="13">
        <f t="shared" si="228"/>
        <v>13.524449677324466</v>
      </c>
      <c r="H1224" s="13">
        <f t="shared" si="229"/>
        <v>106.93516350109203</v>
      </c>
      <c r="I1224" s="16">
        <f t="shared" si="237"/>
        <v>130.48899455004727</v>
      </c>
      <c r="J1224" s="13">
        <f t="shared" si="230"/>
        <v>92.954261002894981</v>
      </c>
      <c r="K1224" s="13">
        <f t="shared" si="231"/>
        <v>37.534733547152285</v>
      </c>
      <c r="L1224" s="13">
        <f t="shared" si="232"/>
        <v>12.451068856246165</v>
      </c>
      <c r="M1224" s="13">
        <f t="shared" si="238"/>
        <v>16.27695336099206</v>
      </c>
      <c r="N1224" s="13">
        <f t="shared" si="233"/>
        <v>10.091711083815078</v>
      </c>
      <c r="O1224" s="13">
        <f t="shared" si="234"/>
        <v>23.616160761139543</v>
      </c>
      <c r="Q1224">
        <v>13.41665243929825</v>
      </c>
    </row>
    <row r="1225" spans="1:17" x14ac:dyDescent="0.2">
      <c r="A1225" s="14">
        <f t="shared" si="235"/>
        <v>59262</v>
      </c>
      <c r="B1225" s="1">
        <f t="shared" si="236"/>
        <v>4</v>
      </c>
      <c r="F1225" s="34">
        <v>31.871714741741659</v>
      </c>
      <c r="G1225" s="13">
        <f t="shared" si="228"/>
        <v>0</v>
      </c>
      <c r="H1225" s="13">
        <f t="shared" si="229"/>
        <v>31.871714741741659</v>
      </c>
      <c r="I1225" s="16">
        <f t="shared" si="237"/>
        <v>56.955379432647774</v>
      </c>
      <c r="J1225" s="13">
        <f t="shared" si="230"/>
        <v>53.073676603164479</v>
      </c>
      <c r="K1225" s="13">
        <f t="shared" si="231"/>
        <v>3.8817028294832951</v>
      </c>
      <c r="L1225" s="13">
        <f t="shared" si="232"/>
        <v>0</v>
      </c>
      <c r="M1225" s="13">
        <f t="shared" si="238"/>
        <v>6.1852422771769824</v>
      </c>
      <c r="N1225" s="13">
        <f t="shared" si="233"/>
        <v>3.8348502118497292</v>
      </c>
      <c r="O1225" s="13">
        <f t="shared" si="234"/>
        <v>3.8348502118497292</v>
      </c>
      <c r="Q1225">
        <v>14.85151491161448</v>
      </c>
    </row>
    <row r="1226" spans="1:17" x14ac:dyDescent="0.2">
      <c r="A1226" s="14">
        <f t="shared" si="235"/>
        <v>59292</v>
      </c>
      <c r="B1226" s="1">
        <f t="shared" si="236"/>
        <v>5</v>
      </c>
      <c r="F1226" s="34">
        <v>13.84295700375062</v>
      </c>
      <c r="G1226" s="13">
        <f t="shared" si="228"/>
        <v>0</v>
      </c>
      <c r="H1226" s="13">
        <f t="shared" si="229"/>
        <v>13.84295700375062</v>
      </c>
      <c r="I1226" s="16">
        <f t="shared" si="237"/>
        <v>17.724659833233915</v>
      </c>
      <c r="J1226" s="13">
        <f t="shared" si="230"/>
        <v>17.646395324386933</v>
      </c>
      <c r="K1226" s="13">
        <f t="shared" si="231"/>
        <v>7.8264508846981329E-2</v>
      </c>
      <c r="L1226" s="13">
        <f t="shared" si="232"/>
        <v>0</v>
      </c>
      <c r="M1226" s="13">
        <f t="shared" si="238"/>
        <v>2.3503920653272532</v>
      </c>
      <c r="N1226" s="13">
        <f t="shared" si="233"/>
        <v>1.4572430805028971</v>
      </c>
      <c r="O1226" s="13">
        <f t="shared" si="234"/>
        <v>1.4572430805028971</v>
      </c>
      <c r="Q1226">
        <v>18.423511957294199</v>
      </c>
    </row>
    <row r="1227" spans="1:17" x14ac:dyDescent="0.2">
      <c r="A1227" s="14">
        <f t="shared" si="235"/>
        <v>59323</v>
      </c>
      <c r="B1227" s="1">
        <f t="shared" si="236"/>
        <v>6</v>
      </c>
      <c r="F1227" s="34">
        <v>41.760867054829667</v>
      </c>
      <c r="G1227" s="13">
        <f t="shared" si="228"/>
        <v>0.35290005740834435</v>
      </c>
      <c r="H1227" s="13">
        <f t="shared" si="229"/>
        <v>41.407966997421326</v>
      </c>
      <c r="I1227" s="16">
        <f t="shared" si="237"/>
        <v>41.486231506268311</v>
      </c>
      <c r="J1227" s="13">
        <f t="shared" si="230"/>
        <v>40.925067895046375</v>
      </c>
      <c r="K1227" s="13">
        <f t="shared" si="231"/>
        <v>0.56116361122193581</v>
      </c>
      <c r="L1227" s="13">
        <f t="shared" si="232"/>
        <v>0</v>
      </c>
      <c r="M1227" s="13">
        <f t="shared" si="238"/>
        <v>0.89314898482435612</v>
      </c>
      <c r="N1227" s="13">
        <f t="shared" si="233"/>
        <v>0.55375237059110083</v>
      </c>
      <c r="O1227" s="13">
        <f t="shared" si="234"/>
        <v>0.90665242799944523</v>
      </c>
      <c r="Q1227">
        <v>22.434008200807639</v>
      </c>
    </row>
    <row r="1228" spans="1:17" x14ac:dyDescent="0.2">
      <c r="A1228" s="14">
        <f t="shared" si="235"/>
        <v>59353</v>
      </c>
      <c r="B1228" s="1">
        <f t="shared" si="236"/>
        <v>7</v>
      </c>
      <c r="F1228" s="34">
        <v>1.5158202773665981</v>
      </c>
      <c r="G1228" s="13">
        <f t="shared" si="228"/>
        <v>0</v>
      </c>
      <c r="H1228" s="13">
        <f t="shared" si="229"/>
        <v>1.5158202773665981</v>
      </c>
      <c r="I1228" s="16">
        <f t="shared" si="237"/>
        <v>2.0769838885885337</v>
      </c>
      <c r="J1228" s="13">
        <f t="shared" si="230"/>
        <v>2.0769445713803099</v>
      </c>
      <c r="K1228" s="13">
        <f t="shared" si="231"/>
        <v>3.931720822381024E-5</v>
      </c>
      <c r="L1228" s="13">
        <f t="shared" si="232"/>
        <v>0</v>
      </c>
      <c r="M1228" s="13">
        <f t="shared" si="238"/>
        <v>0.33939661423325529</v>
      </c>
      <c r="N1228" s="13">
        <f t="shared" si="233"/>
        <v>0.21042590082461829</v>
      </c>
      <c r="O1228" s="13">
        <f t="shared" si="234"/>
        <v>0.21042590082461829</v>
      </c>
      <c r="Q1228">
        <v>26.760037858868479</v>
      </c>
    </row>
    <row r="1229" spans="1:17" ht="13.5" customHeight="1" thickBot="1" x14ac:dyDescent="0.25">
      <c r="A1229" s="14">
        <f t="shared" si="235"/>
        <v>59384</v>
      </c>
      <c r="B1229" s="3">
        <f t="shared" si="236"/>
        <v>8</v>
      </c>
      <c r="F1229" s="34">
        <v>70.799636198744167</v>
      </c>
      <c r="G1229" s="13">
        <f t="shared" si="228"/>
        <v>5.213023090114759</v>
      </c>
      <c r="H1229" s="13">
        <f t="shared" si="229"/>
        <v>65.586613108629408</v>
      </c>
      <c r="I1229" s="16">
        <f t="shared" si="237"/>
        <v>65.586652425837627</v>
      </c>
      <c r="J1229" s="13">
        <f t="shared" si="230"/>
        <v>64.360277573765899</v>
      </c>
      <c r="K1229" s="13">
        <f t="shared" si="231"/>
        <v>1.2263748520717286</v>
      </c>
      <c r="L1229" s="13">
        <f t="shared" si="232"/>
        <v>0</v>
      </c>
      <c r="M1229" s="13">
        <f t="shared" si="238"/>
        <v>0.128970713408637</v>
      </c>
      <c r="N1229" s="13">
        <f t="shared" si="233"/>
        <v>7.9961842313354944E-2</v>
      </c>
      <c r="O1229" s="13">
        <f t="shared" si="234"/>
        <v>5.292984932428114</v>
      </c>
      <c r="Q1229">
        <v>26.62276887096775</v>
      </c>
    </row>
    <row r="1230" spans="1:17" x14ac:dyDescent="0.2">
      <c r="A1230" s="14">
        <f t="shared" si="235"/>
        <v>59415</v>
      </c>
      <c r="B1230" s="1">
        <v>9</v>
      </c>
      <c r="F1230" s="34">
        <v>32.390158877660653</v>
      </c>
      <c r="G1230" s="13">
        <f t="shared" si="228"/>
        <v>0</v>
      </c>
      <c r="H1230" s="13">
        <f t="shared" si="229"/>
        <v>32.390158877660653</v>
      </c>
      <c r="I1230" s="16">
        <f t="shared" si="237"/>
        <v>33.616533729732382</v>
      </c>
      <c r="J1230" s="13">
        <f t="shared" si="230"/>
        <v>33.348726851063716</v>
      </c>
      <c r="K1230" s="13">
        <f t="shared" si="231"/>
        <v>0.26780687866866515</v>
      </c>
      <c r="L1230" s="13">
        <f t="shared" si="232"/>
        <v>0</v>
      </c>
      <c r="M1230" s="13">
        <f t="shared" si="238"/>
        <v>4.9008871095282056E-2</v>
      </c>
      <c r="N1230" s="13">
        <f t="shared" si="233"/>
        <v>3.0385500079074874E-2</v>
      </c>
      <c r="O1230" s="13">
        <f t="shared" si="234"/>
        <v>3.0385500079074874E-2</v>
      </c>
      <c r="Q1230">
        <v>23.266254346514991</v>
      </c>
    </row>
    <row r="1231" spans="1:17" x14ac:dyDescent="0.2">
      <c r="A1231" s="14">
        <f t="shared" si="235"/>
        <v>59445</v>
      </c>
      <c r="B1231" s="1">
        <f>B1230+1</f>
        <v>10</v>
      </c>
      <c r="F1231" s="34">
        <v>23.19239717985343</v>
      </c>
      <c r="G1231" s="13">
        <f t="shared" si="228"/>
        <v>0</v>
      </c>
      <c r="H1231" s="13">
        <f t="shared" si="229"/>
        <v>23.19239717985343</v>
      </c>
      <c r="I1231" s="16">
        <f t="shared" si="237"/>
        <v>23.460204058522095</v>
      </c>
      <c r="J1231" s="13">
        <f t="shared" si="230"/>
        <v>23.343667927699144</v>
      </c>
      <c r="K1231" s="13">
        <f t="shared" si="231"/>
        <v>0.11653613082295067</v>
      </c>
      <c r="L1231" s="13">
        <f t="shared" si="232"/>
        <v>0</v>
      </c>
      <c r="M1231" s="13">
        <f t="shared" si="238"/>
        <v>1.8623371016207181E-2</v>
      </c>
      <c r="N1231" s="13">
        <f t="shared" si="233"/>
        <v>1.1546490030048453E-2</v>
      </c>
      <c r="O1231" s="13">
        <f t="shared" si="234"/>
        <v>1.1546490030048453E-2</v>
      </c>
      <c r="Q1231">
        <v>21.546071518216738</v>
      </c>
    </row>
    <row r="1232" spans="1:17" x14ac:dyDescent="0.2">
      <c r="A1232" s="14">
        <f t="shared" si="235"/>
        <v>59476</v>
      </c>
      <c r="B1232" s="1">
        <f>B1231+1</f>
        <v>11</v>
      </c>
      <c r="F1232" s="34">
        <v>67.291729977404088</v>
      </c>
      <c r="G1232" s="13">
        <f t="shared" si="228"/>
        <v>4.6259163936010097</v>
      </c>
      <c r="H1232" s="13">
        <f t="shared" si="229"/>
        <v>62.665813583803079</v>
      </c>
      <c r="I1232" s="16">
        <f t="shared" si="237"/>
        <v>62.782349714626029</v>
      </c>
      <c r="J1232" s="13">
        <f t="shared" si="230"/>
        <v>59.384168891467667</v>
      </c>
      <c r="K1232" s="13">
        <f t="shared" si="231"/>
        <v>3.3981808231583628</v>
      </c>
      <c r="L1232" s="13">
        <f t="shared" si="232"/>
        <v>0</v>
      </c>
      <c r="M1232" s="13">
        <f t="shared" si="238"/>
        <v>7.0768809861587283E-3</v>
      </c>
      <c r="N1232" s="13">
        <f t="shared" si="233"/>
        <v>4.3876662114184116E-3</v>
      </c>
      <c r="O1232" s="13">
        <f t="shared" si="234"/>
        <v>4.6303040598124285</v>
      </c>
      <c r="Q1232">
        <v>18.041865602376351</v>
      </c>
    </row>
    <row r="1233" spans="1:17" x14ac:dyDescent="0.2">
      <c r="A1233" s="14">
        <f t="shared" si="235"/>
        <v>59506</v>
      </c>
      <c r="B1233" s="1">
        <f>B1232+1</f>
        <v>12</v>
      </c>
      <c r="F1233" s="34">
        <v>2.7691919505364622</v>
      </c>
      <c r="G1233" s="13">
        <f t="shared" si="228"/>
        <v>0</v>
      </c>
      <c r="H1233" s="13">
        <f t="shared" si="229"/>
        <v>2.7691919505364622</v>
      </c>
      <c r="I1233" s="16">
        <f t="shared" si="237"/>
        <v>6.167372773694825</v>
      </c>
      <c r="J1233" s="13">
        <f t="shared" si="230"/>
        <v>6.1623352146483139</v>
      </c>
      <c r="K1233" s="13">
        <f t="shared" si="231"/>
        <v>5.037559046511042E-3</v>
      </c>
      <c r="L1233" s="13">
        <f t="shared" si="232"/>
        <v>0</v>
      </c>
      <c r="M1233" s="13">
        <f t="shared" si="238"/>
        <v>2.6892147747403167E-3</v>
      </c>
      <c r="N1233" s="13">
        <f t="shared" si="233"/>
        <v>1.6673131603389963E-3</v>
      </c>
      <c r="O1233" s="13">
        <f t="shared" si="234"/>
        <v>1.6673131603389963E-3</v>
      </c>
      <c r="Q1233">
        <v>15.44978524300695</v>
      </c>
    </row>
    <row r="1234" spans="1:17" x14ac:dyDescent="0.2">
      <c r="A1234" s="14">
        <f t="shared" si="235"/>
        <v>59537</v>
      </c>
      <c r="B1234" s="1">
        <v>1</v>
      </c>
      <c r="F1234" s="34">
        <v>11.379614703566309</v>
      </c>
      <c r="G1234" s="13">
        <f t="shared" si="228"/>
        <v>0</v>
      </c>
      <c r="H1234" s="13">
        <f t="shared" si="229"/>
        <v>11.379614703566309</v>
      </c>
      <c r="I1234" s="16">
        <f t="shared" si="237"/>
        <v>11.384652262612821</v>
      </c>
      <c r="J1234" s="13">
        <f t="shared" si="230"/>
        <v>11.347693786614824</v>
      </c>
      <c r="K1234" s="13">
        <f t="shared" si="231"/>
        <v>3.6958475997996842E-2</v>
      </c>
      <c r="L1234" s="13">
        <f t="shared" si="232"/>
        <v>0</v>
      </c>
      <c r="M1234" s="13">
        <f t="shared" si="238"/>
        <v>1.0219016144013204E-3</v>
      </c>
      <c r="N1234" s="13">
        <f t="shared" si="233"/>
        <v>6.3357900092881865E-4</v>
      </c>
      <c r="O1234" s="13">
        <f t="shared" si="234"/>
        <v>6.3357900092881865E-4</v>
      </c>
      <c r="Q1234">
        <v>14.317468199661899</v>
      </c>
    </row>
    <row r="1235" spans="1:17" x14ac:dyDescent="0.2">
      <c r="A1235" s="14">
        <f t="shared" si="235"/>
        <v>59568</v>
      </c>
      <c r="B1235" s="1">
        <f t="shared" ref="B1235:B1241" si="239">B1234+1</f>
        <v>2</v>
      </c>
      <c r="F1235" s="34">
        <v>112.2358835566979</v>
      </c>
      <c r="G1235" s="13">
        <f t="shared" si="228"/>
        <v>12.148071169296671</v>
      </c>
      <c r="H1235" s="13">
        <f t="shared" si="229"/>
        <v>100.08781238740123</v>
      </c>
      <c r="I1235" s="16">
        <f t="shared" si="237"/>
        <v>100.12477086339922</v>
      </c>
      <c r="J1235" s="13">
        <f t="shared" si="230"/>
        <v>77.656260225641645</v>
      </c>
      <c r="K1235" s="13">
        <f t="shared" si="231"/>
        <v>22.468510637757575</v>
      </c>
      <c r="L1235" s="13">
        <f t="shared" si="232"/>
        <v>3.2754645788397156</v>
      </c>
      <c r="M1235" s="13">
        <f t="shared" si="238"/>
        <v>3.2758529014531885</v>
      </c>
      <c r="N1235" s="13">
        <f t="shared" si="233"/>
        <v>2.031028798900977</v>
      </c>
      <c r="O1235" s="13">
        <f t="shared" si="234"/>
        <v>14.179099968197647</v>
      </c>
      <c r="Q1235">
        <v>12.33821225161291</v>
      </c>
    </row>
    <row r="1236" spans="1:17" x14ac:dyDescent="0.2">
      <c r="A1236" s="14">
        <f t="shared" si="235"/>
        <v>59596</v>
      </c>
      <c r="B1236" s="1">
        <f t="shared" si="239"/>
        <v>3</v>
      </c>
      <c r="F1236" s="34">
        <v>26.451648595414639</v>
      </c>
      <c r="G1236" s="13">
        <f t="shared" si="228"/>
        <v>0</v>
      </c>
      <c r="H1236" s="13">
        <f t="shared" si="229"/>
        <v>26.451648595414639</v>
      </c>
      <c r="I1236" s="16">
        <f t="shared" si="237"/>
        <v>45.644694654332497</v>
      </c>
      <c r="J1236" s="13">
        <f t="shared" si="230"/>
        <v>43.981877444456991</v>
      </c>
      <c r="K1236" s="13">
        <f t="shared" si="231"/>
        <v>1.6628172098755059</v>
      </c>
      <c r="L1236" s="13">
        <f t="shared" si="232"/>
        <v>0</v>
      </c>
      <c r="M1236" s="13">
        <f t="shared" si="238"/>
        <v>1.2448241025522115</v>
      </c>
      <c r="N1236" s="13">
        <f t="shared" si="233"/>
        <v>0.7717909435823711</v>
      </c>
      <c r="O1236" s="13">
        <f t="shared" si="234"/>
        <v>0.7717909435823711</v>
      </c>
      <c r="Q1236">
        <v>16.526593591461729</v>
      </c>
    </row>
    <row r="1237" spans="1:17" x14ac:dyDescent="0.2">
      <c r="A1237" s="14">
        <f t="shared" si="235"/>
        <v>59627</v>
      </c>
      <c r="B1237" s="1">
        <f t="shared" si="239"/>
        <v>4</v>
      </c>
      <c r="F1237" s="34">
        <v>67.288821314679041</v>
      </c>
      <c r="G1237" s="13">
        <f t="shared" si="228"/>
        <v>4.6254295803123906</v>
      </c>
      <c r="H1237" s="13">
        <f t="shared" si="229"/>
        <v>62.663391734366648</v>
      </c>
      <c r="I1237" s="16">
        <f t="shared" si="237"/>
        <v>64.326208944242154</v>
      </c>
      <c r="J1237" s="13">
        <f t="shared" si="230"/>
        <v>58.767462688597</v>
      </c>
      <c r="K1237" s="13">
        <f t="shared" si="231"/>
        <v>5.5587462556451541</v>
      </c>
      <c r="L1237" s="13">
        <f t="shared" si="232"/>
        <v>0</v>
      </c>
      <c r="M1237" s="13">
        <f t="shared" si="238"/>
        <v>0.47303315896984044</v>
      </c>
      <c r="N1237" s="13">
        <f t="shared" si="233"/>
        <v>0.29328055856130109</v>
      </c>
      <c r="O1237" s="13">
        <f t="shared" si="234"/>
        <v>4.918710138873692</v>
      </c>
      <c r="Q1237">
        <v>14.678258349522981</v>
      </c>
    </row>
    <row r="1238" spans="1:17" x14ac:dyDescent="0.2">
      <c r="A1238" s="14">
        <f t="shared" si="235"/>
        <v>59657</v>
      </c>
      <c r="B1238" s="1">
        <f t="shared" si="239"/>
        <v>5</v>
      </c>
      <c r="F1238" s="34">
        <v>38.660863646518273</v>
      </c>
      <c r="G1238" s="13">
        <f t="shared" si="228"/>
        <v>0</v>
      </c>
      <c r="H1238" s="13">
        <f t="shared" si="229"/>
        <v>38.660863646518273</v>
      </c>
      <c r="I1238" s="16">
        <f t="shared" si="237"/>
        <v>44.219609902163427</v>
      </c>
      <c r="J1238" s="13">
        <f t="shared" si="230"/>
        <v>43.658762672884301</v>
      </c>
      <c r="K1238" s="13">
        <f t="shared" si="231"/>
        <v>0.56084722927912622</v>
      </c>
      <c r="L1238" s="13">
        <f t="shared" si="232"/>
        <v>0</v>
      </c>
      <c r="M1238" s="13">
        <f t="shared" si="238"/>
        <v>0.17975260040853935</v>
      </c>
      <c r="N1238" s="13">
        <f t="shared" si="233"/>
        <v>0.1114466122532944</v>
      </c>
      <c r="O1238" s="13">
        <f t="shared" si="234"/>
        <v>0.1114466122532944</v>
      </c>
      <c r="Q1238">
        <v>23.808521934157231</v>
      </c>
    </row>
    <row r="1239" spans="1:17" x14ac:dyDescent="0.2">
      <c r="A1239" s="14">
        <f t="shared" si="235"/>
        <v>59688</v>
      </c>
      <c r="B1239" s="1">
        <f t="shared" si="239"/>
        <v>6</v>
      </c>
      <c r="F1239" s="34">
        <v>9.9931200344688982</v>
      </c>
      <c r="G1239" s="13">
        <f t="shared" si="228"/>
        <v>0</v>
      </c>
      <c r="H1239" s="13">
        <f t="shared" si="229"/>
        <v>9.9931200344688982</v>
      </c>
      <c r="I1239" s="16">
        <f t="shared" si="237"/>
        <v>10.553967263748024</v>
      </c>
      <c r="J1239" s="13">
        <f t="shared" si="230"/>
        <v>10.548302817547357</v>
      </c>
      <c r="K1239" s="13">
        <f t="shared" si="231"/>
        <v>5.6644462006669727E-3</v>
      </c>
      <c r="L1239" s="13">
        <f t="shared" si="232"/>
        <v>0</v>
      </c>
      <c r="M1239" s="13">
        <f t="shared" si="238"/>
        <v>6.8305988155244954E-2</v>
      </c>
      <c r="N1239" s="13">
        <f t="shared" si="233"/>
        <v>4.234971265625187E-2</v>
      </c>
      <c r="O1239" s="13">
        <f t="shared" si="234"/>
        <v>4.234971265625187E-2</v>
      </c>
      <c r="Q1239">
        <v>26.075501700017082</v>
      </c>
    </row>
    <row r="1240" spans="1:17" x14ac:dyDescent="0.2">
      <c r="A1240" s="14">
        <f t="shared" si="235"/>
        <v>59718</v>
      </c>
      <c r="B1240" s="1">
        <f t="shared" si="239"/>
        <v>7</v>
      </c>
      <c r="F1240" s="34">
        <v>20.608632216304891</v>
      </c>
      <c r="G1240" s="13">
        <f t="shared" si="228"/>
        <v>0</v>
      </c>
      <c r="H1240" s="13">
        <f t="shared" si="229"/>
        <v>20.608632216304891</v>
      </c>
      <c r="I1240" s="16">
        <f t="shared" si="237"/>
        <v>20.614296662505559</v>
      </c>
      <c r="J1240" s="13">
        <f t="shared" si="230"/>
        <v>20.577545866155173</v>
      </c>
      <c r="K1240" s="13">
        <f t="shared" si="231"/>
        <v>3.6750796350386139E-2</v>
      </c>
      <c r="L1240" s="13">
        <f t="shared" si="232"/>
        <v>0</v>
      </c>
      <c r="M1240" s="13">
        <f t="shared" si="238"/>
        <v>2.5956275498993084E-2</v>
      </c>
      <c r="N1240" s="13">
        <f t="shared" si="233"/>
        <v>1.6092890809375711E-2</v>
      </c>
      <c r="O1240" s="13">
        <f t="shared" si="234"/>
        <v>1.6092890809375711E-2</v>
      </c>
      <c r="Q1240">
        <v>27.068258856267668</v>
      </c>
    </row>
    <row r="1241" spans="1:17" ht="13.5" customHeight="1" thickBot="1" x14ac:dyDescent="0.25">
      <c r="A1241" s="14">
        <f t="shared" si="235"/>
        <v>59749</v>
      </c>
      <c r="B1241" s="3">
        <f t="shared" si="239"/>
        <v>8</v>
      </c>
      <c r="F1241" s="34">
        <v>1.664950170982354</v>
      </c>
      <c r="G1241" s="13">
        <f t="shared" si="228"/>
        <v>0</v>
      </c>
      <c r="H1241" s="13">
        <f t="shared" si="229"/>
        <v>1.664950170982354</v>
      </c>
      <c r="I1241" s="16">
        <f t="shared" si="237"/>
        <v>1.7017009673327401</v>
      </c>
      <c r="J1241" s="13">
        <f t="shared" si="230"/>
        <v>1.7016838140218817</v>
      </c>
      <c r="K1241" s="13">
        <f t="shared" si="231"/>
        <v>1.7153310858386561E-5</v>
      </c>
      <c r="L1241" s="13">
        <f t="shared" si="232"/>
        <v>0</v>
      </c>
      <c r="M1241" s="13">
        <f t="shared" si="238"/>
        <v>9.863384689617373E-3</v>
      </c>
      <c r="N1241" s="13">
        <f t="shared" si="233"/>
        <v>6.1152985075627712E-3</v>
      </c>
      <c r="O1241" s="13">
        <f t="shared" si="234"/>
        <v>6.1152985075627712E-3</v>
      </c>
      <c r="Q1241">
        <v>28.457763870967749</v>
      </c>
    </row>
    <row r="1242" spans="1:17" x14ac:dyDescent="0.2">
      <c r="A1242" s="14">
        <f t="shared" si="235"/>
        <v>59780</v>
      </c>
      <c r="B1242" s="1">
        <v>9</v>
      </c>
      <c r="F1242" s="34">
        <v>4.0344522881971709</v>
      </c>
      <c r="G1242" s="13">
        <f t="shared" si="228"/>
        <v>0</v>
      </c>
      <c r="H1242" s="13">
        <f t="shared" si="229"/>
        <v>4.0344522881971709</v>
      </c>
      <c r="I1242" s="16">
        <f t="shared" si="237"/>
        <v>4.0344694415080298</v>
      </c>
      <c r="J1242" s="13">
        <f t="shared" si="230"/>
        <v>4.034179132297619</v>
      </c>
      <c r="K1242" s="13">
        <f t="shared" si="231"/>
        <v>2.9030921041073299E-4</v>
      </c>
      <c r="L1242" s="13">
        <f t="shared" si="232"/>
        <v>0</v>
      </c>
      <c r="M1242" s="13">
        <f t="shared" si="238"/>
        <v>3.7480861820546017E-3</v>
      </c>
      <c r="N1242" s="13">
        <f t="shared" si="233"/>
        <v>2.3238134328738532E-3</v>
      </c>
      <c r="O1242" s="13">
        <f t="shared" si="234"/>
        <v>2.3238134328738532E-3</v>
      </c>
      <c r="Q1242">
        <v>26.705547205415328</v>
      </c>
    </row>
    <row r="1243" spans="1:17" x14ac:dyDescent="0.2">
      <c r="A1243" s="14">
        <f t="shared" si="235"/>
        <v>59810</v>
      </c>
      <c r="B1243" s="1">
        <f>B1242+1</f>
        <v>10</v>
      </c>
      <c r="F1243" s="34">
        <v>4.9499886939132844</v>
      </c>
      <c r="G1243" s="13">
        <f t="shared" si="228"/>
        <v>0</v>
      </c>
      <c r="H1243" s="13">
        <f t="shared" si="229"/>
        <v>4.9499886939132844</v>
      </c>
      <c r="I1243" s="16">
        <f t="shared" si="237"/>
        <v>4.9502790031236952</v>
      </c>
      <c r="J1243" s="13">
        <f t="shared" si="230"/>
        <v>4.9492794190189704</v>
      </c>
      <c r="K1243" s="13">
        <f t="shared" si="231"/>
        <v>9.9958410472478221E-4</v>
      </c>
      <c r="L1243" s="13">
        <f t="shared" si="232"/>
        <v>0</v>
      </c>
      <c r="M1243" s="13">
        <f t="shared" si="238"/>
        <v>1.4242727491807486E-3</v>
      </c>
      <c r="N1243" s="13">
        <f t="shared" si="233"/>
        <v>8.830491044920641E-4</v>
      </c>
      <c r="O1243" s="13">
        <f t="shared" si="234"/>
        <v>8.830491044920641E-4</v>
      </c>
      <c r="Q1243">
        <v>22.24134047775625</v>
      </c>
    </row>
    <row r="1244" spans="1:17" x14ac:dyDescent="0.2">
      <c r="A1244" s="14">
        <f t="shared" si="235"/>
        <v>59841</v>
      </c>
      <c r="B1244" s="1">
        <f>B1243+1</f>
        <v>11</v>
      </c>
      <c r="F1244" s="34">
        <v>32.252438574470652</v>
      </c>
      <c r="G1244" s="13">
        <f t="shared" si="228"/>
        <v>0</v>
      </c>
      <c r="H1244" s="13">
        <f t="shared" si="229"/>
        <v>32.252438574470652</v>
      </c>
      <c r="I1244" s="16">
        <f t="shared" si="237"/>
        <v>32.253438158575378</v>
      </c>
      <c r="J1244" s="13">
        <f t="shared" si="230"/>
        <v>31.624140391750075</v>
      </c>
      <c r="K1244" s="13">
        <f t="shared" si="231"/>
        <v>0.62929776682530303</v>
      </c>
      <c r="L1244" s="13">
        <f t="shared" si="232"/>
        <v>0</v>
      </c>
      <c r="M1244" s="13">
        <f t="shared" si="238"/>
        <v>5.4122364468868445E-4</v>
      </c>
      <c r="N1244" s="13">
        <f t="shared" si="233"/>
        <v>3.3555865970698437E-4</v>
      </c>
      <c r="O1244" s="13">
        <f t="shared" si="234"/>
        <v>3.3555865970698437E-4</v>
      </c>
      <c r="Q1244">
        <v>16.214018240409271</v>
      </c>
    </row>
    <row r="1245" spans="1:17" x14ac:dyDescent="0.2">
      <c r="A1245" s="14">
        <f t="shared" si="235"/>
        <v>59871</v>
      </c>
      <c r="B1245" s="1">
        <f>B1244+1</f>
        <v>12</v>
      </c>
      <c r="F1245" s="34">
        <v>12.48064516</v>
      </c>
      <c r="G1245" s="13">
        <f t="shared" si="228"/>
        <v>0</v>
      </c>
      <c r="H1245" s="13">
        <f t="shared" si="229"/>
        <v>12.48064516</v>
      </c>
      <c r="I1245" s="16">
        <f t="shared" si="237"/>
        <v>13.109942926825303</v>
      </c>
      <c r="J1245" s="13">
        <f t="shared" si="230"/>
        <v>13.042251851998918</v>
      </c>
      <c r="K1245" s="13">
        <f t="shared" si="231"/>
        <v>6.7691074826385034E-2</v>
      </c>
      <c r="L1245" s="13">
        <f t="shared" si="232"/>
        <v>0</v>
      </c>
      <c r="M1245" s="13">
        <f t="shared" si="238"/>
        <v>2.0566498498170009E-4</v>
      </c>
      <c r="N1245" s="13">
        <f t="shared" si="233"/>
        <v>1.2751229068865406E-4</v>
      </c>
      <c r="O1245" s="13">
        <f t="shared" si="234"/>
        <v>1.2751229068865406E-4</v>
      </c>
      <c r="Q1245">
        <v>12.9768698854968</v>
      </c>
    </row>
    <row r="1246" spans="1:17" x14ac:dyDescent="0.2">
      <c r="A1246" s="14">
        <f t="shared" si="235"/>
        <v>59902</v>
      </c>
      <c r="B1246" s="1">
        <v>1</v>
      </c>
      <c r="F1246" s="34">
        <v>0.56771275610366911</v>
      </c>
      <c r="G1246" s="13">
        <f t="shared" si="228"/>
        <v>0</v>
      </c>
      <c r="H1246" s="13">
        <f t="shared" si="229"/>
        <v>0.56771275610366911</v>
      </c>
      <c r="I1246" s="16">
        <f t="shared" si="237"/>
        <v>0.63540383093005415</v>
      </c>
      <c r="J1246" s="13">
        <f t="shared" si="230"/>
        <v>0.63539642439905875</v>
      </c>
      <c r="K1246" s="13">
        <f t="shared" si="231"/>
        <v>7.4065309954018943E-6</v>
      </c>
      <c r="L1246" s="13">
        <f t="shared" si="232"/>
        <v>0</v>
      </c>
      <c r="M1246" s="13">
        <f t="shared" si="238"/>
        <v>7.8152694293046022E-5</v>
      </c>
      <c r="N1246" s="13">
        <f t="shared" si="233"/>
        <v>4.8454670461688535E-5</v>
      </c>
      <c r="O1246" s="13">
        <f t="shared" si="234"/>
        <v>4.8454670461688535E-5</v>
      </c>
      <c r="Q1246">
        <v>13.32305082601551</v>
      </c>
    </row>
    <row r="1247" spans="1:17" x14ac:dyDescent="0.2">
      <c r="A1247" s="14">
        <f t="shared" si="235"/>
        <v>59933</v>
      </c>
      <c r="B1247" s="1">
        <f t="shared" ref="B1247:B1253" si="240">B1246+1</f>
        <v>2</v>
      </c>
      <c r="F1247" s="34">
        <v>58.977096534891338</v>
      </c>
      <c r="G1247" s="13">
        <f t="shared" si="228"/>
        <v>3.2343236128534212</v>
      </c>
      <c r="H1247" s="13">
        <f t="shared" si="229"/>
        <v>55.742772922037915</v>
      </c>
      <c r="I1247" s="16">
        <f t="shared" si="237"/>
        <v>55.742780328568912</v>
      </c>
      <c r="J1247" s="13">
        <f t="shared" si="230"/>
        <v>48.700400554877014</v>
      </c>
      <c r="K1247" s="13">
        <f t="shared" si="231"/>
        <v>7.0423797736918985</v>
      </c>
      <c r="L1247" s="13">
        <f t="shared" si="232"/>
        <v>0</v>
      </c>
      <c r="M1247" s="13">
        <f t="shared" si="238"/>
        <v>2.9698023831357487E-5</v>
      </c>
      <c r="N1247" s="13">
        <f t="shared" si="233"/>
        <v>1.8412774775441641E-5</v>
      </c>
      <c r="O1247" s="13">
        <f t="shared" si="234"/>
        <v>3.2343420256281967</v>
      </c>
      <c r="Q1247">
        <v>9.2672674516129057</v>
      </c>
    </row>
    <row r="1248" spans="1:17" x14ac:dyDescent="0.2">
      <c r="A1248" s="14">
        <f t="shared" si="235"/>
        <v>59962</v>
      </c>
      <c r="B1248" s="1">
        <f t="shared" si="240"/>
        <v>3</v>
      </c>
      <c r="F1248" s="34">
        <v>234.0624064910464</v>
      </c>
      <c r="G1248" s="13">
        <f t="shared" si="228"/>
        <v>32.537774574884885</v>
      </c>
      <c r="H1248" s="13">
        <f t="shared" si="229"/>
        <v>201.52463191616152</v>
      </c>
      <c r="I1248" s="16">
        <f t="shared" si="237"/>
        <v>208.56701168985342</v>
      </c>
      <c r="J1248" s="13">
        <f t="shared" si="230"/>
        <v>105.27530219763385</v>
      </c>
      <c r="K1248" s="13">
        <f t="shared" si="231"/>
        <v>103.29170949221957</v>
      </c>
      <c r="L1248" s="13">
        <f t="shared" si="232"/>
        <v>52.4982653818359</v>
      </c>
      <c r="M1248" s="13">
        <f t="shared" si="238"/>
        <v>52.498276667084951</v>
      </c>
      <c r="N1248" s="13">
        <f t="shared" si="233"/>
        <v>32.548931533592672</v>
      </c>
      <c r="O1248" s="13">
        <f t="shared" si="234"/>
        <v>65.086706108477557</v>
      </c>
      <c r="Q1248">
        <v>12.2095068086998</v>
      </c>
    </row>
    <row r="1249" spans="1:17" x14ac:dyDescent="0.2">
      <c r="A1249" s="14">
        <f t="shared" si="235"/>
        <v>59993</v>
      </c>
      <c r="B1249" s="1">
        <f t="shared" si="240"/>
        <v>4</v>
      </c>
      <c r="F1249" s="34">
        <v>13.17365765414578</v>
      </c>
      <c r="G1249" s="13">
        <f t="shared" si="228"/>
        <v>0</v>
      </c>
      <c r="H1249" s="13">
        <f t="shared" si="229"/>
        <v>13.17365765414578</v>
      </c>
      <c r="I1249" s="16">
        <f t="shared" si="237"/>
        <v>63.967101764529453</v>
      </c>
      <c r="J1249" s="13">
        <f t="shared" si="230"/>
        <v>61.509290641052459</v>
      </c>
      <c r="K1249" s="13">
        <f t="shared" si="231"/>
        <v>2.4578111234769935</v>
      </c>
      <c r="L1249" s="13">
        <f t="shared" si="232"/>
        <v>0</v>
      </c>
      <c r="M1249" s="13">
        <f t="shared" si="238"/>
        <v>19.94934513349228</v>
      </c>
      <c r="N1249" s="13">
        <f t="shared" si="233"/>
        <v>12.368593982765214</v>
      </c>
      <c r="O1249" s="13">
        <f t="shared" si="234"/>
        <v>12.368593982765214</v>
      </c>
      <c r="Q1249">
        <v>20.901947484891551</v>
      </c>
    </row>
    <row r="1250" spans="1:17" x14ac:dyDescent="0.2">
      <c r="A1250" s="14">
        <f t="shared" si="235"/>
        <v>60023</v>
      </c>
      <c r="B1250" s="1">
        <f t="shared" si="240"/>
        <v>5</v>
      </c>
      <c r="F1250" s="34">
        <v>12.040814407785099</v>
      </c>
      <c r="G1250" s="13">
        <f t="shared" si="228"/>
        <v>0</v>
      </c>
      <c r="H1250" s="13">
        <f t="shared" si="229"/>
        <v>12.040814407785099</v>
      </c>
      <c r="I1250" s="16">
        <f t="shared" si="237"/>
        <v>14.498625531262093</v>
      </c>
      <c r="J1250" s="13">
        <f t="shared" si="230"/>
        <v>14.474771432914519</v>
      </c>
      <c r="K1250" s="13">
        <f t="shared" si="231"/>
        <v>2.3854098347573682E-2</v>
      </c>
      <c r="L1250" s="13">
        <f t="shared" si="232"/>
        <v>0</v>
      </c>
      <c r="M1250" s="13">
        <f t="shared" si="238"/>
        <v>7.5807511507270657</v>
      </c>
      <c r="N1250" s="13">
        <f t="shared" si="233"/>
        <v>4.7000657134507806</v>
      </c>
      <c r="O1250" s="13">
        <f t="shared" si="234"/>
        <v>4.7000657134507806</v>
      </c>
      <c r="Q1250">
        <v>22.590887098113441</v>
      </c>
    </row>
    <row r="1251" spans="1:17" x14ac:dyDescent="0.2">
      <c r="A1251" s="14">
        <f t="shared" si="235"/>
        <v>60054</v>
      </c>
      <c r="B1251" s="1">
        <f t="shared" si="240"/>
        <v>6</v>
      </c>
      <c r="F1251" s="34">
        <v>82.355985910364964</v>
      </c>
      <c r="G1251" s="13">
        <f t="shared" si="228"/>
        <v>7.1471712328651078</v>
      </c>
      <c r="H1251" s="13">
        <f t="shared" si="229"/>
        <v>75.208814677499859</v>
      </c>
      <c r="I1251" s="16">
        <f t="shared" si="237"/>
        <v>75.232668775847429</v>
      </c>
      <c r="J1251" s="13">
        <f t="shared" si="230"/>
        <v>72.951724176316645</v>
      </c>
      <c r="K1251" s="13">
        <f t="shared" si="231"/>
        <v>2.280944599530784</v>
      </c>
      <c r="L1251" s="13">
        <f t="shared" si="232"/>
        <v>0</v>
      </c>
      <c r="M1251" s="13">
        <f t="shared" si="238"/>
        <v>2.8806854372762851</v>
      </c>
      <c r="N1251" s="13">
        <f t="shared" si="233"/>
        <v>1.7860249711112968</v>
      </c>
      <c r="O1251" s="13">
        <f t="shared" si="234"/>
        <v>8.9331962039764043</v>
      </c>
      <c r="Q1251">
        <v>24.984042477685581</v>
      </c>
    </row>
    <row r="1252" spans="1:17" x14ac:dyDescent="0.2">
      <c r="A1252" s="14">
        <f t="shared" si="235"/>
        <v>60084</v>
      </c>
      <c r="B1252" s="1">
        <f t="shared" si="240"/>
        <v>7</v>
      </c>
      <c r="F1252" s="34">
        <v>6.539053778447637</v>
      </c>
      <c r="G1252" s="13">
        <f t="shared" si="228"/>
        <v>0</v>
      </c>
      <c r="H1252" s="13">
        <f t="shared" si="229"/>
        <v>6.539053778447637</v>
      </c>
      <c r="I1252" s="16">
        <f t="shared" si="237"/>
        <v>8.8199983779784219</v>
      </c>
      <c r="J1252" s="13">
        <f t="shared" si="230"/>
        <v>8.8170920214792226</v>
      </c>
      <c r="K1252" s="13">
        <f t="shared" si="231"/>
        <v>2.9063564991993474E-3</v>
      </c>
      <c r="L1252" s="13">
        <f t="shared" si="232"/>
        <v>0</v>
      </c>
      <c r="M1252" s="13">
        <f t="shared" si="238"/>
        <v>1.0946604661649884</v>
      </c>
      <c r="N1252" s="13">
        <f t="shared" si="233"/>
        <v>0.67868948902229276</v>
      </c>
      <c r="O1252" s="13">
        <f t="shared" si="234"/>
        <v>0.67868948902229276</v>
      </c>
      <c r="Q1252">
        <v>27.013940870967751</v>
      </c>
    </row>
    <row r="1253" spans="1:17" ht="13.5" customHeight="1" thickBot="1" x14ac:dyDescent="0.25">
      <c r="A1253" s="14">
        <f t="shared" si="235"/>
        <v>60115</v>
      </c>
      <c r="B1253" s="3">
        <f t="shared" si="240"/>
        <v>8</v>
      </c>
      <c r="F1253" s="34">
        <v>61.291315726855721</v>
      </c>
      <c r="G1253" s="13">
        <f t="shared" si="228"/>
        <v>3.6216468475902621</v>
      </c>
      <c r="H1253" s="13">
        <f t="shared" si="229"/>
        <v>57.669668879265458</v>
      </c>
      <c r="I1253" s="16">
        <f t="shared" si="237"/>
        <v>57.672575235764654</v>
      </c>
      <c r="J1253" s="13">
        <f t="shared" si="230"/>
        <v>56.811220764132635</v>
      </c>
      <c r="K1253" s="13">
        <f t="shared" si="231"/>
        <v>0.86135447163201917</v>
      </c>
      <c r="L1253" s="13">
        <f t="shared" si="232"/>
        <v>0</v>
      </c>
      <c r="M1253" s="13">
        <f t="shared" si="238"/>
        <v>0.4159709771426956</v>
      </c>
      <c r="N1253" s="13">
        <f t="shared" si="233"/>
        <v>0.25790200582847128</v>
      </c>
      <c r="O1253" s="13">
        <f t="shared" si="234"/>
        <v>3.8795488534187332</v>
      </c>
      <c r="Q1253">
        <v>26.428824204259289</v>
      </c>
    </row>
    <row r="1254" spans="1:17" x14ac:dyDescent="0.2">
      <c r="A1254" s="14">
        <f t="shared" si="235"/>
        <v>60146</v>
      </c>
      <c r="B1254" s="1">
        <v>9</v>
      </c>
      <c r="F1254" s="34">
        <v>24.542281828300659</v>
      </c>
      <c r="G1254" s="13">
        <f t="shared" si="228"/>
        <v>0</v>
      </c>
      <c r="H1254" s="13">
        <f t="shared" si="229"/>
        <v>24.542281828300659</v>
      </c>
      <c r="I1254" s="16">
        <f t="shared" si="237"/>
        <v>25.403636299932678</v>
      </c>
      <c r="J1254" s="13">
        <f t="shared" si="230"/>
        <v>25.323013021649832</v>
      </c>
      <c r="K1254" s="13">
        <f t="shared" si="231"/>
        <v>8.0623278282846655E-2</v>
      </c>
      <c r="L1254" s="13">
        <f t="shared" si="232"/>
        <v>0</v>
      </c>
      <c r="M1254" s="13">
        <f t="shared" si="238"/>
        <v>0.15806897131422432</v>
      </c>
      <c r="N1254" s="13">
        <f t="shared" si="233"/>
        <v>9.8002762214819072E-2</v>
      </c>
      <c r="O1254" s="13">
        <f t="shared" si="234"/>
        <v>9.8002762214819072E-2</v>
      </c>
      <c r="Q1254">
        <v>25.899214872375332</v>
      </c>
    </row>
    <row r="1255" spans="1:17" x14ac:dyDescent="0.2">
      <c r="A1255" s="14">
        <f t="shared" si="235"/>
        <v>60176</v>
      </c>
      <c r="B1255" s="1">
        <f>B1254+1</f>
        <v>10</v>
      </c>
      <c r="F1255" s="34">
        <v>23.965923682229089</v>
      </c>
      <c r="G1255" s="13">
        <f t="shared" si="228"/>
        <v>0</v>
      </c>
      <c r="H1255" s="13">
        <f t="shared" si="229"/>
        <v>23.965923682229089</v>
      </c>
      <c r="I1255" s="16">
        <f t="shared" si="237"/>
        <v>24.046546960511936</v>
      </c>
      <c r="J1255" s="13">
        <f t="shared" si="230"/>
        <v>23.85110207470251</v>
      </c>
      <c r="K1255" s="13">
        <f t="shared" si="231"/>
        <v>0.19544488580942598</v>
      </c>
      <c r="L1255" s="13">
        <f t="shared" si="232"/>
        <v>0</v>
      </c>
      <c r="M1255" s="13">
        <f t="shared" si="238"/>
        <v>6.0066209099405243E-2</v>
      </c>
      <c r="N1255" s="13">
        <f t="shared" si="233"/>
        <v>3.7241049641631253E-2</v>
      </c>
      <c r="O1255" s="13">
        <f t="shared" si="234"/>
        <v>3.7241049641631253E-2</v>
      </c>
      <c r="Q1255">
        <v>18.383288498796389</v>
      </c>
    </row>
    <row r="1256" spans="1:17" x14ac:dyDescent="0.2">
      <c r="A1256" s="14">
        <f t="shared" si="235"/>
        <v>60207</v>
      </c>
      <c r="B1256" s="1">
        <f>B1255+1</f>
        <v>11</v>
      </c>
      <c r="F1256" s="34">
        <v>23.08589896012662</v>
      </c>
      <c r="G1256" s="13">
        <f t="shared" si="228"/>
        <v>0</v>
      </c>
      <c r="H1256" s="13">
        <f t="shared" si="229"/>
        <v>23.08589896012662</v>
      </c>
      <c r="I1256" s="16">
        <f t="shared" si="237"/>
        <v>23.281343845936046</v>
      </c>
      <c r="J1256" s="13">
        <f t="shared" si="230"/>
        <v>23.080264086354976</v>
      </c>
      <c r="K1256" s="13">
        <f t="shared" si="231"/>
        <v>0.20107975958107005</v>
      </c>
      <c r="L1256" s="13">
        <f t="shared" si="232"/>
        <v>0</v>
      </c>
      <c r="M1256" s="13">
        <f t="shared" si="238"/>
        <v>2.282515945777399E-2</v>
      </c>
      <c r="N1256" s="13">
        <f t="shared" si="233"/>
        <v>1.4151598863819873E-2</v>
      </c>
      <c r="O1256" s="13">
        <f t="shared" si="234"/>
        <v>1.4151598863819873E-2</v>
      </c>
      <c r="Q1256">
        <v>17.49000328544922</v>
      </c>
    </row>
    <row r="1257" spans="1:17" x14ac:dyDescent="0.2">
      <c r="A1257" s="14">
        <f t="shared" si="235"/>
        <v>60237</v>
      </c>
      <c r="B1257" s="1">
        <f>B1256+1</f>
        <v>12</v>
      </c>
      <c r="F1257" s="34">
        <v>20.931076577778061</v>
      </c>
      <c r="G1257" s="13">
        <f t="shared" si="228"/>
        <v>0</v>
      </c>
      <c r="H1257" s="13">
        <f t="shared" si="229"/>
        <v>20.931076577778061</v>
      </c>
      <c r="I1257" s="16">
        <f t="shared" si="237"/>
        <v>21.132156337359131</v>
      </c>
      <c r="J1257" s="13">
        <f t="shared" si="230"/>
        <v>20.932116873679352</v>
      </c>
      <c r="K1257" s="13">
        <f t="shared" si="231"/>
        <v>0.20003946367977932</v>
      </c>
      <c r="L1257" s="13">
        <f t="shared" si="232"/>
        <v>0</v>
      </c>
      <c r="M1257" s="13">
        <f t="shared" si="238"/>
        <v>8.6735605939541171E-3</v>
      </c>
      <c r="N1257" s="13">
        <f t="shared" si="233"/>
        <v>5.377607568251553E-3</v>
      </c>
      <c r="O1257" s="13">
        <f t="shared" si="234"/>
        <v>5.377607568251553E-3</v>
      </c>
      <c r="Q1257">
        <v>15.44923736371779</v>
      </c>
    </row>
    <row r="1258" spans="1:17" x14ac:dyDescent="0.2">
      <c r="A1258" s="14">
        <f t="shared" si="235"/>
        <v>60268</v>
      </c>
      <c r="B1258" s="1">
        <v>1</v>
      </c>
      <c r="F1258" s="34">
        <v>21.998273276654722</v>
      </c>
      <c r="G1258" s="13">
        <f t="shared" si="228"/>
        <v>0</v>
      </c>
      <c r="H1258" s="13">
        <f t="shared" si="229"/>
        <v>21.998273276654722</v>
      </c>
      <c r="I1258" s="16">
        <f t="shared" si="237"/>
        <v>22.198312740334501</v>
      </c>
      <c r="J1258" s="13">
        <f t="shared" si="230"/>
        <v>21.825376238807703</v>
      </c>
      <c r="K1258" s="13">
        <f t="shared" si="231"/>
        <v>0.37293650152679803</v>
      </c>
      <c r="L1258" s="13">
        <f t="shared" si="232"/>
        <v>0</v>
      </c>
      <c r="M1258" s="13">
        <f t="shared" si="238"/>
        <v>3.2959530257025641E-3</v>
      </c>
      <c r="N1258" s="13">
        <f t="shared" si="233"/>
        <v>2.0434908759355899E-3</v>
      </c>
      <c r="O1258" s="13">
        <f t="shared" si="234"/>
        <v>2.0434908759355899E-3</v>
      </c>
      <c r="Q1258">
        <v>11.91927113245092</v>
      </c>
    </row>
    <row r="1259" spans="1:17" x14ac:dyDescent="0.2">
      <c r="A1259" s="14">
        <f t="shared" si="235"/>
        <v>60299</v>
      </c>
      <c r="B1259" s="1">
        <f t="shared" ref="B1259:B1265" si="241">B1258+1</f>
        <v>2</v>
      </c>
      <c r="F1259" s="34">
        <v>67.272323830629105</v>
      </c>
      <c r="G1259" s="13">
        <f t="shared" si="228"/>
        <v>4.6226684508094351</v>
      </c>
      <c r="H1259" s="13">
        <f t="shared" si="229"/>
        <v>62.64965537981967</v>
      </c>
      <c r="I1259" s="16">
        <f t="shared" si="237"/>
        <v>63.022591881346472</v>
      </c>
      <c r="J1259" s="13">
        <f t="shared" si="230"/>
        <v>55.71841806200932</v>
      </c>
      <c r="K1259" s="13">
        <f t="shared" si="231"/>
        <v>7.3041738193371515</v>
      </c>
      <c r="L1259" s="13">
        <f t="shared" si="232"/>
        <v>0</v>
      </c>
      <c r="M1259" s="13">
        <f t="shared" si="238"/>
        <v>1.2524621497669742E-3</v>
      </c>
      <c r="N1259" s="13">
        <f t="shared" si="233"/>
        <v>7.7652653285552396E-4</v>
      </c>
      <c r="O1259" s="13">
        <f t="shared" si="234"/>
        <v>4.6234449773422908</v>
      </c>
      <c r="Q1259">
        <v>11.8781282516129</v>
      </c>
    </row>
    <row r="1260" spans="1:17" x14ac:dyDescent="0.2">
      <c r="A1260" s="14">
        <f t="shared" si="235"/>
        <v>60327</v>
      </c>
      <c r="B1260" s="1">
        <f t="shared" si="241"/>
        <v>3</v>
      </c>
      <c r="F1260" s="34">
        <v>27.898309937561262</v>
      </c>
      <c r="G1260" s="13">
        <f t="shared" si="228"/>
        <v>0</v>
      </c>
      <c r="H1260" s="13">
        <f t="shared" si="229"/>
        <v>27.898309937561262</v>
      </c>
      <c r="I1260" s="16">
        <f t="shared" si="237"/>
        <v>35.202483756898417</v>
      </c>
      <c r="J1260" s="13">
        <f t="shared" si="230"/>
        <v>34.400214308167541</v>
      </c>
      <c r="K1260" s="13">
        <f t="shared" si="231"/>
        <v>0.80226944873087547</v>
      </c>
      <c r="L1260" s="13">
        <f t="shared" si="232"/>
        <v>0</v>
      </c>
      <c r="M1260" s="13">
        <f t="shared" si="238"/>
        <v>4.7593561691145023E-4</v>
      </c>
      <c r="N1260" s="13">
        <f t="shared" si="233"/>
        <v>2.9508008248509913E-4</v>
      </c>
      <c r="O1260" s="13">
        <f t="shared" si="234"/>
        <v>2.9508008248509913E-4</v>
      </c>
      <c r="Q1260">
        <v>16.317998953267281</v>
      </c>
    </row>
    <row r="1261" spans="1:17" x14ac:dyDescent="0.2">
      <c r="A1261" s="14">
        <f t="shared" si="235"/>
        <v>60358</v>
      </c>
      <c r="B1261" s="1">
        <f t="shared" si="241"/>
        <v>4</v>
      </c>
      <c r="F1261" s="34">
        <v>75.583047390056464</v>
      </c>
      <c r="G1261" s="13">
        <f t="shared" si="228"/>
        <v>6.0136068473183411</v>
      </c>
      <c r="H1261" s="13">
        <f t="shared" si="229"/>
        <v>69.569440542738121</v>
      </c>
      <c r="I1261" s="16">
        <f t="shared" si="237"/>
        <v>70.371709991469004</v>
      </c>
      <c r="J1261" s="13">
        <f t="shared" si="230"/>
        <v>65.376656549894818</v>
      </c>
      <c r="K1261" s="13">
        <f t="shared" si="231"/>
        <v>4.9950534415741856</v>
      </c>
      <c r="L1261" s="13">
        <f t="shared" si="232"/>
        <v>0</v>
      </c>
      <c r="M1261" s="13">
        <f t="shared" si="238"/>
        <v>1.808555344263511E-4</v>
      </c>
      <c r="N1261" s="13">
        <f t="shared" si="233"/>
        <v>1.1213043134433769E-4</v>
      </c>
      <c r="O1261" s="13">
        <f t="shared" si="234"/>
        <v>6.0137189777496856</v>
      </c>
      <c r="Q1261">
        <v>17.545418603327541</v>
      </c>
    </row>
    <row r="1262" spans="1:17" x14ac:dyDescent="0.2">
      <c r="A1262" s="14">
        <f t="shared" si="235"/>
        <v>60388</v>
      </c>
      <c r="B1262" s="1">
        <f t="shared" si="241"/>
        <v>5</v>
      </c>
      <c r="F1262" s="34">
        <v>5.3889732480123964</v>
      </c>
      <c r="G1262" s="13">
        <f t="shared" si="228"/>
        <v>0</v>
      </c>
      <c r="H1262" s="13">
        <f t="shared" si="229"/>
        <v>5.3889732480123964</v>
      </c>
      <c r="I1262" s="16">
        <f t="shared" si="237"/>
        <v>10.384026689586582</v>
      </c>
      <c r="J1262" s="13">
        <f t="shared" si="230"/>
        <v>10.372513916835759</v>
      </c>
      <c r="K1262" s="13">
        <f t="shared" si="231"/>
        <v>1.1512772750823075E-2</v>
      </c>
      <c r="L1262" s="13">
        <f t="shared" si="232"/>
        <v>0</v>
      </c>
      <c r="M1262" s="13">
        <f t="shared" si="238"/>
        <v>6.8725103082013415E-5</v>
      </c>
      <c r="N1262" s="13">
        <f t="shared" si="233"/>
        <v>4.260956391084832E-5</v>
      </c>
      <c r="O1262" s="13">
        <f t="shared" si="234"/>
        <v>4.260956391084832E-5</v>
      </c>
      <c r="Q1262">
        <v>20.665804801536961</v>
      </c>
    </row>
    <row r="1263" spans="1:17" x14ac:dyDescent="0.2">
      <c r="A1263" s="14">
        <f t="shared" si="235"/>
        <v>60419</v>
      </c>
      <c r="B1263" s="1">
        <f t="shared" si="241"/>
        <v>6</v>
      </c>
      <c r="F1263" s="34">
        <v>7.90251360979574</v>
      </c>
      <c r="G1263" s="13">
        <f t="shared" si="228"/>
        <v>0</v>
      </c>
      <c r="H1263" s="13">
        <f t="shared" si="229"/>
        <v>7.90251360979574</v>
      </c>
      <c r="I1263" s="16">
        <f t="shared" si="237"/>
        <v>7.9140263825465631</v>
      </c>
      <c r="J1263" s="13">
        <f t="shared" si="230"/>
        <v>7.9109481930860266</v>
      </c>
      <c r="K1263" s="13">
        <f t="shared" si="231"/>
        <v>3.0781894605365068E-3</v>
      </c>
      <c r="L1263" s="13">
        <f t="shared" si="232"/>
        <v>0</v>
      </c>
      <c r="M1263" s="13">
        <f t="shared" si="238"/>
        <v>2.6115539171165095E-5</v>
      </c>
      <c r="N1263" s="13">
        <f t="shared" si="233"/>
        <v>1.6191634286122358E-5</v>
      </c>
      <c r="O1263" s="13">
        <f t="shared" si="234"/>
        <v>1.6191634286122358E-5</v>
      </c>
      <c r="Q1263">
        <v>24.252072129765718</v>
      </c>
    </row>
    <row r="1264" spans="1:17" x14ac:dyDescent="0.2">
      <c r="A1264" s="14">
        <f t="shared" si="235"/>
        <v>60449</v>
      </c>
      <c r="B1264" s="1">
        <f t="shared" si="241"/>
        <v>7</v>
      </c>
      <c r="F1264" s="34">
        <v>29.837200037824179</v>
      </c>
      <c r="G1264" s="13">
        <f t="shared" si="228"/>
        <v>0</v>
      </c>
      <c r="H1264" s="13">
        <f t="shared" si="229"/>
        <v>29.837200037824179</v>
      </c>
      <c r="I1264" s="16">
        <f t="shared" si="237"/>
        <v>29.840278227284713</v>
      </c>
      <c r="J1264" s="13">
        <f t="shared" si="230"/>
        <v>29.737204561083622</v>
      </c>
      <c r="K1264" s="13">
        <f t="shared" si="231"/>
        <v>0.10307366620109093</v>
      </c>
      <c r="L1264" s="13">
        <f t="shared" si="232"/>
        <v>0</v>
      </c>
      <c r="M1264" s="13">
        <f t="shared" si="238"/>
        <v>9.9239048850427368E-6</v>
      </c>
      <c r="N1264" s="13">
        <f t="shared" si="233"/>
        <v>6.152821028726497E-6</v>
      </c>
      <c r="O1264" s="13">
        <f t="shared" si="234"/>
        <v>6.152821028726497E-6</v>
      </c>
      <c r="Q1264">
        <v>27.622724870967751</v>
      </c>
    </row>
    <row r="1265" spans="1:17" ht="13.5" customHeight="1" thickBot="1" x14ac:dyDescent="0.25">
      <c r="A1265" s="14">
        <f t="shared" si="235"/>
        <v>60480</v>
      </c>
      <c r="B1265" s="3">
        <f t="shared" si="241"/>
        <v>8</v>
      </c>
      <c r="F1265" s="34">
        <v>30.44612228860845</v>
      </c>
      <c r="G1265" s="13">
        <f t="shared" si="228"/>
        <v>0</v>
      </c>
      <c r="H1265" s="13">
        <f t="shared" si="229"/>
        <v>30.44612228860845</v>
      </c>
      <c r="I1265" s="16">
        <f t="shared" si="237"/>
        <v>30.549195954809541</v>
      </c>
      <c r="J1265" s="13">
        <f t="shared" si="230"/>
        <v>30.388259019638259</v>
      </c>
      <c r="K1265" s="13">
        <f t="shared" si="231"/>
        <v>0.16093693517128216</v>
      </c>
      <c r="L1265" s="13">
        <f t="shared" si="232"/>
        <v>0</v>
      </c>
      <c r="M1265" s="13">
        <f t="shared" si="238"/>
        <v>3.7710838563162398E-6</v>
      </c>
      <c r="N1265" s="13">
        <f t="shared" si="233"/>
        <v>2.3380719909160686E-6</v>
      </c>
      <c r="O1265" s="13">
        <f t="shared" si="234"/>
        <v>2.3380719909160686E-6</v>
      </c>
      <c r="Q1265">
        <v>24.88324888313959</v>
      </c>
    </row>
    <row r="1266" spans="1:17" x14ac:dyDescent="0.2">
      <c r="A1266" s="14">
        <f t="shared" si="235"/>
        <v>60511</v>
      </c>
      <c r="B1266" s="1">
        <v>9</v>
      </c>
      <c r="F1266" s="34">
        <v>261.59209537172762</v>
      </c>
      <c r="G1266" s="13">
        <f t="shared" si="228"/>
        <v>37.1453278203116</v>
      </c>
      <c r="H1266" s="13">
        <f t="shared" si="229"/>
        <v>224.44676755141603</v>
      </c>
      <c r="I1266" s="16">
        <f t="shared" si="237"/>
        <v>224.60770448658732</v>
      </c>
      <c r="J1266" s="13">
        <f t="shared" si="230"/>
        <v>170.51325846420968</v>
      </c>
      <c r="K1266" s="13">
        <f t="shared" si="231"/>
        <v>54.094446022377639</v>
      </c>
      <c r="L1266" s="13">
        <f t="shared" si="232"/>
        <v>22.536235492507164</v>
      </c>
      <c r="M1266" s="13">
        <f t="shared" si="238"/>
        <v>22.536236925519031</v>
      </c>
      <c r="N1266" s="13">
        <f t="shared" si="233"/>
        <v>13.9724668938218</v>
      </c>
      <c r="O1266" s="13">
        <f t="shared" si="234"/>
        <v>51.117794714133396</v>
      </c>
      <c r="Q1266">
        <v>23.117034093690979</v>
      </c>
    </row>
    <row r="1267" spans="1:17" x14ac:dyDescent="0.2">
      <c r="A1267" s="14">
        <f t="shared" si="235"/>
        <v>60541</v>
      </c>
      <c r="B1267" s="1">
        <f>B1266+1</f>
        <v>10</v>
      </c>
      <c r="F1267" s="34">
        <v>11.70432682138393</v>
      </c>
      <c r="G1267" s="13">
        <f t="shared" si="228"/>
        <v>0</v>
      </c>
      <c r="H1267" s="13">
        <f t="shared" si="229"/>
        <v>11.70432682138393</v>
      </c>
      <c r="I1267" s="16">
        <f t="shared" si="237"/>
        <v>43.262537351254409</v>
      </c>
      <c r="J1267" s="13">
        <f t="shared" si="230"/>
        <v>42.294114221579171</v>
      </c>
      <c r="K1267" s="13">
        <f t="shared" si="231"/>
        <v>0.96842312967523725</v>
      </c>
      <c r="L1267" s="13">
        <f t="shared" si="232"/>
        <v>0</v>
      </c>
      <c r="M1267" s="13">
        <f t="shared" si="238"/>
        <v>8.5637700316972314</v>
      </c>
      <c r="N1267" s="13">
        <f t="shared" si="233"/>
        <v>5.3095374196522833</v>
      </c>
      <c r="O1267" s="13">
        <f t="shared" si="234"/>
        <v>5.3095374196522833</v>
      </c>
      <c r="Q1267">
        <v>19.37026432547189</v>
      </c>
    </row>
    <row r="1268" spans="1:17" x14ac:dyDescent="0.2">
      <c r="A1268" s="14">
        <f t="shared" si="235"/>
        <v>60572</v>
      </c>
      <c r="B1268" s="1">
        <f>B1267+1</f>
        <v>11</v>
      </c>
      <c r="F1268" s="34">
        <v>10.440719371656311</v>
      </c>
      <c r="G1268" s="13">
        <f t="shared" si="228"/>
        <v>0</v>
      </c>
      <c r="H1268" s="13">
        <f t="shared" si="229"/>
        <v>10.440719371656311</v>
      </c>
      <c r="I1268" s="16">
        <f t="shared" si="237"/>
        <v>11.409142501331548</v>
      </c>
      <c r="J1268" s="13">
        <f t="shared" si="230"/>
        <v>11.383990650499234</v>
      </c>
      <c r="K1268" s="13">
        <f t="shared" si="231"/>
        <v>2.5151850832314082E-2</v>
      </c>
      <c r="L1268" s="13">
        <f t="shared" si="232"/>
        <v>0</v>
      </c>
      <c r="M1268" s="13">
        <f t="shared" si="238"/>
        <v>3.2542326120449481</v>
      </c>
      <c r="N1268" s="13">
        <f t="shared" si="233"/>
        <v>2.017624219467868</v>
      </c>
      <c r="O1268" s="13">
        <f t="shared" si="234"/>
        <v>2.017624219467868</v>
      </c>
      <c r="Q1268">
        <v>17.126669602354841</v>
      </c>
    </row>
    <row r="1269" spans="1:17" x14ac:dyDescent="0.2">
      <c r="A1269" s="14">
        <f t="shared" si="235"/>
        <v>60602</v>
      </c>
      <c r="B1269" s="1">
        <f>B1268+1</f>
        <v>12</v>
      </c>
      <c r="F1269" s="34">
        <v>2.4247709077727628</v>
      </c>
      <c r="G1269" s="13">
        <f t="shared" si="228"/>
        <v>0</v>
      </c>
      <c r="H1269" s="13">
        <f t="shared" si="229"/>
        <v>2.4247709077727628</v>
      </c>
      <c r="I1269" s="16">
        <f t="shared" si="237"/>
        <v>2.4499227586050769</v>
      </c>
      <c r="J1269" s="13">
        <f t="shared" si="230"/>
        <v>2.4495345550067511</v>
      </c>
      <c r="K1269" s="13">
        <f t="shared" si="231"/>
        <v>3.882035983258092E-4</v>
      </c>
      <c r="L1269" s="13">
        <f t="shared" si="232"/>
        <v>0</v>
      </c>
      <c r="M1269" s="13">
        <f t="shared" si="238"/>
        <v>1.2366083925770801</v>
      </c>
      <c r="N1269" s="13">
        <f t="shared" si="233"/>
        <v>0.76669720339778968</v>
      </c>
      <c r="O1269" s="13">
        <f t="shared" si="234"/>
        <v>0.76669720339778968</v>
      </c>
      <c r="Q1269">
        <v>13.97080828783856</v>
      </c>
    </row>
    <row r="1270" spans="1:17" x14ac:dyDescent="0.2">
      <c r="A1270" s="14">
        <f t="shared" si="235"/>
        <v>60633</v>
      </c>
      <c r="B1270" s="1">
        <v>1</v>
      </c>
      <c r="F1270" s="34">
        <v>59.904867917858979</v>
      </c>
      <c r="G1270" s="13">
        <f t="shared" si="228"/>
        <v>3.3896016497805426</v>
      </c>
      <c r="H1270" s="13">
        <f t="shared" si="229"/>
        <v>56.515266268078435</v>
      </c>
      <c r="I1270" s="16">
        <f t="shared" si="237"/>
        <v>56.515654471676761</v>
      </c>
      <c r="J1270" s="13">
        <f t="shared" si="230"/>
        <v>51.689133196736805</v>
      </c>
      <c r="K1270" s="13">
        <f t="shared" si="231"/>
        <v>4.8265212749399566</v>
      </c>
      <c r="L1270" s="13">
        <f t="shared" si="232"/>
        <v>0</v>
      </c>
      <c r="M1270" s="13">
        <f t="shared" si="238"/>
        <v>0.46991118917929042</v>
      </c>
      <c r="N1270" s="13">
        <f t="shared" si="233"/>
        <v>0.29134493729116007</v>
      </c>
      <c r="O1270" s="13">
        <f t="shared" si="234"/>
        <v>3.6809465870717029</v>
      </c>
      <c r="Q1270">
        <v>12.89933354368068</v>
      </c>
    </row>
    <row r="1271" spans="1:17" x14ac:dyDescent="0.2">
      <c r="A1271" s="14">
        <f t="shared" si="235"/>
        <v>60664</v>
      </c>
      <c r="B1271" s="1">
        <f t="shared" ref="B1271:B1277" si="242">B1270+1</f>
        <v>2</v>
      </c>
      <c r="F1271" s="34">
        <v>171.73948021137079</v>
      </c>
      <c r="G1271" s="13">
        <f t="shared" si="228"/>
        <v>22.106991920965413</v>
      </c>
      <c r="H1271" s="13">
        <f t="shared" si="229"/>
        <v>149.63248829040538</v>
      </c>
      <c r="I1271" s="16">
        <f t="shared" si="237"/>
        <v>154.45900956534533</v>
      </c>
      <c r="J1271" s="13">
        <f t="shared" si="230"/>
        <v>101.51919143606416</v>
      </c>
      <c r="K1271" s="13">
        <f t="shared" si="231"/>
        <v>52.939818129281164</v>
      </c>
      <c r="L1271" s="13">
        <f t="shared" si="232"/>
        <v>21.833046066834818</v>
      </c>
      <c r="M1271" s="13">
        <f t="shared" si="238"/>
        <v>22.011612318722946</v>
      </c>
      <c r="N1271" s="13">
        <f t="shared" si="233"/>
        <v>13.647199637608226</v>
      </c>
      <c r="O1271" s="13">
        <f t="shared" si="234"/>
        <v>35.754191558573638</v>
      </c>
      <c r="Q1271">
        <v>13.6616842516129</v>
      </c>
    </row>
    <row r="1272" spans="1:17" x14ac:dyDescent="0.2">
      <c r="A1272" s="14">
        <f t="shared" si="235"/>
        <v>60692</v>
      </c>
      <c r="B1272" s="1">
        <f t="shared" si="242"/>
        <v>3</v>
      </c>
      <c r="F1272" s="34">
        <v>60.990299564769593</v>
      </c>
      <c r="G1272" s="13">
        <f t="shared" si="228"/>
        <v>3.5712667651797005</v>
      </c>
      <c r="H1272" s="13">
        <f t="shared" si="229"/>
        <v>57.419032799589893</v>
      </c>
      <c r="I1272" s="16">
        <f t="shared" si="237"/>
        <v>88.525804862036239</v>
      </c>
      <c r="J1272" s="13">
        <f t="shared" si="230"/>
        <v>75.473801227546673</v>
      </c>
      <c r="K1272" s="13">
        <f t="shared" si="231"/>
        <v>13.052003634489566</v>
      </c>
      <c r="L1272" s="13">
        <f t="shared" si="232"/>
        <v>0</v>
      </c>
      <c r="M1272" s="13">
        <f t="shared" si="238"/>
        <v>8.3644126811147199</v>
      </c>
      <c r="N1272" s="13">
        <f t="shared" si="233"/>
        <v>5.1859358622911262</v>
      </c>
      <c r="O1272" s="13">
        <f t="shared" si="234"/>
        <v>8.7572026274708268</v>
      </c>
      <c r="Q1272">
        <v>14.667900129632541</v>
      </c>
    </row>
    <row r="1273" spans="1:17" x14ac:dyDescent="0.2">
      <c r="A1273" s="14">
        <f t="shared" si="235"/>
        <v>60723</v>
      </c>
      <c r="B1273" s="1">
        <f t="shared" si="242"/>
        <v>4</v>
      </c>
      <c r="F1273" s="34">
        <v>40.061638808737719</v>
      </c>
      <c r="G1273" s="13">
        <f t="shared" si="228"/>
        <v>6.8505829273937238E-2</v>
      </c>
      <c r="H1273" s="13">
        <f t="shared" si="229"/>
        <v>39.99313297946378</v>
      </c>
      <c r="I1273" s="16">
        <f t="shared" si="237"/>
        <v>53.045136613953346</v>
      </c>
      <c r="J1273" s="13">
        <f t="shared" si="230"/>
        <v>49.809972736011197</v>
      </c>
      <c r="K1273" s="13">
        <f t="shared" si="231"/>
        <v>3.2351638779421492</v>
      </c>
      <c r="L1273" s="13">
        <f t="shared" si="232"/>
        <v>0</v>
      </c>
      <c r="M1273" s="13">
        <f t="shared" si="238"/>
        <v>3.1784768188235937</v>
      </c>
      <c r="N1273" s="13">
        <f t="shared" si="233"/>
        <v>1.970655627670628</v>
      </c>
      <c r="O1273" s="13">
        <f t="shared" si="234"/>
        <v>2.0391614569445653</v>
      </c>
      <c r="Q1273">
        <v>14.71080946013754</v>
      </c>
    </row>
    <row r="1274" spans="1:17" x14ac:dyDescent="0.2">
      <c r="A1274" s="14">
        <f t="shared" si="235"/>
        <v>60753</v>
      </c>
      <c r="B1274" s="1">
        <f t="shared" si="242"/>
        <v>5</v>
      </c>
      <c r="F1274" s="34">
        <v>23.592218444819949</v>
      </c>
      <c r="G1274" s="13">
        <f t="shared" si="228"/>
        <v>0</v>
      </c>
      <c r="H1274" s="13">
        <f t="shared" si="229"/>
        <v>23.592218444819949</v>
      </c>
      <c r="I1274" s="16">
        <f t="shared" si="237"/>
        <v>26.827382322762098</v>
      </c>
      <c r="J1274" s="13">
        <f t="shared" si="230"/>
        <v>26.607404047717917</v>
      </c>
      <c r="K1274" s="13">
        <f t="shared" si="231"/>
        <v>0.21997827504418055</v>
      </c>
      <c r="L1274" s="13">
        <f t="shared" si="232"/>
        <v>0</v>
      </c>
      <c r="M1274" s="13">
        <f t="shared" si="238"/>
        <v>1.2078211911529657</v>
      </c>
      <c r="N1274" s="13">
        <f t="shared" si="233"/>
        <v>0.7488491385148387</v>
      </c>
      <c r="O1274" s="13">
        <f t="shared" si="234"/>
        <v>0.7488491385148387</v>
      </c>
      <c r="Q1274">
        <v>19.865893923621432</v>
      </c>
    </row>
    <row r="1275" spans="1:17" x14ac:dyDescent="0.2">
      <c r="A1275" s="14">
        <f t="shared" si="235"/>
        <v>60784</v>
      </c>
      <c r="B1275" s="1">
        <f t="shared" si="242"/>
        <v>6</v>
      </c>
      <c r="F1275" s="34">
        <v>95.37786714880086</v>
      </c>
      <c r="G1275" s="13">
        <f t="shared" si="228"/>
        <v>9.3266005544881541</v>
      </c>
      <c r="H1275" s="13">
        <f t="shared" si="229"/>
        <v>86.051266594312708</v>
      </c>
      <c r="I1275" s="16">
        <f t="shared" si="237"/>
        <v>86.271244869356892</v>
      </c>
      <c r="J1275" s="13">
        <f t="shared" si="230"/>
        <v>82.855426126675667</v>
      </c>
      <c r="K1275" s="13">
        <f t="shared" si="231"/>
        <v>3.4158187426812248</v>
      </c>
      <c r="L1275" s="13">
        <f t="shared" si="232"/>
        <v>0</v>
      </c>
      <c r="M1275" s="13">
        <f t="shared" si="238"/>
        <v>0.45897205263812701</v>
      </c>
      <c r="N1275" s="13">
        <f t="shared" si="233"/>
        <v>0.28456267263563872</v>
      </c>
      <c r="O1275" s="13">
        <f t="shared" si="234"/>
        <v>9.611163227123793</v>
      </c>
      <c r="Q1275">
        <v>24.929472593662371</v>
      </c>
    </row>
    <row r="1276" spans="1:17" x14ac:dyDescent="0.2">
      <c r="A1276" s="14">
        <f t="shared" si="235"/>
        <v>60814</v>
      </c>
      <c r="B1276" s="1">
        <f t="shared" si="242"/>
        <v>7</v>
      </c>
      <c r="F1276" s="34">
        <v>16.966981338146759</v>
      </c>
      <c r="G1276" s="13">
        <f t="shared" si="228"/>
        <v>0</v>
      </c>
      <c r="H1276" s="13">
        <f t="shared" si="229"/>
        <v>16.966981338146759</v>
      </c>
      <c r="I1276" s="16">
        <f t="shared" si="237"/>
        <v>20.382800080827984</v>
      </c>
      <c r="J1276" s="13">
        <f t="shared" si="230"/>
        <v>20.342991157895121</v>
      </c>
      <c r="K1276" s="13">
        <f t="shared" si="231"/>
        <v>3.9808922932863311E-2</v>
      </c>
      <c r="L1276" s="13">
        <f t="shared" si="232"/>
        <v>0</v>
      </c>
      <c r="M1276" s="13">
        <f t="shared" si="238"/>
        <v>0.17440938000248829</v>
      </c>
      <c r="N1276" s="13">
        <f t="shared" si="233"/>
        <v>0.10813381560154274</v>
      </c>
      <c r="O1276" s="13">
        <f t="shared" si="234"/>
        <v>0.10813381560154274</v>
      </c>
      <c r="Q1276">
        <v>26.238890870967751</v>
      </c>
    </row>
    <row r="1277" spans="1:17" ht="13.5" customHeight="1" thickBot="1" x14ac:dyDescent="0.25">
      <c r="A1277" s="14">
        <f t="shared" si="235"/>
        <v>60845</v>
      </c>
      <c r="B1277" s="3">
        <f t="shared" si="242"/>
        <v>8</v>
      </c>
      <c r="F1277" s="34">
        <v>67.295761142949956</v>
      </c>
      <c r="G1277" s="13">
        <f t="shared" si="228"/>
        <v>4.6265910764851572</v>
      </c>
      <c r="H1277" s="13">
        <f t="shared" si="229"/>
        <v>62.669170066464801</v>
      </c>
      <c r="I1277" s="16">
        <f t="shared" si="237"/>
        <v>62.708978989397664</v>
      </c>
      <c r="J1277" s="13">
        <f t="shared" si="230"/>
        <v>61.551045792682103</v>
      </c>
      <c r="K1277" s="13">
        <f t="shared" si="231"/>
        <v>1.1579331967155611</v>
      </c>
      <c r="L1277" s="13">
        <f t="shared" si="232"/>
        <v>0</v>
      </c>
      <c r="M1277" s="13">
        <f t="shared" si="238"/>
        <v>6.627556440094555E-2</v>
      </c>
      <c r="N1277" s="13">
        <f t="shared" si="233"/>
        <v>4.1090849928586241E-2</v>
      </c>
      <c r="O1277" s="13">
        <f t="shared" si="234"/>
        <v>4.667681926413743</v>
      </c>
      <c r="Q1277">
        <v>26.06559142299739</v>
      </c>
    </row>
    <row r="1278" spans="1:17" x14ac:dyDescent="0.2">
      <c r="A1278" s="14">
        <f t="shared" si="235"/>
        <v>60876</v>
      </c>
      <c r="B1278" s="1">
        <f t="shared" ref="B1278:B1313" si="243">B1266</f>
        <v>9</v>
      </c>
      <c r="F1278" s="34">
        <v>52.581397385106449</v>
      </c>
      <c r="G1278" s="13">
        <f t="shared" si="228"/>
        <v>2.1638965367579988</v>
      </c>
      <c r="H1278" s="13">
        <f t="shared" si="229"/>
        <v>50.417500848348453</v>
      </c>
      <c r="I1278" s="16">
        <f t="shared" si="237"/>
        <v>51.575434045064014</v>
      </c>
      <c r="J1278" s="13">
        <f t="shared" si="230"/>
        <v>50.723223937189637</v>
      </c>
      <c r="K1278" s="13">
        <f t="shared" si="231"/>
        <v>0.85221010787437734</v>
      </c>
      <c r="L1278" s="13">
        <f t="shared" si="232"/>
        <v>0</v>
      </c>
      <c r="M1278" s="13">
        <f t="shared" si="238"/>
        <v>2.5184714472359308E-2</v>
      </c>
      <c r="N1278" s="13">
        <f t="shared" si="233"/>
        <v>1.5614522972862772E-2</v>
      </c>
      <c r="O1278" s="13">
        <f t="shared" si="234"/>
        <v>2.1795110597308613</v>
      </c>
      <c r="Q1278">
        <v>24.07544868474362</v>
      </c>
    </row>
    <row r="1279" spans="1:17" x14ac:dyDescent="0.2">
      <c r="A1279" s="14">
        <f t="shared" si="235"/>
        <v>60906</v>
      </c>
      <c r="B1279" s="1">
        <f t="shared" si="243"/>
        <v>10</v>
      </c>
      <c r="F1279" s="34">
        <v>4.659298963828137</v>
      </c>
      <c r="G1279" s="13">
        <f t="shared" si="228"/>
        <v>0</v>
      </c>
      <c r="H1279" s="13">
        <f t="shared" si="229"/>
        <v>4.659298963828137</v>
      </c>
      <c r="I1279" s="16">
        <f t="shared" si="237"/>
        <v>5.5115090717025144</v>
      </c>
      <c r="J1279" s="13">
        <f t="shared" si="230"/>
        <v>5.5099504202529719</v>
      </c>
      <c r="K1279" s="13">
        <f t="shared" si="231"/>
        <v>1.5586514495424808E-3</v>
      </c>
      <c r="L1279" s="13">
        <f t="shared" si="232"/>
        <v>0</v>
      </c>
      <c r="M1279" s="13">
        <f t="shared" si="238"/>
        <v>9.5701914994965366E-3</v>
      </c>
      <c r="N1279" s="13">
        <f t="shared" si="233"/>
        <v>5.9335187296878523E-3</v>
      </c>
      <c r="O1279" s="13">
        <f t="shared" si="234"/>
        <v>5.9335187296878523E-3</v>
      </c>
      <c r="Q1279">
        <v>21.376539862532109</v>
      </c>
    </row>
    <row r="1280" spans="1:17" x14ac:dyDescent="0.2">
      <c r="A1280" s="14">
        <f t="shared" si="235"/>
        <v>60937</v>
      </c>
      <c r="B1280" s="1">
        <f t="shared" si="243"/>
        <v>11</v>
      </c>
      <c r="F1280" s="34">
        <v>12.74726245966268</v>
      </c>
      <c r="G1280" s="13">
        <f t="shared" si="228"/>
        <v>0</v>
      </c>
      <c r="H1280" s="13">
        <f t="shared" si="229"/>
        <v>12.74726245966268</v>
      </c>
      <c r="I1280" s="16">
        <f t="shared" si="237"/>
        <v>12.748821111112223</v>
      </c>
      <c r="J1280" s="13">
        <f t="shared" si="230"/>
        <v>12.711649971433413</v>
      </c>
      <c r="K1280" s="13">
        <f t="shared" si="231"/>
        <v>3.7171139678809695E-2</v>
      </c>
      <c r="L1280" s="13">
        <f t="shared" si="232"/>
        <v>0</v>
      </c>
      <c r="M1280" s="13">
        <f t="shared" si="238"/>
        <v>3.6366727698086843E-3</v>
      </c>
      <c r="N1280" s="13">
        <f t="shared" si="233"/>
        <v>2.2547371172813844E-3</v>
      </c>
      <c r="O1280" s="13">
        <f t="shared" si="234"/>
        <v>2.2547371172813844E-3</v>
      </c>
      <c r="Q1280">
        <v>16.710429139544459</v>
      </c>
    </row>
    <row r="1281" spans="1:17" x14ac:dyDescent="0.2">
      <c r="A1281" s="14">
        <f t="shared" si="235"/>
        <v>60967</v>
      </c>
      <c r="B1281" s="1">
        <f t="shared" si="243"/>
        <v>12</v>
      </c>
      <c r="F1281" s="34">
        <v>12.51251543814795</v>
      </c>
      <c r="G1281" s="13">
        <f t="shared" si="228"/>
        <v>0</v>
      </c>
      <c r="H1281" s="13">
        <f t="shared" si="229"/>
        <v>12.51251543814795</v>
      </c>
      <c r="I1281" s="16">
        <f t="shared" si="237"/>
        <v>12.54968657782676</v>
      </c>
      <c r="J1281" s="13">
        <f t="shared" si="230"/>
        <v>12.47845027752361</v>
      </c>
      <c r="K1281" s="13">
        <f t="shared" si="231"/>
        <v>7.1236300303150202E-2</v>
      </c>
      <c r="L1281" s="13">
        <f t="shared" si="232"/>
        <v>0</v>
      </c>
      <c r="M1281" s="13">
        <f t="shared" si="238"/>
        <v>1.3819356525272999E-3</v>
      </c>
      <c r="N1281" s="13">
        <f t="shared" si="233"/>
        <v>8.5680010456692598E-4</v>
      </c>
      <c r="O1281" s="13">
        <f t="shared" si="234"/>
        <v>8.5680010456692598E-4</v>
      </c>
      <c r="Q1281">
        <v>11.63403458098399</v>
      </c>
    </row>
    <row r="1282" spans="1:17" x14ac:dyDescent="0.2">
      <c r="A1282" s="14">
        <f t="shared" si="235"/>
        <v>60998</v>
      </c>
      <c r="B1282" s="1">
        <f t="shared" si="243"/>
        <v>1</v>
      </c>
      <c r="F1282" s="34">
        <v>67.319494337014476</v>
      </c>
      <c r="G1282" s="13">
        <f t="shared" si="228"/>
        <v>4.6305632229126115</v>
      </c>
      <c r="H1282" s="13">
        <f t="shared" si="229"/>
        <v>62.688931114101862</v>
      </c>
      <c r="I1282" s="16">
        <f t="shared" si="237"/>
        <v>62.760167414405011</v>
      </c>
      <c r="J1282" s="13">
        <f t="shared" si="230"/>
        <v>55.88436988687468</v>
      </c>
      <c r="K1282" s="13">
        <f t="shared" si="231"/>
        <v>6.8757975275303309</v>
      </c>
      <c r="L1282" s="13">
        <f t="shared" si="232"/>
        <v>0</v>
      </c>
      <c r="M1282" s="13">
        <f t="shared" si="238"/>
        <v>5.2513554796037394E-4</v>
      </c>
      <c r="N1282" s="13">
        <f t="shared" si="233"/>
        <v>3.2558403973543181E-4</v>
      </c>
      <c r="O1282" s="13">
        <f t="shared" si="234"/>
        <v>4.6308888069523473</v>
      </c>
      <c r="Q1282">
        <v>12.3111912516129</v>
      </c>
    </row>
    <row r="1283" spans="1:17" x14ac:dyDescent="0.2">
      <c r="A1283" s="14">
        <f t="shared" si="235"/>
        <v>61029</v>
      </c>
      <c r="B1283" s="1">
        <f t="shared" si="243"/>
        <v>2</v>
      </c>
      <c r="F1283" s="34">
        <v>32.378856516257443</v>
      </c>
      <c r="G1283" s="13">
        <f t="shared" si="228"/>
        <v>0</v>
      </c>
      <c r="H1283" s="13">
        <f t="shared" si="229"/>
        <v>32.378856516257443</v>
      </c>
      <c r="I1283" s="16">
        <f t="shared" si="237"/>
        <v>39.254654043787774</v>
      </c>
      <c r="J1283" s="13">
        <f t="shared" si="230"/>
        <v>38.030450546773139</v>
      </c>
      <c r="K1283" s="13">
        <f t="shared" si="231"/>
        <v>1.2242034970146349</v>
      </c>
      <c r="L1283" s="13">
        <f t="shared" si="232"/>
        <v>0</v>
      </c>
      <c r="M1283" s="13">
        <f t="shared" si="238"/>
        <v>1.9955150822494213E-4</v>
      </c>
      <c r="N1283" s="13">
        <f t="shared" si="233"/>
        <v>1.2372193509946412E-4</v>
      </c>
      <c r="O1283" s="13">
        <f t="shared" si="234"/>
        <v>1.2372193509946412E-4</v>
      </c>
      <c r="Q1283">
        <v>15.54170698411642</v>
      </c>
    </row>
    <row r="1284" spans="1:17" x14ac:dyDescent="0.2">
      <c r="A1284" s="14">
        <f t="shared" si="235"/>
        <v>61057</v>
      </c>
      <c r="B1284" s="1">
        <f t="shared" si="243"/>
        <v>3</v>
      </c>
      <c r="F1284" s="34">
        <v>10.455572916458619</v>
      </c>
      <c r="G1284" s="13">
        <f t="shared" si="228"/>
        <v>0</v>
      </c>
      <c r="H1284" s="13">
        <f t="shared" si="229"/>
        <v>10.455572916458619</v>
      </c>
      <c r="I1284" s="16">
        <f t="shared" si="237"/>
        <v>11.679776413473254</v>
      </c>
      <c r="J1284" s="13">
        <f t="shared" si="230"/>
        <v>11.654596074456027</v>
      </c>
      <c r="K1284" s="13">
        <f t="shared" si="231"/>
        <v>2.5180339017227382E-2</v>
      </c>
      <c r="L1284" s="13">
        <f t="shared" si="232"/>
        <v>0</v>
      </c>
      <c r="M1284" s="13">
        <f t="shared" si="238"/>
        <v>7.5829573125478007E-5</v>
      </c>
      <c r="N1284" s="13">
        <f t="shared" si="233"/>
        <v>4.7014335337796364E-5</v>
      </c>
      <c r="O1284" s="13">
        <f t="shared" si="234"/>
        <v>4.7014335337796364E-5</v>
      </c>
      <c r="Q1284">
        <v>17.617835113445839</v>
      </c>
    </row>
    <row r="1285" spans="1:17" x14ac:dyDescent="0.2">
      <c r="A1285" s="14">
        <f t="shared" si="235"/>
        <v>61088</v>
      </c>
      <c r="B1285" s="1">
        <f t="shared" si="243"/>
        <v>4</v>
      </c>
      <c r="F1285" s="34">
        <v>39.89950035161452</v>
      </c>
      <c r="G1285" s="13">
        <f t="shared" si="228"/>
        <v>4.1369250376719131E-2</v>
      </c>
      <c r="H1285" s="13">
        <f t="shared" si="229"/>
        <v>39.858131101237802</v>
      </c>
      <c r="I1285" s="16">
        <f t="shared" si="237"/>
        <v>39.883311440255028</v>
      </c>
      <c r="J1285" s="13">
        <f t="shared" si="230"/>
        <v>38.669245800709199</v>
      </c>
      <c r="K1285" s="13">
        <f t="shared" si="231"/>
        <v>1.2140656395458294</v>
      </c>
      <c r="L1285" s="13">
        <f t="shared" si="232"/>
        <v>0</v>
      </c>
      <c r="M1285" s="13">
        <f t="shared" si="238"/>
        <v>2.8815237787681643E-5</v>
      </c>
      <c r="N1285" s="13">
        <f t="shared" si="233"/>
        <v>1.7865447428362619E-5</v>
      </c>
      <c r="O1285" s="13">
        <f t="shared" si="234"/>
        <v>4.1387115824147495E-2</v>
      </c>
      <c r="Q1285">
        <v>15.950043030169461</v>
      </c>
    </row>
    <row r="1286" spans="1:17" x14ac:dyDescent="0.2">
      <c r="A1286" s="14">
        <f t="shared" si="235"/>
        <v>61118</v>
      </c>
      <c r="B1286" s="1">
        <f t="shared" si="243"/>
        <v>5</v>
      </c>
      <c r="F1286" s="34">
        <v>12.388815196082721</v>
      </c>
      <c r="G1286" s="13">
        <f t="shared" ref="G1286:G1349" si="244">IF((F1286-$J$2)&gt;0,$I$2*(F1286-$J$2),0)</f>
        <v>0</v>
      </c>
      <c r="H1286" s="13">
        <f t="shared" ref="H1286:H1349" si="245">F1286-G1286</f>
        <v>12.388815196082721</v>
      </c>
      <c r="I1286" s="16">
        <f t="shared" si="237"/>
        <v>13.60288083562855</v>
      </c>
      <c r="J1286" s="13">
        <f t="shared" ref="J1286:J1349" si="246">I1286/SQRT(1+(I1286/($K$2*(300+(25*Q1286)+0.05*(Q1286)^3)))^2)</f>
        <v>13.580751450089094</v>
      </c>
      <c r="K1286" s="13">
        <f t="shared" ref="K1286:K1349" si="247">I1286-J1286</f>
        <v>2.2129385539455981E-2</v>
      </c>
      <c r="L1286" s="13">
        <f t="shared" ref="L1286:L1349" si="248">IF(K1286&gt;$N$2,(K1286-$N$2)/$L$2,0)</f>
        <v>0</v>
      </c>
      <c r="M1286" s="13">
        <f t="shared" si="238"/>
        <v>1.0949790359319024E-5</v>
      </c>
      <c r="N1286" s="13">
        <f t="shared" ref="N1286:N1349" si="249">$M$2*M1286</f>
        <v>6.788870022777795E-6</v>
      </c>
      <c r="O1286" s="13">
        <f t="shared" ref="O1286:O1349" si="250">N1286+G1286</f>
        <v>6.788870022777795E-6</v>
      </c>
      <c r="Q1286">
        <v>21.76719801225509</v>
      </c>
    </row>
    <row r="1287" spans="1:17" x14ac:dyDescent="0.2">
      <c r="A1287" s="14">
        <f t="shared" ref="A1287:A1350" si="251">EDATE(A1286,1)</f>
        <v>61149</v>
      </c>
      <c r="B1287" s="1">
        <f t="shared" si="243"/>
        <v>6</v>
      </c>
      <c r="F1287" s="34">
        <v>16.91055696189169</v>
      </c>
      <c r="G1287" s="13">
        <f t="shared" si="244"/>
        <v>0</v>
      </c>
      <c r="H1287" s="13">
        <f t="shared" si="245"/>
        <v>16.91055696189169</v>
      </c>
      <c r="I1287" s="16">
        <f t="shared" ref="I1287:I1350" si="252">H1287+K1286-L1286</f>
        <v>16.932686347431144</v>
      </c>
      <c r="J1287" s="13">
        <f t="shared" si="246"/>
        <v>16.905344659711425</v>
      </c>
      <c r="K1287" s="13">
        <f t="shared" si="247"/>
        <v>2.7341687719719232E-2</v>
      </c>
      <c r="L1287" s="13">
        <f t="shared" si="248"/>
        <v>0</v>
      </c>
      <c r="M1287" s="13">
        <f t="shared" ref="M1287:M1350" si="253">L1287+M1286-N1286</f>
        <v>4.160920336541229E-6</v>
      </c>
      <c r="N1287" s="13">
        <f t="shared" si="249"/>
        <v>2.579770608655562E-6</v>
      </c>
      <c r="O1287" s="13">
        <f t="shared" si="250"/>
        <v>2.579770608655562E-6</v>
      </c>
      <c r="Q1287">
        <v>24.939431170631831</v>
      </c>
    </row>
    <row r="1288" spans="1:17" x14ac:dyDescent="0.2">
      <c r="A1288" s="14">
        <f t="shared" si="251"/>
        <v>61179</v>
      </c>
      <c r="B1288" s="1">
        <f t="shared" si="243"/>
        <v>7</v>
      </c>
      <c r="F1288" s="34">
        <v>6.5510967180893287</v>
      </c>
      <c r="G1288" s="13">
        <f t="shared" si="244"/>
        <v>0</v>
      </c>
      <c r="H1288" s="13">
        <f t="shared" si="245"/>
        <v>6.5510967180893287</v>
      </c>
      <c r="I1288" s="16">
        <f t="shared" si="252"/>
        <v>6.5784384058090479</v>
      </c>
      <c r="J1288" s="13">
        <f t="shared" si="246"/>
        <v>6.5775387587083474</v>
      </c>
      <c r="K1288" s="13">
        <f t="shared" si="247"/>
        <v>8.9964710070056242E-4</v>
      </c>
      <c r="L1288" s="13">
        <f t="shared" si="248"/>
        <v>0</v>
      </c>
      <c r="M1288" s="13">
        <f t="shared" si="253"/>
        <v>1.581149727885667E-6</v>
      </c>
      <c r="N1288" s="13">
        <f t="shared" si="249"/>
        <v>9.8031283128911354E-7</v>
      </c>
      <c r="O1288" s="13">
        <f t="shared" si="250"/>
        <v>9.8031283128911354E-7</v>
      </c>
      <c r="Q1288">
        <v>29.17300287096775</v>
      </c>
    </row>
    <row r="1289" spans="1:17" ht="13.5" customHeight="1" thickBot="1" x14ac:dyDescent="0.25">
      <c r="A1289" s="14">
        <f t="shared" si="251"/>
        <v>61210</v>
      </c>
      <c r="B1289" s="3">
        <f t="shared" si="243"/>
        <v>8</v>
      </c>
      <c r="F1289" s="34">
        <v>3.7954801941896918</v>
      </c>
      <c r="G1289" s="13">
        <f t="shared" si="244"/>
        <v>0</v>
      </c>
      <c r="H1289" s="13">
        <f t="shared" si="245"/>
        <v>3.7954801941896918</v>
      </c>
      <c r="I1289" s="16">
        <f t="shared" si="252"/>
        <v>3.7963798412903924</v>
      </c>
      <c r="J1289" s="13">
        <f t="shared" si="246"/>
        <v>3.7961833954720556</v>
      </c>
      <c r="K1289" s="13">
        <f t="shared" si="247"/>
        <v>1.9644581833677677E-4</v>
      </c>
      <c r="L1289" s="13">
        <f t="shared" si="248"/>
        <v>0</v>
      </c>
      <c r="M1289" s="13">
        <f t="shared" si="253"/>
        <v>6.0083689659655349E-7</v>
      </c>
      <c r="N1289" s="13">
        <f t="shared" si="249"/>
        <v>3.7251887588986317E-7</v>
      </c>
      <c r="O1289" s="13">
        <f t="shared" si="250"/>
        <v>3.7251887588986317E-7</v>
      </c>
      <c r="Q1289">
        <v>28.229048503374401</v>
      </c>
    </row>
    <row r="1290" spans="1:17" x14ac:dyDescent="0.2">
      <c r="A1290" s="14">
        <f t="shared" si="251"/>
        <v>61241</v>
      </c>
      <c r="B1290" s="1">
        <f t="shared" si="243"/>
        <v>9</v>
      </c>
      <c r="F1290" s="34">
        <v>63.104167621977957</v>
      </c>
      <c r="G1290" s="13">
        <f t="shared" si="244"/>
        <v>3.9250578911749194</v>
      </c>
      <c r="H1290" s="13">
        <f t="shared" si="245"/>
        <v>59.179109730803034</v>
      </c>
      <c r="I1290" s="16">
        <f t="shared" si="252"/>
        <v>59.179306176621374</v>
      </c>
      <c r="J1290" s="13">
        <f t="shared" si="246"/>
        <v>58.09079274780207</v>
      </c>
      <c r="K1290" s="13">
        <f t="shared" si="247"/>
        <v>1.0885134288193044</v>
      </c>
      <c r="L1290" s="13">
        <f t="shared" si="248"/>
        <v>0</v>
      </c>
      <c r="M1290" s="13">
        <f t="shared" si="253"/>
        <v>2.2831802070669032E-7</v>
      </c>
      <c r="N1290" s="13">
        <f t="shared" si="249"/>
        <v>1.4155717283814799E-7</v>
      </c>
      <c r="O1290" s="13">
        <f t="shared" si="250"/>
        <v>3.9250580327320921</v>
      </c>
      <c r="Q1290">
        <v>25.25830499293669</v>
      </c>
    </row>
    <row r="1291" spans="1:17" x14ac:dyDescent="0.2">
      <c r="A1291" s="14">
        <f t="shared" si="251"/>
        <v>61271</v>
      </c>
      <c r="B1291" s="1">
        <f t="shared" si="243"/>
        <v>10</v>
      </c>
      <c r="F1291" s="34">
        <v>43.850537465444653</v>
      </c>
      <c r="G1291" s="13">
        <f t="shared" si="244"/>
        <v>0.70264130308794337</v>
      </c>
      <c r="H1291" s="13">
        <f t="shared" si="245"/>
        <v>43.147896162356709</v>
      </c>
      <c r="I1291" s="16">
        <f t="shared" si="252"/>
        <v>44.236409591176013</v>
      </c>
      <c r="J1291" s="13">
        <f t="shared" si="246"/>
        <v>43.263791438843235</v>
      </c>
      <c r="K1291" s="13">
        <f t="shared" si="247"/>
        <v>0.97261815233277815</v>
      </c>
      <c r="L1291" s="13">
        <f t="shared" si="248"/>
        <v>0</v>
      </c>
      <c r="M1291" s="13">
        <f t="shared" si="253"/>
        <v>8.6760847868542336E-8</v>
      </c>
      <c r="N1291" s="13">
        <f t="shared" si="249"/>
        <v>5.3791725678496245E-8</v>
      </c>
      <c r="O1291" s="13">
        <f t="shared" si="250"/>
        <v>0.702641356879669</v>
      </c>
      <c r="Q1291">
        <v>19.815504686675968</v>
      </c>
    </row>
    <row r="1292" spans="1:17" x14ac:dyDescent="0.2">
      <c r="A1292" s="14">
        <f t="shared" si="251"/>
        <v>61302</v>
      </c>
      <c r="B1292" s="1">
        <f t="shared" si="243"/>
        <v>11</v>
      </c>
      <c r="F1292" s="34">
        <v>5.1767007412942103</v>
      </c>
      <c r="G1292" s="13">
        <f t="shared" si="244"/>
        <v>0</v>
      </c>
      <c r="H1292" s="13">
        <f t="shared" si="245"/>
        <v>5.1767007412942103</v>
      </c>
      <c r="I1292" s="16">
        <f t="shared" si="252"/>
        <v>6.1493188936269885</v>
      </c>
      <c r="J1292" s="13">
        <f t="shared" si="246"/>
        <v>6.1445393051193644</v>
      </c>
      <c r="K1292" s="13">
        <f t="shared" si="247"/>
        <v>4.7795885076240552E-3</v>
      </c>
      <c r="L1292" s="13">
        <f t="shared" si="248"/>
        <v>0</v>
      </c>
      <c r="M1292" s="13">
        <f t="shared" si="253"/>
        <v>3.2969122190046091E-8</v>
      </c>
      <c r="N1292" s="13">
        <f t="shared" si="249"/>
        <v>2.0440855757828577E-8</v>
      </c>
      <c r="O1292" s="13">
        <f t="shared" si="250"/>
        <v>2.0440855757828577E-8</v>
      </c>
      <c r="Q1292">
        <v>15.763282904940819</v>
      </c>
    </row>
    <row r="1293" spans="1:17" x14ac:dyDescent="0.2">
      <c r="A1293" s="14">
        <f t="shared" si="251"/>
        <v>61332</v>
      </c>
      <c r="B1293" s="1">
        <f t="shared" si="243"/>
        <v>12</v>
      </c>
      <c r="F1293" s="34">
        <v>63.253594715460977</v>
      </c>
      <c r="G1293" s="13">
        <f t="shared" si="244"/>
        <v>3.9500670110569649</v>
      </c>
      <c r="H1293" s="13">
        <f t="shared" si="245"/>
        <v>59.303527704404011</v>
      </c>
      <c r="I1293" s="16">
        <f t="shared" si="252"/>
        <v>59.308307292911635</v>
      </c>
      <c r="J1293" s="13">
        <f t="shared" si="246"/>
        <v>52.889313231776036</v>
      </c>
      <c r="K1293" s="13">
        <f t="shared" si="247"/>
        <v>6.4189940611355993</v>
      </c>
      <c r="L1293" s="13">
        <f t="shared" si="248"/>
        <v>0</v>
      </c>
      <c r="M1293" s="13">
        <f t="shared" si="253"/>
        <v>1.2528266432217514E-8</v>
      </c>
      <c r="N1293" s="13">
        <f t="shared" si="249"/>
        <v>7.7675251879748582E-9</v>
      </c>
      <c r="O1293" s="13">
        <f t="shared" si="250"/>
        <v>3.9500670188244902</v>
      </c>
      <c r="Q1293">
        <v>11.583979362161021</v>
      </c>
    </row>
    <row r="1294" spans="1:17" x14ac:dyDescent="0.2">
      <c r="A1294" s="14">
        <f t="shared" si="251"/>
        <v>61363</v>
      </c>
      <c r="B1294" s="1">
        <f t="shared" si="243"/>
        <v>1</v>
      </c>
      <c r="F1294" s="34">
        <v>111.93208360026139</v>
      </c>
      <c r="G1294" s="13">
        <f t="shared" si="244"/>
        <v>12.097225172405592</v>
      </c>
      <c r="H1294" s="13">
        <f t="shared" si="245"/>
        <v>99.834858427855806</v>
      </c>
      <c r="I1294" s="16">
        <f t="shared" si="252"/>
        <v>106.25385248899141</v>
      </c>
      <c r="J1294" s="13">
        <f t="shared" si="246"/>
        <v>81.347602329109236</v>
      </c>
      <c r="K1294" s="13">
        <f t="shared" si="247"/>
        <v>24.906250159882177</v>
      </c>
      <c r="L1294" s="13">
        <f t="shared" si="248"/>
        <v>4.7600923665025148</v>
      </c>
      <c r="M1294" s="13">
        <f t="shared" si="253"/>
        <v>4.7600923712632559</v>
      </c>
      <c r="N1294" s="13">
        <f t="shared" si="249"/>
        <v>2.9512572701832185</v>
      </c>
      <c r="O1294" s="13">
        <f t="shared" si="250"/>
        <v>15.04848244258881</v>
      </c>
      <c r="Q1294">
        <v>12.74077690323035</v>
      </c>
    </row>
    <row r="1295" spans="1:17" x14ac:dyDescent="0.2">
      <c r="A1295" s="14">
        <f t="shared" si="251"/>
        <v>61394</v>
      </c>
      <c r="B1295" s="1">
        <f t="shared" si="243"/>
        <v>2</v>
      </c>
      <c r="F1295" s="34">
        <v>64.720643037309813</v>
      </c>
      <c r="G1295" s="13">
        <f t="shared" si="244"/>
        <v>4.1956020509126413</v>
      </c>
      <c r="H1295" s="13">
        <f t="shared" si="245"/>
        <v>60.525040986397173</v>
      </c>
      <c r="I1295" s="16">
        <f t="shared" si="252"/>
        <v>80.67119877977683</v>
      </c>
      <c r="J1295" s="13">
        <f t="shared" si="246"/>
        <v>66.375590812076055</v>
      </c>
      <c r="K1295" s="13">
        <f t="shared" si="247"/>
        <v>14.295607967700775</v>
      </c>
      <c r="L1295" s="13">
        <f t="shared" si="248"/>
        <v>0</v>
      </c>
      <c r="M1295" s="13">
        <f t="shared" si="253"/>
        <v>1.8088351010800374</v>
      </c>
      <c r="N1295" s="13">
        <f t="shared" si="249"/>
        <v>1.1214777626696233</v>
      </c>
      <c r="O1295" s="13">
        <f t="shared" si="250"/>
        <v>5.3170798135822643</v>
      </c>
      <c r="Q1295">
        <v>11.571710029323381</v>
      </c>
    </row>
    <row r="1296" spans="1:17" x14ac:dyDescent="0.2">
      <c r="A1296" s="14">
        <f t="shared" si="251"/>
        <v>61423</v>
      </c>
      <c r="B1296" s="1">
        <f t="shared" si="243"/>
        <v>3</v>
      </c>
      <c r="F1296" s="34">
        <v>205.3415932909264</v>
      </c>
      <c r="G1296" s="13">
        <f t="shared" si="244"/>
        <v>27.730866779992549</v>
      </c>
      <c r="H1296" s="13">
        <f t="shared" si="245"/>
        <v>177.61072651093386</v>
      </c>
      <c r="I1296" s="16">
        <f t="shared" si="252"/>
        <v>191.90633447863462</v>
      </c>
      <c r="J1296" s="13">
        <f t="shared" si="246"/>
        <v>101.91553969729718</v>
      </c>
      <c r="K1296" s="13">
        <f t="shared" si="247"/>
        <v>89.990794781337442</v>
      </c>
      <c r="L1296" s="13">
        <f t="shared" si="248"/>
        <v>44.397765963465652</v>
      </c>
      <c r="M1296" s="13">
        <f t="shared" si="253"/>
        <v>45.085123301876067</v>
      </c>
      <c r="N1296" s="13">
        <f t="shared" si="249"/>
        <v>27.95277644716316</v>
      </c>
      <c r="O1296" s="13">
        <f t="shared" si="250"/>
        <v>55.683643227155713</v>
      </c>
      <c r="Q1296">
        <v>12.0063836516129</v>
      </c>
    </row>
    <row r="1297" spans="1:17" x14ac:dyDescent="0.2">
      <c r="A1297" s="14">
        <f t="shared" si="251"/>
        <v>61454</v>
      </c>
      <c r="B1297" s="1">
        <f t="shared" si="243"/>
        <v>4</v>
      </c>
      <c r="F1297" s="34">
        <v>24.073144381005889</v>
      </c>
      <c r="G1297" s="13">
        <f t="shared" si="244"/>
        <v>0</v>
      </c>
      <c r="H1297" s="13">
        <f t="shared" si="245"/>
        <v>24.073144381005889</v>
      </c>
      <c r="I1297" s="16">
        <f t="shared" si="252"/>
        <v>69.666173198877686</v>
      </c>
      <c r="J1297" s="13">
        <f t="shared" si="246"/>
        <v>63.232648438956758</v>
      </c>
      <c r="K1297" s="13">
        <f t="shared" si="247"/>
        <v>6.4335247599209282</v>
      </c>
      <c r="L1297" s="13">
        <f t="shared" si="248"/>
        <v>0</v>
      </c>
      <c r="M1297" s="13">
        <f t="shared" si="253"/>
        <v>17.132346854712907</v>
      </c>
      <c r="N1297" s="13">
        <f t="shared" si="249"/>
        <v>10.622055049922002</v>
      </c>
      <c r="O1297" s="13">
        <f t="shared" si="250"/>
        <v>10.622055049922002</v>
      </c>
      <c r="Q1297">
        <v>15.27558094919223</v>
      </c>
    </row>
    <row r="1298" spans="1:17" x14ac:dyDescent="0.2">
      <c r="A1298" s="14">
        <f t="shared" si="251"/>
        <v>61484</v>
      </c>
      <c r="B1298" s="1">
        <f t="shared" si="243"/>
        <v>5</v>
      </c>
      <c r="F1298" s="34">
        <v>5.3022239799301367</v>
      </c>
      <c r="G1298" s="13">
        <f t="shared" si="244"/>
        <v>0</v>
      </c>
      <c r="H1298" s="13">
        <f t="shared" si="245"/>
        <v>5.3022239799301367</v>
      </c>
      <c r="I1298" s="16">
        <f t="shared" si="252"/>
        <v>11.735748739851065</v>
      </c>
      <c r="J1298" s="13">
        <f t="shared" si="246"/>
        <v>11.717491401952129</v>
      </c>
      <c r="K1298" s="13">
        <f t="shared" si="247"/>
        <v>1.8257337898935688E-2</v>
      </c>
      <c r="L1298" s="13">
        <f t="shared" si="248"/>
        <v>0</v>
      </c>
      <c r="M1298" s="13">
        <f t="shared" si="253"/>
        <v>6.5102918047909046</v>
      </c>
      <c r="N1298" s="13">
        <f t="shared" si="249"/>
        <v>4.0363809189703606</v>
      </c>
      <c r="O1298" s="13">
        <f t="shared" si="250"/>
        <v>4.0363809189703606</v>
      </c>
      <c r="Q1298">
        <v>19.99742980825728</v>
      </c>
    </row>
    <row r="1299" spans="1:17" x14ac:dyDescent="0.2">
      <c r="A1299" s="14">
        <f t="shared" si="251"/>
        <v>61515</v>
      </c>
      <c r="B1299" s="1">
        <f t="shared" si="243"/>
        <v>6</v>
      </c>
      <c r="F1299" s="34">
        <v>12.2455207964544</v>
      </c>
      <c r="G1299" s="13">
        <f t="shared" si="244"/>
        <v>0</v>
      </c>
      <c r="H1299" s="13">
        <f t="shared" si="245"/>
        <v>12.2455207964544</v>
      </c>
      <c r="I1299" s="16">
        <f t="shared" si="252"/>
        <v>12.263778134353336</v>
      </c>
      <c r="J1299" s="13">
        <f t="shared" si="246"/>
        <v>12.252388875941445</v>
      </c>
      <c r="K1299" s="13">
        <f t="shared" si="247"/>
        <v>1.1389258411890424E-2</v>
      </c>
      <c r="L1299" s="13">
        <f t="shared" si="248"/>
        <v>0</v>
      </c>
      <c r="M1299" s="13">
        <f t="shared" si="253"/>
        <v>2.4739108858205441</v>
      </c>
      <c r="N1299" s="13">
        <f t="shared" si="249"/>
        <v>1.5338247492087373</v>
      </c>
      <c r="O1299" s="13">
        <f t="shared" si="250"/>
        <v>1.5338247492087373</v>
      </c>
      <c r="Q1299">
        <v>24.287125100085539</v>
      </c>
    </row>
    <row r="1300" spans="1:17" x14ac:dyDescent="0.2">
      <c r="A1300" s="14">
        <f t="shared" si="251"/>
        <v>61545</v>
      </c>
      <c r="B1300" s="1">
        <f t="shared" si="243"/>
        <v>7</v>
      </c>
      <c r="F1300" s="34">
        <v>30.442331556157779</v>
      </c>
      <c r="G1300" s="13">
        <f t="shared" si="244"/>
        <v>0</v>
      </c>
      <c r="H1300" s="13">
        <f t="shared" si="245"/>
        <v>30.442331556157779</v>
      </c>
      <c r="I1300" s="16">
        <f t="shared" si="252"/>
        <v>30.453720814569671</v>
      </c>
      <c r="J1300" s="13">
        <f t="shared" si="246"/>
        <v>30.314608419506232</v>
      </c>
      <c r="K1300" s="13">
        <f t="shared" si="247"/>
        <v>0.13911239506343875</v>
      </c>
      <c r="L1300" s="13">
        <f t="shared" si="248"/>
        <v>0</v>
      </c>
      <c r="M1300" s="13">
        <f t="shared" si="253"/>
        <v>0.94008613661180673</v>
      </c>
      <c r="N1300" s="13">
        <f t="shared" si="249"/>
        <v>0.58285340469932012</v>
      </c>
      <c r="O1300" s="13">
        <f t="shared" si="250"/>
        <v>0.58285340469932012</v>
      </c>
      <c r="Q1300">
        <v>25.872845580007699</v>
      </c>
    </row>
    <row r="1301" spans="1:17" ht="13.5" customHeight="1" thickBot="1" x14ac:dyDescent="0.25">
      <c r="A1301" s="14">
        <f t="shared" si="251"/>
        <v>61576</v>
      </c>
      <c r="B1301" s="3">
        <f t="shared" si="243"/>
        <v>8</v>
      </c>
      <c r="F1301" s="34">
        <v>25.62573334660436</v>
      </c>
      <c r="G1301" s="13">
        <f t="shared" si="244"/>
        <v>0</v>
      </c>
      <c r="H1301" s="13">
        <f t="shared" si="245"/>
        <v>25.62573334660436</v>
      </c>
      <c r="I1301" s="16">
        <f t="shared" si="252"/>
        <v>25.764845741667799</v>
      </c>
      <c r="J1301" s="13">
        <f t="shared" si="246"/>
        <v>25.696161258726338</v>
      </c>
      <c r="K1301" s="13">
        <f t="shared" si="247"/>
        <v>6.8684482941460345E-2</v>
      </c>
      <c r="L1301" s="13">
        <f t="shared" si="248"/>
        <v>0</v>
      </c>
      <c r="M1301" s="13">
        <f t="shared" si="253"/>
        <v>0.35723273191248661</v>
      </c>
      <c r="N1301" s="13">
        <f t="shared" si="249"/>
        <v>0.22148429378574169</v>
      </c>
      <c r="O1301" s="13">
        <f t="shared" si="250"/>
        <v>0.22148429378574169</v>
      </c>
      <c r="Q1301">
        <v>27.37789087096775</v>
      </c>
    </row>
    <row r="1302" spans="1:17" x14ac:dyDescent="0.2">
      <c r="A1302" s="14">
        <f t="shared" si="251"/>
        <v>61607</v>
      </c>
      <c r="B1302" s="1">
        <f t="shared" si="243"/>
        <v>9</v>
      </c>
      <c r="F1302" s="34">
        <v>20.611161346208739</v>
      </c>
      <c r="G1302" s="13">
        <f t="shared" si="244"/>
        <v>0</v>
      </c>
      <c r="H1302" s="13">
        <f t="shared" si="245"/>
        <v>20.611161346208739</v>
      </c>
      <c r="I1302" s="16">
        <f t="shared" si="252"/>
        <v>20.679845829150199</v>
      </c>
      <c r="J1302" s="13">
        <f t="shared" si="246"/>
        <v>20.623462470711349</v>
      </c>
      <c r="K1302" s="13">
        <f t="shared" si="247"/>
        <v>5.6383358438850451E-2</v>
      </c>
      <c r="L1302" s="13">
        <f t="shared" si="248"/>
        <v>0</v>
      </c>
      <c r="M1302" s="13">
        <f t="shared" si="253"/>
        <v>0.13574843812674492</v>
      </c>
      <c r="N1302" s="13">
        <f t="shared" si="249"/>
        <v>8.4164031638581854E-2</v>
      </c>
      <c r="O1302" s="13">
        <f t="shared" si="250"/>
        <v>8.4164031638581854E-2</v>
      </c>
      <c r="Q1302">
        <v>24.03924454680142</v>
      </c>
    </row>
    <row r="1303" spans="1:17" x14ac:dyDescent="0.2">
      <c r="A1303" s="14">
        <f t="shared" si="251"/>
        <v>61637</v>
      </c>
      <c r="B1303" s="1">
        <f t="shared" si="243"/>
        <v>10</v>
      </c>
      <c r="F1303" s="34">
        <v>68.683775388766605</v>
      </c>
      <c r="G1303" s="13">
        <f t="shared" si="244"/>
        <v>4.8588984436599061</v>
      </c>
      <c r="H1303" s="13">
        <f t="shared" si="245"/>
        <v>63.824876945106702</v>
      </c>
      <c r="I1303" s="16">
        <f t="shared" si="252"/>
        <v>63.881260303545552</v>
      </c>
      <c r="J1303" s="13">
        <f t="shared" si="246"/>
        <v>61.418129068368678</v>
      </c>
      <c r="K1303" s="13">
        <f t="shared" si="247"/>
        <v>2.4631312351768742</v>
      </c>
      <c r="L1303" s="13">
        <f t="shared" si="248"/>
        <v>0</v>
      </c>
      <c r="M1303" s="13">
        <f t="shared" si="253"/>
        <v>5.1584406488163065E-2</v>
      </c>
      <c r="N1303" s="13">
        <f t="shared" si="249"/>
        <v>3.1982332022661097E-2</v>
      </c>
      <c r="O1303" s="13">
        <f t="shared" si="250"/>
        <v>4.8908807756825672</v>
      </c>
      <c r="Q1303">
        <v>20.856717618243859</v>
      </c>
    </row>
    <row r="1304" spans="1:17" x14ac:dyDescent="0.2">
      <c r="A1304" s="14">
        <f t="shared" si="251"/>
        <v>61668</v>
      </c>
      <c r="B1304" s="1">
        <f t="shared" si="243"/>
        <v>11</v>
      </c>
      <c r="F1304" s="34">
        <v>149.63786776174641</v>
      </c>
      <c r="G1304" s="13">
        <f t="shared" si="244"/>
        <v>18.407917928055454</v>
      </c>
      <c r="H1304" s="13">
        <f t="shared" si="245"/>
        <v>131.22994983369097</v>
      </c>
      <c r="I1304" s="16">
        <f t="shared" si="252"/>
        <v>133.69308106886785</v>
      </c>
      <c r="J1304" s="13">
        <f t="shared" si="246"/>
        <v>95.513152557704188</v>
      </c>
      <c r="K1304" s="13">
        <f t="shared" si="247"/>
        <v>38.179928511163666</v>
      </c>
      <c r="L1304" s="13">
        <f t="shared" si="248"/>
        <v>12.844004345595151</v>
      </c>
      <c r="M1304" s="13">
        <f t="shared" si="253"/>
        <v>12.863606420060652</v>
      </c>
      <c r="N1304" s="13">
        <f t="shared" si="249"/>
        <v>7.975435980437604</v>
      </c>
      <c r="O1304" s="13">
        <f t="shared" si="250"/>
        <v>26.383353908493056</v>
      </c>
      <c r="Q1304">
        <v>13.85441110266547</v>
      </c>
    </row>
    <row r="1305" spans="1:17" x14ac:dyDescent="0.2">
      <c r="A1305" s="14">
        <f t="shared" si="251"/>
        <v>61698</v>
      </c>
      <c r="B1305" s="1">
        <f t="shared" si="243"/>
        <v>12</v>
      </c>
      <c r="F1305" s="34">
        <v>34.30809379319237</v>
      </c>
      <c r="G1305" s="13">
        <f t="shared" si="244"/>
        <v>0</v>
      </c>
      <c r="H1305" s="13">
        <f t="shared" si="245"/>
        <v>34.30809379319237</v>
      </c>
      <c r="I1305" s="16">
        <f t="shared" si="252"/>
        <v>59.644017958760884</v>
      </c>
      <c r="J1305" s="13">
        <f t="shared" si="246"/>
        <v>54.717312227170503</v>
      </c>
      <c r="K1305" s="13">
        <f t="shared" si="247"/>
        <v>4.9267057315903813</v>
      </c>
      <c r="L1305" s="13">
        <f t="shared" si="248"/>
        <v>0</v>
      </c>
      <c r="M1305" s="13">
        <f t="shared" si="253"/>
        <v>4.8881704396230479</v>
      </c>
      <c r="N1305" s="13">
        <f t="shared" si="249"/>
        <v>3.0306656725662897</v>
      </c>
      <c r="O1305" s="13">
        <f t="shared" si="250"/>
        <v>3.0306656725662897</v>
      </c>
      <c r="Q1305">
        <v>13.95886117484015</v>
      </c>
    </row>
    <row r="1306" spans="1:17" x14ac:dyDescent="0.2">
      <c r="A1306" s="14">
        <f t="shared" si="251"/>
        <v>61729</v>
      </c>
      <c r="B1306" s="1">
        <f t="shared" si="243"/>
        <v>1</v>
      </c>
      <c r="F1306" s="34">
        <v>22.078853488327631</v>
      </c>
      <c r="G1306" s="13">
        <f t="shared" si="244"/>
        <v>0</v>
      </c>
      <c r="H1306" s="13">
        <f t="shared" si="245"/>
        <v>22.078853488327631</v>
      </c>
      <c r="I1306" s="16">
        <f t="shared" si="252"/>
        <v>27.005559219918013</v>
      </c>
      <c r="J1306" s="13">
        <f t="shared" si="246"/>
        <v>26.485527497918333</v>
      </c>
      <c r="K1306" s="13">
        <f t="shared" si="247"/>
        <v>0.52003172199967906</v>
      </c>
      <c r="L1306" s="13">
        <f t="shared" si="248"/>
        <v>0</v>
      </c>
      <c r="M1306" s="13">
        <f t="shared" si="253"/>
        <v>1.8575047670567582</v>
      </c>
      <c r="N1306" s="13">
        <f t="shared" si="249"/>
        <v>1.15165295557519</v>
      </c>
      <c r="O1306" s="13">
        <f t="shared" si="250"/>
        <v>1.15165295557519</v>
      </c>
      <c r="Q1306">
        <v>13.75979439451662</v>
      </c>
    </row>
    <row r="1307" spans="1:17" x14ac:dyDescent="0.2">
      <c r="A1307" s="14">
        <f t="shared" si="251"/>
        <v>61760</v>
      </c>
      <c r="B1307" s="1">
        <f t="shared" si="243"/>
        <v>2</v>
      </c>
      <c r="F1307" s="34">
        <v>91.17158918523225</v>
      </c>
      <c r="G1307" s="13">
        <f t="shared" si="244"/>
        <v>8.6226096824442759</v>
      </c>
      <c r="H1307" s="13">
        <f t="shared" si="245"/>
        <v>82.548979502787972</v>
      </c>
      <c r="I1307" s="16">
        <f t="shared" si="252"/>
        <v>83.069011224787658</v>
      </c>
      <c r="J1307" s="13">
        <f t="shared" si="246"/>
        <v>63.933522666848972</v>
      </c>
      <c r="K1307" s="13">
        <f t="shared" si="247"/>
        <v>19.135488557938686</v>
      </c>
      <c r="L1307" s="13">
        <f t="shared" si="248"/>
        <v>1.2455934003636371</v>
      </c>
      <c r="M1307" s="13">
        <f t="shared" si="253"/>
        <v>1.951445211845205</v>
      </c>
      <c r="N1307" s="13">
        <f t="shared" si="249"/>
        <v>1.209896031344027</v>
      </c>
      <c r="O1307" s="13">
        <f t="shared" si="250"/>
        <v>9.8325057137883025</v>
      </c>
      <c r="Q1307">
        <v>9.2729672516129042</v>
      </c>
    </row>
    <row r="1308" spans="1:17" x14ac:dyDescent="0.2">
      <c r="A1308" s="14">
        <f t="shared" si="251"/>
        <v>61788</v>
      </c>
      <c r="B1308" s="1">
        <f t="shared" si="243"/>
        <v>3</v>
      </c>
      <c r="F1308" s="34">
        <v>5.8884132830609541</v>
      </c>
      <c r="G1308" s="13">
        <f t="shared" si="244"/>
        <v>0</v>
      </c>
      <c r="H1308" s="13">
        <f t="shared" si="245"/>
        <v>5.8884132830609541</v>
      </c>
      <c r="I1308" s="16">
        <f t="shared" si="252"/>
        <v>23.778308440636003</v>
      </c>
      <c r="J1308" s="13">
        <f t="shared" si="246"/>
        <v>23.424720963964528</v>
      </c>
      <c r="K1308" s="13">
        <f t="shared" si="247"/>
        <v>0.35358747667147483</v>
      </c>
      <c r="L1308" s="13">
        <f t="shared" si="248"/>
        <v>0</v>
      </c>
      <c r="M1308" s="13">
        <f t="shared" si="253"/>
        <v>0.74154918050117802</v>
      </c>
      <c r="N1308" s="13">
        <f t="shared" si="249"/>
        <v>0.45976049191073037</v>
      </c>
      <c r="O1308" s="13">
        <f t="shared" si="250"/>
        <v>0.45976049191073037</v>
      </c>
      <c r="Q1308">
        <v>13.83708514843366</v>
      </c>
    </row>
    <row r="1309" spans="1:17" x14ac:dyDescent="0.2">
      <c r="A1309" s="14">
        <f t="shared" si="251"/>
        <v>61819</v>
      </c>
      <c r="B1309" s="1">
        <f t="shared" si="243"/>
        <v>4</v>
      </c>
      <c r="F1309" s="34">
        <v>69.765811061442761</v>
      </c>
      <c r="G1309" s="13">
        <f t="shared" si="244"/>
        <v>5.0399951860500858</v>
      </c>
      <c r="H1309" s="13">
        <f t="shared" si="245"/>
        <v>64.725815875392669</v>
      </c>
      <c r="I1309" s="16">
        <f t="shared" si="252"/>
        <v>65.079403352064148</v>
      </c>
      <c r="J1309" s="13">
        <f t="shared" si="246"/>
        <v>58.987621464181743</v>
      </c>
      <c r="K1309" s="13">
        <f t="shared" si="247"/>
        <v>6.091781887882405</v>
      </c>
      <c r="L1309" s="13">
        <f t="shared" si="248"/>
        <v>0</v>
      </c>
      <c r="M1309" s="13">
        <f t="shared" si="253"/>
        <v>0.28178868859044764</v>
      </c>
      <c r="N1309" s="13">
        <f t="shared" si="249"/>
        <v>0.17470898692607753</v>
      </c>
      <c r="O1309" s="13">
        <f t="shared" si="250"/>
        <v>5.2147041729761634</v>
      </c>
      <c r="Q1309">
        <v>14.182987145240761</v>
      </c>
    </row>
    <row r="1310" spans="1:17" x14ac:dyDescent="0.2">
      <c r="A1310" s="14">
        <f t="shared" si="251"/>
        <v>61849</v>
      </c>
      <c r="B1310" s="1">
        <f t="shared" si="243"/>
        <v>5</v>
      </c>
      <c r="F1310" s="34">
        <v>6.5265162655007467</v>
      </c>
      <c r="G1310" s="13">
        <f t="shared" si="244"/>
        <v>0</v>
      </c>
      <c r="H1310" s="13">
        <f t="shared" si="245"/>
        <v>6.5265162655007467</v>
      </c>
      <c r="I1310" s="16">
        <f t="shared" si="252"/>
        <v>12.618298153383151</v>
      </c>
      <c r="J1310" s="13">
        <f t="shared" si="246"/>
        <v>12.592825072408235</v>
      </c>
      <c r="K1310" s="13">
        <f t="shared" si="247"/>
        <v>2.5473080974915518E-2</v>
      </c>
      <c r="L1310" s="13">
        <f t="shared" si="248"/>
        <v>0</v>
      </c>
      <c r="M1310" s="13">
        <f t="shared" si="253"/>
        <v>0.10707970166437011</v>
      </c>
      <c r="N1310" s="13">
        <f t="shared" si="249"/>
        <v>6.6389415031909468E-2</v>
      </c>
      <c r="O1310" s="13">
        <f t="shared" si="250"/>
        <v>6.6389415031909468E-2</v>
      </c>
      <c r="Q1310">
        <v>19.176958914254129</v>
      </c>
    </row>
    <row r="1311" spans="1:17" x14ac:dyDescent="0.2">
      <c r="A1311" s="14">
        <f t="shared" si="251"/>
        <v>61880</v>
      </c>
      <c r="B1311" s="1">
        <f t="shared" si="243"/>
        <v>6</v>
      </c>
      <c r="F1311" s="34">
        <v>82.020518440488388</v>
      </c>
      <c r="G1311" s="13">
        <f t="shared" si="244"/>
        <v>7.0910251486770814</v>
      </c>
      <c r="H1311" s="13">
        <f t="shared" si="245"/>
        <v>74.929493291811312</v>
      </c>
      <c r="I1311" s="16">
        <f t="shared" si="252"/>
        <v>74.954966372786231</v>
      </c>
      <c r="J1311" s="13">
        <f t="shared" si="246"/>
        <v>72.622355337853591</v>
      </c>
      <c r="K1311" s="13">
        <f t="shared" si="247"/>
        <v>2.3326110349326399</v>
      </c>
      <c r="L1311" s="13">
        <f t="shared" si="248"/>
        <v>0</v>
      </c>
      <c r="M1311" s="13">
        <f t="shared" si="253"/>
        <v>4.0690286632460645E-2</v>
      </c>
      <c r="N1311" s="13">
        <f t="shared" si="249"/>
        <v>2.52279777121256E-2</v>
      </c>
      <c r="O1311" s="13">
        <f t="shared" si="250"/>
        <v>7.116253126389207</v>
      </c>
      <c r="Q1311">
        <v>24.734686965138749</v>
      </c>
    </row>
    <row r="1312" spans="1:17" x14ac:dyDescent="0.2">
      <c r="A1312" s="14">
        <f t="shared" si="251"/>
        <v>61910</v>
      </c>
      <c r="B1312" s="1">
        <f t="shared" si="243"/>
        <v>7</v>
      </c>
      <c r="F1312" s="34">
        <v>30.447165469055729</v>
      </c>
      <c r="G1312" s="13">
        <f t="shared" si="244"/>
        <v>0</v>
      </c>
      <c r="H1312" s="13">
        <f t="shared" si="245"/>
        <v>30.447165469055729</v>
      </c>
      <c r="I1312" s="16">
        <f t="shared" si="252"/>
        <v>32.779776503988373</v>
      </c>
      <c r="J1312" s="13">
        <f t="shared" si="246"/>
        <v>32.600485471068751</v>
      </c>
      <c r="K1312" s="13">
        <f t="shared" si="247"/>
        <v>0.17929103291962178</v>
      </c>
      <c r="L1312" s="13">
        <f t="shared" si="248"/>
        <v>0</v>
      </c>
      <c r="M1312" s="13">
        <f t="shared" si="253"/>
        <v>1.5462308920335045E-2</v>
      </c>
      <c r="N1312" s="13">
        <f t="shared" si="249"/>
        <v>9.5866315306077279E-3</v>
      </c>
      <c r="O1312" s="13">
        <f t="shared" si="250"/>
        <v>9.5866315306077279E-3</v>
      </c>
      <c r="Q1312">
        <v>25.625326870967751</v>
      </c>
    </row>
    <row r="1313" spans="1:17" ht="13.5" customHeight="1" thickBot="1" x14ac:dyDescent="0.25">
      <c r="A1313" s="14">
        <f t="shared" si="251"/>
        <v>61941</v>
      </c>
      <c r="B1313" s="3">
        <f t="shared" si="243"/>
        <v>8</v>
      </c>
      <c r="F1313" s="34">
        <v>7.9010640372833807</v>
      </c>
      <c r="G1313" s="13">
        <f t="shared" si="244"/>
        <v>0</v>
      </c>
      <c r="H1313" s="13">
        <f t="shared" si="245"/>
        <v>7.9010640372833807</v>
      </c>
      <c r="I1313" s="16">
        <f t="shared" si="252"/>
        <v>8.0803550702030016</v>
      </c>
      <c r="J1313" s="13">
        <f t="shared" si="246"/>
        <v>8.077676917780293</v>
      </c>
      <c r="K1313" s="13">
        <f t="shared" si="247"/>
        <v>2.6781524227086351E-3</v>
      </c>
      <c r="L1313" s="13">
        <f t="shared" si="248"/>
        <v>0</v>
      </c>
      <c r="M1313" s="13">
        <f t="shared" si="253"/>
        <v>5.8756773897273174E-3</v>
      </c>
      <c r="N1313" s="13">
        <f t="shared" si="249"/>
        <v>3.6429199816309368E-3</v>
      </c>
      <c r="O1313" s="13">
        <f t="shared" si="250"/>
        <v>3.6429199816309368E-3</v>
      </c>
      <c r="Q1313">
        <v>25.701019318050541</v>
      </c>
    </row>
    <row r="1314" spans="1:17" x14ac:dyDescent="0.2">
      <c r="A1314" s="14">
        <f t="shared" si="251"/>
        <v>61972</v>
      </c>
      <c r="B1314" s="1">
        <v>9</v>
      </c>
      <c r="F1314" s="34">
        <v>73.881290171790909</v>
      </c>
      <c r="G1314" s="13">
        <f t="shared" si="244"/>
        <v>5.7287893534508338</v>
      </c>
      <c r="H1314" s="13">
        <f t="shared" si="245"/>
        <v>68.152500818340073</v>
      </c>
      <c r="I1314" s="16">
        <f t="shared" si="252"/>
        <v>68.155178970762776</v>
      </c>
      <c r="J1314" s="13">
        <f t="shared" si="246"/>
        <v>66.404396760414315</v>
      </c>
      <c r="K1314" s="13">
        <f t="shared" si="247"/>
        <v>1.7507822103484614</v>
      </c>
      <c r="L1314" s="13">
        <f t="shared" si="248"/>
        <v>0</v>
      </c>
      <c r="M1314" s="13">
        <f t="shared" si="253"/>
        <v>2.2327574080963806E-3</v>
      </c>
      <c r="N1314" s="13">
        <f t="shared" si="249"/>
        <v>1.3843095930197559E-3</v>
      </c>
      <c r="O1314" s="13">
        <f t="shared" si="250"/>
        <v>5.7301736630438533</v>
      </c>
      <c r="Q1314">
        <v>24.806791412201839</v>
      </c>
    </row>
    <row r="1315" spans="1:17" x14ac:dyDescent="0.2">
      <c r="A1315" s="14">
        <f t="shared" si="251"/>
        <v>62002</v>
      </c>
      <c r="B1315" s="1">
        <f>B1314+1</f>
        <v>10</v>
      </c>
      <c r="F1315" s="34">
        <v>14.985290503983141</v>
      </c>
      <c r="G1315" s="13">
        <f t="shared" si="244"/>
        <v>0</v>
      </c>
      <c r="H1315" s="13">
        <f t="shared" si="245"/>
        <v>14.985290503983141</v>
      </c>
      <c r="I1315" s="16">
        <f t="shared" si="252"/>
        <v>16.736072714331602</v>
      </c>
      <c r="J1315" s="13">
        <f t="shared" si="246"/>
        <v>16.684672340671952</v>
      </c>
      <c r="K1315" s="13">
        <f t="shared" si="247"/>
        <v>5.140037365965E-2</v>
      </c>
      <c r="L1315" s="13">
        <f t="shared" si="248"/>
        <v>0</v>
      </c>
      <c r="M1315" s="13">
        <f t="shared" si="253"/>
        <v>8.4844781507662469E-4</v>
      </c>
      <c r="N1315" s="13">
        <f t="shared" si="249"/>
        <v>5.2603764534750734E-4</v>
      </c>
      <c r="O1315" s="13">
        <f t="shared" si="250"/>
        <v>5.2603764534750734E-4</v>
      </c>
      <c r="Q1315">
        <v>20.19100717855898</v>
      </c>
    </row>
    <row r="1316" spans="1:17" x14ac:dyDescent="0.2">
      <c r="A1316" s="14">
        <f t="shared" si="251"/>
        <v>62033</v>
      </c>
      <c r="B1316" s="1">
        <f>B1315+1</f>
        <v>11</v>
      </c>
      <c r="F1316" s="34">
        <v>17.8742438160651</v>
      </c>
      <c r="G1316" s="13">
        <f t="shared" si="244"/>
        <v>0</v>
      </c>
      <c r="H1316" s="13">
        <f t="shared" si="245"/>
        <v>17.8742438160651</v>
      </c>
      <c r="I1316" s="16">
        <f t="shared" si="252"/>
        <v>17.92564418972475</v>
      </c>
      <c r="J1316" s="13">
        <f t="shared" si="246"/>
        <v>17.822276100365052</v>
      </c>
      <c r="K1316" s="13">
        <f t="shared" si="247"/>
        <v>0.10336808935969799</v>
      </c>
      <c r="L1316" s="13">
        <f t="shared" si="248"/>
        <v>0</v>
      </c>
      <c r="M1316" s="13">
        <f t="shared" si="253"/>
        <v>3.2241016972911734E-4</v>
      </c>
      <c r="N1316" s="13">
        <f t="shared" si="249"/>
        <v>1.9989430523205276E-4</v>
      </c>
      <c r="O1316" s="13">
        <f t="shared" si="250"/>
        <v>1.9989430523205276E-4</v>
      </c>
      <c r="Q1316">
        <v>16.677145375016298</v>
      </c>
    </row>
    <row r="1317" spans="1:17" x14ac:dyDescent="0.2">
      <c r="A1317" s="14">
        <f t="shared" si="251"/>
        <v>62063</v>
      </c>
      <c r="B1317" s="1">
        <f>B1316+1</f>
        <v>12</v>
      </c>
      <c r="F1317" s="34">
        <v>11.304156190498309</v>
      </c>
      <c r="G1317" s="13">
        <f t="shared" si="244"/>
        <v>0</v>
      </c>
      <c r="H1317" s="13">
        <f t="shared" si="245"/>
        <v>11.304156190498309</v>
      </c>
      <c r="I1317" s="16">
        <f t="shared" si="252"/>
        <v>11.407524279858007</v>
      </c>
      <c r="J1317" s="13">
        <f t="shared" si="246"/>
        <v>11.378067973730746</v>
      </c>
      <c r="K1317" s="13">
        <f t="shared" si="247"/>
        <v>2.9456306127261911E-2</v>
      </c>
      <c r="L1317" s="13">
        <f t="shared" si="248"/>
        <v>0</v>
      </c>
      <c r="M1317" s="13">
        <f t="shared" si="253"/>
        <v>1.2251586449706458E-4</v>
      </c>
      <c r="N1317" s="13">
        <f t="shared" si="249"/>
        <v>7.5959835988180044E-5</v>
      </c>
      <c r="O1317" s="13">
        <f t="shared" si="250"/>
        <v>7.5959835988180044E-5</v>
      </c>
      <c r="Q1317">
        <v>15.995560994401259</v>
      </c>
    </row>
    <row r="1318" spans="1:17" x14ac:dyDescent="0.2">
      <c r="A1318" s="14">
        <f t="shared" si="251"/>
        <v>62094</v>
      </c>
      <c r="B1318" s="1">
        <v>1</v>
      </c>
      <c r="F1318" s="34">
        <v>35.976328014977398</v>
      </c>
      <c r="G1318" s="13">
        <f t="shared" si="244"/>
        <v>0</v>
      </c>
      <c r="H1318" s="13">
        <f t="shared" si="245"/>
        <v>35.976328014977398</v>
      </c>
      <c r="I1318" s="16">
        <f t="shared" si="252"/>
        <v>36.005784321104656</v>
      </c>
      <c r="J1318" s="13">
        <f t="shared" si="246"/>
        <v>34.698748222241122</v>
      </c>
      <c r="K1318" s="13">
        <f t="shared" si="247"/>
        <v>1.3070360988635343</v>
      </c>
      <c r="L1318" s="13">
        <f t="shared" si="248"/>
        <v>0</v>
      </c>
      <c r="M1318" s="13">
        <f t="shared" si="253"/>
        <v>4.6556028508884536E-5</v>
      </c>
      <c r="N1318" s="13">
        <f t="shared" si="249"/>
        <v>2.8864737675508412E-5</v>
      </c>
      <c r="O1318" s="13">
        <f t="shared" si="250"/>
        <v>2.8864737675508412E-5</v>
      </c>
      <c r="Q1318">
        <v>13.1409502516129</v>
      </c>
    </row>
    <row r="1319" spans="1:17" x14ac:dyDescent="0.2">
      <c r="A1319" s="14">
        <f t="shared" si="251"/>
        <v>62125</v>
      </c>
      <c r="B1319" s="1">
        <f t="shared" ref="B1319:B1325" si="254">B1318+1</f>
        <v>2</v>
      </c>
      <c r="F1319" s="34">
        <v>69.911962180528022</v>
      </c>
      <c r="G1319" s="13">
        <f t="shared" si="244"/>
        <v>5.0644560169001061</v>
      </c>
      <c r="H1319" s="13">
        <f t="shared" si="245"/>
        <v>64.847506163627912</v>
      </c>
      <c r="I1319" s="16">
        <f t="shared" si="252"/>
        <v>66.154542262491447</v>
      </c>
      <c r="J1319" s="13">
        <f t="shared" si="246"/>
        <v>58.323698244362873</v>
      </c>
      <c r="K1319" s="13">
        <f t="shared" si="247"/>
        <v>7.8308440181285732</v>
      </c>
      <c r="L1319" s="13">
        <f t="shared" si="248"/>
        <v>0</v>
      </c>
      <c r="M1319" s="13">
        <f t="shared" si="253"/>
        <v>1.7691290833376124E-5</v>
      </c>
      <c r="N1319" s="13">
        <f t="shared" si="249"/>
        <v>1.0968600316693197E-5</v>
      </c>
      <c r="O1319" s="13">
        <f t="shared" si="250"/>
        <v>5.064466985500423</v>
      </c>
      <c r="Q1319">
        <v>12.40464626621285</v>
      </c>
    </row>
    <row r="1320" spans="1:17" x14ac:dyDescent="0.2">
      <c r="A1320" s="14">
        <f t="shared" si="251"/>
        <v>62153</v>
      </c>
      <c r="B1320" s="1">
        <f t="shared" si="254"/>
        <v>3</v>
      </c>
      <c r="F1320" s="34">
        <v>84.172866833565578</v>
      </c>
      <c r="G1320" s="13">
        <f t="shared" si="244"/>
        <v>7.4512566015930277</v>
      </c>
      <c r="H1320" s="13">
        <f t="shared" si="245"/>
        <v>76.721610231972548</v>
      </c>
      <c r="I1320" s="16">
        <f t="shared" si="252"/>
        <v>84.552454250101121</v>
      </c>
      <c r="J1320" s="13">
        <f t="shared" si="246"/>
        <v>74.555290035681082</v>
      </c>
      <c r="K1320" s="13">
        <f t="shared" si="247"/>
        <v>9.9971642144200388</v>
      </c>
      <c r="L1320" s="13">
        <f t="shared" si="248"/>
        <v>0</v>
      </c>
      <c r="M1320" s="13">
        <f t="shared" si="253"/>
        <v>6.722690516682927E-6</v>
      </c>
      <c r="N1320" s="13">
        <f t="shared" si="249"/>
        <v>4.1680681203434146E-6</v>
      </c>
      <c r="O1320" s="13">
        <f t="shared" si="250"/>
        <v>7.4512607696611477</v>
      </c>
      <c r="Q1320">
        <v>15.96203846659937</v>
      </c>
    </row>
    <row r="1321" spans="1:17" x14ac:dyDescent="0.2">
      <c r="A1321" s="14">
        <f t="shared" si="251"/>
        <v>62184</v>
      </c>
      <c r="B1321" s="1">
        <f t="shared" si="254"/>
        <v>4</v>
      </c>
      <c r="F1321" s="34">
        <v>84.955047702092486</v>
      </c>
      <c r="G1321" s="13">
        <f t="shared" si="244"/>
        <v>7.5821676342208209</v>
      </c>
      <c r="H1321" s="13">
        <f t="shared" si="245"/>
        <v>77.372880067871662</v>
      </c>
      <c r="I1321" s="16">
        <f t="shared" si="252"/>
        <v>87.370044282291701</v>
      </c>
      <c r="J1321" s="13">
        <f t="shared" si="246"/>
        <v>77.083627694966069</v>
      </c>
      <c r="K1321" s="13">
        <f t="shared" si="247"/>
        <v>10.286416587325633</v>
      </c>
      <c r="L1321" s="13">
        <f t="shared" si="248"/>
        <v>0</v>
      </c>
      <c r="M1321" s="13">
        <f t="shared" si="253"/>
        <v>2.5546223963395124E-6</v>
      </c>
      <c r="N1321" s="13">
        <f t="shared" si="249"/>
        <v>1.5838658857304977E-6</v>
      </c>
      <c r="O1321" s="13">
        <f t="shared" si="250"/>
        <v>7.5821692180867064</v>
      </c>
      <c r="Q1321">
        <v>16.465876324390141</v>
      </c>
    </row>
    <row r="1322" spans="1:17" x14ac:dyDescent="0.2">
      <c r="A1322" s="14">
        <f t="shared" si="251"/>
        <v>62214</v>
      </c>
      <c r="B1322" s="1">
        <f t="shared" si="254"/>
        <v>5</v>
      </c>
      <c r="F1322" s="34">
        <v>12.42028799547025</v>
      </c>
      <c r="G1322" s="13">
        <f t="shared" si="244"/>
        <v>0</v>
      </c>
      <c r="H1322" s="13">
        <f t="shared" si="245"/>
        <v>12.42028799547025</v>
      </c>
      <c r="I1322" s="16">
        <f t="shared" si="252"/>
        <v>22.706704582795883</v>
      </c>
      <c r="J1322" s="13">
        <f t="shared" si="246"/>
        <v>22.580450702022006</v>
      </c>
      <c r="K1322" s="13">
        <f t="shared" si="247"/>
        <v>0.12625388077387711</v>
      </c>
      <c r="L1322" s="13">
        <f t="shared" si="248"/>
        <v>0</v>
      </c>
      <c r="M1322" s="13">
        <f t="shared" si="253"/>
        <v>9.7075651060901466E-7</v>
      </c>
      <c r="N1322" s="13">
        <f t="shared" si="249"/>
        <v>6.0186903657758904E-7</v>
      </c>
      <c r="O1322" s="13">
        <f t="shared" si="250"/>
        <v>6.0186903657758904E-7</v>
      </c>
      <c r="Q1322">
        <v>20.281931700589951</v>
      </c>
    </row>
    <row r="1323" spans="1:17" x14ac:dyDescent="0.2">
      <c r="A1323" s="14">
        <f t="shared" si="251"/>
        <v>62245</v>
      </c>
      <c r="B1323" s="1">
        <f t="shared" si="254"/>
        <v>6</v>
      </c>
      <c r="F1323" s="34">
        <v>32.580844720931019</v>
      </c>
      <c r="G1323" s="13">
        <f t="shared" si="244"/>
        <v>0</v>
      </c>
      <c r="H1323" s="13">
        <f t="shared" si="245"/>
        <v>32.580844720931019</v>
      </c>
      <c r="I1323" s="16">
        <f t="shared" si="252"/>
        <v>32.707098601704899</v>
      </c>
      <c r="J1323" s="13">
        <f t="shared" si="246"/>
        <v>32.515651429427137</v>
      </c>
      <c r="K1323" s="13">
        <f t="shared" si="247"/>
        <v>0.19144717227776198</v>
      </c>
      <c r="L1323" s="13">
        <f t="shared" si="248"/>
        <v>0</v>
      </c>
      <c r="M1323" s="13">
        <f t="shared" si="253"/>
        <v>3.6888747403142562E-7</v>
      </c>
      <c r="N1323" s="13">
        <f t="shared" si="249"/>
        <v>2.2871023389948389E-7</v>
      </c>
      <c r="O1323" s="13">
        <f t="shared" si="250"/>
        <v>2.2871023389948389E-7</v>
      </c>
      <c r="Q1323">
        <v>25.100764273094711</v>
      </c>
    </row>
    <row r="1324" spans="1:17" x14ac:dyDescent="0.2">
      <c r="A1324" s="14">
        <f t="shared" si="251"/>
        <v>62275</v>
      </c>
      <c r="B1324" s="1">
        <f t="shared" si="254"/>
        <v>7</v>
      </c>
      <c r="F1324" s="34">
        <v>6.4782245098726374</v>
      </c>
      <c r="G1324" s="13">
        <f t="shared" si="244"/>
        <v>0</v>
      </c>
      <c r="H1324" s="13">
        <f t="shared" si="245"/>
        <v>6.4782245098726374</v>
      </c>
      <c r="I1324" s="16">
        <f t="shared" si="252"/>
        <v>6.6696716821503994</v>
      </c>
      <c r="J1324" s="13">
        <f t="shared" si="246"/>
        <v>6.6682602497372185</v>
      </c>
      <c r="K1324" s="13">
        <f t="shared" si="247"/>
        <v>1.4114324131808687E-3</v>
      </c>
      <c r="L1324" s="13">
        <f t="shared" si="248"/>
        <v>0</v>
      </c>
      <c r="M1324" s="13">
        <f t="shared" si="253"/>
        <v>1.4017724013194174E-7</v>
      </c>
      <c r="N1324" s="13">
        <f t="shared" si="249"/>
        <v>8.6909888881803881E-8</v>
      </c>
      <c r="O1324" s="13">
        <f t="shared" si="250"/>
        <v>8.6909888881803881E-8</v>
      </c>
      <c r="Q1324">
        <v>26.171792870967749</v>
      </c>
    </row>
    <row r="1325" spans="1:17" ht="13.5" customHeight="1" thickBot="1" x14ac:dyDescent="0.25">
      <c r="A1325" s="14">
        <f t="shared" si="251"/>
        <v>62306</v>
      </c>
      <c r="B1325" s="3">
        <f t="shared" si="254"/>
        <v>8</v>
      </c>
      <c r="F1325" s="34">
        <v>85.654622777789498</v>
      </c>
      <c r="G1325" s="13">
        <f t="shared" si="244"/>
        <v>7.6992532077054294</v>
      </c>
      <c r="H1325" s="13">
        <f t="shared" si="245"/>
        <v>77.955369570084073</v>
      </c>
      <c r="I1325" s="16">
        <f t="shared" si="252"/>
        <v>77.956781002497252</v>
      </c>
      <c r="J1325" s="13">
        <f t="shared" si="246"/>
        <v>75.537366303898963</v>
      </c>
      <c r="K1325" s="13">
        <f t="shared" si="247"/>
        <v>2.4194146985982883</v>
      </c>
      <c r="L1325" s="13">
        <f t="shared" si="248"/>
        <v>0</v>
      </c>
      <c r="M1325" s="13">
        <f t="shared" si="253"/>
        <v>5.3267351250137855E-8</v>
      </c>
      <c r="N1325" s="13">
        <f t="shared" si="249"/>
        <v>3.3025757775085472E-8</v>
      </c>
      <c r="O1325" s="13">
        <f t="shared" si="250"/>
        <v>7.6992532407311876</v>
      </c>
      <c r="Q1325">
        <v>25.319562861734891</v>
      </c>
    </row>
    <row r="1326" spans="1:17" x14ac:dyDescent="0.2">
      <c r="A1326" s="14">
        <f t="shared" si="251"/>
        <v>62337</v>
      </c>
      <c r="B1326" s="1">
        <v>9</v>
      </c>
      <c r="F1326" s="34">
        <v>10.27827305870089</v>
      </c>
      <c r="G1326" s="13">
        <f t="shared" si="244"/>
        <v>0</v>
      </c>
      <c r="H1326" s="13">
        <f t="shared" si="245"/>
        <v>10.27827305870089</v>
      </c>
      <c r="I1326" s="16">
        <f t="shared" si="252"/>
        <v>12.697687757299178</v>
      </c>
      <c r="J1326" s="13">
        <f t="shared" si="246"/>
        <v>12.687666821503981</v>
      </c>
      <c r="K1326" s="13">
        <f t="shared" si="247"/>
        <v>1.0020935795196806E-2</v>
      </c>
      <c r="L1326" s="13">
        <f t="shared" si="248"/>
        <v>0</v>
      </c>
      <c r="M1326" s="13">
        <f t="shared" si="253"/>
        <v>2.0241593475052383E-8</v>
      </c>
      <c r="N1326" s="13">
        <f t="shared" si="249"/>
        <v>1.2549787954532478E-8</v>
      </c>
      <c r="O1326" s="13">
        <f t="shared" si="250"/>
        <v>1.2549787954532478E-8</v>
      </c>
      <c r="Q1326">
        <v>25.959073359616109</v>
      </c>
    </row>
    <row r="1327" spans="1:17" x14ac:dyDescent="0.2">
      <c r="A1327" s="14">
        <f t="shared" si="251"/>
        <v>62367</v>
      </c>
      <c r="B1327" s="1">
        <f>B1326+1</f>
        <v>10</v>
      </c>
      <c r="F1327" s="34">
        <v>23.02181348966873</v>
      </c>
      <c r="G1327" s="13">
        <f t="shared" si="244"/>
        <v>0</v>
      </c>
      <c r="H1327" s="13">
        <f t="shared" si="245"/>
        <v>23.02181348966873</v>
      </c>
      <c r="I1327" s="16">
        <f t="shared" si="252"/>
        <v>23.031834425463927</v>
      </c>
      <c r="J1327" s="13">
        <f t="shared" si="246"/>
        <v>22.923873340318497</v>
      </c>
      <c r="K1327" s="13">
        <f t="shared" si="247"/>
        <v>0.10796108514542979</v>
      </c>
      <c r="L1327" s="13">
        <f t="shared" si="248"/>
        <v>0</v>
      </c>
      <c r="M1327" s="13">
        <f t="shared" si="253"/>
        <v>7.6918055205199054E-9</v>
      </c>
      <c r="N1327" s="13">
        <f t="shared" si="249"/>
        <v>4.7689194227223416E-9</v>
      </c>
      <c r="O1327" s="13">
        <f t="shared" si="250"/>
        <v>4.7689194227223416E-9</v>
      </c>
      <c r="Q1327">
        <v>21.698659782265</v>
      </c>
    </row>
    <row r="1328" spans="1:17" x14ac:dyDescent="0.2">
      <c r="A1328" s="14">
        <f t="shared" si="251"/>
        <v>62398</v>
      </c>
      <c r="B1328" s="1">
        <f>B1327+1</f>
        <v>11</v>
      </c>
      <c r="F1328" s="34">
        <v>46.843035955502593</v>
      </c>
      <c r="G1328" s="13">
        <f t="shared" si="244"/>
        <v>1.2034859072373467</v>
      </c>
      <c r="H1328" s="13">
        <f t="shared" si="245"/>
        <v>45.639550048265249</v>
      </c>
      <c r="I1328" s="16">
        <f t="shared" si="252"/>
        <v>45.747511133410683</v>
      </c>
      <c r="J1328" s="13">
        <f t="shared" si="246"/>
        <v>44.135380269789984</v>
      </c>
      <c r="K1328" s="13">
        <f t="shared" si="247"/>
        <v>1.612130863620699</v>
      </c>
      <c r="L1328" s="13">
        <f t="shared" si="248"/>
        <v>0</v>
      </c>
      <c r="M1328" s="13">
        <f t="shared" si="253"/>
        <v>2.9228860977975638E-9</v>
      </c>
      <c r="N1328" s="13">
        <f t="shared" si="249"/>
        <v>1.8121893806344896E-9</v>
      </c>
      <c r="O1328" s="13">
        <f t="shared" si="250"/>
        <v>1.203485909049536</v>
      </c>
      <c r="Q1328">
        <v>16.807972354912351</v>
      </c>
    </row>
    <row r="1329" spans="1:17" x14ac:dyDescent="0.2">
      <c r="A1329" s="14">
        <f t="shared" si="251"/>
        <v>62428</v>
      </c>
      <c r="B1329" s="1">
        <f>B1328+1</f>
        <v>12</v>
      </c>
      <c r="F1329" s="34">
        <v>5.5814817223934519</v>
      </c>
      <c r="G1329" s="13">
        <f t="shared" si="244"/>
        <v>0</v>
      </c>
      <c r="H1329" s="13">
        <f t="shared" si="245"/>
        <v>5.5814817223934519</v>
      </c>
      <c r="I1329" s="16">
        <f t="shared" si="252"/>
        <v>7.1936125860141509</v>
      </c>
      <c r="J1329" s="13">
        <f t="shared" si="246"/>
        <v>7.1854801055615596</v>
      </c>
      <c r="K1329" s="13">
        <f t="shared" si="247"/>
        <v>8.1324804525912953E-3</v>
      </c>
      <c r="L1329" s="13">
        <f t="shared" si="248"/>
        <v>0</v>
      </c>
      <c r="M1329" s="13">
        <f t="shared" si="253"/>
        <v>1.1106967171630742E-9</v>
      </c>
      <c r="N1329" s="13">
        <f t="shared" si="249"/>
        <v>6.8863196464110608E-10</v>
      </c>
      <c r="O1329" s="13">
        <f t="shared" si="250"/>
        <v>6.8863196464110608E-10</v>
      </c>
      <c r="Q1329">
        <v>15.32334497110595</v>
      </c>
    </row>
    <row r="1330" spans="1:17" x14ac:dyDescent="0.2">
      <c r="A1330" s="14">
        <f t="shared" si="251"/>
        <v>62459</v>
      </c>
      <c r="B1330" s="1">
        <v>1</v>
      </c>
      <c r="F1330" s="34">
        <v>8.6166907289818528</v>
      </c>
      <c r="G1330" s="13">
        <f t="shared" si="244"/>
        <v>0</v>
      </c>
      <c r="H1330" s="13">
        <f t="shared" si="245"/>
        <v>8.6166907289818528</v>
      </c>
      <c r="I1330" s="16">
        <f t="shared" si="252"/>
        <v>8.6248232094344441</v>
      </c>
      <c r="J1330" s="13">
        <f t="shared" si="246"/>
        <v>8.6109681000178355</v>
      </c>
      <c r="K1330" s="13">
        <f t="shared" si="247"/>
        <v>1.3855109416608613E-2</v>
      </c>
      <c r="L1330" s="13">
        <f t="shared" si="248"/>
        <v>0</v>
      </c>
      <c r="M1330" s="13">
        <f t="shared" si="253"/>
        <v>4.2206475252196817E-10</v>
      </c>
      <c r="N1330" s="13">
        <f t="shared" si="249"/>
        <v>2.6168014656362028E-10</v>
      </c>
      <c r="O1330" s="13">
        <f t="shared" si="250"/>
        <v>2.6168014656362028E-10</v>
      </c>
      <c r="Q1330">
        <v>15.40106604933797</v>
      </c>
    </row>
    <row r="1331" spans="1:17" x14ac:dyDescent="0.2">
      <c r="A1331" s="14">
        <f t="shared" si="251"/>
        <v>62490</v>
      </c>
      <c r="B1331" s="1">
        <f t="shared" ref="B1331:B1337" si="255">B1330+1</f>
        <v>2</v>
      </c>
      <c r="F1331" s="34">
        <v>12.04385530484396</v>
      </c>
      <c r="G1331" s="13">
        <f t="shared" si="244"/>
        <v>0</v>
      </c>
      <c r="H1331" s="13">
        <f t="shared" si="245"/>
        <v>12.04385530484396</v>
      </c>
      <c r="I1331" s="16">
        <f t="shared" si="252"/>
        <v>12.057710414260569</v>
      </c>
      <c r="J1331" s="13">
        <f t="shared" si="246"/>
        <v>12.006511517776138</v>
      </c>
      <c r="K1331" s="13">
        <f t="shared" si="247"/>
        <v>5.1198896484430989E-2</v>
      </c>
      <c r="L1331" s="13">
        <f t="shared" si="248"/>
        <v>0</v>
      </c>
      <c r="M1331" s="13">
        <f t="shared" si="253"/>
        <v>1.6038460595834789E-10</v>
      </c>
      <c r="N1331" s="13">
        <f t="shared" si="249"/>
        <v>9.9438455694175697E-11</v>
      </c>
      <c r="O1331" s="13">
        <f t="shared" si="250"/>
        <v>9.9438455694175697E-11</v>
      </c>
      <c r="Q1331">
        <v>13.192855251612899</v>
      </c>
    </row>
    <row r="1332" spans="1:17" x14ac:dyDescent="0.2">
      <c r="A1332" s="14">
        <f t="shared" si="251"/>
        <v>62518</v>
      </c>
      <c r="B1332" s="1">
        <f t="shared" si="255"/>
        <v>3</v>
      </c>
      <c r="F1332" s="34">
        <v>42.062400079798813</v>
      </c>
      <c r="G1332" s="13">
        <f t="shared" si="244"/>
        <v>0.4033666454552175</v>
      </c>
      <c r="H1332" s="13">
        <f t="shared" si="245"/>
        <v>41.659033434343598</v>
      </c>
      <c r="I1332" s="16">
        <f t="shared" si="252"/>
        <v>41.710232330828028</v>
      </c>
      <c r="J1332" s="13">
        <f t="shared" si="246"/>
        <v>40.205659618390882</v>
      </c>
      <c r="K1332" s="13">
        <f t="shared" si="247"/>
        <v>1.5045727124371453</v>
      </c>
      <c r="L1332" s="13">
        <f t="shared" si="248"/>
        <v>0</v>
      </c>
      <c r="M1332" s="13">
        <f t="shared" si="253"/>
        <v>6.0946150264172195E-11</v>
      </c>
      <c r="N1332" s="13">
        <f t="shared" si="249"/>
        <v>3.7786613163786759E-11</v>
      </c>
      <c r="O1332" s="13">
        <f t="shared" si="250"/>
        <v>0.40336664549300411</v>
      </c>
      <c r="Q1332">
        <v>15.313892643324451</v>
      </c>
    </row>
    <row r="1333" spans="1:17" x14ac:dyDescent="0.2">
      <c r="A1333" s="14">
        <f t="shared" si="251"/>
        <v>62549</v>
      </c>
      <c r="B1333" s="1">
        <f t="shared" si="255"/>
        <v>4</v>
      </c>
      <c r="F1333" s="34">
        <v>31.25089419874368</v>
      </c>
      <c r="G1333" s="13">
        <f t="shared" si="244"/>
        <v>0</v>
      </c>
      <c r="H1333" s="13">
        <f t="shared" si="245"/>
        <v>31.25089419874368</v>
      </c>
      <c r="I1333" s="16">
        <f t="shared" si="252"/>
        <v>32.755466911180825</v>
      </c>
      <c r="J1333" s="13">
        <f t="shared" si="246"/>
        <v>32.234642185561519</v>
      </c>
      <c r="K1333" s="13">
        <f t="shared" si="247"/>
        <v>0.52082472561930615</v>
      </c>
      <c r="L1333" s="13">
        <f t="shared" si="248"/>
        <v>0</v>
      </c>
      <c r="M1333" s="13">
        <f t="shared" si="253"/>
        <v>2.3159537100385435E-11</v>
      </c>
      <c r="N1333" s="13">
        <f t="shared" si="249"/>
        <v>1.435891300223897E-11</v>
      </c>
      <c r="O1333" s="13">
        <f t="shared" si="250"/>
        <v>1.435891300223897E-11</v>
      </c>
      <c r="Q1333">
        <v>17.925471193050591</v>
      </c>
    </row>
    <row r="1334" spans="1:17" x14ac:dyDescent="0.2">
      <c r="A1334" s="14">
        <f t="shared" si="251"/>
        <v>62579</v>
      </c>
      <c r="B1334" s="1">
        <f t="shared" si="255"/>
        <v>5</v>
      </c>
      <c r="F1334" s="34">
        <v>6.5559788726549924</v>
      </c>
      <c r="G1334" s="13">
        <f t="shared" si="244"/>
        <v>0</v>
      </c>
      <c r="H1334" s="13">
        <f t="shared" si="245"/>
        <v>6.5559788726549924</v>
      </c>
      <c r="I1334" s="16">
        <f t="shared" si="252"/>
        <v>7.0768035982742985</v>
      </c>
      <c r="J1334" s="13">
        <f t="shared" si="246"/>
        <v>7.0733172603855605</v>
      </c>
      <c r="K1334" s="13">
        <f t="shared" si="247"/>
        <v>3.4863378887379781E-3</v>
      </c>
      <c r="L1334" s="13">
        <f t="shared" si="248"/>
        <v>0</v>
      </c>
      <c r="M1334" s="13">
        <f t="shared" si="253"/>
        <v>8.8006240981464656E-12</v>
      </c>
      <c r="N1334" s="13">
        <f t="shared" si="249"/>
        <v>5.4563869408508087E-12</v>
      </c>
      <c r="O1334" s="13">
        <f t="shared" si="250"/>
        <v>5.4563869408508087E-12</v>
      </c>
      <c r="Q1334">
        <v>20.985020712845419</v>
      </c>
    </row>
    <row r="1335" spans="1:17" x14ac:dyDescent="0.2">
      <c r="A1335" s="14">
        <f t="shared" si="251"/>
        <v>62610</v>
      </c>
      <c r="B1335" s="1">
        <f t="shared" si="255"/>
        <v>6</v>
      </c>
      <c r="F1335" s="34">
        <v>12.169660758690309</v>
      </c>
      <c r="G1335" s="13">
        <f t="shared" si="244"/>
        <v>0</v>
      </c>
      <c r="H1335" s="13">
        <f t="shared" si="245"/>
        <v>12.169660758690309</v>
      </c>
      <c r="I1335" s="16">
        <f t="shared" si="252"/>
        <v>12.173147096579047</v>
      </c>
      <c r="J1335" s="13">
        <f t="shared" si="246"/>
        <v>12.164254683241348</v>
      </c>
      <c r="K1335" s="13">
        <f t="shared" si="247"/>
        <v>8.8924133376995229E-3</v>
      </c>
      <c r="L1335" s="13">
        <f t="shared" si="248"/>
        <v>0</v>
      </c>
      <c r="M1335" s="13">
        <f t="shared" si="253"/>
        <v>3.3442371572956569E-12</v>
      </c>
      <c r="N1335" s="13">
        <f t="shared" si="249"/>
        <v>2.0734270375233072E-12</v>
      </c>
      <c r="O1335" s="13">
        <f t="shared" si="250"/>
        <v>2.0734270375233072E-12</v>
      </c>
      <c r="Q1335">
        <v>25.90848635965154</v>
      </c>
    </row>
    <row r="1336" spans="1:17" x14ac:dyDescent="0.2">
      <c r="A1336" s="14">
        <f t="shared" si="251"/>
        <v>62640</v>
      </c>
      <c r="B1336" s="1">
        <f t="shared" si="255"/>
        <v>7</v>
      </c>
      <c r="F1336" s="34">
        <v>20.314928930720299</v>
      </c>
      <c r="G1336" s="13">
        <f t="shared" si="244"/>
        <v>0</v>
      </c>
      <c r="H1336" s="13">
        <f t="shared" si="245"/>
        <v>20.314928930720299</v>
      </c>
      <c r="I1336" s="16">
        <f t="shared" si="252"/>
        <v>20.323821344057997</v>
      </c>
      <c r="J1336" s="13">
        <f t="shared" si="246"/>
        <v>20.275630838679334</v>
      </c>
      <c r="K1336" s="13">
        <f t="shared" si="247"/>
        <v>4.8190505378663318E-2</v>
      </c>
      <c r="L1336" s="13">
        <f t="shared" si="248"/>
        <v>0</v>
      </c>
      <c r="M1336" s="13">
        <f t="shared" si="253"/>
        <v>1.2708101197723498E-12</v>
      </c>
      <c r="N1336" s="13">
        <f t="shared" si="249"/>
        <v>7.8790227425885688E-13</v>
      </c>
      <c r="O1336" s="13">
        <f t="shared" si="250"/>
        <v>7.8790227425885688E-13</v>
      </c>
      <c r="Q1336">
        <v>24.794122362745089</v>
      </c>
    </row>
    <row r="1337" spans="1:17" ht="13.5" customHeight="1" thickBot="1" x14ac:dyDescent="0.25">
      <c r="A1337" s="14">
        <f t="shared" si="251"/>
        <v>62671</v>
      </c>
      <c r="B1337" s="3">
        <f t="shared" si="255"/>
        <v>8</v>
      </c>
      <c r="F1337" s="34">
        <v>74.051778538451657</v>
      </c>
      <c r="G1337" s="13">
        <f t="shared" si="244"/>
        <v>5.7573234291724988</v>
      </c>
      <c r="H1337" s="13">
        <f t="shared" si="245"/>
        <v>68.294455109279156</v>
      </c>
      <c r="I1337" s="16">
        <f t="shared" si="252"/>
        <v>68.342645614657812</v>
      </c>
      <c r="J1337" s="13">
        <f t="shared" si="246"/>
        <v>66.955533372207299</v>
      </c>
      <c r="K1337" s="13">
        <f t="shared" si="247"/>
        <v>1.3871122424505131</v>
      </c>
      <c r="L1337" s="13">
        <f t="shared" si="248"/>
        <v>0</v>
      </c>
      <c r="M1337" s="13">
        <f t="shared" si="253"/>
        <v>4.829078455134929E-13</v>
      </c>
      <c r="N1337" s="13">
        <f t="shared" si="249"/>
        <v>2.9940286421836559E-13</v>
      </c>
      <c r="O1337" s="13">
        <f t="shared" si="250"/>
        <v>5.7573234291727982</v>
      </c>
      <c r="Q1337">
        <v>26.60729587096775</v>
      </c>
    </row>
    <row r="1338" spans="1:17" x14ac:dyDescent="0.2">
      <c r="A1338" s="14">
        <f t="shared" si="251"/>
        <v>62702</v>
      </c>
      <c r="B1338" s="1">
        <v>9</v>
      </c>
      <c r="F1338" s="34">
        <v>57.979288998208013</v>
      </c>
      <c r="G1338" s="13">
        <f t="shared" si="244"/>
        <v>3.0673238558317308</v>
      </c>
      <c r="H1338" s="13">
        <f t="shared" si="245"/>
        <v>54.911965142376282</v>
      </c>
      <c r="I1338" s="16">
        <f t="shared" si="252"/>
        <v>56.299077384826795</v>
      </c>
      <c r="J1338" s="13">
        <f t="shared" si="246"/>
        <v>55.282468106555498</v>
      </c>
      <c r="K1338" s="13">
        <f t="shared" si="247"/>
        <v>1.0166092782712965</v>
      </c>
      <c r="L1338" s="13">
        <f t="shared" si="248"/>
        <v>0</v>
      </c>
      <c r="M1338" s="13">
        <f t="shared" si="253"/>
        <v>1.8350498129512731E-13</v>
      </c>
      <c r="N1338" s="13">
        <f t="shared" si="249"/>
        <v>1.1377308840297893E-13</v>
      </c>
      <c r="O1338" s="13">
        <f t="shared" si="250"/>
        <v>3.0673238558318445</v>
      </c>
      <c r="Q1338">
        <v>24.677745043179371</v>
      </c>
    </row>
    <row r="1339" spans="1:17" x14ac:dyDescent="0.2">
      <c r="A1339" s="14">
        <f t="shared" si="251"/>
        <v>62732</v>
      </c>
      <c r="B1339" s="1">
        <f>B1338+1</f>
        <v>10</v>
      </c>
      <c r="F1339" s="34">
        <v>3.7874900225433352</v>
      </c>
      <c r="G1339" s="13">
        <f t="shared" si="244"/>
        <v>0</v>
      </c>
      <c r="H1339" s="13">
        <f t="shared" si="245"/>
        <v>3.7874900225433352</v>
      </c>
      <c r="I1339" s="16">
        <f t="shared" si="252"/>
        <v>4.8040993008146318</v>
      </c>
      <c r="J1339" s="13">
        <f t="shared" si="246"/>
        <v>4.8035059940935332</v>
      </c>
      <c r="K1339" s="13">
        <f t="shared" si="247"/>
        <v>5.933067210985854E-4</v>
      </c>
      <c r="L1339" s="13">
        <f t="shared" si="248"/>
        <v>0</v>
      </c>
      <c r="M1339" s="13">
        <f t="shared" si="253"/>
        <v>6.9731892892148379E-14</v>
      </c>
      <c r="N1339" s="13">
        <f t="shared" si="249"/>
        <v>4.3233773593131992E-14</v>
      </c>
      <c r="O1339" s="13">
        <f t="shared" si="250"/>
        <v>4.3233773593131992E-14</v>
      </c>
      <c r="Q1339">
        <v>25.323157945305159</v>
      </c>
    </row>
    <row r="1340" spans="1:17" x14ac:dyDescent="0.2">
      <c r="A1340" s="14">
        <f t="shared" si="251"/>
        <v>62763</v>
      </c>
      <c r="B1340" s="1">
        <f>B1339+1</f>
        <v>11</v>
      </c>
      <c r="F1340" s="34">
        <v>3.6398822927305119</v>
      </c>
      <c r="G1340" s="13">
        <f t="shared" si="244"/>
        <v>0</v>
      </c>
      <c r="H1340" s="13">
        <f t="shared" si="245"/>
        <v>3.6398822927305119</v>
      </c>
      <c r="I1340" s="16">
        <f t="shared" si="252"/>
        <v>3.6404755994516105</v>
      </c>
      <c r="J1340" s="13">
        <f t="shared" si="246"/>
        <v>3.6397122928393228</v>
      </c>
      <c r="K1340" s="13">
        <f t="shared" si="247"/>
        <v>7.6330661228762864E-4</v>
      </c>
      <c r="L1340" s="13">
        <f t="shared" si="248"/>
        <v>0</v>
      </c>
      <c r="M1340" s="13">
        <f t="shared" si="253"/>
        <v>2.6498119299016387E-14</v>
      </c>
      <c r="N1340" s="13">
        <f t="shared" si="249"/>
        <v>1.6428833965390161E-14</v>
      </c>
      <c r="O1340" s="13">
        <f t="shared" si="250"/>
        <v>1.6428833965390161E-14</v>
      </c>
      <c r="Q1340">
        <v>17.630932281860058</v>
      </c>
    </row>
    <row r="1341" spans="1:17" x14ac:dyDescent="0.2">
      <c r="A1341" s="14">
        <f t="shared" si="251"/>
        <v>62793</v>
      </c>
      <c r="B1341" s="1">
        <f>B1340+1</f>
        <v>12</v>
      </c>
      <c r="F1341" s="34">
        <v>1.7699263868081501</v>
      </c>
      <c r="G1341" s="13">
        <f t="shared" si="244"/>
        <v>0</v>
      </c>
      <c r="H1341" s="13">
        <f t="shared" si="245"/>
        <v>1.7699263868081501</v>
      </c>
      <c r="I1341" s="16">
        <f t="shared" si="252"/>
        <v>1.7706896934204377</v>
      </c>
      <c r="J1341" s="13">
        <f t="shared" si="246"/>
        <v>1.7705219581742428</v>
      </c>
      <c r="K1341" s="13">
        <f t="shared" si="247"/>
        <v>1.6773524619484448E-4</v>
      </c>
      <c r="L1341" s="13">
        <f t="shared" si="248"/>
        <v>0</v>
      </c>
      <c r="M1341" s="13">
        <f t="shared" si="253"/>
        <v>1.0069285333626226E-14</v>
      </c>
      <c r="N1341" s="13">
        <f t="shared" si="249"/>
        <v>6.2429569068482598E-15</v>
      </c>
      <c r="O1341" s="13">
        <f t="shared" si="250"/>
        <v>6.2429569068482598E-15</v>
      </c>
      <c r="Q1341">
        <v>12.99105567113191</v>
      </c>
    </row>
    <row r="1342" spans="1:17" x14ac:dyDescent="0.2">
      <c r="A1342" s="14">
        <f t="shared" si="251"/>
        <v>62824</v>
      </c>
      <c r="B1342" s="1">
        <v>1</v>
      </c>
      <c r="F1342" s="34">
        <v>82.457157509577442</v>
      </c>
      <c r="G1342" s="13">
        <f t="shared" si="244"/>
        <v>7.164103989799516</v>
      </c>
      <c r="H1342" s="13">
        <f t="shared" si="245"/>
        <v>75.293053519777928</v>
      </c>
      <c r="I1342" s="16">
        <f t="shared" si="252"/>
        <v>75.293221255024122</v>
      </c>
      <c r="J1342" s="13">
        <f t="shared" si="246"/>
        <v>62.828225487985193</v>
      </c>
      <c r="K1342" s="13">
        <f t="shared" si="247"/>
        <v>12.464995767038928</v>
      </c>
      <c r="L1342" s="13">
        <f t="shared" si="248"/>
        <v>0</v>
      </c>
      <c r="M1342" s="13">
        <f t="shared" si="253"/>
        <v>3.8263284267779658E-15</v>
      </c>
      <c r="N1342" s="13">
        <f t="shared" si="249"/>
        <v>2.3723236246023388E-15</v>
      </c>
      <c r="O1342" s="13">
        <f t="shared" si="250"/>
        <v>7.1641039897995187</v>
      </c>
      <c r="Q1342">
        <v>11.214794251612901</v>
      </c>
    </row>
    <row r="1343" spans="1:17" x14ac:dyDescent="0.2">
      <c r="A1343" s="14">
        <f t="shared" si="251"/>
        <v>62855</v>
      </c>
      <c r="B1343" s="1">
        <f t="shared" ref="B1343:B1349" si="256">B1342+1</f>
        <v>2</v>
      </c>
      <c r="F1343" s="34">
        <v>73.799437067667725</v>
      </c>
      <c r="G1343" s="13">
        <f t="shared" si="244"/>
        <v>5.7150898693344088</v>
      </c>
      <c r="H1343" s="13">
        <f t="shared" si="245"/>
        <v>68.084347198333319</v>
      </c>
      <c r="I1343" s="16">
        <f t="shared" si="252"/>
        <v>80.549342965372247</v>
      </c>
      <c r="J1343" s="13">
        <f t="shared" si="246"/>
        <v>67.980383434300478</v>
      </c>
      <c r="K1343" s="13">
        <f t="shared" si="247"/>
        <v>12.568959531071769</v>
      </c>
      <c r="L1343" s="13">
        <f t="shared" si="248"/>
        <v>0</v>
      </c>
      <c r="M1343" s="13">
        <f t="shared" si="253"/>
        <v>1.454004802175627E-15</v>
      </c>
      <c r="N1343" s="13">
        <f t="shared" si="249"/>
        <v>9.0148297734888863E-16</v>
      </c>
      <c r="O1343" s="13">
        <f t="shared" si="250"/>
        <v>5.7150898693344097</v>
      </c>
      <c r="Q1343">
        <v>12.77351639452395</v>
      </c>
    </row>
    <row r="1344" spans="1:17" x14ac:dyDescent="0.2">
      <c r="A1344" s="14">
        <f t="shared" si="251"/>
        <v>62884</v>
      </c>
      <c r="B1344" s="1">
        <f t="shared" si="256"/>
        <v>3</v>
      </c>
      <c r="F1344" s="34">
        <v>20.109368165452619</v>
      </c>
      <c r="G1344" s="13">
        <f t="shared" si="244"/>
        <v>0</v>
      </c>
      <c r="H1344" s="13">
        <f t="shared" si="245"/>
        <v>20.109368165452619</v>
      </c>
      <c r="I1344" s="16">
        <f t="shared" si="252"/>
        <v>32.678327696524391</v>
      </c>
      <c r="J1344" s="13">
        <f t="shared" si="246"/>
        <v>31.893813734161689</v>
      </c>
      <c r="K1344" s="13">
        <f t="shared" si="247"/>
        <v>0.78451396236270199</v>
      </c>
      <c r="L1344" s="13">
        <f t="shared" si="248"/>
        <v>0</v>
      </c>
      <c r="M1344" s="13">
        <f t="shared" si="253"/>
        <v>5.5252182482673836E-16</v>
      </c>
      <c r="N1344" s="13">
        <f t="shared" si="249"/>
        <v>3.4256353139257778E-16</v>
      </c>
      <c r="O1344" s="13">
        <f t="shared" si="250"/>
        <v>3.4256353139257778E-16</v>
      </c>
      <c r="Q1344">
        <v>14.867875669500959</v>
      </c>
    </row>
    <row r="1345" spans="1:17" x14ac:dyDescent="0.2">
      <c r="A1345" s="14">
        <f t="shared" si="251"/>
        <v>62915</v>
      </c>
      <c r="B1345" s="1">
        <f t="shared" si="256"/>
        <v>4</v>
      </c>
      <c r="F1345" s="34">
        <v>61.15302112380575</v>
      </c>
      <c r="G1345" s="13">
        <f t="shared" si="244"/>
        <v>3.5985009359212401</v>
      </c>
      <c r="H1345" s="13">
        <f t="shared" si="245"/>
        <v>57.554520187884513</v>
      </c>
      <c r="I1345" s="16">
        <f t="shared" si="252"/>
        <v>58.339034150247215</v>
      </c>
      <c r="J1345" s="13">
        <f t="shared" si="246"/>
        <v>55.272860969455834</v>
      </c>
      <c r="K1345" s="13">
        <f t="shared" si="247"/>
        <v>3.066173180791381</v>
      </c>
      <c r="L1345" s="13">
        <f t="shared" si="248"/>
        <v>0</v>
      </c>
      <c r="M1345" s="13">
        <f t="shared" si="253"/>
        <v>2.0995829343416058E-16</v>
      </c>
      <c r="N1345" s="13">
        <f t="shared" si="249"/>
        <v>1.3017414192917956E-16</v>
      </c>
      <c r="O1345" s="13">
        <f t="shared" si="250"/>
        <v>3.5985009359212401</v>
      </c>
      <c r="Q1345">
        <v>17.22797746300721</v>
      </c>
    </row>
    <row r="1346" spans="1:17" x14ac:dyDescent="0.2">
      <c r="A1346" s="14">
        <f t="shared" si="251"/>
        <v>62945</v>
      </c>
      <c r="B1346" s="1">
        <f t="shared" si="256"/>
        <v>5</v>
      </c>
      <c r="F1346" s="34">
        <v>11.948341749355579</v>
      </c>
      <c r="G1346" s="13">
        <f t="shared" si="244"/>
        <v>0</v>
      </c>
      <c r="H1346" s="13">
        <f t="shared" si="245"/>
        <v>11.948341749355579</v>
      </c>
      <c r="I1346" s="16">
        <f t="shared" si="252"/>
        <v>15.01451493014696</v>
      </c>
      <c r="J1346" s="13">
        <f t="shared" si="246"/>
        <v>14.974211977317351</v>
      </c>
      <c r="K1346" s="13">
        <f t="shared" si="247"/>
        <v>4.0302952829609495E-2</v>
      </c>
      <c r="L1346" s="13">
        <f t="shared" si="248"/>
        <v>0</v>
      </c>
      <c r="M1346" s="13">
        <f t="shared" si="253"/>
        <v>7.9784151504981024E-17</v>
      </c>
      <c r="N1346" s="13">
        <f t="shared" si="249"/>
        <v>4.9466173933088236E-17</v>
      </c>
      <c r="O1346" s="13">
        <f t="shared" si="250"/>
        <v>4.9466173933088236E-17</v>
      </c>
      <c r="Q1346">
        <v>19.61328310382213</v>
      </c>
    </row>
    <row r="1347" spans="1:17" x14ac:dyDescent="0.2">
      <c r="A1347" s="14">
        <f t="shared" si="251"/>
        <v>62976</v>
      </c>
      <c r="B1347" s="1">
        <f t="shared" si="256"/>
        <v>6</v>
      </c>
      <c r="F1347" s="34">
        <v>16.914637286223389</v>
      </c>
      <c r="G1347" s="13">
        <f t="shared" si="244"/>
        <v>0</v>
      </c>
      <c r="H1347" s="13">
        <f t="shared" si="245"/>
        <v>16.914637286223389</v>
      </c>
      <c r="I1347" s="16">
        <f t="shared" si="252"/>
        <v>16.954940239052998</v>
      </c>
      <c r="J1347" s="13">
        <f t="shared" si="246"/>
        <v>16.915071286645126</v>
      </c>
      <c r="K1347" s="13">
        <f t="shared" si="247"/>
        <v>3.9868952407871916E-2</v>
      </c>
      <c r="L1347" s="13">
        <f t="shared" si="248"/>
        <v>0</v>
      </c>
      <c r="M1347" s="13">
        <f t="shared" si="253"/>
        <v>3.0317977571892789E-17</v>
      </c>
      <c r="N1347" s="13">
        <f t="shared" si="249"/>
        <v>1.8797146094573529E-17</v>
      </c>
      <c r="O1347" s="13">
        <f t="shared" si="250"/>
        <v>1.8797146094573529E-17</v>
      </c>
      <c r="Q1347">
        <v>22.270420784557029</v>
      </c>
    </row>
    <row r="1348" spans="1:17" x14ac:dyDescent="0.2">
      <c r="A1348" s="14">
        <f t="shared" si="251"/>
        <v>63006</v>
      </c>
      <c r="B1348" s="1">
        <f t="shared" si="256"/>
        <v>7</v>
      </c>
      <c r="F1348" s="34">
        <v>5.840244088803912</v>
      </c>
      <c r="G1348" s="13">
        <f t="shared" si="244"/>
        <v>0</v>
      </c>
      <c r="H1348" s="13">
        <f t="shared" si="245"/>
        <v>5.840244088803912</v>
      </c>
      <c r="I1348" s="16">
        <f t="shared" si="252"/>
        <v>5.8801130412117839</v>
      </c>
      <c r="J1348" s="13">
        <f t="shared" si="246"/>
        <v>5.8792947407275848</v>
      </c>
      <c r="K1348" s="13">
        <f t="shared" si="247"/>
        <v>8.1830048419906376E-4</v>
      </c>
      <c r="L1348" s="13">
        <f t="shared" si="248"/>
        <v>0</v>
      </c>
      <c r="M1348" s="13">
        <f t="shared" si="253"/>
        <v>1.152083147731926E-17</v>
      </c>
      <c r="N1348" s="13">
        <f t="shared" si="249"/>
        <v>7.1429155159379409E-18</v>
      </c>
      <c r="O1348" s="13">
        <f t="shared" si="250"/>
        <v>7.1429155159379409E-18</v>
      </c>
      <c r="Q1348">
        <v>27.389156870967749</v>
      </c>
    </row>
    <row r="1349" spans="1:17" ht="13.5" customHeight="1" thickBot="1" x14ac:dyDescent="0.25">
      <c r="A1349" s="14">
        <f t="shared" si="251"/>
        <v>63037</v>
      </c>
      <c r="B1349" s="3">
        <f t="shared" si="256"/>
        <v>8</v>
      </c>
      <c r="F1349" s="34">
        <v>209.66070497477631</v>
      </c>
      <c r="G1349" s="13">
        <f t="shared" si="244"/>
        <v>28.453742259716847</v>
      </c>
      <c r="H1349" s="13">
        <f t="shared" si="245"/>
        <v>181.20696271505946</v>
      </c>
      <c r="I1349" s="16">
        <f t="shared" si="252"/>
        <v>181.20778101554367</v>
      </c>
      <c r="J1349" s="13">
        <f t="shared" si="246"/>
        <v>159.17077740763273</v>
      </c>
      <c r="K1349" s="13">
        <f t="shared" si="247"/>
        <v>22.037003607910947</v>
      </c>
      <c r="L1349" s="13">
        <f t="shared" si="248"/>
        <v>3.0126689350607574</v>
      </c>
      <c r="M1349" s="13">
        <f t="shared" si="253"/>
        <v>3.0126689350607574</v>
      </c>
      <c r="N1349" s="13">
        <f t="shared" si="249"/>
        <v>1.8678547397376695</v>
      </c>
      <c r="O1349" s="13">
        <f t="shared" si="250"/>
        <v>30.321596999454517</v>
      </c>
      <c r="Q1349">
        <v>26.56400359558069</v>
      </c>
    </row>
    <row r="1350" spans="1:17" x14ac:dyDescent="0.2">
      <c r="A1350" s="14">
        <f t="shared" si="251"/>
        <v>63068</v>
      </c>
      <c r="B1350" s="1">
        <v>9</v>
      </c>
      <c r="F1350" s="34">
        <v>13.20777869970828</v>
      </c>
      <c r="G1350" s="13">
        <f t="shared" ref="G1350:G1413" si="257">IF((F1350-$J$2)&gt;0,$I$2*(F1350-$J$2),0)</f>
        <v>0</v>
      </c>
      <c r="H1350" s="13">
        <f t="shared" ref="H1350:H1413" si="258">F1350-G1350</f>
        <v>13.20777869970828</v>
      </c>
      <c r="I1350" s="16">
        <f t="shared" si="252"/>
        <v>32.232113372558466</v>
      </c>
      <c r="J1350" s="13">
        <f t="shared" ref="J1350:J1413" si="259">I1350/SQRT(1+(I1350/($K$2*(300+(25*Q1350)+0.05*(Q1350)^3)))^2)</f>
        <v>32.024063768684428</v>
      </c>
      <c r="K1350" s="13">
        <f t="shared" ref="K1350:K1413" si="260">I1350-J1350</f>
        <v>0.20804960387403781</v>
      </c>
      <c r="L1350" s="13">
        <f t="shared" ref="L1350:L1413" si="261">IF(K1350&gt;$N$2,(K1350-$N$2)/$L$2,0)</f>
        <v>0</v>
      </c>
      <c r="M1350" s="13">
        <f t="shared" si="253"/>
        <v>1.1448141953230879</v>
      </c>
      <c r="N1350" s="13">
        <f t="shared" ref="N1350:N1413" si="262">$M$2*M1350</f>
        <v>0.7097848011003145</v>
      </c>
      <c r="O1350" s="13">
        <f t="shared" ref="O1350:O1413" si="263">N1350+G1350</f>
        <v>0.7097848011003145</v>
      </c>
      <c r="Q1350">
        <v>24.18349749286682</v>
      </c>
    </row>
    <row r="1351" spans="1:17" x14ac:dyDescent="0.2">
      <c r="A1351" s="14">
        <f t="shared" ref="A1351:A1414" si="264">EDATE(A1350,1)</f>
        <v>63098</v>
      </c>
      <c r="B1351" s="1">
        <f>B1350+1</f>
        <v>10</v>
      </c>
      <c r="F1351" s="34">
        <v>42.502094545525217</v>
      </c>
      <c r="G1351" s="13">
        <f t="shared" si="257"/>
        <v>0.47695685823729994</v>
      </c>
      <c r="H1351" s="13">
        <f t="shared" si="258"/>
        <v>42.025137687287916</v>
      </c>
      <c r="I1351" s="16">
        <f t="shared" ref="I1351:I1414" si="265">H1351+K1350-L1350</f>
        <v>42.233187291161954</v>
      </c>
      <c r="J1351" s="13">
        <f t="shared" si="259"/>
        <v>41.37483983615509</v>
      </c>
      <c r="K1351" s="13">
        <f t="shared" si="260"/>
        <v>0.85834745500686438</v>
      </c>
      <c r="L1351" s="13">
        <f t="shared" si="261"/>
        <v>0</v>
      </c>
      <c r="M1351" s="13">
        <f t="shared" ref="M1351:M1414" si="266">L1351+M1350-N1350</f>
        <v>0.43502939422277342</v>
      </c>
      <c r="N1351" s="13">
        <f t="shared" si="262"/>
        <v>0.26971822441811955</v>
      </c>
      <c r="O1351" s="13">
        <f t="shared" si="263"/>
        <v>0.74667508265541949</v>
      </c>
      <c r="Q1351">
        <v>19.734430190439621</v>
      </c>
    </row>
    <row r="1352" spans="1:17" x14ac:dyDescent="0.2">
      <c r="A1352" s="14">
        <f t="shared" si="264"/>
        <v>63129</v>
      </c>
      <c r="B1352" s="1">
        <f>B1351+1</f>
        <v>11</v>
      </c>
      <c r="F1352" s="34">
        <v>52.796382221049569</v>
      </c>
      <c r="G1352" s="13">
        <f t="shared" si="257"/>
        <v>2.1998778398108771</v>
      </c>
      <c r="H1352" s="13">
        <f t="shared" si="258"/>
        <v>50.596504381238695</v>
      </c>
      <c r="I1352" s="16">
        <f t="shared" si="265"/>
        <v>51.45485183624556</v>
      </c>
      <c r="J1352" s="13">
        <f t="shared" si="259"/>
        <v>49.61326438443939</v>
      </c>
      <c r="K1352" s="13">
        <f t="shared" si="260"/>
        <v>1.8415874518061699</v>
      </c>
      <c r="L1352" s="13">
        <f t="shared" si="261"/>
        <v>0</v>
      </c>
      <c r="M1352" s="13">
        <f t="shared" si="266"/>
        <v>0.16531116980465388</v>
      </c>
      <c r="N1352" s="13">
        <f t="shared" si="262"/>
        <v>0.1024929252788854</v>
      </c>
      <c r="O1352" s="13">
        <f t="shared" si="263"/>
        <v>2.3023707650897625</v>
      </c>
      <c r="Q1352">
        <v>18.358185500806929</v>
      </c>
    </row>
    <row r="1353" spans="1:17" x14ac:dyDescent="0.2">
      <c r="A1353" s="14">
        <f t="shared" si="264"/>
        <v>63159</v>
      </c>
      <c r="B1353" s="1">
        <f>B1352+1</f>
        <v>12</v>
      </c>
      <c r="F1353" s="34">
        <v>1.826546620853885</v>
      </c>
      <c r="G1353" s="13">
        <f t="shared" si="257"/>
        <v>0</v>
      </c>
      <c r="H1353" s="13">
        <f t="shared" si="258"/>
        <v>1.826546620853885</v>
      </c>
      <c r="I1353" s="16">
        <f t="shared" si="265"/>
        <v>3.6681340726600551</v>
      </c>
      <c r="J1353" s="13">
        <f t="shared" si="259"/>
        <v>3.6668598313722085</v>
      </c>
      <c r="K1353" s="13">
        <f t="shared" si="260"/>
        <v>1.2742412878465892E-3</v>
      </c>
      <c r="L1353" s="13">
        <f t="shared" si="261"/>
        <v>0</v>
      </c>
      <c r="M1353" s="13">
        <f t="shared" si="266"/>
        <v>6.281824452576848E-2</v>
      </c>
      <c r="N1353" s="13">
        <f t="shared" si="262"/>
        <v>3.8947311605976455E-2</v>
      </c>
      <c r="O1353" s="13">
        <f t="shared" si="263"/>
        <v>3.8947311605976455E-2</v>
      </c>
      <c r="Q1353">
        <v>14.130065343008299</v>
      </c>
    </row>
    <row r="1354" spans="1:17" x14ac:dyDescent="0.2">
      <c r="A1354" s="14">
        <f t="shared" si="264"/>
        <v>63190</v>
      </c>
      <c r="B1354" s="1">
        <v>1</v>
      </c>
      <c r="F1354" s="34">
        <v>211.35697706689021</v>
      </c>
      <c r="G1354" s="13">
        <f t="shared" si="257"/>
        <v>28.73764172610823</v>
      </c>
      <c r="H1354" s="13">
        <f t="shared" si="258"/>
        <v>182.61933534078199</v>
      </c>
      <c r="I1354" s="16">
        <f t="shared" si="265"/>
        <v>182.62060958206985</v>
      </c>
      <c r="J1354" s="13">
        <f t="shared" si="259"/>
        <v>83.77768103367292</v>
      </c>
      <c r="K1354" s="13">
        <f t="shared" si="260"/>
        <v>98.842928548396927</v>
      </c>
      <c r="L1354" s="13">
        <f t="shared" si="261"/>
        <v>49.788876724647686</v>
      </c>
      <c r="M1354" s="13">
        <f t="shared" si="266"/>
        <v>49.812747657567478</v>
      </c>
      <c r="N1354" s="13">
        <f t="shared" si="262"/>
        <v>30.883903547691837</v>
      </c>
      <c r="O1354" s="13">
        <f t="shared" si="263"/>
        <v>59.621545273800066</v>
      </c>
      <c r="Q1354">
        <v>8.3621520516129042</v>
      </c>
    </row>
    <row r="1355" spans="1:17" x14ac:dyDescent="0.2">
      <c r="A1355" s="14">
        <f t="shared" si="264"/>
        <v>63221</v>
      </c>
      <c r="B1355" s="1">
        <f t="shared" ref="B1355:B1361" si="267">B1354+1</f>
        <v>2</v>
      </c>
      <c r="F1355" s="34">
        <v>14.35873786733185</v>
      </c>
      <c r="G1355" s="13">
        <f t="shared" si="257"/>
        <v>0</v>
      </c>
      <c r="H1355" s="13">
        <f t="shared" si="258"/>
        <v>14.35873786733185</v>
      </c>
      <c r="I1355" s="16">
        <f t="shared" si="265"/>
        <v>63.412789691081095</v>
      </c>
      <c r="J1355" s="13">
        <f t="shared" si="259"/>
        <v>55.881636177773785</v>
      </c>
      <c r="K1355" s="13">
        <f t="shared" si="260"/>
        <v>7.5311535133073093</v>
      </c>
      <c r="L1355" s="13">
        <f t="shared" si="261"/>
        <v>0</v>
      </c>
      <c r="M1355" s="13">
        <f t="shared" si="266"/>
        <v>18.928844109875641</v>
      </c>
      <c r="N1355" s="13">
        <f t="shared" si="262"/>
        <v>11.735883348122897</v>
      </c>
      <c r="O1355" s="13">
        <f t="shared" si="263"/>
        <v>11.735883348122897</v>
      </c>
      <c r="Q1355">
        <v>11.75228583130917</v>
      </c>
    </row>
    <row r="1356" spans="1:17" x14ac:dyDescent="0.2">
      <c r="A1356" s="14">
        <f t="shared" si="264"/>
        <v>63249</v>
      </c>
      <c r="B1356" s="1">
        <f t="shared" si="267"/>
        <v>3</v>
      </c>
      <c r="F1356" s="34">
        <v>5.8137543304353656</v>
      </c>
      <c r="G1356" s="13">
        <f t="shared" si="257"/>
        <v>0</v>
      </c>
      <c r="H1356" s="13">
        <f t="shared" si="258"/>
        <v>5.8137543304353656</v>
      </c>
      <c r="I1356" s="16">
        <f t="shared" si="265"/>
        <v>13.344907843742675</v>
      </c>
      <c r="J1356" s="13">
        <f t="shared" si="259"/>
        <v>13.308362857128445</v>
      </c>
      <c r="K1356" s="13">
        <f t="shared" si="260"/>
        <v>3.6544986614229558E-2</v>
      </c>
      <c r="L1356" s="13">
        <f t="shared" si="261"/>
        <v>0</v>
      </c>
      <c r="M1356" s="13">
        <f t="shared" si="266"/>
        <v>7.1929607617527438</v>
      </c>
      <c r="N1356" s="13">
        <f t="shared" si="262"/>
        <v>4.4596356722867014</v>
      </c>
      <c r="O1356" s="13">
        <f t="shared" si="263"/>
        <v>4.4596356722867014</v>
      </c>
      <c r="Q1356">
        <v>17.805306132689989</v>
      </c>
    </row>
    <row r="1357" spans="1:17" x14ac:dyDescent="0.2">
      <c r="A1357" s="14">
        <f t="shared" si="264"/>
        <v>63280</v>
      </c>
      <c r="B1357" s="1">
        <f t="shared" si="267"/>
        <v>4</v>
      </c>
      <c r="F1357" s="34">
        <v>58.915749167825119</v>
      </c>
      <c r="G1357" s="13">
        <f t="shared" si="257"/>
        <v>3.2240561063280313</v>
      </c>
      <c r="H1357" s="13">
        <f t="shared" si="258"/>
        <v>55.691693061497091</v>
      </c>
      <c r="I1357" s="16">
        <f t="shared" si="265"/>
        <v>55.728238048111322</v>
      </c>
      <c r="J1357" s="13">
        <f t="shared" si="259"/>
        <v>53.097702372156462</v>
      </c>
      <c r="K1357" s="13">
        <f t="shared" si="260"/>
        <v>2.6305356759548602</v>
      </c>
      <c r="L1357" s="13">
        <f t="shared" si="261"/>
        <v>0</v>
      </c>
      <c r="M1357" s="13">
        <f t="shared" si="266"/>
        <v>2.7333250894660424</v>
      </c>
      <c r="N1357" s="13">
        <f t="shared" si="262"/>
        <v>1.6946615554689461</v>
      </c>
      <c r="O1357" s="13">
        <f t="shared" si="263"/>
        <v>4.9187176617969772</v>
      </c>
      <c r="Q1357">
        <v>17.40112702934983</v>
      </c>
    </row>
    <row r="1358" spans="1:17" x14ac:dyDescent="0.2">
      <c r="A1358" s="14">
        <f t="shared" si="264"/>
        <v>63310</v>
      </c>
      <c r="B1358" s="1">
        <f t="shared" si="267"/>
        <v>5</v>
      </c>
      <c r="F1358" s="34">
        <v>8.742256393016179</v>
      </c>
      <c r="G1358" s="13">
        <f t="shared" si="257"/>
        <v>0</v>
      </c>
      <c r="H1358" s="13">
        <f t="shared" si="258"/>
        <v>8.742256393016179</v>
      </c>
      <c r="I1358" s="16">
        <f t="shared" si="265"/>
        <v>11.372792068971039</v>
      </c>
      <c r="J1358" s="13">
        <f t="shared" si="259"/>
        <v>11.362739740962573</v>
      </c>
      <c r="K1358" s="13">
        <f t="shared" si="260"/>
        <v>1.005232800846656E-2</v>
      </c>
      <c r="L1358" s="13">
        <f t="shared" si="261"/>
        <v>0</v>
      </c>
      <c r="M1358" s="13">
        <f t="shared" si="266"/>
        <v>1.0386635339970962</v>
      </c>
      <c r="N1358" s="13">
        <f t="shared" si="262"/>
        <v>0.64397139107819967</v>
      </c>
      <c r="O1358" s="13">
        <f t="shared" si="263"/>
        <v>0.64397139107819967</v>
      </c>
      <c r="Q1358">
        <v>23.563607712104918</v>
      </c>
    </row>
    <row r="1359" spans="1:17" x14ac:dyDescent="0.2">
      <c r="A1359" s="14">
        <f t="shared" si="264"/>
        <v>63341</v>
      </c>
      <c r="B1359" s="1">
        <f t="shared" si="267"/>
        <v>6</v>
      </c>
      <c r="F1359" s="34">
        <v>103.6990549733229</v>
      </c>
      <c r="G1359" s="13">
        <f t="shared" si="257"/>
        <v>10.719290320538757</v>
      </c>
      <c r="H1359" s="13">
        <f t="shared" si="258"/>
        <v>92.979764652784141</v>
      </c>
      <c r="I1359" s="16">
        <f t="shared" si="265"/>
        <v>92.989816980792611</v>
      </c>
      <c r="J1359" s="13">
        <f t="shared" si="259"/>
        <v>88.738912209257023</v>
      </c>
      <c r="K1359" s="13">
        <f t="shared" si="260"/>
        <v>4.2509047715355877</v>
      </c>
      <c r="L1359" s="13">
        <f t="shared" si="261"/>
        <v>0</v>
      </c>
      <c r="M1359" s="13">
        <f t="shared" si="266"/>
        <v>0.39469214291889654</v>
      </c>
      <c r="N1359" s="13">
        <f t="shared" si="262"/>
        <v>0.24470912860971586</v>
      </c>
      <c r="O1359" s="13">
        <f t="shared" si="263"/>
        <v>10.963999449148472</v>
      </c>
      <c r="Q1359">
        <v>24.905117071496981</v>
      </c>
    </row>
    <row r="1360" spans="1:17" x14ac:dyDescent="0.2">
      <c r="A1360" s="14">
        <f t="shared" si="264"/>
        <v>63371</v>
      </c>
      <c r="B1360" s="1">
        <f t="shared" si="267"/>
        <v>7</v>
      </c>
      <c r="F1360" s="34">
        <v>25.55402918642007</v>
      </c>
      <c r="G1360" s="13">
        <f t="shared" si="257"/>
        <v>0</v>
      </c>
      <c r="H1360" s="13">
        <f t="shared" si="258"/>
        <v>25.55402918642007</v>
      </c>
      <c r="I1360" s="16">
        <f t="shared" si="265"/>
        <v>29.804933957955658</v>
      </c>
      <c r="J1360" s="13">
        <f t="shared" si="259"/>
        <v>29.661543891482737</v>
      </c>
      <c r="K1360" s="13">
        <f t="shared" si="260"/>
        <v>0.14339006647292152</v>
      </c>
      <c r="L1360" s="13">
        <f t="shared" si="261"/>
        <v>0</v>
      </c>
      <c r="M1360" s="13">
        <f t="shared" si="266"/>
        <v>0.14998301430918068</v>
      </c>
      <c r="N1360" s="13">
        <f t="shared" si="262"/>
        <v>9.2989468871692016E-2</v>
      </c>
      <c r="O1360" s="13">
        <f t="shared" si="263"/>
        <v>9.2989468871692016E-2</v>
      </c>
      <c r="Q1360">
        <v>25.186063891805489</v>
      </c>
    </row>
    <row r="1361" spans="1:17" ht="13.5" customHeight="1" thickBot="1" x14ac:dyDescent="0.25">
      <c r="A1361" s="14">
        <f t="shared" si="264"/>
        <v>63402</v>
      </c>
      <c r="B1361" s="3">
        <f t="shared" si="267"/>
        <v>8</v>
      </c>
      <c r="F1361" s="34">
        <v>59.194944059145982</v>
      </c>
      <c r="G1361" s="13">
        <f t="shared" si="257"/>
        <v>3.270784034608933</v>
      </c>
      <c r="H1361" s="13">
        <f t="shared" si="258"/>
        <v>55.924160024537052</v>
      </c>
      <c r="I1361" s="16">
        <f t="shared" si="265"/>
        <v>56.067550091009977</v>
      </c>
      <c r="J1361" s="13">
        <f t="shared" si="259"/>
        <v>55.235534404245087</v>
      </c>
      <c r="K1361" s="13">
        <f t="shared" si="260"/>
        <v>0.83201568676489046</v>
      </c>
      <c r="L1361" s="13">
        <f t="shared" si="261"/>
        <v>0</v>
      </c>
      <c r="M1361" s="13">
        <f t="shared" si="266"/>
        <v>5.6993545437488663E-2</v>
      </c>
      <c r="N1361" s="13">
        <f t="shared" si="262"/>
        <v>3.5335998171242972E-2</v>
      </c>
      <c r="O1361" s="13">
        <f t="shared" si="263"/>
        <v>3.3061200327801759</v>
      </c>
      <c r="Q1361">
        <v>26.06736087096775</v>
      </c>
    </row>
    <row r="1362" spans="1:17" x14ac:dyDescent="0.2">
      <c r="A1362" s="14">
        <f t="shared" si="264"/>
        <v>63433</v>
      </c>
      <c r="B1362" s="1">
        <v>9</v>
      </c>
      <c r="F1362" s="34">
        <v>5.9749631892236721</v>
      </c>
      <c r="G1362" s="13">
        <f t="shared" si="257"/>
        <v>0</v>
      </c>
      <c r="H1362" s="13">
        <f t="shared" si="258"/>
        <v>5.9749631892236721</v>
      </c>
      <c r="I1362" s="16">
        <f t="shared" si="265"/>
        <v>6.8069788759885625</v>
      </c>
      <c r="J1362" s="13">
        <f t="shared" si="259"/>
        <v>6.8053859696785386</v>
      </c>
      <c r="K1362" s="13">
        <f t="shared" si="260"/>
        <v>1.592906310023956E-3</v>
      </c>
      <c r="L1362" s="13">
        <f t="shared" si="261"/>
        <v>0</v>
      </c>
      <c r="M1362" s="13">
        <f t="shared" si="266"/>
        <v>2.1657547266245691E-2</v>
      </c>
      <c r="N1362" s="13">
        <f t="shared" si="262"/>
        <v>1.3427679305072328E-2</v>
      </c>
      <c r="O1362" s="13">
        <f t="shared" si="263"/>
        <v>1.3427679305072328E-2</v>
      </c>
      <c r="Q1362">
        <v>25.73892767601598</v>
      </c>
    </row>
    <row r="1363" spans="1:17" x14ac:dyDescent="0.2">
      <c r="A1363" s="14">
        <f t="shared" si="264"/>
        <v>63463</v>
      </c>
      <c r="B1363" s="1">
        <f>B1362+1</f>
        <v>10</v>
      </c>
      <c r="F1363" s="34">
        <v>20.41225425723529</v>
      </c>
      <c r="G1363" s="13">
        <f t="shared" si="257"/>
        <v>0</v>
      </c>
      <c r="H1363" s="13">
        <f t="shared" si="258"/>
        <v>20.41225425723529</v>
      </c>
      <c r="I1363" s="16">
        <f t="shared" si="265"/>
        <v>20.413847163545313</v>
      </c>
      <c r="J1363" s="13">
        <f t="shared" si="259"/>
        <v>20.326944708004479</v>
      </c>
      <c r="K1363" s="13">
        <f t="shared" si="260"/>
        <v>8.6902455540833756E-2</v>
      </c>
      <c r="L1363" s="13">
        <f t="shared" si="261"/>
        <v>0</v>
      </c>
      <c r="M1363" s="13">
        <f t="shared" si="266"/>
        <v>8.2298679611733632E-3</v>
      </c>
      <c r="N1363" s="13">
        <f t="shared" si="262"/>
        <v>5.1025181359274849E-3</v>
      </c>
      <c r="O1363" s="13">
        <f t="shared" si="263"/>
        <v>5.1025181359274849E-3</v>
      </c>
      <c r="Q1363">
        <v>20.678288338921281</v>
      </c>
    </row>
    <row r="1364" spans="1:17" x14ac:dyDescent="0.2">
      <c r="A1364" s="14">
        <f t="shared" si="264"/>
        <v>63494</v>
      </c>
      <c r="B1364" s="1">
        <f>B1363+1</f>
        <v>11</v>
      </c>
      <c r="F1364" s="34">
        <v>6.9992909017349128</v>
      </c>
      <c r="G1364" s="13">
        <f t="shared" si="257"/>
        <v>0</v>
      </c>
      <c r="H1364" s="13">
        <f t="shared" si="258"/>
        <v>6.9992909017349128</v>
      </c>
      <c r="I1364" s="16">
        <f t="shared" si="265"/>
        <v>7.0861933572757465</v>
      </c>
      <c r="J1364" s="13">
        <f t="shared" si="259"/>
        <v>7.0796171580253704</v>
      </c>
      <c r="K1364" s="13">
        <f t="shared" si="260"/>
        <v>6.5761992503761135E-3</v>
      </c>
      <c r="L1364" s="13">
        <f t="shared" si="261"/>
        <v>0</v>
      </c>
      <c r="M1364" s="13">
        <f t="shared" si="266"/>
        <v>3.1273498252458783E-3</v>
      </c>
      <c r="N1364" s="13">
        <f t="shared" si="262"/>
        <v>1.9389568916524445E-3</v>
      </c>
      <c r="O1364" s="13">
        <f t="shared" si="263"/>
        <v>1.9389568916524445E-3</v>
      </c>
      <c r="Q1364">
        <v>16.519749633269821</v>
      </c>
    </row>
    <row r="1365" spans="1:17" x14ac:dyDescent="0.2">
      <c r="A1365" s="14">
        <f t="shared" si="264"/>
        <v>63524</v>
      </c>
      <c r="B1365" s="1">
        <f>B1364+1</f>
        <v>12</v>
      </c>
      <c r="F1365" s="34">
        <v>21.9093414662843</v>
      </c>
      <c r="G1365" s="13">
        <f t="shared" si="257"/>
        <v>0</v>
      </c>
      <c r="H1365" s="13">
        <f t="shared" si="258"/>
        <v>21.9093414662843</v>
      </c>
      <c r="I1365" s="16">
        <f t="shared" si="265"/>
        <v>21.915917665534675</v>
      </c>
      <c r="J1365" s="13">
        <f t="shared" si="259"/>
        <v>21.672789270906048</v>
      </c>
      <c r="K1365" s="13">
        <f t="shared" si="260"/>
        <v>0.24312839462862712</v>
      </c>
      <c r="L1365" s="13">
        <f t="shared" si="261"/>
        <v>0</v>
      </c>
      <c r="M1365" s="13">
        <f t="shared" si="266"/>
        <v>1.1883929335934338E-3</v>
      </c>
      <c r="N1365" s="13">
        <f t="shared" si="262"/>
        <v>7.3680361882792896E-4</v>
      </c>
      <c r="O1365" s="13">
        <f t="shared" si="263"/>
        <v>7.3680361882792896E-4</v>
      </c>
      <c r="Q1365">
        <v>14.81577642235907</v>
      </c>
    </row>
    <row r="1366" spans="1:17" x14ac:dyDescent="0.2">
      <c r="A1366" s="14">
        <f t="shared" si="264"/>
        <v>63555</v>
      </c>
      <c r="B1366" s="1">
        <v>1</v>
      </c>
      <c r="F1366" s="34">
        <v>16.288734750139941</v>
      </c>
      <c r="G1366" s="13">
        <f t="shared" si="257"/>
        <v>0</v>
      </c>
      <c r="H1366" s="13">
        <f t="shared" si="258"/>
        <v>16.288734750139941</v>
      </c>
      <c r="I1366" s="16">
        <f t="shared" si="265"/>
        <v>16.531863144768568</v>
      </c>
      <c r="J1366" s="13">
        <f t="shared" si="259"/>
        <v>16.410056179085007</v>
      </c>
      <c r="K1366" s="13">
        <f t="shared" si="260"/>
        <v>0.12180696568356097</v>
      </c>
      <c r="L1366" s="13">
        <f t="shared" si="261"/>
        <v>0</v>
      </c>
      <c r="M1366" s="13">
        <f t="shared" si="266"/>
        <v>4.5158931476550486E-4</v>
      </c>
      <c r="N1366" s="13">
        <f t="shared" si="262"/>
        <v>2.7998537515461301E-4</v>
      </c>
      <c r="O1366" s="13">
        <f t="shared" si="263"/>
        <v>2.7998537515461301E-4</v>
      </c>
      <c r="Q1366">
        <v>13.740268377939669</v>
      </c>
    </row>
    <row r="1367" spans="1:17" x14ac:dyDescent="0.2">
      <c r="A1367" s="14">
        <f t="shared" si="264"/>
        <v>63586</v>
      </c>
      <c r="B1367" s="1">
        <f t="shared" ref="B1367:B1373" si="268">B1366+1</f>
        <v>2</v>
      </c>
      <c r="F1367" s="34">
        <v>148.26979400454499</v>
      </c>
      <c r="G1367" s="13">
        <f t="shared" si="257"/>
        <v>18.178947934704027</v>
      </c>
      <c r="H1367" s="13">
        <f t="shared" si="258"/>
        <v>130.09084606984095</v>
      </c>
      <c r="I1367" s="16">
        <f t="shared" si="265"/>
        <v>130.21265303552451</v>
      </c>
      <c r="J1367" s="13">
        <f t="shared" si="259"/>
        <v>87.225715689243302</v>
      </c>
      <c r="K1367" s="13">
        <f t="shared" si="260"/>
        <v>42.986937346281209</v>
      </c>
      <c r="L1367" s="13">
        <f t="shared" si="261"/>
        <v>15.771560315945992</v>
      </c>
      <c r="M1367" s="13">
        <f t="shared" si="266"/>
        <v>15.771731919885603</v>
      </c>
      <c r="N1367" s="13">
        <f t="shared" si="262"/>
        <v>9.7784737903290733</v>
      </c>
      <c r="O1367" s="13">
        <f t="shared" si="263"/>
        <v>27.9574217250331</v>
      </c>
      <c r="Q1367">
        <v>11.658970651612901</v>
      </c>
    </row>
    <row r="1368" spans="1:17" x14ac:dyDescent="0.2">
      <c r="A1368" s="14">
        <f t="shared" si="264"/>
        <v>63614</v>
      </c>
      <c r="B1368" s="1">
        <f t="shared" si="268"/>
        <v>3</v>
      </c>
      <c r="F1368" s="34">
        <v>67.374938419794191</v>
      </c>
      <c r="G1368" s="13">
        <f t="shared" si="257"/>
        <v>4.6398427162137743</v>
      </c>
      <c r="H1368" s="13">
        <f t="shared" si="258"/>
        <v>62.735095703580413</v>
      </c>
      <c r="I1368" s="16">
        <f t="shared" si="265"/>
        <v>89.950472733915632</v>
      </c>
      <c r="J1368" s="13">
        <f t="shared" si="259"/>
        <v>76.421213454430202</v>
      </c>
      <c r="K1368" s="13">
        <f t="shared" si="260"/>
        <v>13.52925927948543</v>
      </c>
      <c r="L1368" s="13">
        <f t="shared" si="261"/>
        <v>0</v>
      </c>
      <c r="M1368" s="13">
        <f t="shared" si="266"/>
        <v>5.9932581295565299</v>
      </c>
      <c r="N1368" s="13">
        <f t="shared" si="262"/>
        <v>3.7158200403250485</v>
      </c>
      <c r="O1368" s="13">
        <f t="shared" si="263"/>
        <v>8.3556627565388233</v>
      </c>
      <c r="Q1368">
        <v>14.71544403902797</v>
      </c>
    </row>
    <row r="1369" spans="1:17" x14ac:dyDescent="0.2">
      <c r="A1369" s="14">
        <f t="shared" si="264"/>
        <v>63645</v>
      </c>
      <c r="B1369" s="1">
        <f t="shared" si="268"/>
        <v>4</v>
      </c>
      <c r="F1369" s="34">
        <v>67.624712938827912</v>
      </c>
      <c r="G1369" s="13">
        <f t="shared" si="257"/>
        <v>4.6816466538022707</v>
      </c>
      <c r="H1369" s="13">
        <f t="shared" si="258"/>
        <v>62.943066285025644</v>
      </c>
      <c r="I1369" s="16">
        <f t="shared" si="265"/>
        <v>76.472325564511067</v>
      </c>
      <c r="J1369" s="13">
        <f t="shared" si="259"/>
        <v>69.030323300894295</v>
      </c>
      <c r="K1369" s="13">
        <f t="shared" si="260"/>
        <v>7.4420022636167715</v>
      </c>
      <c r="L1369" s="13">
        <f t="shared" si="261"/>
        <v>0</v>
      </c>
      <c r="M1369" s="13">
        <f t="shared" si="266"/>
        <v>2.2774380892314814</v>
      </c>
      <c r="N1369" s="13">
        <f t="shared" si="262"/>
        <v>1.4120116153235185</v>
      </c>
      <c r="O1369" s="13">
        <f t="shared" si="263"/>
        <v>6.0936582691257897</v>
      </c>
      <c r="Q1369">
        <v>16.173689341605041</v>
      </c>
    </row>
    <row r="1370" spans="1:17" x14ac:dyDescent="0.2">
      <c r="A1370" s="14">
        <f t="shared" si="264"/>
        <v>63675</v>
      </c>
      <c r="B1370" s="1">
        <f t="shared" si="268"/>
        <v>5</v>
      </c>
      <c r="F1370" s="34">
        <v>1.2925994979453741</v>
      </c>
      <c r="G1370" s="13">
        <f t="shared" si="257"/>
        <v>0</v>
      </c>
      <c r="H1370" s="13">
        <f t="shared" si="258"/>
        <v>1.2925994979453741</v>
      </c>
      <c r="I1370" s="16">
        <f t="shared" si="265"/>
        <v>8.7346017615621463</v>
      </c>
      <c r="J1370" s="13">
        <f t="shared" si="259"/>
        <v>8.7299281252410026</v>
      </c>
      <c r="K1370" s="13">
        <f t="shared" si="260"/>
        <v>4.6736363211437038E-3</v>
      </c>
      <c r="L1370" s="13">
        <f t="shared" si="261"/>
        <v>0</v>
      </c>
      <c r="M1370" s="13">
        <f t="shared" si="266"/>
        <v>0.8654264739079629</v>
      </c>
      <c r="N1370" s="13">
        <f t="shared" si="262"/>
        <v>0.53656441382293696</v>
      </c>
      <c r="O1370" s="13">
        <f t="shared" si="263"/>
        <v>0.53656441382293696</v>
      </c>
      <c r="Q1370">
        <v>23.382661621829801</v>
      </c>
    </row>
    <row r="1371" spans="1:17" x14ac:dyDescent="0.2">
      <c r="A1371" s="14">
        <f t="shared" si="264"/>
        <v>63706</v>
      </c>
      <c r="B1371" s="1">
        <f t="shared" si="268"/>
        <v>6</v>
      </c>
      <c r="F1371" s="34">
        <v>0.19642145349378151</v>
      </c>
      <c r="G1371" s="13">
        <f t="shared" si="257"/>
        <v>0</v>
      </c>
      <c r="H1371" s="13">
        <f t="shared" si="258"/>
        <v>0.19642145349378151</v>
      </c>
      <c r="I1371" s="16">
        <f t="shared" si="265"/>
        <v>0.20109508981492522</v>
      </c>
      <c r="J1371" s="13">
        <f t="shared" si="259"/>
        <v>0.20109502987970854</v>
      </c>
      <c r="K1371" s="13">
        <f t="shared" si="260"/>
        <v>5.9935216678574932E-8</v>
      </c>
      <c r="L1371" s="13">
        <f t="shared" si="261"/>
        <v>0</v>
      </c>
      <c r="M1371" s="13">
        <f t="shared" si="266"/>
        <v>0.32886206008502594</v>
      </c>
      <c r="N1371" s="13">
        <f t="shared" si="262"/>
        <v>0.20389447725271609</v>
      </c>
      <c r="O1371" s="13">
        <f t="shared" si="263"/>
        <v>0.20389447725271609</v>
      </c>
      <c r="Q1371">
        <v>23.035330323209362</v>
      </c>
    </row>
    <row r="1372" spans="1:17" x14ac:dyDescent="0.2">
      <c r="A1372" s="14">
        <f t="shared" si="264"/>
        <v>63736</v>
      </c>
      <c r="B1372" s="1">
        <f t="shared" si="268"/>
        <v>7</v>
      </c>
      <c r="F1372" s="34">
        <v>11.417020090941049</v>
      </c>
      <c r="G1372" s="13">
        <f t="shared" si="257"/>
        <v>0</v>
      </c>
      <c r="H1372" s="13">
        <f t="shared" si="258"/>
        <v>11.417020090941049</v>
      </c>
      <c r="I1372" s="16">
        <f t="shared" si="265"/>
        <v>11.417020150876265</v>
      </c>
      <c r="J1372" s="13">
        <f t="shared" si="259"/>
        <v>11.410824216642158</v>
      </c>
      <c r="K1372" s="13">
        <f t="shared" si="260"/>
        <v>6.1959342341069146E-3</v>
      </c>
      <c r="L1372" s="13">
        <f t="shared" si="261"/>
        <v>0</v>
      </c>
      <c r="M1372" s="13">
        <f t="shared" si="266"/>
        <v>0.12496758283230985</v>
      </c>
      <c r="N1372" s="13">
        <f t="shared" si="262"/>
        <v>7.747990135603211E-2</v>
      </c>
      <c r="O1372" s="13">
        <f t="shared" si="263"/>
        <v>7.747990135603211E-2</v>
      </c>
      <c r="Q1372">
        <v>27.137514870967749</v>
      </c>
    </row>
    <row r="1373" spans="1:17" ht="13.5" customHeight="1" thickBot="1" x14ac:dyDescent="0.25">
      <c r="A1373" s="14">
        <f t="shared" si="264"/>
        <v>63767</v>
      </c>
      <c r="B1373" s="3">
        <f t="shared" si="268"/>
        <v>8</v>
      </c>
      <c r="F1373" s="34">
        <v>39.494541877468791</v>
      </c>
      <c r="G1373" s="13">
        <f t="shared" si="257"/>
        <v>0</v>
      </c>
      <c r="H1373" s="13">
        <f t="shared" si="258"/>
        <v>39.494541877468791</v>
      </c>
      <c r="I1373" s="16">
        <f t="shared" si="265"/>
        <v>39.500737811702898</v>
      </c>
      <c r="J1373" s="13">
        <f t="shared" si="259"/>
        <v>39.227090044474394</v>
      </c>
      <c r="K1373" s="13">
        <f t="shared" si="260"/>
        <v>0.27364776722850337</v>
      </c>
      <c r="L1373" s="13">
        <f t="shared" si="261"/>
        <v>0</v>
      </c>
      <c r="M1373" s="13">
        <f t="shared" si="266"/>
        <v>4.7487681476277743E-2</v>
      </c>
      <c r="N1373" s="13">
        <f t="shared" si="262"/>
        <v>2.9442362515292201E-2</v>
      </c>
      <c r="O1373" s="13">
        <f t="shared" si="263"/>
        <v>2.9442362515292201E-2</v>
      </c>
      <c r="Q1373">
        <v>26.599086792937371</v>
      </c>
    </row>
    <row r="1374" spans="1:17" x14ac:dyDescent="0.2">
      <c r="A1374" s="14">
        <f t="shared" si="264"/>
        <v>63798</v>
      </c>
      <c r="B1374" s="1">
        <v>9</v>
      </c>
      <c r="F1374" s="34">
        <v>34.296891352407727</v>
      </c>
      <c r="G1374" s="13">
        <f t="shared" si="257"/>
        <v>0</v>
      </c>
      <c r="H1374" s="13">
        <f t="shared" si="258"/>
        <v>34.296891352407727</v>
      </c>
      <c r="I1374" s="16">
        <f t="shared" si="265"/>
        <v>34.57053911963623</v>
      </c>
      <c r="J1374" s="13">
        <f t="shared" si="259"/>
        <v>34.286739015761576</v>
      </c>
      <c r="K1374" s="13">
        <f t="shared" si="260"/>
        <v>0.28380010387465404</v>
      </c>
      <c r="L1374" s="13">
        <f t="shared" si="261"/>
        <v>0</v>
      </c>
      <c r="M1374" s="13">
        <f t="shared" si="266"/>
        <v>1.8045318960985542E-2</v>
      </c>
      <c r="N1374" s="13">
        <f t="shared" si="262"/>
        <v>1.1188097755811036E-2</v>
      </c>
      <c r="O1374" s="13">
        <f t="shared" si="263"/>
        <v>1.1188097755811036E-2</v>
      </c>
      <c r="Q1374">
        <v>23.448353513415871</v>
      </c>
    </row>
    <row r="1375" spans="1:17" x14ac:dyDescent="0.2">
      <c r="A1375" s="14">
        <f t="shared" si="264"/>
        <v>63828</v>
      </c>
      <c r="B1375" s="1">
        <f>B1374+1</f>
        <v>10</v>
      </c>
      <c r="F1375" s="34">
        <v>38.657579733837864</v>
      </c>
      <c r="G1375" s="13">
        <f t="shared" si="257"/>
        <v>0</v>
      </c>
      <c r="H1375" s="13">
        <f t="shared" si="258"/>
        <v>38.657579733837864</v>
      </c>
      <c r="I1375" s="16">
        <f t="shared" si="265"/>
        <v>38.941379837712518</v>
      </c>
      <c r="J1375" s="13">
        <f t="shared" si="259"/>
        <v>38.254891494064211</v>
      </c>
      <c r="K1375" s="13">
        <f t="shared" si="260"/>
        <v>0.68648834364830691</v>
      </c>
      <c r="L1375" s="13">
        <f t="shared" si="261"/>
        <v>0</v>
      </c>
      <c r="M1375" s="13">
        <f t="shared" si="266"/>
        <v>6.857221205174506E-3</v>
      </c>
      <c r="N1375" s="13">
        <f t="shared" si="262"/>
        <v>4.2514771472081936E-3</v>
      </c>
      <c r="O1375" s="13">
        <f t="shared" si="263"/>
        <v>4.2514771472081936E-3</v>
      </c>
      <c r="Q1375">
        <v>19.622246380358352</v>
      </c>
    </row>
    <row r="1376" spans="1:17" x14ac:dyDescent="0.2">
      <c r="A1376" s="14">
        <f t="shared" si="264"/>
        <v>63859</v>
      </c>
      <c r="B1376" s="1">
        <f>B1375+1</f>
        <v>11</v>
      </c>
      <c r="F1376" s="34">
        <v>161.45222658905161</v>
      </c>
      <c r="G1376" s="13">
        <f t="shared" si="257"/>
        <v>20.38524820568113</v>
      </c>
      <c r="H1376" s="13">
        <f t="shared" si="258"/>
        <v>141.06697838337047</v>
      </c>
      <c r="I1376" s="16">
        <f t="shared" si="265"/>
        <v>141.75346672701878</v>
      </c>
      <c r="J1376" s="13">
        <f t="shared" si="259"/>
        <v>98.991149169778069</v>
      </c>
      <c r="K1376" s="13">
        <f t="shared" si="260"/>
        <v>42.762317557240706</v>
      </c>
      <c r="L1376" s="13">
        <f t="shared" si="261"/>
        <v>15.634762771564448</v>
      </c>
      <c r="M1376" s="13">
        <f t="shared" si="266"/>
        <v>15.637368515622414</v>
      </c>
      <c r="N1376" s="13">
        <f t="shared" si="262"/>
        <v>9.695168479685897</v>
      </c>
      <c r="O1376" s="13">
        <f t="shared" si="263"/>
        <v>30.080416685367027</v>
      </c>
      <c r="Q1376">
        <v>14.043739331411549</v>
      </c>
    </row>
    <row r="1377" spans="1:17" x14ac:dyDescent="0.2">
      <c r="A1377" s="14">
        <f t="shared" si="264"/>
        <v>63889</v>
      </c>
      <c r="B1377" s="1">
        <f>B1376+1</f>
        <v>12</v>
      </c>
      <c r="F1377" s="34">
        <v>15.396406897320469</v>
      </c>
      <c r="G1377" s="13">
        <f t="shared" si="257"/>
        <v>0</v>
      </c>
      <c r="H1377" s="13">
        <f t="shared" si="258"/>
        <v>15.396406897320469</v>
      </c>
      <c r="I1377" s="16">
        <f t="shared" si="265"/>
        <v>42.523961682996728</v>
      </c>
      <c r="J1377" s="13">
        <f t="shared" si="259"/>
        <v>40.591804720357658</v>
      </c>
      <c r="K1377" s="13">
        <f t="shared" si="260"/>
        <v>1.9321569626390698</v>
      </c>
      <c r="L1377" s="13">
        <f t="shared" si="261"/>
        <v>0</v>
      </c>
      <c r="M1377" s="13">
        <f t="shared" si="266"/>
        <v>5.9422000359365175</v>
      </c>
      <c r="N1377" s="13">
        <f t="shared" si="262"/>
        <v>3.6841640222806409</v>
      </c>
      <c r="O1377" s="13">
        <f t="shared" si="263"/>
        <v>3.6841640222806409</v>
      </c>
      <c r="Q1377">
        <v>13.82331030468789</v>
      </c>
    </row>
    <row r="1378" spans="1:17" x14ac:dyDescent="0.2">
      <c r="A1378" s="14">
        <f t="shared" si="264"/>
        <v>63920</v>
      </c>
      <c r="B1378" s="1">
        <v>1</v>
      </c>
      <c r="F1378" s="34">
        <v>131.00713801393749</v>
      </c>
      <c r="G1378" s="13">
        <f t="shared" si="257"/>
        <v>15.289754127286018</v>
      </c>
      <c r="H1378" s="13">
        <f t="shared" si="258"/>
        <v>115.71738388665148</v>
      </c>
      <c r="I1378" s="16">
        <f t="shared" si="265"/>
        <v>117.64954084929055</v>
      </c>
      <c r="J1378" s="13">
        <f t="shared" si="259"/>
        <v>83.925723574765357</v>
      </c>
      <c r="K1378" s="13">
        <f t="shared" si="260"/>
        <v>33.723817274525189</v>
      </c>
      <c r="L1378" s="13">
        <f t="shared" si="261"/>
        <v>10.130151406514907</v>
      </c>
      <c r="M1378" s="13">
        <f t="shared" si="266"/>
        <v>12.388187420170784</v>
      </c>
      <c r="N1378" s="13">
        <f t="shared" si="262"/>
        <v>7.6806762005058857</v>
      </c>
      <c r="O1378" s="13">
        <f t="shared" si="263"/>
        <v>22.970430327791902</v>
      </c>
      <c r="Q1378">
        <v>11.942257651612911</v>
      </c>
    </row>
    <row r="1379" spans="1:17" x14ac:dyDescent="0.2">
      <c r="A1379" s="14">
        <f t="shared" si="264"/>
        <v>63951</v>
      </c>
      <c r="B1379" s="1">
        <f t="shared" ref="B1379:B1385" si="269">B1378+1</f>
        <v>2</v>
      </c>
      <c r="F1379" s="34">
        <v>159.04773159781041</v>
      </c>
      <c r="G1379" s="13">
        <f t="shared" si="257"/>
        <v>19.982815808114875</v>
      </c>
      <c r="H1379" s="13">
        <f t="shared" si="258"/>
        <v>139.06491578969553</v>
      </c>
      <c r="I1379" s="16">
        <f t="shared" si="265"/>
        <v>162.65858165770581</v>
      </c>
      <c r="J1379" s="13">
        <f t="shared" si="259"/>
        <v>104.97508267287951</v>
      </c>
      <c r="K1379" s="13">
        <f t="shared" si="260"/>
        <v>57.683498984826301</v>
      </c>
      <c r="L1379" s="13">
        <f t="shared" si="261"/>
        <v>24.722034143710399</v>
      </c>
      <c r="M1379" s="13">
        <f t="shared" si="266"/>
        <v>29.429545363375297</v>
      </c>
      <c r="N1379" s="13">
        <f t="shared" si="262"/>
        <v>18.246318125292685</v>
      </c>
      <c r="O1379" s="13">
        <f t="shared" si="263"/>
        <v>38.22913393340756</v>
      </c>
      <c r="Q1379">
        <v>13.95197149323198</v>
      </c>
    </row>
    <row r="1380" spans="1:17" x14ac:dyDescent="0.2">
      <c r="A1380" s="14">
        <f t="shared" si="264"/>
        <v>63979</v>
      </c>
      <c r="B1380" s="1">
        <f t="shared" si="269"/>
        <v>3</v>
      </c>
      <c r="F1380" s="34">
        <v>23.07518796844365</v>
      </c>
      <c r="G1380" s="13">
        <f t="shared" si="257"/>
        <v>0</v>
      </c>
      <c r="H1380" s="13">
        <f t="shared" si="258"/>
        <v>23.07518796844365</v>
      </c>
      <c r="I1380" s="16">
        <f t="shared" si="265"/>
        <v>56.036652809559541</v>
      </c>
      <c r="J1380" s="13">
        <f t="shared" si="259"/>
        <v>52.095724653731835</v>
      </c>
      <c r="K1380" s="13">
        <f t="shared" si="260"/>
        <v>3.9409281558277058</v>
      </c>
      <c r="L1380" s="13">
        <f t="shared" si="261"/>
        <v>0</v>
      </c>
      <c r="M1380" s="13">
        <f t="shared" si="266"/>
        <v>11.183227238082612</v>
      </c>
      <c r="N1380" s="13">
        <f t="shared" si="262"/>
        <v>6.9336008876112194</v>
      </c>
      <c r="O1380" s="13">
        <f t="shared" si="263"/>
        <v>6.9336008876112194</v>
      </c>
      <c r="Q1380">
        <v>14.36561519251957</v>
      </c>
    </row>
    <row r="1381" spans="1:17" x14ac:dyDescent="0.2">
      <c r="A1381" s="14">
        <f t="shared" si="264"/>
        <v>64010</v>
      </c>
      <c r="B1381" s="1">
        <f t="shared" si="269"/>
        <v>4</v>
      </c>
      <c r="F1381" s="34">
        <v>109.12888664126881</v>
      </c>
      <c r="G1381" s="13">
        <f t="shared" si="257"/>
        <v>11.628063341265531</v>
      </c>
      <c r="H1381" s="13">
        <f t="shared" si="258"/>
        <v>97.500823300003276</v>
      </c>
      <c r="I1381" s="16">
        <f t="shared" si="265"/>
        <v>101.44175145583098</v>
      </c>
      <c r="J1381" s="13">
        <f t="shared" si="259"/>
        <v>82.505748258063036</v>
      </c>
      <c r="K1381" s="13">
        <f t="shared" si="260"/>
        <v>18.936003197767945</v>
      </c>
      <c r="L1381" s="13">
        <f t="shared" si="261"/>
        <v>1.1241031811447746</v>
      </c>
      <c r="M1381" s="13">
        <f t="shared" si="266"/>
        <v>5.373729531616168</v>
      </c>
      <c r="N1381" s="13">
        <f t="shared" si="262"/>
        <v>3.331712309602024</v>
      </c>
      <c r="O1381" s="13">
        <f t="shared" si="263"/>
        <v>14.959775650867554</v>
      </c>
      <c r="Q1381">
        <v>14.405899389159799</v>
      </c>
    </row>
    <row r="1382" spans="1:17" x14ac:dyDescent="0.2">
      <c r="A1382" s="14">
        <f t="shared" si="264"/>
        <v>64040</v>
      </c>
      <c r="B1382" s="1">
        <f t="shared" si="269"/>
        <v>5</v>
      </c>
      <c r="F1382" s="34">
        <v>5.9372612761428076</v>
      </c>
      <c r="G1382" s="13">
        <f t="shared" si="257"/>
        <v>0</v>
      </c>
      <c r="H1382" s="13">
        <f t="shared" si="258"/>
        <v>5.9372612761428076</v>
      </c>
      <c r="I1382" s="16">
        <f t="shared" si="265"/>
        <v>23.749161292765976</v>
      </c>
      <c r="J1382" s="13">
        <f t="shared" si="259"/>
        <v>23.594673188456269</v>
      </c>
      <c r="K1382" s="13">
        <f t="shared" si="260"/>
        <v>0.15448810430970639</v>
      </c>
      <c r="L1382" s="13">
        <f t="shared" si="261"/>
        <v>0</v>
      </c>
      <c r="M1382" s="13">
        <f t="shared" si="266"/>
        <v>2.0420172220141439</v>
      </c>
      <c r="N1382" s="13">
        <f t="shared" si="262"/>
        <v>1.2660506776487692</v>
      </c>
      <c r="O1382" s="13">
        <f t="shared" si="263"/>
        <v>1.2660506776487692</v>
      </c>
      <c r="Q1382">
        <v>19.79776496990263</v>
      </c>
    </row>
    <row r="1383" spans="1:17" x14ac:dyDescent="0.2">
      <c r="A1383" s="14">
        <f t="shared" si="264"/>
        <v>64071</v>
      </c>
      <c r="B1383" s="1">
        <f t="shared" si="269"/>
        <v>6</v>
      </c>
      <c r="F1383" s="34">
        <v>4.8074138122099654</v>
      </c>
      <c r="G1383" s="13">
        <f t="shared" si="257"/>
        <v>0</v>
      </c>
      <c r="H1383" s="13">
        <f t="shared" si="258"/>
        <v>4.8074138122099654</v>
      </c>
      <c r="I1383" s="16">
        <f t="shared" si="265"/>
        <v>4.9619019165196718</v>
      </c>
      <c r="J1383" s="13">
        <f t="shared" si="259"/>
        <v>4.9611319692571971</v>
      </c>
      <c r="K1383" s="13">
        <f t="shared" si="260"/>
        <v>7.6994726247470169E-4</v>
      </c>
      <c r="L1383" s="13">
        <f t="shared" si="261"/>
        <v>0</v>
      </c>
      <c r="M1383" s="13">
        <f t="shared" si="266"/>
        <v>0.77596654436537471</v>
      </c>
      <c r="N1383" s="13">
        <f t="shared" si="262"/>
        <v>0.48109925750653232</v>
      </c>
      <c r="O1383" s="13">
        <f t="shared" si="263"/>
        <v>0.48109925750653232</v>
      </c>
      <c r="Q1383">
        <v>24.14899457035505</v>
      </c>
    </row>
    <row r="1384" spans="1:17" x14ac:dyDescent="0.2">
      <c r="A1384" s="14">
        <f t="shared" si="264"/>
        <v>64101</v>
      </c>
      <c r="B1384" s="1">
        <f t="shared" si="269"/>
        <v>7</v>
      </c>
      <c r="F1384" s="34">
        <v>23.33827192601537</v>
      </c>
      <c r="G1384" s="13">
        <f t="shared" si="257"/>
        <v>0</v>
      </c>
      <c r="H1384" s="13">
        <f t="shared" si="258"/>
        <v>23.33827192601537</v>
      </c>
      <c r="I1384" s="16">
        <f t="shared" si="265"/>
        <v>23.339041873277843</v>
      </c>
      <c r="J1384" s="13">
        <f t="shared" si="259"/>
        <v>23.267380322327796</v>
      </c>
      <c r="K1384" s="13">
        <f t="shared" si="260"/>
        <v>7.1661550950047115E-2</v>
      </c>
      <c r="L1384" s="13">
        <f t="shared" si="261"/>
        <v>0</v>
      </c>
      <c r="M1384" s="13">
        <f t="shared" si="266"/>
        <v>0.29486728685884239</v>
      </c>
      <c r="N1384" s="13">
        <f t="shared" si="262"/>
        <v>0.18281771785248227</v>
      </c>
      <c r="O1384" s="13">
        <f t="shared" si="263"/>
        <v>0.18281771785248227</v>
      </c>
      <c r="Q1384">
        <v>24.917269290345409</v>
      </c>
    </row>
    <row r="1385" spans="1:17" ht="13.5" customHeight="1" thickBot="1" x14ac:dyDescent="0.25">
      <c r="A1385" s="14">
        <f t="shared" si="264"/>
        <v>64132</v>
      </c>
      <c r="B1385" s="3">
        <f t="shared" si="269"/>
        <v>8</v>
      </c>
      <c r="F1385" s="34">
        <v>10.155898131859511</v>
      </c>
      <c r="G1385" s="13">
        <f t="shared" si="257"/>
        <v>0</v>
      </c>
      <c r="H1385" s="13">
        <f t="shared" si="258"/>
        <v>10.155898131859511</v>
      </c>
      <c r="I1385" s="16">
        <f t="shared" si="265"/>
        <v>10.227559682809558</v>
      </c>
      <c r="J1385" s="13">
        <f t="shared" si="259"/>
        <v>10.223586549566036</v>
      </c>
      <c r="K1385" s="13">
        <f t="shared" si="260"/>
        <v>3.9731332435213318E-3</v>
      </c>
      <c r="L1385" s="13">
        <f t="shared" si="261"/>
        <v>0</v>
      </c>
      <c r="M1385" s="13">
        <f t="shared" si="266"/>
        <v>0.11204956900636012</v>
      </c>
      <c r="N1385" s="13">
        <f t="shared" si="262"/>
        <v>6.9470732783943279E-2</v>
      </c>
      <c r="O1385" s="13">
        <f t="shared" si="263"/>
        <v>6.9470732783943279E-2</v>
      </c>
      <c r="Q1385">
        <v>27.976432870967749</v>
      </c>
    </row>
    <row r="1386" spans="1:17" x14ac:dyDescent="0.2">
      <c r="A1386" s="14">
        <f t="shared" si="264"/>
        <v>64163</v>
      </c>
      <c r="B1386" s="1">
        <f t="shared" ref="B1386:B1449" si="270">B1374</f>
        <v>9</v>
      </c>
      <c r="F1386" s="34">
        <v>30.910762106554689</v>
      </c>
      <c r="G1386" s="13">
        <f t="shared" si="257"/>
        <v>0</v>
      </c>
      <c r="H1386" s="13">
        <f t="shared" si="258"/>
        <v>30.910762106554689</v>
      </c>
      <c r="I1386" s="16">
        <f t="shared" si="265"/>
        <v>30.914735239798212</v>
      </c>
      <c r="J1386" s="13">
        <f t="shared" si="259"/>
        <v>30.727498782965942</v>
      </c>
      <c r="K1386" s="13">
        <f t="shared" si="260"/>
        <v>0.18723645683227019</v>
      </c>
      <c r="L1386" s="13">
        <f t="shared" si="261"/>
        <v>0</v>
      </c>
      <c r="M1386" s="13">
        <f t="shared" si="266"/>
        <v>4.2578836222416844E-2</v>
      </c>
      <c r="N1386" s="13">
        <f t="shared" si="262"/>
        <v>2.6398878457898442E-2</v>
      </c>
      <c r="O1386" s="13">
        <f t="shared" si="263"/>
        <v>2.6398878457898442E-2</v>
      </c>
      <c r="Q1386">
        <v>24.046395096316449</v>
      </c>
    </row>
    <row r="1387" spans="1:17" x14ac:dyDescent="0.2">
      <c r="A1387" s="14">
        <f t="shared" si="264"/>
        <v>64193</v>
      </c>
      <c r="B1387" s="1">
        <f t="shared" si="270"/>
        <v>10</v>
      </c>
      <c r="F1387" s="34">
        <v>0.56155423574522711</v>
      </c>
      <c r="G1387" s="13">
        <f t="shared" si="257"/>
        <v>0</v>
      </c>
      <c r="H1387" s="13">
        <f t="shared" si="258"/>
        <v>0.56155423574522711</v>
      </c>
      <c r="I1387" s="16">
        <f t="shared" si="265"/>
        <v>0.74879069257749731</v>
      </c>
      <c r="J1387" s="13">
        <f t="shared" si="259"/>
        <v>0.74878732960068595</v>
      </c>
      <c r="K1387" s="13">
        <f t="shared" si="260"/>
        <v>3.3629768113607739E-6</v>
      </c>
      <c r="L1387" s="13">
        <f t="shared" si="261"/>
        <v>0</v>
      </c>
      <c r="M1387" s="13">
        <f t="shared" si="266"/>
        <v>1.6179957764518402E-2</v>
      </c>
      <c r="N1387" s="13">
        <f t="shared" si="262"/>
        <v>1.0031573814001408E-2</v>
      </c>
      <c r="O1387" s="13">
        <f t="shared" si="263"/>
        <v>1.0031573814001408E-2</v>
      </c>
      <c r="Q1387">
        <v>22.444034790091461</v>
      </c>
    </row>
    <row r="1388" spans="1:17" x14ac:dyDescent="0.2">
      <c r="A1388" s="14">
        <f t="shared" si="264"/>
        <v>64224</v>
      </c>
      <c r="B1388" s="1">
        <f t="shared" si="270"/>
        <v>11</v>
      </c>
      <c r="F1388" s="34">
        <v>70.580422118932759</v>
      </c>
      <c r="G1388" s="13">
        <f t="shared" si="257"/>
        <v>5.1763339524620964</v>
      </c>
      <c r="H1388" s="13">
        <f t="shared" si="258"/>
        <v>65.404088166470657</v>
      </c>
      <c r="I1388" s="16">
        <f t="shared" si="265"/>
        <v>65.40409152944747</v>
      </c>
      <c r="J1388" s="13">
        <f t="shared" si="259"/>
        <v>60.779621072877802</v>
      </c>
      <c r="K1388" s="13">
        <f t="shared" si="260"/>
        <v>4.6244704565696679</v>
      </c>
      <c r="L1388" s="13">
        <f t="shared" si="261"/>
        <v>0</v>
      </c>
      <c r="M1388" s="13">
        <f t="shared" si="266"/>
        <v>6.1483839505169936E-3</v>
      </c>
      <c r="N1388" s="13">
        <f t="shared" si="262"/>
        <v>3.811998049320536E-3</v>
      </c>
      <c r="O1388" s="13">
        <f t="shared" si="263"/>
        <v>5.1801459505114167</v>
      </c>
      <c r="Q1388">
        <v>16.536648085091119</v>
      </c>
    </row>
    <row r="1389" spans="1:17" x14ac:dyDescent="0.2">
      <c r="A1389" s="14">
        <f t="shared" si="264"/>
        <v>64254</v>
      </c>
      <c r="B1389" s="1">
        <f t="shared" si="270"/>
        <v>12</v>
      </c>
      <c r="F1389" s="34">
        <v>101.6653810279613</v>
      </c>
      <c r="G1389" s="13">
        <f t="shared" si="257"/>
        <v>10.37892101859339</v>
      </c>
      <c r="H1389" s="13">
        <f t="shared" si="258"/>
        <v>91.286460009367914</v>
      </c>
      <c r="I1389" s="16">
        <f t="shared" si="265"/>
        <v>95.910930465937582</v>
      </c>
      <c r="J1389" s="13">
        <f t="shared" si="259"/>
        <v>78.790460398657231</v>
      </c>
      <c r="K1389" s="13">
        <f t="shared" si="260"/>
        <v>17.120470067280351</v>
      </c>
      <c r="L1389" s="13">
        <f t="shared" si="261"/>
        <v>1.8410423374183752E-2</v>
      </c>
      <c r="M1389" s="13">
        <f t="shared" si="266"/>
        <v>2.074680927538021E-2</v>
      </c>
      <c r="N1389" s="13">
        <f t="shared" si="262"/>
        <v>1.2863021750735729E-2</v>
      </c>
      <c r="O1389" s="13">
        <f t="shared" si="263"/>
        <v>10.391784040344126</v>
      </c>
      <c r="Q1389">
        <v>14.03090086315758</v>
      </c>
    </row>
    <row r="1390" spans="1:17" x14ac:dyDescent="0.2">
      <c r="A1390" s="14">
        <f t="shared" si="264"/>
        <v>64285</v>
      </c>
      <c r="B1390" s="1">
        <f t="shared" si="270"/>
        <v>1</v>
      </c>
      <c r="F1390" s="34">
        <v>71.03111643512176</v>
      </c>
      <c r="G1390" s="13">
        <f t="shared" si="257"/>
        <v>5.2517651739427444</v>
      </c>
      <c r="H1390" s="13">
        <f t="shared" si="258"/>
        <v>65.779351261179016</v>
      </c>
      <c r="I1390" s="16">
        <f t="shared" si="265"/>
        <v>82.88141090508519</v>
      </c>
      <c r="J1390" s="13">
        <f t="shared" si="259"/>
        <v>70.894098134546297</v>
      </c>
      <c r="K1390" s="13">
        <f t="shared" si="260"/>
        <v>11.987312770538892</v>
      </c>
      <c r="L1390" s="13">
        <f t="shared" si="261"/>
        <v>0</v>
      </c>
      <c r="M1390" s="13">
        <f t="shared" si="266"/>
        <v>7.8837875246444804E-3</v>
      </c>
      <c r="N1390" s="13">
        <f t="shared" si="262"/>
        <v>4.8879482652795774E-3</v>
      </c>
      <c r="O1390" s="13">
        <f t="shared" si="263"/>
        <v>5.2566531222080242</v>
      </c>
      <c r="Q1390">
        <v>13.891813551612911</v>
      </c>
    </row>
    <row r="1391" spans="1:17" x14ac:dyDescent="0.2">
      <c r="A1391" s="14">
        <f t="shared" si="264"/>
        <v>64316</v>
      </c>
      <c r="B1391" s="1">
        <f t="shared" si="270"/>
        <v>2</v>
      </c>
      <c r="F1391" s="34">
        <v>30.88292305820811</v>
      </c>
      <c r="G1391" s="13">
        <f t="shared" si="257"/>
        <v>0</v>
      </c>
      <c r="H1391" s="13">
        <f t="shared" si="258"/>
        <v>30.88292305820811</v>
      </c>
      <c r="I1391" s="16">
        <f t="shared" si="265"/>
        <v>42.870235828746999</v>
      </c>
      <c r="J1391" s="13">
        <f t="shared" si="259"/>
        <v>41.174626288039427</v>
      </c>
      <c r="K1391" s="13">
        <f t="shared" si="260"/>
        <v>1.6956095407075722</v>
      </c>
      <c r="L1391" s="13">
        <f t="shared" si="261"/>
        <v>0</v>
      </c>
      <c r="M1391" s="13">
        <f t="shared" si="266"/>
        <v>2.995839259364903E-3</v>
      </c>
      <c r="N1391" s="13">
        <f t="shared" si="262"/>
        <v>1.8574203408062398E-3</v>
      </c>
      <c r="O1391" s="13">
        <f t="shared" si="263"/>
        <v>1.8574203408062398E-3</v>
      </c>
      <c r="Q1391">
        <v>15.007609928999459</v>
      </c>
    </row>
    <row r="1392" spans="1:17" x14ac:dyDescent="0.2">
      <c r="A1392" s="14">
        <f t="shared" si="264"/>
        <v>64345</v>
      </c>
      <c r="B1392" s="1">
        <f t="shared" si="270"/>
        <v>3</v>
      </c>
      <c r="F1392" s="34">
        <v>120.2379484547921</v>
      </c>
      <c r="G1392" s="13">
        <f t="shared" si="257"/>
        <v>13.487350383498123</v>
      </c>
      <c r="H1392" s="13">
        <f t="shared" si="258"/>
        <v>106.75059807129398</v>
      </c>
      <c r="I1392" s="16">
        <f t="shared" si="265"/>
        <v>108.44620761200156</v>
      </c>
      <c r="J1392" s="13">
        <f t="shared" si="259"/>
        <v>87.481111448698044</v>
      </c>
      <c r="K1392" s="13">
        <f t="shared" si="260"/>
        <v>20.965096163303514</v>
      </c>
      <c r="L1392" s="13">
        <f t="shared" si="261"/>
        <v>2.3598577697891479</v>
      </c>
      <c r="M1392" s="13">
        <f t="shared" si="266"/>
        <v>2.3609961887077064</v>
      </c>
      <c r="N1392" s="13">
        <f t="shared" si="262"/>
        <v>1.4638176369987781</v>
      </c>
      <c r="O1392" s="13">
        <f t="shared" si="263"/>
        <v>14.951168020496901</v>
      </c>
      <c r="Q1392">
        <v>15.023008728237841</v>
      </c>
    </row>
    <row r="1393" spans="1:17" x14ac:dyDescent="0.2">
      <c r="A1393" s="14">
        <f t="shared" si="264"/>
        <v>64376</v>
      </c>
      <c r="B1393" s="1">
        <f t="shared" si="270"/>
        <v>4</v>
      </c>
      <c r="F1393" s="34">
        <v>16.924800028455952</v>
      </c>
      <c r="G1393" s="13">
        <f t="shared" si="257"/>
        <v>0</v>
      </c>
      <c r="H1393" s="13">
        <f t="shared" si="258"/>
        <v>16.924800028455952</v>
      </c>
      <c r="I1393" s="16">
        <f t="shared" si="265"/>
        <v>35.530038421970318</v>
      </c>
      <c r="J1393" s="13">
        <f t="shared" si="259"/>
        <v>34.62008520253837</v>
      </c>
      <c r="K1393" s="13">
        <f t="shared" si="260"/>
        <v>0.90995321943194796</v>
      </c>
      <c r="L1393" s="13">
        <f t="shared" si="261"/>
        <v>0</v>
      </c>
      <c r="M1393" s="13">
        <f t="shared" si="266"/>
        <v>0.89717855170892835</v>
      </c>
      <c r="N1393" s="13">
        <f t="shared" si="262"/>
        <v>0.55625070205953553</v>
      </c>
      <c r="O1393" s="13">
        <f t="shared" si="263"/>
        <v>0.55625070205953553</v>
      </c>
      <c r="Q1393">
        <v>15.586254660217289</v>
      </c>
    </row>
    <row r="1394" spans="1:17" x14ac:dyDescent="0.2">
      <c r="A1394" s="14">
        <f t="shared" si="264"/>
        <v>64406</v>
      </c>
      <c r="B1394" s="1">
        <f t="shared" si="270"/>
        <v>5</v>
      </c>
      <c r="F1394" s="34">
        <v>76.996268688737672</v>
      </c>
      <c r="G1394" s="13">
        <f t="shared" si="257"/>
        <v>6.2501330358076759</v>
      </c>
      <c r="H1394" s="13">
        <f t="shared" si="258"/>
        <v>70.746135652929993</v>
      </c>
      <c r="I1394" s="16">
        <f t="shared" si="265"/>
        <v>71.656088872361948</v>
      </c>
      <c r="J1394" s="13">
        <f t="shared" si="259"/>
        <v>65.861575716735004</v>
      </c>
      <c r="K1394" s="13">
        <f t="shared" si="260"/>
        <v>5.7945131556269445</v>
      </c>
      <c r="L1394" s="13">
        <f t="shared" si="261"/>
        <v>0</v>
      </c>
      <c r="M1394" s="13">
        <f t="shared" si="266"/>
        <v>0.34092784964939282</v>
      </c>
      <c r="N1394" s="13">
        <f t="shared" si="262"/>
        <v>0.21137526678262356</v>
      </c>
      <c r="O1394" s="13">
        <f t="shared" si="263"/>
        <v>6.4615083025902997</v>
      </c>
      <c r="Q1394">
        <v>16.761555037329931</v>
      </c>
    </row>
    <row r="1395" spans="1:17" x14ac:dyDescent="0.2">
      <c r="A1395" s="14">
        <f t="shared" si="264"/>
        <v>64437</v>
      </c>
      <c r="B1395" s="1">
        <f t="shared" si="270"/>
        <v>6</v>
      </c>
      <c r="F1395" s="34">
        <v>3.4774257822244832</v>
      </c>
      <c r="G1395" s="13">
        <f t="shared" si="257"/>
        <v>0</v>
      </c>
      <c r="H1395" s="13">
        <f t="shared" si="258"/>
        <v>3.4774257822244832</v>
      </c>
      <c r="I1395" s="16">
        <f t="shared" si="265"/>
        <v>9.2719389378514272</v>
      </c>
      <c r="J1395" s="13">
        <f t="shared" si="259"/>
        <v>9.2641463246353286</v>
      </c>
      <c r="K1395" s="13">
        <f t="shared" si="260"/>
        <v>7.7926132160985873E-3</v>
      </c>
      <c r="L1395" s="13">
        <f t="shared" si="261"/>
        <v>0</v>
      </c>
      <c r="M1395" s="13">
        <f t="shared" si="266"/>
        <v>0.12955258286676927</v>
      </c>
      <c r="N1395" s="13">
        <f t="shared" si="262"/>
        <v>8.0322601377396941E-2</v>
      </c>
      <c r="O1395" s="13">
        <f t="shared" si="263"/>
        <v>8.0322601377396941E-2</v>
      </c>
      <c r="Q1395">
        <v>21.0250406229665</v>
      </c>
    </row>
    <row r="1396" spans="1:17" x14ac:dyDescent="0.2">
      <c r="A1396" s="14">
        <f t="shared" si="264"/>
        <v>64467</v>
      </c>
      <c r="B1396" s="1">
        <f t="shared" si="270"/>
        <v>7</v>
      </c>
      <c r="F1396" s="34">
        <v>104.1171623265048</v>
      </c>
      <c r="G1396" s="13">
        <f t="shared" si="257"/>
        <v>10.789267569480423</v>
      </c>
      <c r="H1396" s="13">
        <f t="shared" si="258"/>
        <v>93.327894757024382</v>
      </c>
      <c r="I1396" s="16">
        <f t="shared" si="265"/>
        <v>93.335687370240478</v>
      </c>
      <c r="J1396" s="13">
        <f t="shared" si="259"/>
        <v>90.304230638524331</v>
      </c>
      <c r="K1396" s="13">
        <f t="shared" si="260"/>
        <v>3.0314567317161476</v>
      </c>
      <c r="L1396" s="13">
        <f t="shared" si="261"/>
        <v>0</v>
      </c>
      <c r="M1396" s="13">
        <f t="shared" si="266"/>
        <v>4.9229981489372326E-2</v>
      </c>
      <c r="N1396" s="13">
        <f t="shared" si="262"/>
        <v>3.0522588523410842E-2</v>
      </c>
      <c r="O1396" s="13">
        <f t="shared" si="263"/>
        <v>10.819790158003833</v>
      </c>
      <c r="Q1396">
        <v>27.587573870967748</v>
      </c>
    </row>
    <row r="1397" spans="1:17" ht="13.5" customHeight="1" thickBot="1" x14ac:dyDescent="0.25">
      <c r="A1397" s="14">
        <f t="shared" si="264"/>
        <v>64498</v>
      </c>
      <c r="B1397" s="3">
        <f t="shared" si="270"/>
        <v>8</v>
      </c>
      <c r="F1397" s="34">
        <v>101.2752377531617</v>
      </c>
      <c r="G1397" s="13">
        <f t="shared" si="257"/>
        <v>10.313624025235585</v>
      </c>
      <c r="H1397" s="13">
        <f t="shared" si="258"/>
        <v>90.961613727926121</v>
      </c>
      <c r="I1397" s="16">
        <f t="shared" si="265"/>
        <v>93.993070459642269</v>
      </c>
      <c r="J1397" s="13">
        <f t="shared" si="259"/>
        <v>89.698224691850001</v>
      </c>
      <c r="K1397" s="13">
        <f t="shared" si="260"/>
        <v>4.2948457677922676</v>
      </c>
      <c r="L1397" s="13">
        <f t="shared" si="261"/>
        <v>0</v>
      </c>
      <c r="M1397" s="13">
        <f t="shared" si="266"/>
        <v>1.8707392965961484E-2</v>
      </c>
      <c r="N1397" s="13">
        <f t="shared" si="262"/>
        <v>1.1598583638896121E-2</v>
      </c>
      <c r="O1397" s="13">
        <f t="shared" si="263"/>
        <v>10.325222608874482</v>
      </c>
      <c r="Q1397">
        <v>25.062735378779362</v>
      </c>
    </row>
    <row r="1398" spans="1:17" x14ac:dyDescent="0.2">
      <c r="A1398" s="14">
        <f t="shared" si="264"/>
        <v>64529</v>
      </c>
      <c r="B1398" s="1">
        <f t="shared" si="270"/>
        <v>9</v>
      </c>
      <c r="F1398" s="34">
        <v>209.42234475489539</v>
      </c>
      <c r="G1398" s="13">
        <f t="shared" si="257"/>
        <v>28.413848695737499</v>
      </c>
      <c r="H1398" s="13">
        <f t="shared" si="258"/>
        <v>181.00849605915789</v>
      </c>
      <c r="I1398" s="16">
        <f t="shared" si="265"/>
        <v>185.30334182695015</v>
      </c>
      <c r="J1398" s="13">
        <f t="shared" si="259"/>
        <v>144.41651472115916</v>
      </c>
      <c r="K1398" s="13">
        <f t="shared" si="260"/>
        <v>40.886827105790985</v>
      </c>
      <c r="L1398" s="13">
        <f t="shared" si="261"/>
        <v>14.492554912829908</v>
      </c>
      <c r="M1398" s="13">
        <f t="shared" si="266"/>
        <v>14.499663722156972</v>
      </c>
      <c r="N1398" s="13">
        <f t="shared" si="262"/>
        <v>8.9897915077373227</v>
      </c>
      <c r="O1398" s="13">
        <f t="shared" si="263"/>
        <v>37.403640203474822</v>
      </c>
      <c r="Q1398">
        <v>21.30203534905133</v>
      </c>
    </row>
    <row r="1399" spans="1:17" x14ac:dyDescent="0.2">
      <c r="A1399" s="14">
        <f t="shared" si="264"/>
        <v>64559</v>
      </c>
      <c r="B1399" s="1">
        <f t="shared" si="270"/>
        <v>10</v>
      </c>
      <c r="F1399" s="34">
        <v>52.777125339135289</v>
      </c>
      <c r="G1399" s="13">
        <f t="shared" si="257"/>
        <v>2.196654878986819</v>
      </c>
      <c r="H1399" s="13">
        <f t="shared" si="258"/>
        <v>50.580470460148469</v>
      </c>
      <c r="I1399" s="16">
        <f t="shared" si="265"/>
        <v>76.974742653109544</v>
      </c>
      <c r="J1399" s="13">
        <f t="shared" si="259"/>
        <v>71.69676695937062</v>
      </c>
      <c r="K1399" s="13">
        <f t="shared" si="260"/>
        <v>5.2779756937389237</v>
      </c>
      <c r="L1399" s="13">
        <f t="shared" si="261"/>
        <v>0</v>
      </c>
      <c r="M1399" s="13">
        <f t="shared" si="266"/>
        <v>5.5098722144196497</v>
      </c>
      <c r="N1399" s="13">
        <f t="shared" si="262"/>
        <v>3.4161207729401828</v>
      </c>
      <c r="O1399" s="13">
        <f t="shared" si="263"/>
        <v>5.6127756519270022</v>
      </c>
      <c r="Q1399">
        <v>19.086335542801908</v>
      </c>
    </row>
    <row r="1400" spans="1:17" x14ac:dyDescent="0.2">
      <c r="A1400" s="14">
        <f t="shared" si="264"/>
        <v>64590</v>
      </c>
      <c r="B1400" s="1">
        <f t="shared" si="270"/>
        <v>11</v>
      </c>
      <c r="F1400" s="34">
        <v>19.093548389999999</v>
      </c>
      <c r="G1400" s="13">
        <f t="shared" si="257"/>
        <v>0</v>
      </c>
      <c r="H1400" s="13">
        <f t="shared" si="258"/>
        <v>19.093548389999999</v>
      </c>
      <c r="I1400" s="16">
        <f t="shared" si="265"/>
        <v>24.371524083738922</v>
      </c>
      <c r="J1400" s="13">
        <f t="shared" si="259"/>
        <v>24.093564782890684</v>
      </c>
      <c r="K1400" s="13">
        <f t="shared" si="260"/>
        <v>0.27795930084823794</v>
      </c>
      <c r="L1400" s="13">
        <f t="shared" si="261"/>
        <v>0</v>
      </c>
      <c r="M1400" s="13">
        <f t="shared" si="266"/>
        <v>2.0937514414794669</v>
      </c>
      <c r="N1400" s="13">
        <f t="shared" si="262"/>
        <v>1.2981258937172695</v>
      </c>
      <c r="O1400" s="13">
        <f t="shared" si="263"/>
        <v>1.2981258937172695</v>
      </c>
      <c r="Q1400">
        <v>16.13477524974844</v>
      </c>
    </row>
    <row r="1401" spans="1:17" x14ac:dyDescent="0.2">
      <c r="A1401" s="14">
        <f t="shared" si="264"/>
        <v>64620</v>
      </c>
      <c r="B1401" s="1">
        <f t="shared" si="270"/>
        <v>12</v>
      </c>
      <c r="F1401" s="34">
        <v>22.079849258884551</v>
      </c>
      <c r="G1401" s="13">
        <f t="shared" si="257"/>
        <v>0</v>
      </c>
      <c r="H1401" s="13">
        <f t="shared" si="258"/>
        <v>22.079849258884551</v>
      </c>
      <c r="I1401" s="16">
        <f t="shared" si="265"/>
        <v>22.357808559732788</v>
      </c>
      <c r="J1401" s="13">
        <f t="shared" si="259"/>
        <v>22.019910565350447</v>
      </c>
      <c r="K1401" s="13">
        <f t="shared" si="260"/>
        <v>0.33789799438234169</v>
      </c>
      <c r="L1401" s="13">
        <f t="shared" si="261"/>
        <v>0</v>
      </c>
      <c r="M1401" s="13">
        <f t="shared" si="266"/>
        <v>0.7956255477621974</v>
      </c>
      <c r="N1401" s="13">
        <f t="shared" si="262"/>
        <v>0.4932878396125624</v>
      </c>
      <c r="O1401" s="13">
        <f t="shared" si="263"/>
        <v>0.4932878396125624</v>
      </c>
      <c r="Q1401">
        <v>12.81998518881246</v>
      </c>
    </row>
    <row r="1402" spans="1:17" x14ac:dyDescent="0.2">
      <c r="A1402" s="14">
        <f t="shared" si="264"/>
        <v>64651</v>
      </c>
      <c r="B1402" s="1">
        <f t="shared" si="270"/>
        <v>1</v>
      </c>
      <c r="F1402" s="34">
        <v>7.9011927029949476</v>
      </c>
      <c r="G1402" s="13">
        <f t="shared" si="257"/>
        <v>0</v>
      </c>
      <c r="H1402" s="13">
        <f t="shared" si="258"/>
        <v>7.9011927029949476</v>
      </c>
      <c r="I1402" s="16">
        <f t="shared" si="265"/>
        <v>8.2390906973772893</v>
      </c>
      <c r="J1402" s="13">
        <f t="shared" si="259"/>
        <v>8.2222376957360606</v>
      </c>
      <c r="K1402" s="13">
        <f t="shared" si="260"/>
        <v>1.6853001641228715E-2</v>
      </c>
      <c r="L1402" s="13">
        <f t="shared" si="261"/>
        <v>0</v>
      </c>
      <c r="M1402" s="13">
        <f t="shared" si="266"/>
        <v>0.30233770814963501</v>
      </c>
      <c r="N1402" s="13">
        <f t="shared" si="262"/>
        <v>0.1874493790527737</v>
      </c>
      <c r="O1402" s="13">
        <f t="shared" si="263"/>
        <v>0.1874493790527737</v>
      </c>
      <c r="Q1402">
        <v>12.989125551612901</v>
      </c>
    </row>
    <row r="1403" spans="1:17" x14ac:dyDescent="0.2">
      <c r="A1403" s="14">
        <f t="shared" si="264"/>
        <v>64682</v>
      </c>
      <c r="B1403" s="1">
        <f t="shared" si="270"/>
        <v>2</v>
      </c>
      <c r="F1403" s="34">
        <v>46.035676900652803</v>
      </c>
      <c r="G1403" s="13">
        <f t="shared" si="257"/>
        <v>1.0683608845928572</v>
      </c>
      <c r="H1403" s="13">
        <f t="shared" si="258"/>
        <v>44.967316016059947</v>
      </c>
      <c r="I1403" s="16">
        <f t="shared" si="265"/>
        <v>44.984169017701177</v>
      </c>
      <c r="J1403" s="13">
        <f t="shared" si="259"/>
        <v>42.693537448981481</v>
      </c>
      <c r="K1403" s="13">
        <f t="shared" si="260"/>
        <v>2.2906315687196965</v>
      </c>
      <c r="L1403" s="13">
        <f t="shared" si="261"/>
        <v>0</v>
      </c>
      <c r="M1403" s="13">
        <f t="shared" si="266"/>
        <v>0.11488832909686131</v>
      </c>
      <c r="N1403" s="13">
        <f t="shared" si="262"/>
        <v>7.1230764040054004E-2</v>
      </c>
      <c r="O1403" s="13">
        <f t="shared" si="263"/>
        <v>1.1395916486329112</v>
      </c>
      <c r="Q1403">
        <v>13.74955988504235</v>
      </c>
    </row>
    <row r="1404" spans="1:17" x14ac:dyDescent="0.2">
      <c r="A1404" s="14">
        <f t="shared" si="264"/>
        <v>64710</v>
      </c>
      <c r="B1404" s="1">
        <f t="shared" si="270"/>
        <v>3</v>
      </c>
      <c r="F1404" s="34">
        <v>25.937791101745969</v>
      </c>
      <c r="G1404" s="13">
        <f t="shared" si="257"/>
        <v>0</v>
      </c>
      <c r="H1404" s="13">
        <f t="shared" si="258"/>
        <v>25.937791101745969</v>
      </c>
      <c r="I1404" s="16">
        <f t="shared" si="265"/>
        <v>28.228422670465665</v>
      </c>
      <c r="J1404" s="13">
        <f t="shared" si="259"/>
        <v>27.759705487579208</v>
      </c>
      <c r="K1404" s="13">
        <f t="shared" si="260"/>
        <v>0.46871718288645781</v>
      </c>
      <c r="L1404" s="13">
        <f t="shared" si="261"/>
        <v>0</v>
      </c>
      <c r="M1404" s="13">
        <f t="shared" si="266"/>
        <v>4.3657565056807304E-2</v>
      </c>
      <c r="N1404" s="13">
        <f t="shared" si="262"/>
        <v>2.7067690335220527E-2</v>
      </c>
      <c r="O1404" s="13">
        <f t="shared" si="263"/>
        <v>2.7067690335220527E-2</v>
      </c>
      <c r="Q1404">
        <v>15.49392585920171</v>
      </c>
    </row>
    <row r="1405" spans="1:17" x14ac:dyDescent="0.2">
      <c r="A1405" s="14">
        <f t="shared" si="264"/>
        <v>64741</v>
      </c>
      <c r="B1405" s="1">
        <f t="shared" si="270"/>
        <v>4</v>
      </c>
      <c r="F1405" s="34">
        <v>27.238733246556269</v>
      </c>
      <c r="G1405" s="13">
        <f t="shared" si="257"/>
        <v>0</v>
      </c>
      <c r="H1405" s="13">
        <f t="shared" si="258"/>
        <v>27.238733246556269</v>
      </c>
      <c r="I1405" s="16">
        <f t="shared" si="265"/>
        <v>27.707450429442726</v>
      </c>
      <c r="J1405" s="13">
        <f t="shared" si="259"/>
        <v>27.343787680330262</v>
      </c>
      <c r="K1405" s="13">
        <f t="shared" si="260"/>
        <v>0.36366274911246421</v>
      </c>
      <c r="L1405" s="13">
        <f t="shared" si="261"/>
        <v>0</v>
      </c>
      <c r="M1405" s="13">
        <f t="shared" si="266"/>
        <v>1.6589874721586777E-2</v>
      </c>
      <c r="N1405" s="13">
        <f t="shared" si="262"/>
        <v>1.0285722327383801E-2</v>
      </c>
      <c r="O1405" s="13">
        <f t="shared" si="263"/>
        <v>1.0285722327383801E-2</v>
      </c>
      <c r="Q1405">
        <v>16.94232793629763</v>
      </c>
    </row>
    <row r="1406" spans="1:17" x14ac:dyDescent="0.2">
      <c r="A1406" s="14">
        <f t="shared" si="264"/>
        <v>64771</v>
      </c>
      <c r="B1406" s="1">
        <f t="shared" si="270"/>
        <v>5</v>
      </c>
      <c r="F1406" s="34">
        <v>16.9575168726039</v>
      </c>
      <c r="G1406" s="13">
        <f t="shared" si="257"/>
        <v>0</v>
      </c>
      <c r="H1406" s="13">
        <f t="shared" si="258"/>
        <v>16.9575168726039</v>
      </c>
      <c r="I1406" s="16">
        <f t="shared" si="265"/>
        <v>17.321179621716364</v>
      </c>
      <c r="J1406" s="13">
        <f t="shared" si="259"/>
        <v>17.277515840166039</v>
      </c>
      <c r="K1406" s="13">
        <f t="shared" si="260"/>
        <v>4.3663781550325353E-2</v>
      </c>
      <c r="L1406" s="13">
        <f t="shared" si="261"/>
        <v>0</v>
      </c>
      <c r="M1406" s="13">
        <f t="shared" si="266"/>
        <v>6.3041523942029762E-3</v>
      </c>
      <c r="N1406" s="13">
        <f t="shared" si="262"/>
        <v>3.908574484405845E-3</v>
      </c>
      <c r="O1406" s="13">
        <f t="shared" si="263"/>
        <v>3.908574484405845E-3</v>
      </c>
      <c r="Q1406">
        <v>22.078653622649821</v>
      </c>
    </row>
    <row r="1407" spans="1:17" x14ac:dyDescent="0.2">
      <c r="A1407" s="14">
        <f t="shared" si="264"/>
        <v>64802</v>
      </c>
      <c r="B1407" s="1">
        <f t="shared" si="270"/>
        <v>6</v>
      </c>
      <c r="F1407" s="34">
        <v>4.6966352680002341</v>
      </c>
      <c r="G1407" s="13">
        <f t="shared" si="257"/>
        <v>0</v>
      </c>
      <c r="H1407" s="13">
        <f t="shared" si="258"/>
        <v>4.6966352680002341</v>
      </c>
      <c r="I1407" s="16">
        <f t="shared" si="265"/>
        <v>4.7402990495505595</v>
      </c>
      <c r="J1407" s="13">
        <f t="shared" si="259"/>
        <v>4.7394426962506673</v>
      </c>
      <c r="K1407" s="13">
        <f t="shared" si="260"/>
        <v>8.5635329989219855E-4</v>
      </c>
      <c r="L1407" s="13">
        <f t="shared" si="261"/>
        <v>0</v>
      </c>
      <c r="M1407" s="13">
        <f t="shared" si="266"/>
        <v>2.3955779097971312E-3</v>
      </c>
      <c r="N1407" s="13">
        <f t="shared" si="262"/>
        <v>1.4852583040742212E-3</v>
      </c>
      <c r="O1407" s="13">
        <f t="shared" si="263"/>
        <v>1.4852583040742212E-3</v>
      </c>
      <c r="Q1407">
        <v>22.41614428686681</v>
      </c>
    </row>
    <row r="1408" spans="1:17" x14ac:dyDescent="0.2">
      <c r="A1408" s="14">
        <f t="shared" si="264"/>
        <v>64832</v>
      </c>
      <c r="B1408" s="1">
        <f t="shared" si="270"/>
        <v>7</v>
      </c>
      <c r="F1408" s="34">
        <v>30.158998209096929</v>
      </c>
      <c r="G1408" s="13">
        <f t="shared" si="257"/>
        <v>0</v>
      </c>
      <c r="H1408" s="13">
        <f t="shared" si="258"/>
        <v>30.158998209096929</v>
      </c>
      <c r="I1408" s="16">
        <f t="shared" si="265"/>
        <v>30.15985456239682</v>
      </c>
      <c r="J1408" s="13">
        <f t="shared" si="259"/>
        <v>30.023652308109892</v>
      </c>
      <c r="K1408" s="13">
        <f t="shared" si="260"/>
        <v>0.13620225428692834</v>
      </c>
      <c r="L1408" s="13">
        <f t="shared" si="261"/>
        <v>0</v>
      </c>
      <c r="M1408" s="13">
        <f t="shared" si="266"/>
        <v>9.1031960572290991E-4</v>
      </c>
      <c r="N1408" s="13">
        <f t="shared" si="262"/>
        <v>5.6439815554820412E-4</v>
      </c>
      <c r="O1408" s="13">
        <f t="shared" si="263"/>
        <v>5.6439815554820412E-4</v>
      </c>
      <c r="Q1408">
        <v>25.81597946707214</v>
      </c>
    </row>
    <row r="1409" spans="1:17" ht="13.5" customHeight="1" thickBot="1" x14ac:dyDescent="0.25">
      <c r="A1409" s="14">
        <f t="shared" si="264"/>
        <v>64863</v>
      </c>
      <c r="B1409" s="3">
        <f t="shared" si="270"/>
        <v>8</v>
      </c>
      <c r="F1409" s="34">
        <v>3.8709676999999998E-2</v>
      </c>
      <c r="G1409" s="13">
        <f t="shared" si="257"/>
        <v>0</v>
      </c>
      <c r="H1409" s="13">
        <f t="shared" si="258"/>
        <v>3.8709676999999998E-2</v>
      </c>
      <c r="I1409" s="16">
        <f t="shared" si="265"/>
        <v>0.17491193128692833</v>
      </c>
      <c r="J1409" s="13">
        <f t="shared" si="259"/>
        <v>0.17491191524969571</v>
      </c>
      <c r="K1409" s="13">
        <f t="shared" si="260"/>
        <v>1.6037232625221165E-8</v>
      </c>
      <c r="L1409" s="13">
        <f t="shared" si="261"/>
        <v>0</v>
      </c>
      <c r="M1409" s="13">
        <f t="shared" si="266"/>
        <v>3.4592145017470579E-4</v>
      </c>
      <c r="N1409" s="13">
        <f t="shared" si="262"/>
        <v>2.1447129910831758E-4</v>
      </c>
      <c r="O1409" s="13">
        <f t="shared" si="263"/>
        <v>2.1447129910831758E-4</v>
      </c>
      <c r="Q1409">
        <v>29.569742870967751</v>
      </c>
    </row>
    <row r="1410" spans="1:17" x14ac:dyDescent="0.2">
      <c r="A1410" s="14">
        <f t="shared" si="264"/>
        <v>64894</v>
      </c>
      <c r="B1410" s="1">
        <f t="shared" si="270"/>
        <v>9</v>
      </c>
      <c r="F1410" s="34">
        <v>68.637289777547466</v>
      </c>
      <c r="G1410" s="13">
        <f t="shared" si="257"/>
        <v>4.8511183002021756</v>
      </c>
      <c r="H1410" s="13">
        <f t="shared" si="258"/>
        <v>63.786171477345292</v>
      </c>
      <c r="I1410" s="16">
        <f t="shared" si="265"/>
        <v>63.786171493382525</v>
      </c>
      <c r="J1410" s="13">
        <f t="shared" si="259"/>
        <v>62.40783105696898</v>
      </c>
      <c r="K1410" s="13">
        <f t="shared" si="260"/>
        <v>1.378340436413545</v>
      </c>
      <c r="L1410" s="13">
        <f t="shared" si="261"/>
        <v>0</v>
      </c>
      <c r="M1410" s="13">
        <f t="shared" si="266"/>
        <v>1.3145015106638821E-4</v>
      </c>
      <c r="N1410" s="13">
        <f t="shared" si="262"/>
        <v>8.1499093661160696E-5</v>
      </c>
      <c r="O1410" s="13">
        <f t="shared" si="263"/>
        <v>4.8511997992958369</v>
      </c>
      <c r="Q1410">
        <v>25.142403292301839</v>
      </c>
    </row>
    <row r="1411" spans="1:17" x14ac:dyDescent="0.2">
      <c r="A1411" s="14">
        <f t="shared" si="264"/>
        <v>64924</v>
      </c>
      <c r="B1411" s="1">
        <f t="shared" si="270"/>
        <v>10</v>
      </c>
      <c r="F1411" s="34">
        <v>4.7689804699077634</v>
      </c>
      <c r="G1411" s="13">
        <f t="shared" si="257"/>
        <v>0</v>
      </c>
      <c r="H1411" s="13">
        <f t="shared" si="258"/>
        <v>4.7689804699077634</v>
      </c>
      <c r="I1411" s="16">
        <f t="shared" si="265"/>
        <v>6.1473209063213083</v>
      </c>
      <c r="J1411" s="13">
        <f t="shared" si="259"/>
        <v>6.1452858132500952</v>
      </c>
      <c r="K1411" s="13">
        <f t="shared" si="260"/>
        <v>2.0350930712131898E-3</v>
      </c>
      <c r="L1411" s="13">
        <f t="shared" si="261"/>
        <v>0</v>
      </c>
      <c r="M1411" s="13">
        <f t="shared" si="266"/>
        <v>4.9951057405227514E-5</v>
      </c>
      <c r="N1411" s="13">
        <f t="shared" si="262"/>
        <v>3.0969655591241058E-5</v>
      </c>
      <c r="O1411" s="13">
        <f t="shared" si="263"/>
        <v>3.0969655591241058E-5</v>
      </c>
      <c r="Q1411">
        <v>21.806231386884949</v>
      </c>
    </row>
    <row r="1412" spans="1:17" x14ac:dyDescent="0.2">
      <c r="A1412" s="14">
        <f t="shared" si="264"/>
        <v>64955</v>
      </c>
      <c r="B1412" s="1">
        <f t="shared" si="270"/>
        <v>11</v>
      </c>
      <c r="F1412" s="34">
        <v>0.59852337081495521</v>
      </c>
      <c r="G1412" s="13">
        <f t="shared" si="257"/>
        <v>0</v>
      </c>
      <c r="H1412" s="13">
        <f t="shared" si="258"/>
        <v>0.59852337081495521</v>
      </c>
      <c r="I1412" s="16">
        <f t="shared" si="265"/>
        <v>0.6005584638861684</v>
      </c>
      <c r="J1412" s="13">
        <f t="shared" si="259"/>
        <v>0.60055433276460135</v>
      </c>
      <c r="K1412" s="13">
        <f t="shared" si="260"/>
        <v>4.1311215670525314E-6</v>
      </c>
      <c r="L1412" s="13">
        <f t="shared" si="261"/>
        <v>0</v>
      </c>
      <c r="M1412" s="13">
        <f t="shared" si="266"/>
        <v>1.8981401813986455E-5</v>
      </c>
      <c r="N1412" s="13">
        <f t="shared" si="262"/>
        <v>1.1768469124671603E-5</v>
      </c>
      <c r="O1412" s="13">
        <f t="shared" si="263"/>
        <v>1.1768469124671603E-5</v>
      </c>
      <c r="Q1412">
        <v>16.305546735316089</v>
      </c>
    </row>
    <row r="1413" spans="1:17" x14ac:dyDescent="0.2">
      <c r="A1413" s="14">
        <f t="shared" si="264"/>
        <v>64985</v>
      </c>
      <c r="B1413" s="1">
        <f t="shared" si="270"/>
        <v>12</v>
      </c>
      <c r="F1413" s="34">
        <v>30.31878131723327</v>
      </c>
      <c r="G1413" s="13">
        <f t="shared" si="257"/>
        <v>0</v>
      </c>
      <c r="H1413" s="13">
        <f t="shared" si="258"/>
        <v>30.31878131723327</v>
      </c>
      <c r="I1413" s="16">
        <f t="shared" si="265"/>
        <v>30.318785448354838</v>
      </c>
      <c r="J1413" s="13">
        <f t="shared" si="259"/>
        <v>29.636579363385913</v>
      </c>
      <c r="K1413" s="13">
        <f t="shared" si="260"/>
        <v>0.6822060849689251</v>
      </c>
      <c r="L1413" s="13">
        <f t="shared" si="261"/>
        <v>0</v>
      </c>
      <c r="M1413" s="13">
        <f t="shared" si="266"/>
        <v>7.2129326893148526E-6</v>
      </c>
      <c r="N1413" s="13">
        <f t="shared" si="262"/>
        <v>4.4720182673752085E-6</v>
      </c>
      <c r="O1413" s="13">
        <f t="shared" si="263"/>
        <v>4.4720182673752085E-6</v>
      </c>
      <c r="Q1413">
        <v>14.271588961472039</v>
      </c>
    </row>
    <row r="1414" spans="1:17" x14ac:dyDescent="0.2">
      <c r="A1414" s="14">
        <f t="shared" si="264"/>
        <v>65016</v>
      </c>
      <c r="B1414" s="1">
        <f t="shared" si="270"/>
        <v>1</v>
      </c>
      <c r="F1414" s="34">
        <v>113.122749125792</v>
      </c>
      <c r="G1414" s="13">
        <f t="shared" ref="G1414:G1477" si="271">IF((F1414-$J$2)&gt;0,$I$2*(F1414-$J$2),0)</f>
        <v>12.296502935047728</v>
      </c>
      <c r="H1414" s="13">
        <f t="shared" ref="H1414:H1477" si="272">F1414-G1414</f>
        <v>100.82624619074427</v>
      </c>
      <c r="I1414" s="16">
        <f t="shared" si="265"/>
        <v>101.5084522757132</v>
      </c>
      <c r="J1414" s="13">
        <f t="shared" ref="J1414:J1477" si="273">I1414/SQRT(1+(I1414/($K$2*(300+(25*Q1414)+0.05*(Q1414)^3)))^2)</f>
        <v>83.288820577294587</v>
      </c>
      <c r="K1414" s="13">
        <f t="shared" ref="K1414:K1477" si="274">I1414-J1414</f>
        <v>18.21963169841861</v>
      </c>
      <c r="L1414" s="13">
        <f t="shared" ref="L1414:L1477" si="275">IF(K1414&gt;$N$2,(K1414-$N$2)/$L$2,0)</f>
        <v>0.68781988484872136</v>
      </c>
      <c r="M1414" s="13">
        <f t="shared" si="266"/>
        <v>0.68782262576314335</v>
      </c>
      <c r="N1414" s="13">
        <f t="shared" ref="N1414:N1477" si="276">$M$2*M1414</f>
        <v>0.42645002797314885</v>
      </c>
      <c r="O1414" s="13">
        <f t="shared" ref="O1414:O1477" si="277">N1414+G1414</f>
        <v>12.722952963020877</v>
      </c>
      <c r="Q1414">
        <v>14.795964251612901</v>
      </c>
    </row>
    <row r="1415" spans="1:17" x14ac:dyDescent="0.2">
      <c r="A1415" s="14">
        <f t="shared" ref="A1415:A1478" si="278">EDATE(A1414,1)</f>
        <v>65047</v>
      </c>
      <c r="B1415" s="1">
        <f t="shared" si="270"/>
        <v>2</v>
      </c>
      <c r="F1415" s="34">
        <v>51.776391974911157</v>
      </c>
      <c r="G1415" s="13">
        <f t="shared" si="271"/>
        <v>2.0291654358578999</v>
      </c>
      <c r="H1415" s="13">
        <f t="shared" si="272"/>
        <v>49.747226539053258</v>
      </c>
      <c r="I1415" s="16">
        <f t="shared" ref="I1415:I1478" si="279">H1415+K1414-L1414</f>
        <v>67.279038352623147</v>
      </c>
      <c r="J1415" s="13">
        <f t="shared" si="273"/>
        <v>61.610981784766999</v>
      </c>
      <c r="K1415" s="13">
        <f t="shared" si="274"/>
        <v>5.6680565678561479</v>
      </c>
      <c r="L1415" s="13">
        <f t="shared" si="275"/>
        <v>0</v>
      </c>
      <c r="M1415" s="13">
        <f t="shared" ref="M1415:M1478" si="280">L1415+M1414-N1414</f>
        <v>0.2613725977899945</v>
      </c>
      <c r="N1415" s="13">
        <f t="shared" si="276"/>
        <v>0.1620510106297966</v>
      </c>
      <c r="O1415" s="13">
        <f t="shared" si="277"/>
        <v>2.1912164464876964</v>
      </c>
      <c r="Q1415">
        <v>15.5306105805876</v>
      </c>
    </row>
    <row r="1416" spans="1:17" x14ac:dyDescent="0.2">
      <c r="A1416" s="14">
        <f t="shared" si="278"/>
        <v>65075</v>
      </c>
      <c r="B1416" s="1">
        <f t="shared" si="270"/>
        <v>3</v>
      </c>
      <c r="F1416" s="34">
        <v>31.530639238587671</v>
      </c>
      <c r="G1416" s="13">
        <f t="shared" si="271"/>
        <v>0</v>
      </c>
      <c r="H1416" s="13">
        <f t="shared" si="272"/>
        <v>31.530639238587671</v>
      </c>
      <c r="I1416" s="16">
        <f t="shared" si="279"/>
        <v>37.198695806443823</v>
      </c>
      <c r="J1416" s="13">
        <f t="shared" si="273"/>
        <v>36.165254656460839</v>
      </c>
      <c r="K1416" s="13">
        <f t="shared" si="274"/>
        <v>1.0334411499829841</v>
      </c>
      <c r="L1416" s="13">
        <f t="shared" si="275"/>
        <v>0</v>
      </c>
      <c r="M1416" s="13">
        <f t="shared" si="280"/>
        <v>9.9321587160197899E-2</v>
      </c>
      <c r="N1416" s="13">
        <f t="shared" si="276"/>
        <v>6.1579384039322699E-2</v>
      </c>
      <c r="O1416" s="13">
        <f t="shared" si="277"/>
        <v>6.1579384039322699E-2</v>
      </c>
      <c r="Q1416">
        <v>15.63681050745933</v>
      </c>
    </row>
    <row r="1417" spans="1:17" x14ac:dyDescent="0.2">
      <c r="A1417" s="14">
        <f t="shared" si="278"/>
        <v>65106</v>
      </c>
      <c r="B1417" s="1">
        <f t="shared" si="270"/>
        <v>4</v>
      </c>
      <c r="F1417" s="34">
        <v>6.1965705405662739</v>
      </c>
      <c r="G1417" s="13">
        <f t="shared" si="271"/>
        <v>0</v>
      </c>
      <c r="H1417" s="13">
        <f t="shared" si="272"/>
        <v>6.1965705405662739</v>
      </c>
      <c r="I1417" s="16">
        <f t="shared" si="279"/>
        <v>7.230011690549258</v>
      </c>
      <c r="J1417" s="13">
        <f t="shared" si="273"/>
        <v>7.2254884888662723</v>
      </c>
      <c r="K1417" s="13">
        <f t="shared" si="274"/>
        <v>4.5232016829857002E-3</v>
      </c>
      <c r="L1417" s="13">
        <f t="shared" si="275"/>
        <v>0</v>
      </c>
      <c r="M1417" s="13">
        <f t="shared" si="280"/>
        <v>3.7742203120875201E-2</v>
      </c>
      <c r="N1417" s="13">
        <f t="shared" si="276"/>
        <v>2.3400165934942624E-2</v>
      </c>
      <c r="O1417" s="13">
        <f t="shared" si="277"/>
        <v>2.3400165934942624E-2</v>
      </c>
      <c r="Q1417">
        <v>19.598942051362432</v>
      </c>
    </row>
    <row r="1418" spans="1:17" x14ac:dyDescent="0.2">
      <c r="A1418" s="14">
        <f t="shared" si="278"/>
        <v>65136</v>
      </c>
      <c r="B1418" s="1">
        <f t="shared" si="270"/>
        <v>5</v>
      </c>
      <c r="F1418" s="34">
        <v>32.878972678474767</v>
      </c>
      <c r="G1418" s="13">
        <f t="shared" si="271"/>
        <v>0</v>
      </c>
      <c r="H1418" s="13">
        <f t="shared" si="272"/>
        <v>32.878972678474767</v>
      </c>
      <c r="I1418" s="16">
        <f t="shared" si="279"/>
        <v>32.883495880157753</v>
      </c>
      <c r="J1418" s="13">
        <f t="shared" si="273"/>
        <v>32.487528978241016</v>
      </c>
      <c r="K1418" s="13">
        <f t="shared" si="274"/>
        <v>0.39596690191673645</v>
      </c>
      <c r="L1418" s="13">
        <f t="shared" si="275"/>
        <v>0</v>
      </c>
      <c r="M1418" s="13">
        <f t="shared" si="280"/>
        <v>1.4342037185932577E-2</v>
      </c>
      <c r="N1418" s="13">
        <f t="shared" si="276"/>
        <v>8.8920630552781973E-3</v>
      </c>
      <c r="O1418" s="13">
        <f t="shared" si="277"/>
        <v>8.8920630552781973E-3</v>
      </c>
      <c r="Q1418">
        <v>19.98596384983945</v>
      </c>
    </row>
    <row r="1419" spans="1:17" x14ac:dyDescent="0.2">
      <c r="A1419" s="14">
        <f t="shared" si="278"/>
        <v>65167</v>
      </c>
      <c r="B1419" s="1">
        <f t="shared" si="270"/>
        <v>6</v>
      </c>
      <c r="F1419" s="34">
        <v>14.0619616464608</v>
      </c>
      <c r="G1419" s="13">
        <f t="shared" si="271"/>
        <v>0</v>
      </c>
      <c r="H1419" s="13">
        <f t="shared" si="272"/>
        <v>14.0619616464608</v>
      </c>
      <c r="I1419" s="16">
        <f t="shared" si="279"/>
        <v>14.457928548377536</v>
      </c>
      <c r="J1419" s="13">
        <f t="shared" si="273"/>
        <v>14.435956299669352</v>
      </c>
      <c r="K1419" s="13">
        <f t="shared" si="274"/>
        <v>2.1972248708184594E-2</v>
      </c>
      <c r="L1419" s="13">
        <f t="shared" si="275"/>
        <v>0</v>
      </c>
      <c r="M1419" s="13">
        <f t="shared" si="280"/>
        <v>5.4499741306543795E-3</v>
      </c>
      <c r="N1419" s="13">
        <f t="shared" si="276"/>
        <v>3.3789839610057154E-3</v>
      </c>
      <c r="O1419" s="13">
        <f t="shared" si="277"/>
        <v>3.3789839610057154E-3</v>
      </c>
      <c r="Q1419">
        <v>23.116051077908569</v>
      </c>
    </row>
    <row r="1420" spans="1:17" x14ac:dyDescent="0.2">
      <c r="A1420" s="14">
        <f t="shared" si="278"/>
        <v>65197</v>
      </c>
      <c r="B1420" s="1">
        <f t="shared" si="270"/>
        <v>7</v>
      </c>
      <c r="F1420" s="34">
        <v>3.7443516957059169</v>
      </c>
      <c r="G1420" s="13">
        <f t="shared" si="271"/>
        <v>0</v>
      </c>
      <c r="H1420" s="13">
        <f t="shared" si="272"/>
        <v>3.7443516957059169</v>
      </c>
      <c r="I1420" s="16">
        <f t="shared" si="279"/>
        <v>3.7663239444141015</v>
      </c>
      <c r="J1420" s="13">
        <f t="shared" si="273"/>
        <v>3.7660367744505701</v>
      </c>
      <c r="K1420" s="13">
        <f t="shared" si="274"/>
        <v>2.8716996353139734E-4</v>
      </c>
      <c r="L1420" s="13">
        <f t="shared" si="275"/>
        <v>0</v>
      </c>
      <c r="M1420" s="13">
        <f t="shared" si="280"/>
        <v>2.070990169648664E-3</v>
      </c>
      <c r="N1420" s="13">
        <f t="shared" si="276"/>
        <v>1.2840139051821717E-3</v>
      </c>
      <c r="O1420" s="13">
        <f t="shared" si="277"/>
        <v>1.2840139051821717E-3</v>
      </c>
      <c r="Q1420">
        <v>25.291467122532971</v>
      </c>
    </row>
    <row r="1421" spans="1:17" x14ac:dyDescent="0.2">
      <c r="A1421" s="14">
        <f t="shared" si="278"/>
        <v>65228</v>
      </c>
      <c r="B1421" s="1">
        <f t="shared" si="270"/>
        <v>8</v>
      </c>
      <c r="C1421" s="14"/>
      <c r="D1421" s="14"/>
      <c r="E1421" s="14"/>
      <c r="F1421" s="34">
        <v>13.25495805070566</v>
      </c>
      <c r="G1421" s="13">
        <f t="shared" si="271"/>
        <v>0</v>
      </c>
      <c r="H1421" s="13">
        <f t="shared" si="272"/>
        <v>13.25495805070566</v>
      </c>
      <c r="I1421" s="16">
        <f t="shared" si="279"/>
        <v>13.255245220669192</v>
      </c>
      <c r="J1421" s="13">
        <f t="shared" si="273"/>
        <v>13.24601192097497</v>
      </c>
      <c r="K1421" s="13">
        <f t="shared" si="274"/>
        <v>9.2332996942214862E-3</v>
      </c>
      <c r="L1421" s="13">
        <f t="shared" si="275"/>
        <v>0</v>
      </c>
      <c r="M1421" s="13">
        <f t="shared" si="280"/>
        <v>7.8697626446649232E-4</v>
      </c>
      <c r="N1421" s="13">
        <f t="shared" si="276"/>
        <v>4.8792528396922525E-4</v>
      </c>
      <c r="O1421" s="13">
        <f t="shared" si="277"/>
        <v>4.8792528396922525E-4</v>
      </c>
      <c r="Q1421">
        <v>27.493616870967749</v>
      </c>
    </row>
    <row r="1422" spans="1:17" x14ac:dyDescent="0.2">
      <c r="A1422" s="14">
        <f t="shared" si="278"/>
        <v>65259</v>
      </c>
      <c r="B1422" s="1">
        <f t="shared" si="270"/>
        <v>9</v>
      </c>
      <c r="C1422" s="14"/>
      <c r="D1422" s="14"/>
      <c r="E1422" s="14"/>
      <c r="F1422">
        <v>5.8704101924730301</v>
      </c>
      <c r="G1422" s="13">
        <f t="shared" si="271"/>
        <v>0</v>
      </c>
      <c r="H1422" s="13">
        <f t="shared" si="272"/>
        <v>5.8704101924730301</v>
      </c>
      <c r="I1422" s="16">
        <f t="shared" si="279"/>
        <v>5.8796434921672516</v>
      </c>
      <c r="J1422" s="13">
        <f t="shared" si="273"/>
        <v>5.878565801442436</v>
      </c>
      <c r="K1422" s="13">
        <f t="shared" si="274"/>
        <v>1.0776907248155609E-3</v>
      </c>
      <c r="L1422" s="13">
        <f t="shared" si="275"/>
        <v>0</v>
      </c>
      <c r="M1422" s="13">
        <f t="shared" si="280"/>
        <v>2.9905098049726707E-4</v>
      </c>
      <c r="N1422" s="13">
        <f t="shared" si="276"/>
        <v>1.8541160790830558E-4</v>
      </c>
      <c r="O1422" s="13">
        <f t="shared" si="277"/>
        <v>1.8541160790830558E-4</v>
      </c>
      <c r="Q1422">
        <v>25.388873191566638</v>
      </c>
    </row>
    <row r="1423" spans="1:17" x14ac:dyDescent="0.2">
      <c r="A1423" s="14">
        <f t="shared" si="278"/>
        <v>65289</v>
      </c>
      <c r="B1423" s="1">
        <f t="shared" si="270"/>
        <v>10</v>
      </c>
      <c r="F1423">
        <v>1.8983116771209021</v>
      </c>
      <c r="G1423" s="13">
        <f t="shared" si="271"/>
        <v>0</v>
      </c>
      <c r="H1423" s="13">
        <f t="shared" si="272"/>
        <v>1.8983116771209021</v>
      </c>
      <c r="I1423" s="16">
        <f t="shared" si="279"/>
        <v>1.8993893678457177</v>
      </c>
      <c r="J1423" s="13">
        <f t="shared" si="273"/>
        <v>1.899334742209235</v>
      </c>
      <c r="K1423" s="13">
        <f t="shared" si="274"/>
        <v>5.46256364826192E-5</v>
      </c>
      <c r="L1423" s="13">
        <f t="shared" si="275"/>
        <v>0</v>
      </c>
      <c r="M1423" s="13">
        <f t="shared" si="280"/>
        <v>1.1363937258896149E-4</v>
      </c>
      <c r="N1423" s="13">
        <f t="shared" si="276"/>
        <v>7.0456411005156129E-5</v>
      </c>
      <c r="O1423" s="13">
        <f t="shared" si="277"/>
        <v>7.0456411005156129E-5</v>
      </c>
      <c r="Q1423">
        <v>22.477877612779341</v>
      </c>
    </row>
    <row r="1424" spans="1:17" x14ac:dyDescent="0.2">
      <c r="A1424" s="14">
        <f t="shared" si="278"/>
        <v>65320</v>
      </c>
      <c r="B1424" s="1">
        <f t="shared" si="270"/>
        <v>11</v>
      </c>
      <c r="F1424">
        <v>35.225716747771678</v>
      </c>
      <c r="G1424" s="13">
        <f t="shared" si="271"/>
        <v>0</v>
      </c>
      <c r="H1424" s="13">
        <f t="shared" si="272"/>
        <v>35.225716747771678</v>
      </c>
      <c r="I1424" s="16">
        <f t="shared" si="279"/>
        <v>35.225771373408158</v>
      </c>
      <c r="J1424" s="13">
        <f t="shared" si="273"/>
        <v>34.406793400679184</v>
      </c>
      <c r="K1424" s="13">
        <f t="shared" si="274"/>
        <v>0.81897797272897321</v>
      </c>
      <c r="L1424" s="13">
        <f t="shared" si="275"/>
        <v>0</v>
      </c>
      <c r="M1424" s="13">
        <f t="shared" si="280"/>
        <v>4.318296158380536E-5</v>
      </c>
      <c r="N1424" s="13">
        <f t="shared" si="276"/>
        <v>2.6773436181959322E-5</v>
      </c>
      <c r="O1424" s="13">
        <f t="shared" si="277"/>
        <v>2.6773436181959322E-5</v>
      </c>
      <c r="Q1424">
        <v>16.18020747374435</v>
      </c>
    </row>
    <row r="1425" spans="1:17" x14ac:dyDescent="0.2">
      <c r="A1425" s="14">
        <f t="shared" si="278"/>
        <v>65350</v>
      </c>
      <c r="B1425" s="1">
        <f t="shared" si="270"/>
        <v>12</v>
      </c>
      <c r="F1425">
        <v>14.70594715874145</v>
      </c>
      <c r="G1425" s="13">
        <f t="shared" si="271"/>
        <v>0</v>
      </c>
      <c r="H1425" s="13">
        <f t="shared" si="272"/>
        <v>14.70594715874145</v>
      </c>
      <c r="I1425" s="16">
        <f t="shared" si="279"/>
        <v>15.524925131470424</v>
      </c>
      <c r="J1425" s="13">
        <f t="shared" si="273"/>
        <v>15.44519633836247</v>
      </c>
      <c r="K1425" s="13">
        <f t="shared" si="274"/>
        <v>7.9728793107953777E-2</v>
      </c>
      <c r="L1425" s="13">
        <f t="shared" si="275"/>
        <v>0</v>
      </c>
      <c r="M1425" s="13">
        <f t="shared" si="280"/>
        <v>1.6409525401846038E-5</v>
      </c>
      <c r="N1425" s="13">
        <f t="shared" si="276"/>
        <v>1.0173905749144544E-5</v>
      </c>
      <c r="O1425" s="13">
        <f t="shared" si="277"/>
        <v>1.0173905749144544E-5</v>
      </c>
      <c r="Q1425">
        <v>15.459176436789081</v>
      </c>
    </row>
    <row r="1426" spans="1:17" x14ac:dyDescent="0.2">
      <c r="A1426" s="14">
        <f t="shared" si="278"/>
        <v>65381</v>
      </c>
      <c r="B1426" s="1">
        <f t="shared" si="270"/>
        <v>1</v>
      </c>
      <c r="F1426">
        <v>31.737614486979631</v>
      </c>
      <c r="G1426" s="13">
        <f t="shared" si="271"/>
        <v>0</v>
      </c>
      <c r="H1426" s="13">
        <f t="shared" si="272"/>
        <v>31.737614486979631</v>
      </c>
      <c r="I1426" s="16">
        <f t="shared" si="279"/>
        <v>31.817343280087584</v>
      </c>
      <c r="J1426" s="13">
        <f t="shared" si="273"/>
        <v>30.922286262957861</v>
      </c>
      <c r="K1426" s="13">
        <f t="shared" si="274"/>
        <v>0.89505701712972296</v>
      </c>
      <c r="L1426" s="13">
        <f t="shared" si="275"/>
        <v>0</v>
      </c>
      <c r="M1426" s="13">
        <f t="shared" si="280"/>
        <v>6.2356196527014938E-6</v>
      </c>
      <c r="N1426" s="13">
        <f t="shared" si="276"/>
        <v>3.8660841846749264E-6</v>
      </c>
      <c r="O1426" s="13">
        <f t="shared" si="277"/>
        <v>3.8660841846749264E-6</v>
      </c>
      <c r="Q1426">
        <v>13.289222623313011</v>
      </c>
    </row>
    <row r="1427" spans="1:17" x14ac:dyDescent="0.2">
      <c r="A1427" s="14">
        <f t="shared" si="278"/>
        <v>65412</v>
      </c>
      <c r="B1427" s="1">
        <f t="shared" si="270"/>
        <v>2</v>
      </c>
      <c r="F1427">
        <v>131.2444030859233</v>
      </c>
      <c r="G1427" s="13">
        <f t="shared" si="271"/>
        <v>15.329464399973544</v>
      </c>
      <c r="H1427" s="13">
        <f t="shared" si="272"/>
        <v>115.91493868594975</v>
      </c>
      <c r="I1427" s="16">
        <f t="shared" si="279"/>
        <v>116.80999570307947</v>
      </c>
      <c r="J1427" s="13">
        <f t="shared" si="273"/>
        <v>83.389177984399765</v>
      </c>
      <c r="K1427" s="13">
        <f t="shared" si="274"/>
        <v>33.4208177186797</v>
      </c>
      <c r="L1427" s="13">
        <f t="shared" si="275"/>
        <v>9.9456191559709097</v>
      </c>
      <c r="M1427" s="13">
        <f t="shared" si="280"/>
        <v>9.9456215255063771</v>
      </c>
      <c r="N1427" s="13">
        <f t="shared" si="276"/>
        <v>6.1662853458139537</v>
      </c>
      <c r="O1427" s="13">
        <f t="shared" si="277"/>
        <v>21.495749745787499</v>
      </c>
      <c r="Q1427">
        <v>11.8591425516129</v>
      </c>
    </row>
    <row r="1428" spans="1:17" x14ac:dyDescent="0.2">
      <c r="A1428" s="14">
        <f t="shared" si="278"/>
        <v>65440</v>
      </c>
      <c r="B1428" s="1">
        <f t="shared" si="270"/>
        <v>3</v>
      </c>
      <c r="F1428">
        <v>74.244820180623748</v>
      </c>
      <c r="G1428" s="13">
        <f t="shared" si="271"/>
        <v>5.7896321722442989</v>
      </c>
      <c r="H1428" s="13">
        <f t="shared" si="272"/>
        <v>68.455188008379452</v>
      </c>
      <c r="I1428" s="16">
        <f t="shared" si="279"/>
        <v>91.930386571088235</v>
      </c>
      <c r="J1428" s="13">
        <f t="shared" si="273"/>
        <v>79.148674470612846</v>
      </c>
      <c r="K1428" s="13">
        <f t="shared" si="274"/>
        <v>12.781712100475389</v>
      </c>
      <c r="L1428" s="13">
        <f t="shared" si="275"/>
        <v>0</v>
      </c>
      <c r="M1428" s="13">
        <f t="shared" si="280"/>
        <v>3.7793361796924234</v>
      </c>
      <c r="N1428" s="13">
        <f t="shared" si="276"/>
        <v>2.3431884314093026</v>
      </c>
      <c r="O1428" s="13">
        <f t="shared" si="277"/>
        <v>8.1328206036536024</v>
      </c>
      <c r="Q1428">
        <v>15.738035472220931</v>
      </c>
    </row>
    <row r="1429" spans="1:17" x14ac:dyDescent="0.2">
      <c r="A1429" s="14">
        <f t="shared" si="278"/>
        <v>65471</v>
      </c>
      <c r="B1429" s="1">
        <f t="shared" si="270"/>
        <v>4</v>
      </c>
      <c r="F1429">
        <v>14.640994396273349</v>
      </c>
      <c r="G1429" s="13">
        <f t="shared" si="271"/>
        <v>0</v>
      </c>
      <c r="H1429" s="13">
        <f t="shared" si="272"/>
        <v>14.640994396273349</v>
      </c>
      <c r="I1429" s="16">
        <f t="shared" si="279"/>
        <v>27.422706496748738</v>
      </c>
      <c r="J1429" s="13">
        <f t="shared" si="273"/>
        <v>27.161438921497087</v>
      </c>
      <c r="K1429" s="13">
        <f t="shared" si="274"/>
        <v>0.2612675752516509</v>
      </c>
      <c r="L1429" s="13">
        <f t="shared" si="275"/>
        <v>0</v>
      </c>
      <c r="M1429" s="13">
        <f t="shared" si="280"/>
        <v>1.4361477482831209</v>
      </c>
      <c r="N1429" s="13">
        <f t="shared" si="276"/>
        <v>0.89041160393553498</v>
      </c>
      <c r="O1429" s="13">
        <f t="shared" si="277"/>
        <v>0.89041160393553498</v>
      </c>
      <c r="Q1429">
        <v>19.102166707878801</v>
      </c>
    </row>
    <row r="1430" spans="1:17" x14ac:dyDescent="0.2">
      <c r="A1430" s="14">
        <f t="shared" si="278"/>
        <v>65501</v>
      </c>
      <c r="B1430" s="1">
        <f t="shared" si="270"/>
        <v>5</v>
      </c>
      <c r="F1430">
        <v>19.269849244615671</v>
      </c>
      <c r="G1430" s="13">
        <f t="shared" si="271"/>
        <v>0</v>
      </c>
      <c r="H1430" s="13">
        <f t="shared" si="272"/>
        <v>19.269849244615671</v>
      </c>
      <c r="I1430" s="16">
        <f t="shared" si="279"/>
        <v>19.531116819867322</v>
      </c>
      <c r="J1430" s="13">
        <f t="shared" si="273"/>
        <v>19.477671791966671</v>
      </c>
      <c r="K1430" s="13">
        <f t="shared" si="274"/>
        <v>5.3445027900650643E-2</v>
      </c>
      <c r="L1430" s="13">
        <f t="shared" si="275"/>
        <v>0</v>
      </c>
      <c r="M1430" s="13">
        <f t="shared" si="280"/>
        <v>0.54573614434758588</v>
      </c>
      <c r="N1430" s="13">
        <f t="shared" si="276"/>
        <v>0.33835640949550322</v>
      </c>
      <c r="O1430" s="13">
        <f t="shared" si="277"/>
        <v>0.33835640949550322</v>
      </c>
      <c r="Q1430">
        <v>23.198519441953231</v>
      </c>
    </row>
    <row r="1431" spans="1:17" x14ac:dyDescent="0.2">
      <c r="A1431" s="14">
        <f t="shared" si="278"/>
        <v>65532</v>
      </c>
      <c r="B1431" s="1">
        <f t="shared" si="270"/>
        <v>6</v>
      </c>
      <c r="F1431">
        <v>3.0912214250929062</v>
      </c>
      <c r="G1431" s="13">
        <f t="shared" si="271"/>
        <v>0</v>
      </c>
      <c r="H1431" s="13">
        <f t="shared" si="272"/>
        <v>3.0912214250929062</v>
      </c>
      <c r="I1431" s="16">
        <f t="shared" si="279"/>
        <v>3.1446664529935568</v>
      </c>
      <c r="J1431" s="13">
        <f t="shared" si="273"/>
        <v>3.1444414123050617</v>
      </c>
      <c r="K1431" s="13">
        <f t="shared" si="274"/>
        <v>2.2504068849515946E-4</v>
      </c>
      <c r="L1431" s="13">
        <f t="shared" si="275"/>
        <v>0</v>
      </c>
      <c r="M1431" s="13">
        <f t="shared" si="280"/>
        <v>0.20737973485208266</v>
      </c>
      <c r="N1431" s="13">
        <f t="shared" si="276"/>
        <v>0.12857543560829124</v>
      </c>
      <c r="O1431" s="13">
        <f t="shared" si="277"/>
        <v>0.12857543560829124</v>
      </c>
      <c r="Q1431">
        <v>23.164576762728469</v>
      </c>
    </row>
    <row r="1432" spans="1:17" x14ac:dyDescent="0.2">
      <c r="A1432" s="14">
        <f t="shared" si="278"/>
        <v>65562</v>
      </c>
      <c r="B1432" s="1">
        <f t="shared" si="270"/>
        <v>7</v>
      </c>
      <c r="F1432">
        <v>3.8709676999999998E-2</v>
      </c>
      <c r="G1432" s="13">
        <f t="shared" si="271"/>
        <v>0</v>
      </c>
      <c r="H1432" s="13">
        <f t="shared" si="272"/>
        <v>3.8709676999999998E-2</v>
      </c>
      <c r="I1432" s="16">
        <f t="shared" si="279"/>
        <v>3.8934717688495157E-2</v>
      </c>
      <c r="J1432" s="13">
        <f t="shared" si="273"/>
        <v>3.8934717502759716E-2</v>
      </c>
      <c r="K1432" s="13">
        <f t="shared" si="274"/>
        <v>1.8573544091626815E-10</v>
      </c>
      <c r="L1432" s="13">
        <f t="shared" si="275"/>
        <v>0</v>
      </c>
      <c r="M1432" s="13">
        <f t="shared" si="280"/>
        <v>7.8804299243791426E-2</v>
      </c>
      <c r="N1432" s="13">
        <f t="shared" si="276"/>
        <v>4.8858665531150682E-2</v>
      </c>
      <c r="O1432" s="13">
        <f t="shared" si="277"/>
        <v>4.8858665531150682E-2</v>
      </c>
      <c r="Q1432">
        <v>29.205701870967751</v>
      </c>
    </row>
    <row r="1433" spans="1:17" x14ac:dyDescent="0.2">
      <c r="A1433" s="14">
        <f t="shared" si="278"/>
        <v>65593</v>
      </c>
      <c r="B1433" s="1">
        <f t="shared" si="270"/>
        <v>8</v>
      </c>
      <c r="F1433">
        <v>4.7444860361801808</v>
      </c>
      <c r="G1433" s="13">
        <f t="shared" si="271"/>
        <v>0</v>
      </c>
      <c r="H1433" s="13">
        <f t="shared" si="272"/>
        <v>4.7444860361801808</v>
      </c>
      <c r="I1433" s="16">
        <f t="shared" si="279"/>
        <v>4.7444860363659167</v>
      </c>
      <c r="J1433" s="13">
        <f t="shared" si="273"/>
        <v>4.7441516609190346</v>
      </c>
      <c r="K1433" s="13">
        <f t="shared" si="274"/>
        <v>3.3437544688208476E-4</v>
      </c>
      <c r="L1433" s="13">
        <f t="shared" si="275"/>
        <v>0</v>
      </c>
      <c r="M1433" s="13">
        <f t="shared" si="280"/>
        <v>2.9945633712640744E-2</v>
      </c>
      <c r="N1433" s="13">
        <f t="shared" si="276"/>
        <v>1.8566292901837263E-2</v>
      </c>
      <c r="O1433" s="13">
        <f t="shared" si="277"/>
        <v>1.8566292901837263E-2</v>
      </c>
      <c r="Q1433">
        <v>29.242897673542348</v>
      </c>
    </row>
    <row r="1434" spans="1:17" x14ac:dyDescent="0.2">
      <c r="A1434" s="14">
        <f t="shared" si="278"/>
        <v>65624</v>
      </c>
      <c r="B1434" s="1">
        <f t="shared" si="270"/>
        <v>9</v>
      </c>
      <c r="F1434">
        <v>159.6779458873454</v>
      </c>
      <c r="G1434" s="13">
        <f t="shared" si="271"/>
        <v>20.088292695545263</v>
      </c>
      <c r="H1434" s="13">
        <f t="shared" si="272"/>
        <v>139.58965319180015</v>
      </c>
      <c r="I1434" s="16">
        <f t="shared" si="279"/>
        <v>139.58998756724702</v>
      </c>
      <c r="J1434" s="13">
        <f t="shared" si="273"/>
        <v>125.803289110454</v>
      </c>
      <c r="K1434" s="13">
        <f t="shared" si="274"/>
        <v>13.786698456793019</v>
      </c>
      <c r="L1434" s="13">
        <f t="shared" si="275"/>
        <v>0</v>
      </c>
      <c r="M1434" s="13">
        <f t="shared" si="280"/>
        <v>1.1379340810803482E-2</v>
      </c>
      <c r="N1434" s="13">
        <f t="shared" si="276"/>
        <v>7.0551913026981588E-3</v>
      </c>
      <c r="O1434" s="13">
        <f t="shared" si="277"/>
        <v>20.095347886847961</v>
      </c>
      <c r="Q1434">
        <v>24.583859172468081</v>
      </c>
    </row>
    <row r="1435" spans="1:17" x14ac:dyDescent="0.2">
      <c r="A1435" s="14">
        <f t="shared" si="278"/>
        <v>65654</v>
      </c>
      <c r="B1435" s="1">
        <f t="shared" si="270"/>
        <v>10</v>
      </c>
      <c r="F1435">
        <v>70.843336931597335</v>
      </c>
      <c r="G1435" s="13">
        <f t="shared" si="271"/>
        <v>5.2203371376638552</v>
      </c>
      <c r="H1435" s="13">
        <f t="shared" si="272"/>
        <v>65.622999793933474</v>
      </c>
      <c r="I1435" s="16">
        <f t="shared" si="279"/>
        <v>79.409698250726493</v>
      </c>
      <c r="J1435" s="13">
        <f t="shared" si="273"/>
        <v>75.511781010486459</v>
      </c>
      <c r="K1435" s="13">
        <f t="shared" si="274"/>
        <v>3.8979172402400337</v>
      </c>
      <c r="L1435" s="13">
        <f t="shared" si="275"/>
        <v>0</v>
      </c>
      <c r="M1435" s="13">
        <f t="shared" si="280"/>
        <v>4.3241495081053228E-3</v>
      </c>
      <c r="N1435" s="13">
        <f t="shared" si="276"/>
        <v>2.6809726950253001E-3</v>
      </c>
      <c r="O1435" s="13">
        <f t="shared" si="277"/>
        <v>5.2230181103588809</v>
      </c>
      <c r="Q1435">
        <v>22.109577104146521</v>
      </c>
    </row>
    <row r="1436" spans="1:17" x14ac:dyDescent="0.2">
      <c r="A1436" s="14">
        <f t="shared" si="278"/>
        <v>65685</v>
      </c>
      <c r="B1436" s="1">
        <f t="shared" si="270"/>
        <v>11</v>
      </c>
      <c r="F1436">
        <v>7.8396016363634784</v>
      </c>
      <c r="G1436" s="13">
        <f t="shared" si="271"/>
        <v>0</v>
      </c>
      <c r="H1436" s="13">
        <f t="shared" si="272"/>
        <v>7.8396016363634784</v>
      </c>
      <c r="I1436" s="16">
        <f t="shared" si="279"/>
        <v>11.737518876603513</v>
      </c>
      <c r="J1436" s="13">
        <f t="shared" si="273"/>
        <v>11.710099262269207</v>
      </c>
      <c r="K1436" s="13">
        <f t="shared" si="274"/>
        <v>2.7419614334306175E-2</v>
      </c>
      <c r="L1436" s="13">
        <f t="shared" si="275"/>
        <v>0</v>
      </c>
      <c r="M1436" s="13">
        <f t="shared" si="280"/>
        <v>1.6431768130800227E-3</v>
      </c>
      <c r="N1436" s="13">
        <f t="shared" si="276"/>
        <v>1.0187696241096141E-3</v>
      </c>
      <c r="O1436" s="13">
        <f t="shared" si="277"/>
        <v>1.0187696241096141E-3</v>
      </c>
      <c r="Q1436">
        <v>17.116743628274229</v>
      </c>
    </row>
    <row r="1437" spans="1:17" x14ac:dyDescent="0.2">
      <c r="A1437" s="14">
        <f t="shared" si="278"/>
        <v>65715</v>
      </c>
      <c r="B1437" s="1">
        <f t="shared" si="270"/>
        <v>12</v>
      </c>
      <c r="F1437">
        <v>158.8238528020116</v>
      </c>
      <c r="G1437" s="13">
        <f t="shared" si="271"/>
        <v>19.945345952329873</v>
      </c>
      <c r="H1437" s="13">
        <f t="shared" si="272"/>
        <v>138.87850684968174</v>
      </c>
      <c r="I1437" s="16">
        <f t="shared" si="279"/>
        <v>138.90592646401603</v>
      </c>
      <c r="J1437" s="13">
        <f t="shared" si="273"/>
        <v>99.420833633130854</v>
      </c>
      <c r="K1437" s="13">
        <f t="shared" si="274"/>
        <v>39.485092830885179</v>
      </c>
      <c r="L1437" s="13">
        <f t="shared" si="275"/>
        <v>13.638873198045717</v>
      </c>
      <c r="M1437" s="13">
        <f t="shared" si="280"/>
        <v>13.639497605234686</v>
      </c>
      <c r="N1437" s="13">
        <f t="shared" si="276"/>
        <v>8.4564885152455052</v>
      </c>
      <c r="O1437" s="13">
        <f t="shared" si="277"/>
        <v>28.401834467575377</v>
      </c>
      <c r="Q1437">
        <v>14.4618632516129</v>
      </c>
    </row>
    <row r="1438" spans="1:17" x14ac:dyDescent="0.2">
      <c r="A1438" s="14">
        <f t="shared" si="278"/>
        <v>65746</v>
      </c>
      <c r="B1438" s="1">
        <f t="shared" si="270"/>
        <v>1</v>
      </c>
      <c r="F1438">
        <v>3.4799571832686969</v>
      </c>
      <c r="G1438" s="13">
        <f t="shared" si="271"/>
        <v>0</v>
      </c>
      <c r="H1438" s="13">
        <f t="shared" si="272"/>
        <v>3.4799571832686969</v>
      </c>
      <c r="I1438" s="16">
        <f t="shared" si="279"/>
        <v>29.326176816108159</v>
      </c>
      <c r="J1438" s="13">
        <f t="shared" si="273"/>
        <v>28.735981909410278</v>
      </c>
      <c r="K1438" s="13">
        <f t="shared" si="274"/>
        <v>0.59019490669788155</v>
      </c>
      <c r="L1438" s="13">
        <f t="shared" si="275"/>
        <v>0</v>
      </c>
      <c r="M1438" s="13">
        <f t="shared" si="280"/>
        <v>5.1830090899891808</v>
      </c>
      <c r="N1438" s="13">
        <f t="shared" si="276"/>
        <v>3.213465635793292</v>
      </c>
      <c r="O1438" s="13">
        <f t="shared" si="277"/>
        <v>3.213465635793292</v>
      </c>
      <c r="Q1438">
        <v>14.622515082173329</v>
      </c>
    </row>
    <row r="1439" spans="1:17" x14ac:dyDescent="0.2">
      <c r="A1439" s="14">
        <f t="shared" si="278"/>
        <v>65777</v>
      </c>
      <c r="B1439" s="1">
        <f t="shared" si="270"/>
        <v>2</v>
      </c>
      <c r="F1439">
        <v>11.859944922419819</v>
      </c>
      <c r="G1439" s="13">
        <f t="shared" si="271"/>
        <v>0</v>
      </c>
      <c r="H1439" s="13">
        <f t="shared" si="272"/>
        <v>11.859944922419819</v>
      </c>
      <c r="I1439" s="16">
        <f t="shared" si="279"/>
        <v>12.450139829117701</v>
      </c>
      <c r="J1439" s="13">
        <f t="shared" si="273"/>
        <v>12.405330743110941</v>
      </c>
      <c r="K1439" s="13">
        <f t="shared" si="274"/>
        <v>4.4809086006759813E-2</v>
      </c>
      <c r="L1439" s="13">
        <f t="shared" si="275"/>
        <v>0</v>
      </c>
      <c r="M1439" s="13">
        <f t="shared" si="280"/>
        <v>1.9695434541958887</v>
      </c>
      <c r="N1439" s="13">
        <f t="shared" si="276"/>
        <v>1.2211169416014509</v>
      </c>
      <c r="O1439" s="13">
        <f t="shared" si="277"/>
        <v>1.2211169416014509</v>
      </c>
      <c r="Q1439">
        <v>14.859441420303289</v>
      </c>
    </row>
    <row r="1440" spans="1:17" x14ac:dyDescent="0.2">
      <c r="A1440" s="14">
        <f t="shared" si="278"/>
        <v>65806</v>
      </c>
      <c r="B1440" s="1">
        <f t="shared" si="270"/>
        <v>3</v>
      </c>
      <c r="F1440">
        <v>73.9545535346669</v>
      </c>
      <c r="G1440" s="13">
        <f t="shared" si="271"/>
        <v>5.7410512009004444</v>
      </c>
      <c r="H1440" s="13">
        <f t="shared" si="272"/>
        <v>68.213502333766456</v>
      </c>
      <c r="I1440" s="16">
        <f t="shared" si="279"/>
        <v>68.258311419773221</v>
      </c>
      <c r="J1440" s="13">
        <f t="shared" si="273"/>
        <v>61.943642352070292</v>
      </c>
      <c r="K1440" s="13">
        <f t="shared" si="274"/>
        <v>6.3146690677029298</v>
      </c>
      <c r="L1440" s="13">
        <f t="shared" si="275"/>
        <v>0</v>
      </c>
      <c r="M1440" s="13">
        <f t="shared" si="280"/>
        <v>0.74842651259443782</v>
      </c>
      <c r="N1440" s="13">
        <f t="shared" si="276"/>
        <v>0.46402443780855146</v>
      </c>
      <c r="O1440" s="13">
        <f t="shared" si="277"/>
        <v>6.2050756387089958</v>
      </c>
      <c r="Q1440">
        <v>14.96796346627683</v>
      </c>
    </row>
    <row r="1441" spans="1:17" x14ac:dyDescent="0.2">
      <c r="A1441" s="14">
        <f t="shared" si="278"/>
        <v>65837</v>
      </c>
      <c r="B1441" s="1">
        <f t="shared" si="270"/>
        <v>4</v>
      </c>
      <c r="F1441">
        <v>3.6397567428724531</v>
      </c>
      <c r="G1441" s="13">
        <f t="shared" si="271"/>
        <v>0</v>
      </c>
      <c r="H1441" s="13">
        <f t="shared" si="272"/>
        <v>3.6397567428724531</v>
      </c>
      <c r="I1441" s="16">
        <f t="shared" si="279"/>
        <v>9.9544258105753833</v>
      </c>
      <c r="J1441" s="13">
        <f t="shared" si="273"/>
        <v>9.9460165110928038</v>
      </c>
      <c r="K1441" s="13">
        <f t="shared" si="274"/>
        <v>8.4092994825795131E-3</v>
      </c>
      <c r="L1441" s="13">
        <f t="shared" si="275"/>
        <v>0</v>
      </c>
      <c r="M1441" s="13">
        <f t="shared" si="280"/>
        <v>0.28440207478588636</v>
      </c>
      <c r="N1441" s="13">
        <f t="shared" si="276"/>
        <v>0.17632928636724954</v>
      </c>
      <c r="O1441" s="13">
        <f t="shared" si="277"/>
        <v>0.17632928636724954</v>
      </c>
      <c r="Q1441">
        <v>21.99338850915311</v>
      </c>
    </row>
    <row r="1442" spans="1:17" x14ac:dyDescent="0.2">
      <c r="A1442" s="14">
        <f t="shared" si="278"/>
        <v>65867</v>
      </c>
      <c r="B1442" s="1">
        <f t="shared" si="270"/>
        <v>5</v>
      </c>
      <c r="F1442">
        <v>6.1445039601482927</v>
      </c>
      <c r="G1442" s="13">
        <f t="shared" si="271"/>
        <v>0</v>
      </c>
      <c r="H1442" s="13">
        <f t="shared" si="272"/>
        <v>6.1445039601482927</v>
      </c>
      <c r="I1442" s="16">
        <f t="shared" si="279"/>
        <v>6.1529132596308722</v>
      </c>
      <c r="J1442" s="13">
        <f t="shared" si="273"/>
        <v>6.1508116252996441</v>
      </c>
      <c r="K1442" s="13">
        <f t="shared" si="274"/>
        <v>2.1016343312281194E-3</v>
      </c>
      <c r="L1442" s="13">
        <f t="shared" si="275"/>
        <v>0</v>
      </c>
      <c r="M1442" s="13">
        <f t="shared" si="280"/>
        <v>0.10807278841863682</v>
      </c>
      <c r="N1442" s="13">
        <f t="shared" si="276"/>
        <v>6.7005128819554824E-2</v>
      </c>
      <c r="O1442" s="13">
        <f t="shared" si="277"/>
        <v>6.7005128819554824E-2</v>
      </c>
      <c r="Q1442">
        <v>21.597757987622199</v>
      </c>
    </row>
    <row r="1443" spans="1:17" x14ac:dyDescent="0.2">
      <c r="A1443" s="14">
        <f t="shared" si="278"/>
        <v>65898</v>
      </c>
      <c r="B1443" s="1">
        <f t="shared" si="270"/>
        <v>6</v>
      </c>
      <c r="F1443">
        <v>31.290693184984619</v>
      </c>
      <c r="G1443" s="13">
        <f t="shared" si="271"/>
        <v>0</v>
      </c>
      <c r="H1443" s="13">
        <f t="shared" si="272"/>
        <v>31.290693184984619</v>
      </c>
      <c r="I1443" s="16">
        <f t="shared" si="279"/>
        <v>31.292794819315848</v>
      </c>
      <c r="J1443" s="13">
        <f t="shared" si="273"/>
        <v>31.090622646732697</v>
      </c>
      <c r="K1443" s="13">
        <f t="shared" si="274"/>
        <v>0.20217217258315046</v>
      </c>
      <c r="L1443" s="13">
        <f t="shared" si="275"/>
        <v>0</v>
      </c>
      <c r="M1443" s="13">
        <f t="shared" si="280"/>
        <v>4.1067659599081999E-2</v>
      </c>
      <c r="N1443" s="13">
        <f t="shared" si="276"/>
        <v>2.5461948951430839E-2</v>
      </c>
      <c r="O1443" s="13">
        <f t="shared" si="277"/>
        <v>2.5461948951430839E-2</v>
      </c>
      <c r="Q1443">
        <v>23.754496286040482</v>
      </c>
    </row>
    <row r="1444" spans="1:17" x14ac:dyDescent="0.2">
      <c r="A1444" s="14">
        <f t="shared" si="278"/>
        <v>65928</v>
      </c>
      <c r="B1444" s="1">
        <f t="shared" si="270"/>
        <v>7</v>
      </c>
      <c r="F1444">
        <v>11.888399741943241</v>
      </c>
      <c r="G1444" s="13">
        <f t="shared" si="271"/>
        <v>0</v>
      </c>
      <c r="H1444" s="13">
        <f t="shared" si="272"/>
        <v>11.888399741943241</v>
      </c>
      <c r="I1444" s="16">
        <f t="shared" si="279"/>
        <v>12.090571914526391</v>
      </c>
      <c r="J1444" s="13">
        <f t="shared" si="273"/>
        <v>12.083729082804266</v>
      </c>
      <c r="K1444" s="13">
        <f t="shared" si="274"/>
        <v>6.8428317221247426E-3</v>
      </c>
      <c r="L1444" s="13">
        <f t="shared" si="275"/>
        <v>0</v>
      </c>
      <c r="M1444" s="13">
        <f t="shared" si="280"/>
        <v>1.560571064765116E-2</v>
      </c>
      <c r="N1444" s="13">
        <f t="shared" si="276"/>
        <v>9.6755406015437192E-3</v>
      </c>
      <c r="O1444" s="13">
        <f t="shared" si="277"/>
        <v>9.6755406015437192E-3</v>
      </c>
      <c r="Q1444">
        <v>27.668806870967749</v>
      </c>
    </row>
    <row r="1445" spans="1:17" x14ac:dyDescent="0.2">
      <c r="A1445" s="14">
        <f t="shared" si="278"/>
        <v>65959</v>
      </c>
      <c r="B1445" s="1">
        <f t="shared" si="270"/>
        <v>8</v>
      </c>
      <c r="F1445">
        <v>8.4826926908689053</v>
      </c>
      <c r="G1445" s="13">
        <f t="shared" si="271"/>
        <v>0</v>
      </c>
      <c r="H1445" s="13">
        <f t="shared" si="272"/>
        <v>8.4826926908689053</v>
      </c>
      <c r="I1445" s="16">
        <f t="shared" si="279"/>
        <v>8.4895355225910301</v>
      </c>
      <c r="J1445" s="13">
        <f t="shared" si="273"/>
        <v>8.4861452537700934</v>
      </c>
      <c r="K1445" s="13">
        <f t="shared" si="274"/>
        <v>3.3902688209366261E-3</v>
      </c>
      <c r="L1445" s="13">
        <f t="shared" si="275"/>
        <v>0</v>
      </c>
      <c r="M1445" s="13">
        <f t="shared" si="280"/>
        <v>5.930170046107441E-3</v>
      </c>
      <c r="N1445" s="13">
        <f t="shared" si="276"/>
        <v>3.6767054285866134E-3</v>
      </c>
      <c r="O1445" s="13">
        <f t="shared" si="277"/>
        <v>3.6767054285866134E-3</v>
      </c>
      <c r="Q1445">
        <v>25.069425056553779</v>
      </c>
    </row>
    <row r="1446" spans="1:17" x14ac:dyDescent="0.2">
      <c r="A1446" s="14">
        <f t="shared" si="278"/>
        <v>65990</v>
      </c>
      <c r="B1446" s="1">
        <f t="shared" si="270"/>
        <v>9</v>
      </c>
      <c r="F1446">
        <v>30.927444693734081</v>
      </c>
      <c r="G1446" s="13">
        <f t="shared" si="271"/>
        <v>0</v>
      </c>
      <c r="H1446" s="13">
        <f t="shared" si="272"/>
        <v>30.927444693734081</v>
      </c>
      <c r="I1446" s="16">
        <f t="shared" si="279"/>
        <v>30.930834962555018</v>
      </c>
      <c r="J1446" s="13">
        <f t="shared" si="273"/>
        <v>30.766581156348281</v>
      </c>
      <c r="K1446" s="13">
        <f t="shared" si="274"/>
        <v>0.16425380620673735</v>
      </c>
      <c r="L1446" s="13">
        <f t="shared" si="275"/>
        <v>0</v>
      </c>
      <c r="M1446" s="13">
        <f t="shared" si="280"/>
        <v>2.2534646175208276E-3</v>
      </c>
      <c r="N1446" s="13">
        <f t="shared" si="276"/>
        <v>1.3971480628629132E-3</v>
      </c>
      <c r="O1446" s="13">
        <f t="shared" si="277"/>
        <v>1.3971480628629132E-3</v>
      </c>
      <c r="Q1446">
        <v>25.003768221510722</v>
      </c>
    </row>
    <row r="1447" spans="1:17" x14ac:dyDescent="0.2">
      <c r="A1447" s="14">
        <f t="shared" si="278"/>
        <v>66020</v>
      </c>
      <c r="B1447" s="1">
        <f t="shared" si="270"/>
        <v>10</v>
      </c>
      <c r="F1447">
        <v>3.8601249479294411</v>
      </c>
      <c r="G1447" s="13">
        <f t="shared" si="271"/>
        <v>0</v>
      </c>
      <c r="H1447" s="13">
        <f t="shared" si="272"/>
        <v>3.8601249479294411</v>
      </c>
      <c r="I1447" s="16">
        <f t="shared" si="279"/>
        <v>4.024378754136178</v>
      </c>
      <c r="J1447" s="13">
        <f t="shared" si="273"/>
        <v>4.0237700185440133</v>
      </c>
      <c r="K1447" s="13">
        <f t="shared" si="274"/>
        <v>6.0873559216467754E-4</v>
      </c>
      <c r="L1447" s="13">
        <f t="shared" si="275"/>
        <v>0</v>
      </c>
      <c r="M1447" s="13">
        <f t="shared" si="280"/>
        <v>8.5631655465791441E-4</v>
      </c>
      <c r="N1447" s="13">
        <f t="shared" si="276"/>
        <v>5.3091626388790695E-4</v>
      </c>
      <c r="O1447" s="13">
        <f t="shared" si="277"/>
        <v>5.3091626388790695E-4</v>
      </c>
      <c r="Q1447">
        <v>21.355228678831661</v>
      </c>
    </row>
    <row r="1448" spans="1:17" x14ac:dyDescent="0.2">
      <c r="A1448" s="14">
        <f t="shared" si="278"/>
        <v>66051</v>
      </c>
      <c r="B1448" s="1">
        <f t="shared" si="270"/>
        <v>11</v>
      </c>
      <c r="F1448">
        <v>134.48176237679911</v>
      </c>
      <c r="G1448" s="13">
        <f t="shared" si="271"/>
        <v>15.871290548897248</v>
      </c>
      <c r="H1448" s="13">
        <f t="shared" si="272"/>
        <v>118.61047182790186</v>
      </c>
      <c r="I1448" s="16">
        <f t="shared" si="279"/>
        <v>118.61108056349403</v>
      </c>
      <c r="J1448" s="13">
        <f t="shared" si="273"/>
        <v>91.460981308601305</v>
      </c>
      <c r="K1448" s="13">
        <f t="shared" si="274"/>
        <v>27.150099254892723</v>
      </c>
      <c r="L1448" s="13">
        <f t="shared" si="275"/>
        <v>6.1266373511247094</v>
      </c>
      <c r="M1448" s="13">
        <f t="shared" si="280"/>
        <v>6.126962751415479</v>
      </c>
      <c r="N1448" s="13">
        <f t="shared" si="276"/>
        <v>3.7987169058775971</v>
      </c>
      <c r="O1448" s="13">
        <f t="shared" si="277"/>
        <v>19.670007454774844</v>
      </c>
      <c r="Q1448">
        <v>14.59114589648861</v>
      </c>
    </row>
    <row r="1449" spans="1:17" x14ac:dyDescent="0.2">
      <c r="A1449" s="14">
        <f t="shared" si="278"/>
        <v>66081</v>
      </c>
      <c r="B1449" s="1">
        <f t="shared" si="270"/>
        <v>12</v>
      </c>
      <c r="F1449">
        <v>12.46733266011999</v>
      </c>
      <c r="G1449" s="13">
        <f t="shared" si="271"/>
        <v>0</v>
      </c>
      <c r="H1449" s="13">
        <f t="shared" si="272"/>
        <v>12.46733266011999</v>
      </c>
      <c r="I1449" s="16">
        <f t="shared" si="279"/>
        <v>33.490794563888009</v>
      </c>
      <c r="J1449" s="13">
        <f t="shared" si="273"/>
        <v>32.525842927193906</v>
      </c>
      <c r="K1449" s="13">
        <f t="shared" si="274"/>
        <v>0.96495163669410289</v>
      </c>
      <c r="L1449" s="13">
        <f t="shared" si="275"/>
        <v>0</v>
      </c>
      <c r="M1449" s="13">
        <f t="shared" si="280"/>
        <v>2.3282458455378818</v>
      </c>
      <c r="N1449" s="13">
        <f t="shared" si="276"/>
        <v>1.4435124242334867</v>
      </c>
      <c r="O1449" s="13">
        <f t="shared" si="277"/>
        <v>1.4435124242334867</v>
      </c>
      <c r="Q1449">
        <v>13.852182469728589</v>
      </c>
    </row>
    <row r="1450" spans="1:17" x14ac:dyDescent="0.2">
      <c r="A1450" s="14">
        <f t="shared" si="278"/>
        <v>66112</v>
      </c>
      <c r="B1450" s="1">
        <f t="shared" ref="B1450:B1513" si="281">B1438</f>
        <v>1</v>
      </c>
      <c r="F1450">
        <v>15.371392684113729</v>
      </c>
      <c r="G1450" s="13">
        <f t="shared" si="271"/>
        <v>0</v>
      </c>
      <c r="H1450" s="13">
        <f t="shared" si="272"/>
        <v>15.371392684113729</v>
      </c>
      <c r="I1450" s="16">
        <f t="shared" si="279"/>
        <v>16.336344320807832</v>
      </c>
      <c r="J1450" s="13">
        <f t="shared" si="273"/>
        <v>16.200292670063355</v>
      </c>
      <c r="K1450" s="13">
        <f t="shared" si="274"/>
        <v>0.13605165074447712</v>
      </c>
      <c r="L1450" s="13">
        <f t="shared" si="275"/>
        <v>0</v>
      </c>
      <c r="M1450" s="13">
        <f t="shared" si="280"/>
        <v>0.88473342130439514</v>
      </c>
      <c r="N1450" s="13">
        <f t="shared" si="276"/>
        <v>0.54853472120872493</v>
      </c>
      <c r="O1450" s="13">
        <f t="shared" si="277"/>
        <v>0.54853472120872493</v>
      </c>
      <c r="Q1450">
        <v>12.664027909564171</v>
      </c>
    </row>
    <row r="1451" spans="1:17" x14ac:dyDescent="0.2">
      <c r="A1451" s="14">
        <f t="shared" si="278"/>
        <v>66143</v>
      </c>
      <c r="B1451" s="1">
        <f t="shared" si="281"/>
        <v>2</v>
      </c>
      <c r="F1451">
        <v>211.01476619833031</v>
      </c>
      <c r="G1451" s="13">
        <f t="shared" si="271"/>
        <v>28.680367021519761</v>
      </c>
      <c r="H1451" s="13">
        <f t="shared" si="272"/>
        <v>182.33439917681054</v>
      </c>
      <c r="I1451" s="16">
        <f t="shared" si="279"/>
        <v>182.470450827555</v>
      </c>
      <c r="J1451" s="13">
        <f t="shared" si="273"/>
        <v>105.54970163092167</v>
      </c>
      <c r="K1451" s="13">
        <f t="shared" si="274"/>
        <v>76.920749196633324</v>
      </c>
      <c r="L1451" s="13">
        <f t="shared" si="275"/>
        <v>36.43787004966449</v>
      </c>
      <c r="M1451" s="13">
        <f t="shared" si="280"/>
        <v>36.774068749760161</v>
      </c>
      <c r="N1451" s="13">
        <f t="shared" si="276"/>
        <v>22.799922624851298</v>
      </c>
      <c r="O1451" s="13">
        <f t="shared" si="277"/>
        <v>51.480289646371062</v>
      </c>
      <c r="Q1451">
        <v>13.077083851612899</v>
      </c>
    </row>
    <row r="1452" spans="1:17" x14ac:dyDescent="0.2">
      <c r="A1452" s="14">
        <f t="shared" si="278"/>
        <v>66171</v>
      </c>
      <c r="B1452" s="1">
        <f t="shared" si="281"/>
        <v>3</v>
      </c>
      <c r="F1452">
        <v>59.847888316887243</v>
      </c>
      <c r="G1452" s="13">
        <f t="shared" si="271"/>
        <v>3.3800651618631412</v>
      </c>
      <c r="H1452" s="13">
        <f t="shared" si="272"/>
        <v>56.467823155024099</v>
      </c>
      <c r="I1452" s="16">
        <f t="shared" si="279"/>
        <v>96.950702301992919</v>
      </c>
      <c r="J1452" s="13">
        <f t="shared" si="273"/>
        <v>79.717018283023023</v>
      </c>
      <c r="K1452" s="13">
        <f t="shared" si="274"/>
        <v>17.233684018969896</v>
      </c>
      <c r="L1452" s="13">
        <f t="shared" si="275"/>
        <v>8.735978285411794E-2</v>
      </c>
      <c r="M1452" s="13">
        <f t="shared" si="280"/>
        <v>14.061505907762978</v>
      </c>
      <c r="N1452" s="13">
        <f t="shared" si="276"/>
        <v>8.718133662813047</v>
      </c>
      <c r="O1452" s="13">
        <f t="shared" si="277"/>
        <v>12.098198824676189</v>
      </c>
      <c r="Q1452">
        <v>14.227238100484779</v>
      </c>
    </row>
    <row r="1453" spans="1:17" x14ac:dyDescent="0.2">
      <c r="A1453" s="14">
        <f t="shared" si="278"/>
        <v>66202</v>
      </c>
      <c r="B1453" s="1">
        <f t="shared" si="281"/>
        <v>4</v>
      </c>
      <c r="F1453">
        <v>135.12867056756909</v>
      </c>
      <c r="G1453" s="13">
        <f t="shared" si="271"/>
        <v>15.979561439527144</v>
      </c>
      <c r="H1453" s="13">
        <f t="shared" si="272"/>
        <v>119.14910912804194</v>
      </c>
      <c r="I1453" s="16">
        <f t="shared" si="279"/>
        <v>136.29543336415773</v>
      </c>
      <c r="J1453" s="13">
        <f t="shared" si="273"/>
        <v>97.719525893256147</v>
      </c>
      <c r="K1453" s="13">
        <f t="shared" si="274"/>
        <v>38.575907470901583</v>
      </c>
      <c r="L1453" s="13">
        <f t="shared" si="275"/>
        <v>13.085162747311655</v>
      </c>
      <c r="M1453" s="13">
        <f t="shared" si="280"/>
        <v>18.428534992261589</v>
      </c>
      <c r="N1453" s="13">
        <f t="shared" si="276"/>
        <v>11.425691695202186</v>
      </c>
      <c r="O1453" s="13">
        <f t="shared" si="277"/>
        <v>27.405253134729328</v>
      </c>
      <c r="Q1453">
        <v>14.23882615320333</v>
      </c>
    </row>
    <row r="1454" spans="1:17" x14ac:dyDescent="0.2">
      <c r="A1454" s="14">
        <f t="shared" si="278"/>
        <v>66232</v>
      </c>
      <c r="B1454" s="1">
        <f t="shared" si="281"/>
        <v>5</v>
      </c>
      <c r="F1454">
        <v>163.19310312034</v>
      </c>
      <c r="G1454" s="13">
        <f t="shared" si="271"/>
        <v>20.676612969968527</v>
      </c>
      <c r="H1454" s="13">
        <f t="shared" si="272"/>
        <v>142.51649015037148</v>
      </c>
      <c r="I1454" s="16">
        <f t="shared" si="279"/>
        <v>168.00723487396141</v>
      </c>
      <c r="J1454" s="13">
        <f t="shared" si="273"/>
        <v>125.42004051083231</v>
      </c>
      <c r="K1454" s="13">
        <f t="shared" si="274"/>
        <v>42.5871943631291</v>
      </c>
      <c r="L1454" s="13">
        <f t="shared" si="275"/>
        <v>15.528109555384994</v>
      </c>
      <c r="M1454" s="13">
        <f t="shared" si="280"/>
        <v>22.530952852444397</v>
      </c>
      <c r="N1454" s="13">
        <f t="shared" si="276"/>
        <v>13.969190768515526</v>
      </c>
      <c r="O1454" s="13">
        <f t="shared" si="277"/>
        <v>34.645803738484055</v>
      </c>
      <c r="Q1454">
        <v>18.461848547576349</v>
      </c>
    </row>
    <row r="1455" spans="1:17" x14ac:dyDescent="0.2">
      <c r="A1455" s="14">
        <f t="shared" si="278"/>
        <v>66263</v>
      </c>
      <c r="B1455" s="1">
        <f t="shared" si="281"/>
        <v>6</v>
      </c>
      <c r="F1455">
        <v>70.593476837545367</v>
      </c>
      <c r="G1455" s="13">
        <f t="shared" si="271"/>
        <v>5.1785188776667495</v>
      </c>
      <c r="H1455" s="13">
        <f t="shared" si="272"/>
        <v>65.41495795987862</v>
      </c>
      <c r="I1455" s="16">
        <f t="shared" si="279"/>
        <v>92.474042767622734</v>
      </c>
      <c r="J1455" s="13">
        <f t="shared" si="273"/>
        <v>87.693125844611046</v>
      </c>
      <c r="K1455" s="13">
        <f t="shared" si="274"/>
        <v>4.7809169230116879</v>
      </c>
      <c r="L1455" s="13">
        <f t="shared" si="275"/>
        <v>0</v>
      </c>
      <c r="M1455" s="13">
        <f t="shared" si="280"/>
        <v>8.5617620839288708</v>
      </c>
      <c r="N1455" s="13">
        <f t="shared" si="276"/>
        <v>5.3082924920358998</v>
      </c>
      <c r="O1455" s="13">
        <f t="shared" si="277"/>
        <v>10.48681136970265</v>
      </c>
      <c r="Q1455">
        <v>23.876511101990019</v>
      </c>
    </row>
    <row r="1456" spans="1:17" x14ac:dyDescent="0.2">
      <c r="A1456" s="14">
        <f t="shared" si="278"/>
        <v>66293</v>
      </c>
      <c r="B1456" s="1">
        <f t="shared" si="281"/>
        <v>7</v>
      </c>
      <c r="F1456">
        <v>16.922266232999188</v>
      </c>
      <c r="G1456" s="13">
        <f t="shared" si="271"/>
        <v>0</v>
      </c>
      <c r="H1456" s="13">
        <f t="shared" si="272"/>
        <v>16.922266232999188</v>
      </c>
      <c r="I1456" s="16">
        <f t="shared" si="279"/>
        <v>21.703183156010876</v>
      </c>
      <c r="J1456" s="13">
        <f t="shared" si="273"/>
        <v>21.655721245067774</v>
      </c>
      <c r="K1456" s="13">
        <f t="shared" si="274"/>
        <v>4.7461910943102481E-2</v>
      </c>
      <c r="L1456" s="13">
        <f t="shared" si="275"/>
        <v>0</v>
      </c>
      <c r="M1456" s="13">
        <f t="shared" si="280"/>
        <v>3.253469591892971</v>
      </c>
      <c r="N1456" s="13">
        <f t="shared" si="276"/>
        <v>2.0171511469736418</v>
      </c>
      <c r="O1456" s="13">
        <f t="shared" si="277"/>
        <v>2.0171511469736418</v>
      </c>
      <c r="Q1456">
        <v>26.326717053804849</v>
      </c>
    </row>
    <row r="1457" spans="1:17" x14ac:dyDescent="0.2">
      <c r="A1457" s="14">
        <f t="shared" si="278"/>
        <v>66324</v>
      </c>
      <c r="B1457" s="1">
        <f t="shared" si="281"/>
        <v>8</v>
      </c>
      <c r="F1457">
        <v>57.205878814765107</v>
      </c>
      <c r="G1457" s="13">
        <f t="shared" si="271"/>
        <v>2.9378807438440355</v>
      </c>
      <c r="H1457" s="13">
        <f t="shared" si="272"/>
        <v>54.267998070921074</v>
      </c>
      <c r="I1457" s="16">
        <f t="shared" si="279"/>
        <v>54.31545998186418</v>
      </c>
      <c r="J1457" s="13">
        <f t="shared" si="273"/>
        <v>53.592131234896677</v>
      </c>
      <c r="K1457" s="13">
        <f t="shared" si="274"/>
        <v>0.72332874696750338</v>
      </c>
      <c r="L1457" s="13">
        <f t="shared" si="275"/>
        <v>0</v>
      </c>
      <c r="M1457" s="13">
        <f t="shared" si="280"/>
        <v>1.2363184449193292</v>
      </c>
      <c r="N1457" s="13">
        <f t="shared" si="276"/>
        <v>0.76651743584998411</v>
      </c>
      <c r="O1457" s="13">
        <f t="shared" si="277"/>
        <v>3.7043981796940195</v>
      </c>
      <c r="Q1457">
        <v>26.408441870967749</v>
      </c>
    </row>
    <row r="1458" spans="1:17" x14ac:dyDescent="0.2">
      <c r="A1458" s="14">
        <f t="shared" si="278"/>
        <v>66355</v>
      </c>
      <c r="B1458" s="1">
        <f t="shared" si="281"/>
        <v>9</v>
      </c>
      <c r="F1458">
        <v>13.490704546330241</v>
      </c>
      <c r="G1458" s="13">
        <f t="shared" si="271"/>
        <v>0</v>
      </c>
      <c r="H1458" s="13">
        <f t="shared" si="272"/>
        <v>13.490704546330241</v>
      </c>
      <c r="I1458" s="16">
        <f t="shared" si="279"/>
        <v>14.214033293297744</v>
      </c>
      <c r="J1458" s="13">
        <f t="shared" si="273"/>
        <v>14.196385981231014</v>
      </c>
      <c r="K1458" s="13">
        <f t="shared" si="274"/>
        <v>1.7647312066729981E-2</v>
      </c>
      <c r="L1458" s="13">
        <f t="shared" si="275"/>
        <v>0</v>
      </c>
      <c r="M1458" s="13">
        <f t="shared" si="280"/>
        <v>0.46980100906934508</v>
      </c>
      <c r="N1458" s="13">
        <f t="shared" si="276"/>
        <v>0.29127662562299395</v>
      </c>
      <c r="O1458" s="13">
        <f t="shared" si="277"/>
        <v>0.29127662562299395</v>
      </c>
      <c r="Q1458">
        <v>24.318289843970799</v>
      </c>
    </row>
    <row r="1459" spans="1:17" x14ac:dyDescent="0.2">
      <c r="A1459" s="14">
        <f t="shared" si="278"/>
        <v>66385</v>
      </c>
      <c r="B1459" s="1">
        <f t="shared" si="281"/>
        <v>10</v>
      </c>
      <c r="F1459">
        <v>5.3199490984024793</v>
      </c>
      <c r="G1459" s="13">
        <f t="shared" si="271"/>
        <v>0</v>
      </c>
      <c r="H1459" s="13">
        <f t="shared" si="272"/>
        <v>5.3199490984024793</v>
      </c>
      <c r="I1459" s="16">
        <f t="shared" si="279"/>
        <v>5.3375964104692093</v>
      </c>
      <c r="J1459" s="13">
        <f t="shared" si="273"/>
        <v>5.3364213490295809</v>
      </c>
      <c r="K1459" s="13">
        <f t="shared" si="274"/>
        <v>1.175061439628422E-3</v>
      </c>
      <c r="L1459" s="13">
        <f t="shared" si="275"/>
        <v>0</v>
      </c>
      <c r="M1459" s="13">
        <f t="shared" si="280"/>
        <v>0.17852438344635113</v>
      </c>
      <c r="N1459" s="13">
        <f t="shared" si="276"/>
        <v>0.1106851177367377</v>
      </c>
      <c r="O1459" s="13">
        <f t="shared" si="277"/>
        <v>0.1106851177367377</v>
      </c>
      <c r="Q1459">
        <v>22.696925461202252</v>
      </c>
    </row>
    <row r="1460" spans="1:17" x14ac:dyDescent="0.2">
      <c r="A1460" s="14">
        <f t="shared" si="278"/>
        <v>66416</v>
      </c>
      <c r="B1460" s="1">
        <f t="shared" si="281"/>
        <v>11</v>
      </c>
      <c r="F1460">
        <v>4.7742027023465319</v>
      </c>
      <c r="G1460" s="13">
        <f t="shared" si="271"/>
        <v>0</v>
      </c>
      <c r="H1460" s="13">
        <f t="shared" si="272"/>
        <v>4.7742027023465319</v>
      </c>
      <c r="I1460" s="16">
        <f t="shared" si="279"/>
        <v>4.7753777637861603</v>
      </c>
      <c r="J1460" s="13">
        <f t="shared" si="273"/>
        <v>4.7738839763679133</v>
      </c>
      <c r="K1460" s="13">
        <f t="shared" si="274"/>
        <v>1.4937874182470168E-3</v>
      </c>
      <c r="L1460" s="13">
        <f t="shared" si="275"/>
        <v>0</v>
      </c>
      <c r="M1460" s="13">
        <f t="shared" si="280"/>
        <v>6.7839265709613433E-2</v>
      </c>
      <c r="N1460" s="13">
        <f t="shared" si="276"/>
        <v>4.2060344739960329E-2</v>
      </c>
      <c r="O1460" s="13">
        <f t="shared" si="277"/>
        <v>4.2060344739960329E-2</v>
      </c>
      <c r="Q1460">
        <v>18.639062889662071</v>
      </c>
    </row>
    <row r="1461" spans="1:17" x14ac:dyDescent="0.2">
      <c r="A1461" s="14">
        <f t="shared" si="278"/>
        <v>66446</v>
      </c>
      <c r="B1461" s="1">
        <f t="shared" si="281"/>
        <v>12</v>
      </c>
      <c r="F1461">
        <v>23.905728883511241</v>
      </c>
      <c r="G1461" s="13">
        <f t="shared" si="271"/>
        <v>0</v>
      </c>
      <c r="H1461" s="13">
        <f t="shared" si="272"/>
        <v>23.905728883511241</v>
      </c>
      <c r="I1461" s="16">
        <f t="shared" si="279"/>
        <v>23.907222670929489</v>
      </c>
      <c r="J1461" s="13">
        <f t="shared" si="273"/>
        <v>23.587532916394551</v>
      </c>
      <c r="K1461" s="13">
        <f t="shared" si="274"/>
        <v>0.31968975453493798</v>
      </c>
      <c r="L1461" s="13">
        <f t="shared" si="275"/>
        <v>0</v>
      </c>
      <c r="M1461" s="13">
        <f t="shared" si="280"/>
        <v>2.5778920969653105E-2</v>
      </c>
      <c r="N1461" s="13">
        <f t="shared" si="276"/>
        <v>1.5982931001184926E-2</v>
      </c>
      <c r="O1461" s="13">
        <f t="shared" si="277"/>
        <v>1.5982931001184926E-2</v>
      </c>
      <c r="Q1461">
        <v>14.698337933409331</v>
      </c>
    </row>
    <row r="1462" spans="1:17" x14ac:dyDescent="0.2">
      <c r="A1462" s="14">
        <f t="shared" si="278"/>
        <v>66477</v>
      </c>
      <c r="B1462" s="1">
        <f t="shared" si="281"/>
        <v>1</v>
      </c>
      <c r="F1462">
        <v>70.913840824380188</v>
      </c>
      <c r="G1462" s="13">
        <f t="shared" si="271"/>
        <v>5.2321371417036691</v>
      </c>
      <c r="H1462" s="13">
        <f t="shared" si="272"/>
        <v>65.681703682676513</v>
      </c>
      <c r="I1462" s="16">
        <f t="shared" si="279"/>
        <v>66.001393437211448</v>
      </c>
      <c r="J1462" s="13">
        <f t="shared" si="273"/>
        <v>57.998604975211329</v>
      </c>
      <c r="K1462" s="13">
        <f t="shared" si="274"/>
        <v>8.0027884620001188</v>
      </c>
      <c r="L1462" s="13">
        <f t="shared" si="275"/>
        <v>0</v>
      </c>
      <c r="M1462" s="13">
        <f t="shared" si="280"/>
        <v>9.7959899684681787E-3</v>
      </c>
      <c r="N1462" s="13">
        <f t="shared" si="276"/>
        <v>6.0735137804502704E-3</v>
      </c>
      <c r="O1462" s="13">
        <f t="shared" si="277"/>
        <v>5.238210655484119</v>
      </c>
      <c r="Q1462">
        <v>12.157213251612911</v>
      </c>
    </row>
    <row r="1463" spans="1:17" x14ac:dyDescent="0.2">
      <c r="A1463" s="14">
        <f t="shared" si="278"/>
        <v>66508</v>
      </c>
      <c r="B1463" s="1">
        <f t="shared" si="281"/>
        <v>2</v>
      </c>
      <c r="F1463">
        <v>4.753644135408007</v>
      </c>
      <c r="G1463" s="13">
        <f t="shared" si="271"/>
        <v>0</v>
      </c>
      <c r="H1463" s="13">
        <f t="shared" si="272"/>
        <v>4.753644135408007</v>
      </c>
      <c r="I1463" s="16">
        <f t="shared" si="279"/>
        <v>12.756432597408125</v>
      </c>
      <c r="J1463" s="13">
        <f t="shared" si="273"/>
        <v>12.700185627424853</v>
      </c>
      <c r="K1463" s="13">
        <f t="shared" si="274"/>
        <v>5.6246969983272166E-2</v>
      </c>
      <c r="L1463" s="13">
        <f t="shared" si="275"/>
        <v>0</v>
      </c>
      <c r="M1463" s="13">
        <f t="shared" si="280"/>
        <v>3.7224761880179083E-3</v>
      </c>
      <c r="N1463" s="13">
        <f t="shared" si="276"/>
        <v>2.3079352365711031E-3</v>
      </c>
      <c r="O1463" s="13">
        <f t="shared" si="277"/>
        <v>2.3079352365711031E-3</v>
      </c>
      <c r="Q1463">
        <v>13.7358616588083</v>
      </c>
    </row>
    <row r="1464" spans="1:17" x14ac:dyDescent="0.2">
      <c r="A1464" s="14">
        <f t="shared" si="278"/>
        <v>66536</v>
      </c>
      <c r="B1464" s="1">
        <f t="shared" si="281"/>
        <v>3</v>
      </c>
      <c r="F1464">
        <v>46.124355211799717</v>
      </c>
      <c r="G1464" s="13">
        <f t="shared" si="271"/>
        <v>1.0832026811018853</v>
      </c>
      <c r="H1464" s="13">
        <f t="shared" si="272"/>
        <v>45.041152530697829</v>
      </c>
      <c r="I1464" s="16">
        <f t="shared" si="279"/>
        <v>45.097399500681099</v>
      </c>
      <c r="J1464" s="13">
        <f t="shared" si="273"/>
        <v>43.000634088918581</v>
      </c>
      <c r="K1464" s="13">
        <f t="shared" si="274"/>
        <v>2.0967654117625187</v>
      </c>
      <c r="L1464" s="13">
        <f t="shared" si="275"/>
        <v>0</v>
      </c>
      <c r="M1464" s="13">
        <f t="shared" si="280"/>
        <v>1.4145409514468052E-3</v>
      </c>
      <c r="N1464" s="13">
        <f t="shared" si="276"/>
        <v>8.7701538989701916E-4</v>
      </c>
      <c r="O1464" s="13">
        <f t="shared" si="277"/>
        <v>1.0840796964917823</v>
      </c>
      <c r="Q1464">
        <v>14.49416662458696</v>
      </c>
    </row>
    <row r="1465" spans="1:17" x14ac:dyDescent="0.2">
      <c r="A1465" s="14">
        <f t="shared" si="278"/>
        <v>66567</v>
      </c>
      <c r="B1465" s="1">
        <f t="shared" si="281"/>
        <v>4</v>
      </c>
      <c r="F1465">
        <v>12.020994456966189</v>
      </c>
      <c r="G1465" s="13">
        <f t="shared" si="271"/>
        <v>0</v>
      </c>
      <c r="H1465" s="13">
        <f t="shared" si="272"/>
        <v>12.020994456966189</v>
      </c>
      <c r="I1465" s="16">
        <f t="shared" si="279"/>
        <v>14.117759868728708</v>
      </c>
      <c r="J1465" s="13">
        <f t="shared" si="273"/>
        <v>14.068671579142579</v>
      </c>
      <c r="K1465" s="13">
        <f t="shared" si="274"/>
        <v>4.9088289586128653E-2</v>
      </c>
      <c r="L1465" s="13">
        <f t="shared" si="275"/>
        <v>0</v>
      </c>
      <c r="M1465" s="13">
        <f t="shared" si="280"/>
        <v>5.3752556154978602E-4</v>
      </c>
      <c r="N1465" s="13">
        <f t="shared" si="276"/>
        <v>3.3326584816086735E-4</v>
      </c>
      <c r="O1465" s="13">
        <f t="shared" si="277"/>
        <v>3.3326584816086735E-4</v>
      </c>
      <c r="Q1465">
        <v>16.902670113132451</v>
      </c>
    </row>
    <row r="1466" spans="1:17" x14ac:dyDescent="0.2">
      <c r="A1466" s="14">
        <f t="shared" si="278"/>
        <v>66597</v>
      </c>
      <c r="B1466" s="1">
        <f t="shared" si="281"/>
        <v>5</v>
      </c>
      <c r="F1466">
        <v>8.8700098129170311</v>
      </c>
      <c r="G1466" s="13">
        <f t="shared" si="271"/>
        <v>0</v>
      </c>
      <c r="H1466" s="13">
        <f t="shared" si="272"/>
        <v>8.8700098129170311</v>
      </c>
      <c r="I1466" s="16">
        <f t="shared" si="279"/>
        <v>8.9190981025031597</v>
      </c>
      <c r="J1466" s="13">
        <f t="shared" si="273"/>
        <v>8.9138330404817072</v>
      </c>
      <c r="K1466" s="13">
        <f t="shared" si="274"/>
        <v>5.2650620214524935E-3</v>
      </c>
      <c r="L1466" s="13">
        <f t="shared" si="275"/>
        <v>0</v>
      </c>
      <c r="M1466" s="13">
        <f t="shared" si="280"/>
        <v>2.0425971338891867E-4</v>
      </c>
      <c r="N1466" s="13">
        <f t="shared" si="276"/>
        <v>1.2664102230112957E-4</v>
      </c>
      <c r="O1466" s="13">
        <f t="shared" si="277"/>
        <v>1.2664102230112957E-4</v>
      </c>
      <c r="Q1466">
        <v>22.980544305565491</v>
      </c>
    </row>
    <row r="1467" spans="1:17" x14ac:dyDescent="0.2">
      <c r="A1467" s="14">
        <f t="shared" si="278"/>
        <v>66628</v>
      </c>
      <c r="B1467" s="1">
        <f t="shared" si="281"/>
        <v>6</v>
      </c>
      <c r="F1467">
        <v>32.367102187483361</v>
      </c>
      <c r="G1467" s="13">
        <f t="shared" si="271"/>
        <v>0</v>
      </c>
      <c r="H1467" s="13">
        <f t="shared" si="272"/>
        <v>32.367102187483361</v>
      </c>
      <c r="I1467" s="16">
        <f t="shared" si="279"/>
        <v>32.372367249504812</v>
      </c>
      <c r="J1467" s="13">
        <f t="shared" si="273"/>
        <v>32.180189796749637</v>
      </c>
      <c r="K1467" s="13">
        <f t="shared" si="274"/>
        <v>0.19217745275517473</v>
      </c>
      <c r="L1467" s="13">
        <f t="shared" si="275"/>
        <v>0</v>
      </c>
      <c r="M1467" s="13">
        <f t="shared" si="280"/>
        <v>7.7618691087789102E-5</v>
      </c>
      <c r="N1467" s="13">
        <f t="shared" si="276"/>
        <v>4.8123588474429241E-5</v>
      </c>
      <c r="O1467" s="13">
        <f t="shared" si="277"/>
        <v>4.8123588474429241E-5</v>
      </c>
      <c r="Q1467">
        <v>24.850838109675731</v>
      </c>
    </row>
    <row r="1468" spans="1:17" x14ac:dyDescent="0.2">
      <c r="A1468" s="14">
        <f t="shared" si="278"/>
        <v>66658</v>
      </c>
      <c r="B1468" s="1">
        <f t="shared" si="281"/>
        <v>7</v>
      </c>
      <c r="F1468">
        <v>12.439365606808281</v>
      </c>
      <c r="G1468" s="13">
        <f t="shared" si="271"/>
        <v>0</v>
      </c>
      <c r="H1468" s="13">
        <f t="shared" si="272"/>
        <v>12.439365606808281</v>
      </c>
      <c r="I1468" s="16">
        <f t="shared" si="279"/>
        <v>12.631543059563455</v>
      </c>
      <c r="J1468" s="13">
        <f t="shared" si="273"/>
        <v>12.621293688720039</v>
      </c>
      <c r="K1468" s="13">
        <f t="shared" si="274"/>
        <v>1.0249370843416372E-2</v>
      </c>
      <c r="L1468" s="13">
        <f t="shared" si="275"/>
        <v>0</v>
      </c>
      <c r="M1468" s="13">
        <f t="shared" si="280"/>
        <v>2.9495102613359861E-5</v>
      </c>
      <c r="N1468" s="13">
        <f t="shared" si="276"/>
        <v>1.8286963620283113E-5</v>
      </c>
      <c r="O1468" s="13">
        <f t="shared" si="277"/>
        <v>1.8286963620283113E-5</v>
      </c>
      <c r="Q1468">
        <v>25.68278854598687</v>
      </c>
    </row>
    <row r="1469" spans="1:17" x14ac:dyDescent="0.2">
      <c r="A1469" s="14">
        <f t="shared" si="278"/>
        <v>66689</v>
      </c>
      <c r="B1469" s="1">
        <f t="shared" si="281"/>
        <v>8</v>
      </c>
      <c r="F1469">
        <v>6.1858401530366578</v>
      </c>
      <c r="G1469" s="13">
        <f t="shared" si="271"/>
        <v>0</v>
      </c>
      <c r="H1469" s="13">
        <f t="shared" si="272"/>
        <v>6.1858401530366578</v>
      </c>
      <c r="I1469" s="16">
        <f t="shared" si="279"/>
        <v>6.1960895238800742</v>
      </c>
      <c r="J1469" s="13">
        <f t="shared" si="273"/>
        <v>6.1952490461500327</v>
      </c>
      <c r="K1469" s="13">
        <f t="shared" si="274"/>
        <v>8.4047773004147786E-4</v>
      </c>
      <c r="L1469" s="13">
        <f t="shared" si="275"/>
        <v>0</v>
      </c>
      <c r="M1469" s="13">
        <f t="shared" si="280"/>
        <v>1.1208138993076748E-5</v>
      </c>
      <c r="N1469" s="13">
        <f t="shared" si="276"/>
        <v>6.9490461757075836E-6</v>
      </c>
      <c r="O1469" s="13">
        <f t="shared" si="277"/>
        <v>6.9490461757075836E-6</v>
      </c>
      <c r="Q1469">
        <v>28.34631187096775</v>
      </c>
    </row>
    <row r="1470" spans="1:17" x14ac:dyDescent="0.2">
      <c r="A1470" s="14">
        <f t="shared" si="278"/>
        <v>66720</v>
      </c>
      <c r="B1470" s="1">
        <f t="shared" si="281"/>
        <v>9</v>
      </c>
      <c r="F1470">
        <v>5.7080179394528372</v>
      </c>
      <c r="G1470" s="13">
        <f t="shared" si="271"/>
        <v>0</v>
      </c>
      <c r="H1470" s="13">
        <f t="shared" si="272"/>
        <v>5.7080179394528372</v>
      </c>
      <c r="I1470" s="16">
        <f t="shared" si="279"/>
        <v>5.7088584171828787</v>
      </c>
      <c r="J1470" s="13">
        <f t="shared" si="273"/>
        <v>5.7077585378319666</v>
      </c>
      <c r="K1470" s="13">
        <f t="shared" si="274"/>
        <v>1.0998793509120475E-3</v>
      </c>
      <c r="L1470" s="13">
        <f t="shared" si="275"/>
        <v>0</v>
      </c>
      <c r="M1470" s="13">
        <f t="shared" si="280"/>
        <v>4.2590928173691642E-6</v>
      </c>
      <c r="N1470" s="13">
        <f t="shared" si="276"/>
        <v>2.6406375467688817E-6</v>
      </c>
      <c r="O1470" s="13">
        <f t="shared" si="277"/>
        <v>2.6406375467688817E-6</v>
      </c>
      <c r="Q1470">
        <v>24.607041126718471</v>
      </c>
    </row>
    <row r="1471" spans="1:17" x14ac:dyDescent="0.2">
      <c r="A1471" s="14">
        <f t="shared" si="278"/>
        <v>66750</v>
      </c>
      <c r="B1471" s="1">
        <f t="shared" si="281"/>
        <v>10</v>
      </c>
      <c r="F1471">
        <v>13.137420908756891</v>
      </c>
      <c r="G1471" s="13">
        <f t="shared" si="271"/>
        <v>0</v>
      </c>
      <c r="H1471" s="13">
        <f t="shared" si="272"/>
        <v>13.137420908756891</v>
      </c>
      <c r="I1471" s="16">
        <f t="shared" si="279"/>
        <v>13.138520788107803</v>
      </c>
      <c r="J1471" s="13">
        <f t="shared" si="273"/>
        <v>13.105978736681479</v>
      </c>
      <c r="K1471" s="13">
        <f t="shared" si="274"/>
        <v>3.2542051426323937E-2</v>
      </c>
      <c r="L1471" s="13">
        <f t="shared" si="275"/>
        <v>0</v>
      </c>
      <c r="M1471" s="13">
        <f t="shared" si="280"/>
        <v>1.6184552706002825E-6</v>
      </c>
      <c r="N1471" s="13">
        <f t="shared" si="276"/>
        <v>1.003442267772175E-6</v>
      </c>
      <c r="O1471" s="13">
        <f t="shared" si="277"/>
        <v>1.003442267772175E-6</v>
      </c>
      <c r="Q1471">
        <v>18.298061161812399</v>
      </c>
    </row>
    <row r="1472" spans="1:17" x14ac:dyDescent="0.2">
      <c r="A1472" s="14">
        <f t="shared" si="278"/>
        <v>66781</v>
      </c>
      <c r="B1472" s="1">
        <f t="shared" si="281"/>
        <v>11</v>
      </c>
      <c r="F1472">
        <v>266.39032259999999</v>
      </c>
      <c r="G1472" s="13">
        <f t="shared" si="271"/>
        <v>37.948391288763489</v>
      </c>
      <c r="H1472" s="13">
        <f t="shared" si="272"/>
        <v>228.44193131123649</v>
      </c>
      <c r="I1472" s="16">
        <f t="shared" si="279"/>
        <v>228.47447336266282</v>
      </c>
      <c r="J1472" s="13">
        <f t="shared" si="273"/>
        <v>131.94300477703018</v>
      </c>
      <c r="K1472" s="13">
        <f t="shared" si="274"/>
        <v>96.531468585632638</v>
      </c>
      <c r="L1472" s="13">
        <f t="shared" si="275"/>
        <v>48.381155489608162</v>
      </c>
      <c r="M1472" s="13">
        <f t="shared" si="280"/>
        <v>48.381156104621169</v>
      </c>
      <c r="N1472" s="13">
        <f t="shared" si="276"/>
        <v>29.996316784865126</v>
      </c>
      <c r="O1472" s="13">
        <f t="shared" si="277"/>
        <v>67.944708073628618</v>
      </c>
      <c r="Q1472">
        <v>16.279462671030199</v>
      </c>
    </row>
    <row r="1473" spans="1:17" x14ac:dyDescent="0.2">
      <c r="A1473" s="14">
        <f t="shared" si="278"/>
        <v>66811</v>
      </c>
      <c r="B1473" s="1">
        <f t="shared" si="281"/>
        <v>12</v>
      </c>
      <c r="F1473">
        <v>1.7760821182181821</v>
      </c>
      <c r="G1473" s="13">
        <f t="shared" si="271"/>
        <v>0</v>
      </c>
      <c r="H1473" s="13">
        <f t="shared" si="272"/>
        <v>1.7760821182181821</v>
      </c>
      <c r="I1473" s="16">
        <f t="shared" si="279"/>
        <v>49.92639521424266</v>
      </c>
      <c r="J1473" s="13">
        <f t="shared" si="273"/>
        <v>47.646561056124753</v>
      </c>
      <c r="K1473" s="13">
        <f t="shared" si="274"/>
        <v>2.2798341581179074</v>
      </c>
      <c r="L1473" s="13">
        <f t="shared" si="275"/>
        <v>0</v>
      </c>
      <c r="M1473" s="13">
        <f t="shared" si="280"/>
        <v>18.384839319756043</v>
      </c>
      <c r="N1473" s="13">
        <f t="shared" si="276"/>
        <v>11.398600378248746</v>
      </c>
      <c r="O1473" s="13">
        <f t="shared" si="277"/>
        <v>11.398600378248746</v>
      </c>
      <c r="Q1473">
        <v>16.090991732975709</v>
      </c>
    </row>
    <row r="1474" spans="1:17" x14ac:dyDescent="0.2">
      <c r="A1474" s="14">
        <f t="shared" si="278"/>
        <v>66842</v>
      </c>
      <c r="B1474" s="1">
        <f t="shared" si="281"/>
        <v>1</v>
      </c>
      <c r="F1474">
        <v>139.49260850693429</v>
      </c>
      <c r="G1474" s="13">
        <f t="shared" si="271"/>
        <v>16.709939341816948</v>
      </c>
      <c r="H1474" s="13">
        <f t="shared" si="272"/>
        <v>122.78266916511734</v>
      </c>
      <c r="I1474" s="16">
        <f t="shared" si="279"/>
        <v>125.06250332323525</v>
      </c>
      <c r="J1474" s="13">
        <f t="shared" si="273"/>
        <v>94.810722990366784</v>
      </c>
      <c r="K1474" s="13">
        <f t="shared" si="274"/>
        <v>30.251780332868464</v>
      </c>
      <c r="L1474" s="13">
        <f t="shared" si="275"/>
        <v>8.0156176441534566</v>
      </c>
      <c r="M1474" s="13">
        <f t="shared" si="280"/>
        <v>15.001856585660752</v>
      </c>
      <c r="N1474" s="13">
        <f t="shared" si="276"/>
        <v>9.3011510831096658</v>
      </c>
      <c r="O1474" s="13">
        <f t="shared" si="277"/>
        <v>26.011090424926614</v>
      </c>
      <c r="Q1474">
        <v>14.7645522516129</v>
      </c>
    </row>
    <row r="1475" spans="1:17" x14ac:dyDescent="0.2">
      <c r="A1475" s="14">
        <f t="shared" si="278"/>
        <v>66873</v>
      </c>
      <c r="B1475" s="1">
        <f t="shared" si="281"/>
        <v>2</v>
      </c>
      <c r="F1475">
        <v>28.707954091310061</v>
      </c>
      <c r="G1475" s="13">
        <f t="shared" si="271"/>
        <v>0</v>
      </c>
      <c r="H1475" s="13">
        <f t="shared" si="272"/>
        <v>28.707954091310061</v>
      </c>
      <c r="I1475" s="16">
        <f t="shared" si="279"/>
        <v>50.944116780025062</v>
      </c>
      <c r="J1475" s="13">
        <f t="shared" si="273"/>
        <v>47.845354105409285</v>
      </c>
      <c r="K1475" s="13">
        <f t="shared" si="274"/>
        <v>3.0987626746157773</v>
      </c>
      <c r="L1475" s="13">
        <f t="shared" si="275"/>
        <v>0</v>
      </c>
      <c r="M1475" s="13">
        <f t="shared" si="280"/>
        <v>5.7007055025510862</v>
      </c>
      <c r="N1475" s="13">
        <f t="shared" si="276"/>
        <v>3.5344374115816732</v>
      </c>
      <c r="O1475" s="13">
        <f t="shared" si="277"/>
        <v>3.5344374115816732</v>
      </c>
      <c r="Q1475">
        <v>14.149053900822761</v>
      </c>
    </row>
    <row r="1476" spans="1:17" x14ac:dyDescent="0.2">
      <c r="A1476" s="14">
        <f t="shared" si="278"/>
        <v>66901</v>
      </c>
      <c r="B1476" s="1">
        <f t="shared" si="281"/>
        <v>3</v>
      </c>
      <c r="F1476">
        <v>16.953358900919621</v>
      </c>
      <c r="G1476" s="13">
        <f t="shared" si="271"/>
        <v>0</v>
      </c>
      <c r="H1476" s="13">
        <f t="shared" si="272"/>
        <v>16.953358900919621</v>
      </c>
      <c r="I1476" s="16">
        <f t="shared" si="279"/>
        <v>20.052121575535399</v>
      </c>
      <c r="J1476" s="13">
        <f t="shared" si="273"/>
        <v>19.922498991243266</v>
      </c>
      <c r="K1476" s="13">
        <f t="shared" si="274"/>
        <v>0.12962258429213236</v>
      </c>
      <c r="L1476" s="13">
        <f t="shared" si="275"/>
        <v>0</v>
      </c>
      <c r="M1476" s="13">
        <f t="shared" si="280"/>
        <v>2.166268090969413</v>
      </c>
      <c r="N1476" s="13">
        <f t="shared" si="276"/>
        <v>1.343086216401036</v>
      </c>
      <c r="O1476" s="13">
        <f t="shared" si="277"/>
        <v>1.343086216401036</v>
      </c>
      <c r="Q1476">
        <v>17.450385674399431</v>
      </c>
    </row>
    <row r="1477" spans="1:17" x14ac:dyDescent="0.2">
      <c r="A1477" s="14">
        <f t="shared" si="278"/>
        <v>66932</v>
      </c>
      <c r="B1477" s="1">
        <f t="shared" si="281"/>
        <v>4</v>
      </c>
      <c r="F1477">
        <v>51.792503629252778</v>
      </c>
      <c r="G1477" s="13">
        <f t="shared" si="271"/>
        <v>2.0318619903148964</v>
      </c>
      <c r="H1477" s="13">
        <f t="shared" si="272"/>
        <v>49.760641638937884</v>
      </c>
      <c r="I1477" s="16">
        <f t="shared" si="279"/>
        <v>49.89026422323002</v>
      </c>
      <c r="J1477" s="13">
        <f t="shared" si="273"/>
        <v>47.926404140935546</v>
      </c>
      <c r="K1477" s="13">
        <f t="shared" si="274"/>
        <v>1.9638600822944738</v>
      </c>
      <c r="L1477" s="13">
        <f t="shared" si="275"/>
        <v>0</v>
      </c>
      <c r="M1477" s="13">
        <f t="shared" si="280"/>
        <v>0.82318187456837699</v>
      </c>
      <c r="N1477" s="13">
        <f t="shared" si="276"/>
        <v>0.5103727622323937</v>
      </c>
      <c r="O1477" s="13">
        <f t="shared" si="277"/>
        <v>2.5422347525472899</v>
      </c>
      <c r="Q1477">
        <v>17.20732985884781</v>
      </c>
    </row>
    <row r="1478" spans="1:17" x14ac:dyDescent="0.2">
      <c r="A1478" s="14">
        <f t="shared" si="278"/>
        <v>66962</v>
      </c>
      <c r="B1478" s="1">
        <f t="shared" si="281"/>
        <v>5</v>
      </c>
      <c r="F1478">
        <v>30.92334686638026</v>
      </c>
      <c r="G1478" s="13">
        <f t="shared" ref="G1478:G1541" si="282">IF((F1478-$J$2)&gt;0,$I$2*(F1478-$J$2),0)</f>
        <v>0</v>
      </c>
      <c r="H1478" s="13">
        <f t="shared" ref="H1478:H1541" si="283">F1478-G1478</f>
        <v>30.92334686638026</v>
      </c>
      <c r="I1478" s="16">
        <f t="shared" si="279"/>
        <v>32.887206948674731</v>
      </c>
      <c r="J1478" s="13">
        <f t="shared" ref="J1478:J1541" si="284">I1478/SQRT(1+(I1478/($K$2*(300+(25*Q1478)+0.05*(Q1478)^3)))^2)</f>
        <v>32.567088004232303</v>
      </c>
      <c r="K1478" s="13">
        <f t="shared" ref="K1478:K1541" si="285">I1478-J1478</f>
        <v>0.32011894444242728</v>
      </c>
      <c r="L1478" s="13">
        <f t="shared" ref="L1478:L1541" si="286">IF(K1478&gt;$N$2,(K1478-$N$2)/$L$2,0)</f>
        <v>0</v>
      </c>
      <c r="M1478" s="13">
        <f t="shared" si="280"/>
        <v>0.3128091123359833</v>
      </c>
      <c r="N1478" s="13">
        <f t="shared" ref="N1478:N1541" si="287">$M$2*M1478</f>
        <v>0.19394164964830965</v>
      </c>
      <c r="O1478" s="13">
        <f t="shared" ref="O1478:O1541" si="288">N1478+G1478</f>
        <v>0.19394164964830965</v>
      </c>
      <c r="Q1478">
        <v>21.515175046986041</v>
      </c>
    </row>
    <row r="1479" spans="1:17" x14ac:dyDescent="0.2">
      <c r="A1479" s="14">
        <f t="shared" ref="A1479:A1542" si="289">EDATE(A1478,1)</f>
        <v>66993</v>
      </c>
      <c r="B1479" s="1">
        <f t="shared" si="281"/>
        <v>6</v>
      </c>
      <c r="F1479">
        <v>60.846776813292109</v>
      </c>
      <c r="G1479" s="13">
        <f t="shared" si="282"/>
        <v>3.5472458355488281</v>
      </c>
      <c r="H1479" s="13">
        <f t="shared" si="283"/>
        <v>57.299530977743281</v>
      </c>
      <c r="I1479" s="16">
        <f t="shared" ref="I1479:I1542" si="290">H1479+K1478-L1478</f>
        <v>57.619649922185708</v>
      </c>
      <c r="J1479" s="13">
        <f t="shared" si="284"/>
        <v>56.582135158778087</v>
      </c>
      <c r="K1479" s="13">
        <f t="shared" si="285"/>
        <v>1.0375147634076214</v>
      </c>
      <c r="L1479" s="13">
        <f t="shared" si="286"/>
        <v>0</v>
      </c>
      <c r="M1479" s="13">
        <f t="shared" ref="M1479:M1542" si="291">L1479+M1478-N1478</f>
        <v>0.11886746268767365</v>
      </c>
      <c r="N1479" s="13">
        <f t="shared" si="287"/>
        <v>7.369782686635766E-2</v>
      </c>
      <c r="O1479" s="13">
        <f t="shared" si="288"/>
        <v>3.6209436624151858</v>
      </c>
      <c r="Q1479">
        <v>25.03145266290651</v>
      </c>
    </row>
    <row r="1480" spans="1:17" x14ac:dyDescent="0.2">
      <c r="A1480" s="14">
        <f t="shared" si="289"/>
        <v>67023</v>
      </c>
      <c r="B1480" s="1">
        <f t="shared" si="281"/>
        <v>7</v>
      </c>
      <c r="F1480">
        <v>4.2688043373090707</v>
      </c>
      <c r="G1480" s="13">
        <f t="shared" si="282"/>
        <v>0</v>
      </c>
      <c r="H1480" s="13">
        <f t="shared" si="283"/>
        <v>4.2688043373090707</v>
      </c>
      <c r="I1480" s="16">
        <f t="shared" si="290"/>
        <v>5.3063191007166921</v>
      </c>
      <c r="J1480" s="13">
        <f t="shared" si="284"/>
        <v>5.305442948365668</v>
      </c>
      <c r="K1480" s="13">
        <f t="shared" si="285"/>
        <v>8.7615235102411759E-4</v>
      </c>
      <c r="L1480" s="13">
        <f t="shared" si="286"/>
        <v>0</v>
      </c>
      <c r="M1480" s="13">
        <f t="shared" si="291"/>
        <v>4.5169635821315987E-2</v>
      </c>
      <c r="N1480" s="13">
        <f t="shared" si="287"/>
        <v>2.8005174209215913E-2</v>
      </c>
      <c r="O1480" s="13">
        <f t="shared" si="288"/>
        <v>2.8005174209215913E-2</v>
      </c>
      <c r="Q1480">
        <v>24.665065550822849</v>
      </c>
    </row>
    <row r="1481" spans="1:17" x14ac:dyDescent="0.2">
      <c r="A1481" s="14">
        <f t="shared" si="289"/>
        <v>67054</v>
      </c>
      <c r="B1481" s="1">
        <f t="shared" si="281"/>
        <v>8</v>
      </c>
      <c r="F1481">
        <v>0.56554899827295091</v>
      </c>
      <c r="G1481" s="13">
        <f t="shared" si="282"/>
        <v>0</v>
      </c>
      <c r="H1481" s="13">
        <f t="shared" si="283"/>
        <v>0.56554899827295091</v>
      </c>
      <c r="I1481" s="16">
        <f t="shared" si="290"/>
        <v>0.56642515062397503</v>
      </c>
      <c r="J1481" s="13">
        <f t="shared" si="284"/>
        <v>0.56642456836274624</v>
      </c>
      <c r="K1481" s="13">
        <f t="shared" si="285"/>
        <v>5.822612287875728E-7</v>
      </c>
      <c r="L1481" s="13">
        <f t="shared" si="286"/>
        <v>0</v>
      </c>
      <c r="M1481" s="13">
        <f t="shared" si="291"/>
        <v>1.7164461612100074E-2</v>
      </c>
      <c r="N1481" s="13">
        <f t="shared" si="287"/>
        <v>1.0641966199502046E-2</v>
      </c>
      <c r="O1481" s="13">
        <f t="shared" si="288"/>
        <v>1.0641966199502046E-2</v>
      </c>
      <c r="Q1481">
        <v>29.072048870967748</v>
      </c>
    </row>
    <row r="1482" spans="1:17" x14ac:dyDescent="0.2">
      <c r="A1482" s="14">
        <f t="shared" si="289"/>
        <v>67085</v>
      </c>
      <c r="B1482" s="1">
        <f t="shared" si="281"/>
        <v>9</v>
      </c>
      <c r="F1482">
        <v>4.4599932913397033</v>
      </c>
      <c r="G1482" s="13">
        <f t="shared" si="282"/>
        <v>0</v>
      </c>
      <c r="H1482" s="13">
        <f t="shared" si="283"/>
        <v>4.4599932913397033</v>
      </c>
      <c r="I1482" s="16">
        <f t="shared" si="290"/>
        <v>4.4599938736009319</v>
      </c>
      <c r="J1482" s="13">
        <f t="shared" si="284"/>
        <v>4.4595065422739948</v>
      </c>
      <c r="K1482" s="13">
        <f t="shared" si="285"/>
        <v>4.8733132693712378E-4</v>
      </c>
      <c r="L1482" s="13">
        <f t="shared" si="286"/>
        <v>0</v>
      </c>
      <c r="M1482" s="13">
        <f t="shared" si="291"/>
        <v>6.5224954125980283E-3</v>
      </c>
      <c r="N1482" s="13">
        <f t="shared" si="287"/>
        <v>4.0439471558107775E-3</v>
      </c>
      <c r="O1482" s="13">
        <f t="shared" si="288"/>
        <v>4.0439471558107775E-3</v>
      </c>
      <c r="Q1482">
        <v>25.134807465304721</v>
      </c>
    </row>
    <row r="1483" spans="1:17" x14ac:dyDescent="0.2">
      <c r="A1483" s="14">
        <f t="shared" si="289"/>
        <v>67115</v>
      </c>
      <c r="B1483" s="1">
        <f t="shared" si="281"/>
        <v>10</v>
      </c>
      <c r="F1483">
        <v>26.703761371871639</v>
      </c>
      <c r="G1483" s="13">
        <f t="shared" si="282"/>
        <v>0</v>
      </c>
      <c r="H1483" s="13">
        <f t="shared" si="283"/>
        <v>26.703761371871639</v>
      </c>
      <c r="I1483" s="16">
        <f t="shared" si="290"/>
        <v>26.704248703198576</v>
      </c>
      <c r="J1483" s="13">
        <f t="shared" si="284"/>
        <v>26.464900314027943</v>
      </c>
      <c r="K1483" s="13">
        <f t="shared" si="285"/>
        <v>0.23934838917063317</v>
      </c>
      <c r="L1483" s="13">
        <f t="shared" si="286"/>
        <v>0</v>
      </c>
      <c r="M1483" s="13">
        <f t="shared" si="291"/>
        <v>2.4785482567872509E-3</v>
      </c>
      <c r="N1483" s="13">
        <f t="shared" si="287"/>
        <v>1.5366999192080956E-3</v>
      </c>
      <c r="O1483" s="13">
        <f t="shared" si="288"/>
        <v>1.5366999192080956E-3</v>
      </c>
      <c r="Q1483">
        <v>19.164550459344529</v>
      </c>
    </row>
    <row r="1484" spans="1:17" x14ac:dyDescent="0.2">
      <c r="A1484" s="14">
        <f t="shared" si="289"/>
        <v>67146</v>
      </c>
      <c r="B1484" s="1">
        <f t="shared" si="281"/>
        <v>11</v>
      </c>
      <c r="F1484">
        <v>4.6561151726687031</v>
      </c>
      <c r="G1484" s="13">
        <f t="shared" si="282"/>
        <v>0</v>
      </c>
      <c r="H1484" s="13">
        <f t="shared" si="283"/>
        <v>4.6561151726687031</v>
      </c>
      <c r="I1484" s="16">
        <f t="shared" si="290"/>
        <v>4.8954635618393363</v>
      </c>
      <c r="J1484" s="13">
        <f t="shared" si="284"/>
        <v>4.893332524066885</v>
      </c>
      <c r="K1484" s="13">
        <f t="shared" si="285"/>
        <v>2.1310377724512719E-3</v>
      </c>
      <c r="L1484" s="13">
        <f t="shared" si="286"/>
        <v>0</v>
      </c>
      <c r="M1484" s="13">
        <f t="shared" si="291"/>
        <v>9.4184833757915529E-4</v>
      </c>
      <c r="N1484" s="13">
        <f t="shared" si="287"/>
        <v>5.8394596929907633E-4</v>
      </c>
      <c r="O1484" s="13">
        <f t="shared" si="288"/>
        <v>5.8394596929907633E-4</v>
      </c>
      <c r="Q1484">
        <v>16.648295023632851</v>
      </c>
    </row>
    <row r="1485" spans="1:17" x14ac:dyDescent="0.2">
      <c r="A1485" s="14">
        <f t="shared" si="289"/>
        <v>67176</v>
      </c>
      <c r="B1485" s="1">
        <f t="shared" si="281"/>
        <v>12</v>
      </c>
      <c r="F1485">
        <v>48.926463349104729</v>
      </c>
      <c r="G1485" s="13">
        <f t="shared" si="282"/>
        <v>1.5521822797466212</v>
      </c>
      <c r="H1485" s="13">
        <f t="shared" si="283"/>
        <v>47.374281069358105</v>
      </c>
      <c r="I1485" s="16">
        <f t="shared" si="290"/>
        <v>47.376412107130555</v>
      </c>
      <c r="J1485" s="13">
        <f t="shared" si="284"/>
        <v>45.012558255691964</v>
      </c>
      <c r="K1485" s="13">
        <f t="shared" si="285"/>
        <v>2.3638538514385914</v>
      </c>
      <c r="L1485" s="13">
        <f t="shared" si="286"/>
        <v>0</v>
      </c>
      <c r="M1485" s="13">
        <f t="shared" si="291"/>
        <v>3.5790236828007896E-4</v>
      </c>
      <c r="N1485" s="13">
        <f t="shared" si="287"/>
        <v>2.2189946833364895E-4</v>
      </c>
      <c r="O1485" s="13">
        <f t="shared" si="288"/>
        <v>1.5524041792149548</v>
      </c>
      <c r="Q1485">
        <v>14.656940251612911</v>
      </c>
    </row>
    <row r="1486" spans="1:17" x14ac:dyDescent="0.2">
      <c r="A1486" s="14">
        <f t="shared" si="289"/>
        <v>67207</v>
      </c>
      <c r="B1486" s="1">
        <f t="shared" si="281"/>
        <v>1</v>
      </c>
      <c r="F1486">
        <v>9.1615612270779589</v>
      </c>
      <c r="G1486" s="13">
        <f t="shared" si="282"/>
        <v>0</v>
      </c>
      <c r="H1486" s="13">
        <f t="shared" si="283"/>
        <v>9.1615612270779589</v>
      </c>
      <c r="I1486" s="16">
        <f t="shared" si="290"/>
        <v>11.52541507851655</v>
      </c>
      <c r="J1486" s="13">
        <f t="shared" si="284"/>
        <v>11.496027699321402</v>
      </c>
      <c r="K1486" s="13">
        <f t="shared" si="285"/>
        <v>2.9387379195148E-2</v>
      </c>
      <c r="L1486" s="13">
        <f t="shared" si="286"/>
        <v>0</v>
      </c>
      <c r="M1486" s="13">
        <f t="shared" si="291"/>
        <v>1.3600289994643002E-4</v>
      </c>
      <c r="N1486" s="13">
        <f t="shared" si="287"/>
        <v>8.4321797966786609E-5</v>
      </c>
      <c r="O1486" s="13">
        <f t="shared" si="288"/>
        <v>8.4321797966786609E-5</v>
      </c>
      <c r="Q1486">
        <v>16.232570159207441</v>
      </c>
    </row>
    <row r="1487" spans="1:17" x14ac:dyDescent="0.2">
      <c r="A1487" s="14">
        <f t="shared" si="289"/>
        <v>67238</v>
      </c>
      <c r="B1487" s="1">
        <f t="shared" si="281"/>
        <v>2</v>
      </c>
      <c r="F1487">
        <v>1.8039143871039449</v>
      </c>
      <c r="G1487" s="13">
        <f t="shared" si="282"/>
        <v>0</v>
      </c>
      <c r="H1487" s="13">
        <f t="shared" si="283"/>
        <v>1.8039143871039449</v>
      </c>
      <c r="I1487" s="16">
        <f t="shared" si="290"/>
        <v>1.8333017662990929</v>
      </c>
      <c r="J1487" s="13">
        <f t="shared" si="284"/>
        <v>1.8331822446737118</v>
      </c>
      <c r="K1487" s="13">
        <f t="shared" si="285"/>
        <v>1.1952162538109157E-4</v>
      </c>
      <c r="L1487" s="13">
        <f t="shared" si="286"/>
        <v>0</v>
      </c>
      <c r="M1487" s="13">
        <f t="shared" si="291"/>
        <v>5.1681101979643407E-5</v>
      </c>
      <c r="N1487" s="13">
        <f t="shared" si="287"/>
        <v>3.204228322737891E-5</v>
      </c>
      <c r="O1487" s="13">
        <f t="shared" si="288"/>
        <v>3.204228322737891E-5</v>
      </c>
      <c r="Q1487">
        <v>16.184443936713091</v>
      </c>
    </row>
    <row r="1488" spans="1:17" x14ac:dyDescent="0.2">
      <c r="A1488" s="14">
        <f t="shared" si="289"/>
        <v>67267</v>
      </c>
      <c r="B1488" s="1">
        <f t="shared" si="281"/>
        <v>3</v>
      </c>
      <c r="F1488">
        <v>70.31973313201901</v>
      </c>
      <c r="G1488" s="13">
        <f t="shared" si="282"/>
        <v>5.1327032963763193</v>
      </c>
      <c r="H1488" s="13">
        <f t="shared" si="283"/>
        <v>65.18702983564269</v>
      </c>
      <c r="I1488" s="16">
        <f t="shared" si="290"/>
        <v>65.187149357268069</v>
      </c>
      <c r="J1488" s="13">
        <f t="shared" si="284"/>
        <v>61.336041449783004</v>
      </c>
      <c r="K1488" s="13">
        <f t="shared" si="285"/>
        <v>3.8511079074850656</v>
      </c>
      <c r="L1488" s="13">
        <f t="shared" si="286"/>
        <v>0</v>
      </c>
      <c r="M1488" s="13">
        <f t="shared" si="291"/>
        <v>1.9638818752264497E-5</v>
      </c>
      <c r="N1488" s="13">
        <f t="shared" si="287"/>
        <v>1.2176067626403988E-5</v>
      </c>
      <c r="O1488" s="13">
        <f t="shared" si="288"/>
        <v>5.1327154724439454</v>
      </c>
      <c r="Q1488">
        <v>17.898176615283621</v>
      </c>
    </row>
    <row r="1489" spans="1:17" x14ac:dyDescent="0.2">
      <c r="A1489" s="14">
        <f t="shared" si="289"/>
        <v>67298</v>
      </c>
      <c r="B1489" s="1">
        <f t="shared" si="281"/>
        <v>4</v>
      </c>
      <c r="F1489">
        <v>4.4168613781187487</v>
      </c>
      <c r="G1489" s="13">
        <f t="shared" si="282"/>
        <v>0</v>
      </c>
      <c r="H1489" s="13">
        <f t="shared" si="283"/>
        <v>4.4168613781187487</v>
      </c>
      <c r="I1489" s="16">
        <f t="shared" si="290"/>
        <v>8.2679692856038152</v>
      </c>
      <c r="J1489" s="13">
        <f t="shared" si="284"/>
        <v>8.2614317084753495</v>
      </c>
      <c r="K1489" s="13">
        <f t="shared" si="285"/>
        <v>6.5375771284656992E-3</v>
      </c>
      <c r="L1489" s="13">
        <f t="shared" si="286"/>
        <v>0</v>
      </c>
      <c r="M1489" s="13">
        <f t="shared" si="291"/>
        <v>7.4627511258605088E-6</v>
      </c>
      <c r="N1489" s="13">
        <f t="shared" si="287"/>
        <v>4.6269056980335152E-6</v>
      </c>
      <c r="O1489" s="13">
        <f t="shared" si="288"/>
        <v>4.6269056980335152E-6</v>
      </c>
      <c r="Q1489">
        <v>19.83788421210367</v>
      </c>
    </row>
    <row r="1490" spans="1:17" x14ac:dyDescent="0.2">
      <c r="A1490" s="14">
        <f t="shared" si="289"/>
        <v>67328</v>
      </c>
      <c r="B1490" s="1">
        <f t="shared" si="281"/>
        <v>5</v>
      </c>
      <c r="F1490">
        <v>4.6552493442345453</v>
      </c>
      <c r="G1490" s="13">
        <f t="shared" si="282"/>
        <v>0</v>
      </c>
      <c r="H1490" s="13">
        <f t="shared" si="283"/>
        <v>4.6552493442345453</v>
      </c>
      <c r="I1490" s="16">
        <f t="shared" si="290"/>
        <v>4.661786921363011</v>
      </c>
      <c r="J1490" s="13">
        <f t="shared" si="284"/>
        <v>4.6610476391741607</v>
      </c>
      <c r="K1490" s="13">
        <f t="shared" si="285"/>
        <v>7.3928218885033203E-4</v>
      </c>
      <c r="L1490" s="13">
        <f t="shared" si="286"/>
        <v>0</v>
      </c>
      <c r="M1490" s="13">
        <f t="shared" si="291"/>
        <v>2.8358454278269936E-6</v>
      </c>
      <c r="N1490" s="13">
        <f t="shared" si="287"/>
        <v>1.758224165252736E-6</v>
      </c>
      <c r="O1490" s="13">
        <f t="shared" si="288"/>
        <v>1.758224165252736E-6</v>
      </c>
      <c r="Q1490">
        <v>23.104440272435191</v>
      </c>
    </row>
    <row r="1491" spans="1:17" x14ac:dyDescent="0.2">
      <c r="A1491" s="14">
        <f t="shared" si="289"/>
        <v>67359</v>
      </c>
      <c r="B1491" s="1">
        <f t="shared" si="281"/>
        <v>6</v>
      </c>
      <c r="F1491">
        <v>26.489583105254319</v>
      </c>
      <c r="G1491" s="13">
        <f t="shared" si="282"/>
        <v>0</v>
      </c>
      <c r="H1491" s="13">
        <f t="shared" si="283"/>
        <v>26.489583105254319</v>
      </c>
      <c r="I1491" s="16">
        <f t="shared" si="290"/>
        <v>26.490322387443168</v>
      </c>
      <c r="J1491" s="13">
        <f t="shared" si="284"/>
        <v>26.398708176438429</v>
      </c>
      <c r="K1491" s="13">
        <f t="shared" si="285"/>
        <v>9.1614211004738877E-2</v>
      </c>
      <c r="L1491" s="13">
        <f t="shared" si="286"/>
        <v>0</v>
      </c>
      <c r="M1491" s="13">
        <f t="shared" si="291"/>
        <v>1.0776212625742575E-6</v>
      </c>
      <c r="N1491" s="13">
        <f t="shared" si="287"/>
        <v>6.6812518279603964E-7</v>
      </c>
      <c r="O1491" s="13">
        <f t="shared" si="288"/>
        <v>6.6812518279603964E-7</v>
      </c>
      <c r="Q1491">
        <v>25.88066509028204</v>
      </c>
    </row>
    <row r="1492" spans="1:17" x14ac:dyDescent="0.2">
      <c r="A1492" s="14">
        <f t="shared" si="289"/>
        <v>67389</v>
      </c>
      <c r="B1492" s="1">
        <f t="shared" si="281"/>
        <v>7</v>
      </c>
      <c r="F1492">
        <v>32.064854502799669</v>
      </c>
      <c r="G1492" s="13">
        <f t="shared" si="282"/>
        <v>0</v>
      </c>
      <c r="H1492" s="13">
        <f t="shared" si="283"/>
        <v>32.064854502799669</v>
      </c>
      <c r="I1492" s="16">
        <f t="shared" si="290"/>
        <v>32.156468713804408</v>
      </c>
      <c r="J1492" s="13">
        <f t="shared" si="284"/>
        <v>32.022269367449354</v>
      </c>
      <c r="K1492" s="13">
        <f t="shared" si="285"/>
        <v>0.13419934635505371</v>
      </c>
      <c r="L1492" s="13">
        <f t="shared" si="286"/>
        <v>0</v>
      </c>
      <c r="M1492" s="13">
        <f t="shared" si="291"/>
        <v>4.094960797782179E-7</v>
      </c>
      <c r="N1492" s="13">
        <f t="shared" si="287"/>
        <v>2.5388756946249511E-7</v>
      </c>
      <c r="O1492" s="13">
        <f t="shared" si="288"/>
        <v>2.5388756946249511E-7</v>
      </c>
      <c r="Q1492">
        <v>27.324759879070239</v>
      </c>
    </row>
    <row r="1493" spans="1:17" x14ac:dyDescent="0.2">
      <c r="A1493" s="14">
        <f t="shared" si="289"/>
        <v>67420</v>
      </c>
      <c r="B1493" s="1">
        <f t="shared" si="281"/>
        <v>8</v>
      </c>
      <c r="F1493">
        <v>16.016205236305758</v>
      </c>
      <c r="G1493" s="13">
        <f t="shared" si="282"/>
        <v>0</v>
      </c>
      <c r="H1493" s="13">
        <f t="shared" si="283"/>
        <v>16.016205236305758</v>
      </c>
      <c r="I1493" s="16">
        <f t="shared" si="290"/>
        <v>16.150404582660812</v>
      </c>
      <c r="J1493" s="13">
        <f t="shared" si="284"/>
        <v>16.133884234021583</v>
      </c>
      <c r="K1493" s="13">
        <f t="shared" si="285"/>
        <v>1.6520348639229354E-2</v>
      </c>
      <c r="L1493" s="13">
        <f t="shared" si="286"/>
        <v>0</v>
      </c>
      <c r="M1493" s="13">
        <f t="shared" si="291"/>
        <v>1.5560851031572279E-7</v>
      </c>
      <c r="N1493" s="13">
        <f t="shared" si="287"/>
        <v>9.6477276395748133E-8</v>
      </c>
      <c r="O1493" s="13">
        <f t="shared" si="288"/>
        <v>9.6477276395748133E-8</v>
      </c>
      <c r="Q1493">
        <v>27.569707870967751</v>
      </c>
    </row>
    <row r="1494" spans="1:17" x14ac:dyDescent="0.2">
      <c r="A1494" s="14">
        <f t="shared" si="289"/>
        <v>67451</v>
      </c>
      <c r="B1494" s="1">
        <f t="shared" si="281"/>
        <v>9</v>
      </c>
      <c r="F1494">
        <v>52.460949275303427</v>
      </c>
      <c r="G1494" s="13">
        <f t="shared" si="282"/>
        <v>2.1437375338127138</v>
      </c>
      <c r="H1494" s="13">
        <f t="shared" si="283"/>
        <v>50.317211741490716</v>
      </c>
      <c r="I1494" s="16">
        <f t="shared" si="290"/>
        <v>50.333732090129942</v>
      </c>
      <c r="J1494" s="13">
        <f t="shared" si="284"/>
        <v>49.759123396046128</v>
      </c>
      <c r="K1494" s="13">
        <f t="shared" si="285"/>
        <v>0.57460869408381399</v>
      </c>
      <c r="L1494" s="13">
        <f t="shared" si="286"/>
        <v>0</v>
      </c>
      <c r="M1494" s="13">
        <f t="shared" si="291"/>
        <v>5.913123391997466E-8</v>
      </c>
      <c r="N1494" s="13">
        <f t="shared" si="287"/>
        <v>3.666136503038429E-8</v>
      </c>
      <c r="O1494" s="13">
        <f t="shared" si="288"/>
        <v>2.1437375704740789</v>
      </c>
      <c r="Q1494">
        <v>26.442318582192211</v>
      </c>
    </row>
    <row r="1495" spans="1:17" x14ac:dyDescent="0.2">
      <c r="A1495" s="14">
        <f t="shared" si="289"/>
        <v>67481</v>
      </c>
      <c r="B1495" s="1">
        <f t="shared" si="281"/>
        <v>10</v>
      </c>
      <c r="F1495">
        <v>1.1610978882330381</v>
      </c>
      <c r="G1495" s="13">
        <f t="shared" si="282"/>
        <v>0</v>
      </c>
      <c r="H1495" s="13">
        <f t="shared" si="283"/>
        <v>1.1610978882330381</v>
      </c>
      <c r="I1495" s="16">
        <f t="shared" si="290"/>
        <v>1.735706582316852</v>
      </c>
      <c r="J1495" s="13">
        <f t="shared" si="284"/>
        <v>1.7356675219452151</v>
      </c>
      <c r="K1495" s="13">
        <f t="shared" si="285"/>
        <v>3.9060371636923108E-5</v>
      </c>
      <c r="L1495" s="13">
        <f t="shared" si="286"/>
        <v>0</v>
      </c>
      <c r="M1495" s="13">
        <f t="shared" si="291"/>
        <v>2.246986888959037E-8</v>
      </c>
      <c r="N1495" s="13">
        <f t="shared" si="287"/>
        <v>1.393131871154603E-8</v>
      </c>
      <c r="O1495" s="13">
        <f t="shared" si="288"/>
        <v>1.393131871154603E-8</v>
      </c>
      <c r="Q1495">
        <v>22.939689970913971</v>
      </c>
    </row>
    <row r="1496" spans="1:17" x14ac:dyDescent="0.2">
      <c r="A1496" s="14">
        <f t="shared" si="289"/>
        <v>67512</v>
      </c>
      <c r="B1496" s="1">
        <f t="shared" si="281"/>
        <v>11</v>
      </c>
      <c r="F1496">
        <v>4.8549852685272299</v>
      </c>
      <c r="G1496" s="13">
        <f t="shared" si="282"/>
        <v>0</v>
      </c>
      <c r="H1496" s="13">
        <f t="shared" si="283"/>
        <v>4.8549852685272299</v>
      </c>
      <c r="I1496" s="16">
        <f t="shared" si="290"/>
        <v>4.8550243288988666</v>
      </c>
      <c r="J1496" s="13">
        <f t="shared" si="284"/>
        <v>4.853798716264679</v>
      </c>
      <c r="K1496" s="13">
        <f t="shared" si="285"/>
        <v>1.2256126341876339E-3</v>
      </c>
      <c r="L1496" s="13">
        <f t="shared" si="286"/>
        <v>0</v>
      </c>
      <c r="M1496" s="13">
        <f t="shared" si="291"/>
        <v>8.5385501780443403E-9</v>
      </c>
      <c r="N1496" s="13">
        <f t="shared" si="287"/>
        <v>5.293901110387491E-9</v>
      </c>
      <c r="O1496" s="13">
        <f t="shared" si="288"/>
        <v>5.293901110387491E-9</v>
      </c>
      <c r="Q1496">
        <v>20.38715598872723</v>
      </c>
    </row>
    <row r="1497" spans="1:17" x14ac:dyDescent="0.2">
      <c r="A1497" s="14">
        <f t="shared" si="289"/>
        <v>67542</v>
      </c>
      <c r="B1497" s="1">
        <f t="shared" si="281"/>
        <v>12</v>
      </c>
      <c r="F1497">
        <v>27.777211353882478</v>
      </c>
      <c r="G1497" s="13">
        <f t="shared" si="282"/>
        <v>0</v>
      </c>
      <c r="H1497" s="13">
        <f t="shared" si="283"/>
        <v>27.777211353882478</v>
      </c>
      <c r="I1497" s="16">
        <f t="shared" si="290"/>
        <v>27.778436966516665</v>
      </c>
      <c r="J1497" s="13">
        <f t="shared" si="284"/>
        <v>27.3706694661821</v>
      </c>
      <c r="K1497" s="13">
        <f t="shared" si="285"/>
        <v>0.40776750033456466</v>
      </c>
      <c r="L1497" s="13">
        <f t="shared" si="286"/>
        <v>0</v>
      </c>
      <c r="M1497" s="13">
        <f t="shared" si="291"/>
        <v>3.2446490676568494E-9</v>
      </c>
      <c r="N1497" s="13">
        <f t="shared" si="287"/>
        <v>2.0116824219472467E-9</v>
      </c>
      <c r="O1497" s="13">
        <f t="shared" si="288"/>
        <v>2.0116824219472467E-9</v>
      </c>
      <c r="Q1497">
        <v>16.16560737848457</v>
      </c>
    </row>
    <row r="1498" spans="1:17" x14ac:dyDescent="0.2">
      <c r="A1498" s="14">
        <f t="shared" si="289"/>
        <v>67573</v>
      </c>
      <c r="B1498" s="1">
        <f t="shared" si="281"/>
        <v>1</v>
      </c>
      <c r="F1498">
        <v>16.729737872113411</v>
      </c>
      <c r="G1498" s="13">
        <f t="shared" si="282"/>
        <v>0</v>
      </c>
      <c r="H1498" s="13">
        <f t="shared" si="283"/>
        <v>16.729737872113411</v>
      </c>
      <c r="I1498" s="16">
        <f t="shared" si="290"/>
        <v>17.137505372447976</v>
      </c>
      <c r="J1498" s="13">
        <f t="shared" si="284"/>
        <v>16.976046953133221</v>
      </c>
      <c r="K1498" s="13">
        <f t="shared" si="285"/>
        <v>0.16145841931475502</v>
      </c>
      <c r="L1498" s="13">
        <f t="shared" si="286"/>
        <v>0</v>
      </c>
      <c r="M1498" s="13">
        <f t="shared" si="291"/>
        <v>1.2329666457096027E-9</v>
      </c>
      <c r="N1498" s="13">
        <f t="shared" si="287"/>
        <v>7.6443932033995362E-10</v>
      </c>
      <c r="O1498" s="13">
        <f t="shared" si="288"/>
        <v>7.6443932033995362E-10</v>
      </c>
      <c r="Q1498">
        <v>12.44979985161291</v>
      </c>
    </row>
    <row r="1499" spans="1:17" x14ac:dyDescent="0.2">
      <c r="A1499" s="14">
        <f t="shared" si="289"/>
        <v>67604</v>
      </c>
      <c r="B1499" s="1">
        <f t="shared" si="281"/>
        <v>2</v>
      </c>
      <c r="F1499">
        <v>46.176552410498402</v>
      </c>
      <c r="G1499" s="13">
        <f t="shared" si="282"/>
        <v>1.0919387541214058</v>
      </c>
      <c r="H1499" s="13">
        <f t="shared" si="283"/>
        <v>45.084613656376995</v>
      </c>
      <c r="I1499" s="16">
        <f t="shared" si="290"/>
        <v>45.24607207569175</v>
      </c>
      <c r="J1499" s="13">
        <f t="shared" si="284"/>
        <v>43.374416548527897</v>
      </c>
      <c r="K1499" s="13">
        <f t="shared" si="285"/>
        <v>1.8716555271638526</v>
      </c>
      <c r="L1499" s="13">
        <f t="shared" si="286"/>
        <v>0</v>
      </c>
      <c r="M1499" s="13">
        <f t="shared" si="291"/>
        <v>4.6852732536964903E-10</v>
      </c>
      <c r="N1499" s="13">
        <f t="shared" si="287"/>
        <v>2.9048694172918241E-10</v>
      </c>
      <c r="O1499" s="13">
        <f t="shared" si="288"/>
        <v>1.0919387544118928</v>
      </c>
      <c r="Q1499">
        <v>15.439084526664031</v>
      </c>
    </row>
    <row r="1500" spans="1:17" x14ac:dyDescent="0.2">
      <c r="A1500" s="14">
        <f t="shared" si="289"/>
        <v>67632</v>
      </c>
      <c r="B1500" s="1">
        <f t="shared" si="281"/>
        <v>3</v>
      </c>
      <c r="F1500">
        <v>16.912340585762191</v>
      </c>
      <c r="G1500" s="13">
        <f t="shared" si="282"/>
        <v>0</v>
      </c>
      <c r="H1500" s="13">
        <f t="shared" si="283"/>
        <v>16.912340585762191</v>
      </c>
      <c r="I1500" s="16">
        <f t="shared" si="290"/>
        <v>18.783996112926044</v>
      </c>
      <c r="J1500" s="13">
        <f t="shared" si="284"/>
        <v>18.673977900014332</v>
      </c>
      <c r="K1500" s="13">
        <f t="shared" si="285"/>
        <v>0.11001821291171154</v>
      </c>
      <c r="L1500" s="13">
        <f t="shared" si="286"/>
        <v>0</v>
      </c>
      <c r="M1500" s="13">
        <f t="shared" si="291"/>
        <v>1.7804038364046662E-10</v>
      </c>
      <c r="N1500" s="13">
        <f t="shared" si="287"/>
        <v>1.1038503785708931E-10</v>
      </c>
      <c r="O1500" s="13">
        <f t="shared" si="288"/>
        <v>1.1038503785708931E-10</v>
      </c>
      <c r="Q1500">
        <v>17.2299199163871</v>
      </c>
    </row>
    <row r="1501" spans="1:17" x14ac:dyDescent="0.2">
      <c r="A1501" s="14">
        <f t="shared" si="289"/>
        <v>67663</v>
      </c>
      <c r="B1501" s="1">
        <f t="shared" si="281"/>
        <v>4</v>
      </c>
      <c r="F1501">
        <v>27.87500732872984</v>
      </c>
      <c r="G1501" s="13">
        <f t="shared" si="282"/>
        <v>0</v>
      </c>
      <c r="H1501" s="13">
        <f t="shared" si="283"/>
        <v>27.87500732872984</v>
      </c>
      <c r="I1501" s="16">
        <f t="shared" si="290"/>
        <v>27.985025541641551</v>
      </c>
      <c r="J1501" s="13">
        <f t="shared" si="284"/>
        <v>27.700029496129293</v>
      </c>
      <c r="K1501" s="13">
        <f t="shared" si="285"/>
        <v>0.28499604551225843</v>
      </c>
      <c r="L1501" s="13">
        <f t="shared" si="286"/>
        <v>0</v>
      </c>
      <c r="M1501" s="13">
        <f t="shared" si="291"/>
        <v>6.7655345783377312E-11</v>
      </c>
      <c r="N1501" s="13">
        <f t="shared" si="287"/>
        <v>4.194631438569393E-11</v>
      </c>
      <c r="O1501" s="13">
        <f t="shared" si="288"/>
        <v>4.194631438569393E-11</v>
      </c>
      <c r="Q1501">
        <v>18.911263285726559</v>
      </c>
    </row>
    <row r="1502" spans="1:17" x14ac:dyDescent="0.2">
      <c r="A1502" s="14">
        <f t="shared" si="289"/>
        <v>67693</v>
      </c>
      <c r="B1502" s="1">
        <f t="shared" si="281"/>
        <v>5</v>
      </c>
      <c r="F1502">
        <v>81.678729330856925</v>
      </c>
      <c r="G1502" s="13">
        <f t="shared" si="282"/>
        <v>7.0338210324896631</v>
      </c>
      <c r="H1502" s="13">
        <f t="shared" si="283"/>
        <v>74.644908298367255</v>
      </c>
      <c r="I1502" s="16">
        <f t="shared" si="290"/>
        <v>74.929904343879514</v>
      </c>
      <c r="J1502" s="13">
        <f t="shared" si="284"/>
        <v>70.062541564550074</v>
      </c>
      <c r="K1502" s="13">
        <f t="shared" si="285"/>
        <v>4.8673627793294401</v>
      </c>
      <c r="L1502" s="13">
        <f t="shared" si="286"/>
        <v>0</v>
      </c>
      <c r="M1502" s="13">
        <f t="shared" si="291"/>
        <v>2.5709031397683381E-11</v>
      </c>
      <c r="N1502" s="13">
        <f t="shared" si="287"/>
        <v>1.5939599466563696E-11</v>
      </c>
      <c r="O1502" s="13">
        <f t="shared" si="288"/>
        <v>7.0338210325056023</v>
      </c>
      <c r="Q1502">
        <v>19.129301604860899</v>
      </c>
    </row>
    <row r="1503" spans="1:17" x14ac:dyDescent="0.2">
      <c r="A1503" s="14">
        <f t="shared" si="289"/>
        <v>67724</v>
      </c>
      <c r="B1503" s="1">
        <f t="shared" si="281"/>
        <v>6</v>
      </c>
      <c r="F1503">
        <v>2.397371861137727</v>
      </c>
      <c r="G1503" s="13">
        <f t="shared" si="282"/>
        <v>0</v>
      </c>
      <c r="H1503" s="13">
        <f t="shared" si="283"/>
        <v>2.397371861137727</v>
      </c>
      <c r="I1503" s="16">
        <f t="shared" si="290"/>
        <v>7.2647346404671671</v>
      </c>
      <c r="J1503" s="13">
        <f t="shared" si="284"/>
        <v>7.2619091778017522</v>
      </c>
      <c r="K1503" s="13">
        <f t="shared" si="285"/>
        <v>2.8254626654149462E-3</v>
      </c>
      <c r="L1503" s="13">
        <f t="shared" si="286"/>
        <v>0</v>
      </c>
      <c r="M1503" s="13">
        <f t="shared" si="291"/>
        <v>9.7694319311196855E-12</v>
      </c>
      <c r="N1503" s="13">
        <f t="shared" si="287"/>
        <v>6.0570477972942048E-12</v>
      </c>
      <c r="O1503" s="13">
        <f t="shared" si="288"/>
        <v>6.0570477972942048E-12</v>
      </c>
      <c r="Q1503">
        <v>23.031960876724501</v>
      </c>
    </row>
    <row r="1504" spans="1:17" x14ac:dyDescent="0.2">
      <c r="A1504" s="14">
        <f t="shared" si="289"/>
        <v>67754</v>
      </c>
      <c r="B1504" s="1">
        <f t="shared" si="281"/>
        <v>7</v>
      </c>
      <c r="F1504">
        <v>23.991258999321431</v>
      </c>
      <c r="G1504" s="13">
        <f t="shared" si="282"/>
        <v>0</v>
      </c>
      <c r="H1504" s="13">
        <f t="shared" si="283"/>
        <v>23.991258999321431</v>
      </c>
      <c r="I1504" s="16">
        <f t="shared" si="290"/>
        <v>23.994084461986844</v>
      </c>
      <c r="J1504" s="13">
        <f t="shared" si="284"/>
        <v>23.93360180839678</v>
      </c>
      <c r="K1504" s="13">
        <f t="shared" si="285"/>
        <v>6.0482653590064217E-2</v>
      </c>
      <c r="L1504" s="13">
        <f t="shared" si="286"/>
        <v>0</v>
      </c>
      <c r="M1504" s="13">
        <f t="shared" si="291"/>
        <v>3.7123841338254807E-12</v>
      </c>
      <c r="N1504" s="13">
        <f t="shared" si="287"/>
        <v>2.301678162971798E-12</v>
      </c>
      <c r="O1504" s="13">
        <f t="shared" si="288"/>
        <v>2.301678162971798E-12</v>
      </c>
      <c r="Q1504">
        <v>26.748859046860119</v>
      </c>
    </row>
    <row r="1505" spans="1:17" x14ac:dyDescent="0.2">
      <c r="A1505" s="14">
        <f t="shared" si="289"/>
        <v>67785</v>
      </c>
      <c r="B1505" s="1">
        <f t="shared" si="281"/>
        <v>8</v>
      </c>
      <c r="F1505">
        <v>3.861968287845678</v>
      </c>
      <c r="G1505" s="13">
        <f t="shared" si="282"/>
        <v>0</v>
      </c>
      <c r="H1505" s="13">
        <f t="shared" si="283"/>
        <v>3.861968287845678</v>
      </c>
      <c r="I1505" s="16">
        <f t="shared" si="290"/>
        <v>3.9224509414357422</v>
      </c>
      <c r="J1505" s="13">
        <f t="shared" si="284"/>
        <v>3.9222641369179545</v>
      </c>
      <c r="K1505" s="13">
        <f t="shared" si="285"/>
        <v>1.8680451778774199E-4</v>
      </c>
      <c r="L1505" s="13">
        <f t="shared" si="286"/>
        <v>0</v>
      </c>
      <c r="M1505" s="13">
        <f t="shared" si="291"/>
        <v>1.4107059708536827E-12</v>
      </c>
      <c r="N1505" s="13">
        <f t="shared" si="287"/>
        <v>8.7463770192928325E-13</v>
      </c>
      <c r="O1505" s="13">
        <f t="shared" si="288"/>
        <v>8.7463770192928325E-13</v>
      </c>
      <c r="Q1505">
        <v>29.328050870967751</v>
      </c>
    </row>
    <row r="1506" spans="1:17" x14ac:dyDescent="0.2">
      <c r="A1506" s="14">
        <f t="shared" si="289"/>
        <v>67816</v>
      </c>
      <c r="B1506" s="1">
        <f t="shared" si="281"/>
        <v>9</v>
      </c>
      <c r="F1506">
        <v>12.48064516</v>
      </c>
      <c r="G1506" s="13">
        <f t="shared" si="282"/>
        <v>0</v>
      </c>
      <c r="H1506" s="13">
        <f t="shared" si="283"/>
        <v>12.48064516</v>
      </c>
      <c r="I1506" s="16">
        <f t="shared" si="290"/>
        <v>12.480831964517787</v>
      </c>
      <c r="J1506" s="13">
        <f t="shared" si="284"/>
        <v>12.470107786307407</v>
      </c>
      <c r="K1506" s="13">
        <f t="shared" si="285"/>
        <v>1.072417821037952E-2</v>
      </c>
      <c r="L1506" s="13">
        <f t="shared" si="286"/>
        <v>0</v>
      </c>
      <c r="M1506" s="13">
        <f t="shared" si="291"/>
        <v>5.3606826892439947E-13</v>
      </c>
      <c r="N1506" s="13">
        <f t="shared" si="287"/>
        <v>3.3236232673312765E-13</v>
      </c>
      <c r="O1506" s="13">
        <f t="shared" si="288"/>
        <v>3.3236232673312765E-13</v>
      </c>
      <c r="Q1506">
        <v>25.096719757745429</v>
      </c>
    </row>
    <row r="1507" spans="1:17" x14ac:dyDescent="0.2">
      <c r="A1507" s="14">
        <f t="shared" si="289"/>
        <v>67846</v>
      </c>
      <c r="B1507" s="1">
        <f t="shared" si="281"/>
        <v>10</v>
      </c>
      <c r="F1507">
        <v>13.420975825186019</v>
      </c>
      <c r="G1507" s="13">
        <f t="shared" si="282"/>
        <v>0</v>
      </c>
      <c r="H1507" s="13">
        <f t="shared" si="283"/>
        <v>13.420975825186019</v>
      </c>
      <c r="I1507" s="16">
        <f t="shared" si="290"/>
        <v>13.431700003396399</v>
      </c>
      <c r="J1507" s="13">
        <f t="shared" si="284"/>
        <v>13.402121954194442</v>
      </c>
      <c r="K1507" s="13">
        <f t="shared" si="285"/>
        <v>2.9578049201957057E-2</v>
      </c>
      <c r="L1507" s="13">
        <f t="shared" si="286"/>
        <v>0</v>
      </c>
      <c r="M1507" s="13">
        <f t="shared" si="291"/>
        <v>2.0370594219127182E-13</v>
      </c>
      <c r="N1507" s="13">
        <f t="shared" si="287"/>
        <v>1.2629768415858852E-13</v>
      </c>
      <c r="O1507" s="13">
        <f t="shared" si="288"/>
        <v>1.2629768415858852E-13</v>
      </c>
      <c r="Q1507">
        <v>19.44328529900509</v>
      </c>
    </row>
    <row r="1508" spans="1:17" x14ac:dyDescent="0.2">
      <c r="A1508" s="14">
        <f t="shared" si="289"/>
        <v>67877</v>
      </c>
      <c r="B1508" s="1">
        <f t="shared" si="281"/>
        <v>11</v>
      </c>
      <c r="F1508">
        <v>46.180184753599967</v>
      </c>
      <c r="G1508" s="13">
        <f t="shared" si="282"/>
        <v>1.0925466874082168</v>
      </c>
      <c r="H1508" s="13">
        <f t="shared" si="283"/>
        <v>45.087638066191751</v>
      </c>
      <c r="I1508" s="16">
        <f t="shared" si="290"/>
        <v>45.11721611539371</v>
      </c>
      <c r="J1508" s="13">
        <f t="shared" si="284"/>
        <v>43.095434087337765</v>
      </c>
      <c r="K1508" s="13">
        <f t="shared" si="285"/>
        <v>2.0217820280559451</v>
      </c>
      <c r="L1508" s="13">
        <f t="shared" si="286"/>
        <v>0</v>
      </c>
      <c r="M1508" s="13">
        <f t="shared" si="291"/>
        <v>7.7408258032683296E-14</v>
      </c>
      <c r="N1508" s="13">
        <f t="shared" si="287"/>
        <v>4.7993119980263646E-14</v>
      </c>
      <c r="O1508" s="13">
        <f t="shared" si="288"/>
        <v>1.0925466874082648</v>
      </c>
      <c r="Q1508">
        <v>14.78502233803067</v>
      </c>
    </row>
    <row r="1509" spans="1:17" x14ac:dyDescent="0.2">
      <c r="A1509" s="14">
        <f t="shared" si="289"/>
        <v>67907</v>
      </c>
      <c r="B1509" s="1">
        <f t="shared" si="281"/>
        <v>12</v>
      </c>
      <c r="F1509">
        <v>75.247245300502385</v>
      </c>
      <c r="G1509" s="13">
        <f t="shared" si="282"/>
        <v>5.9574047589383401</v>
      </c>
      <c r="H1509" s="13">
        <f t="shared" si="283"/>
        <v>69.289840541564047</v>
      </c>
      <c r="I1509" s="16">
        <f t="shared" si="290"/>
        <v>71.311622569619999</v>
      </c>
      <c r="J1509" s="13">
        <f t="shared" si="284"/>
        <v>61.601456223630997</v>
      </c>
      <c r="K1509" s="13">
        <f t="shared" si="285"/>
        <v>9.710166345989002</v>
      </c>
      <c r="L1509" s="13">
        <f t="shared" si="286"/>
        <v>0</v>
      </c>
      <c r="M1509" s="13">
        <f t="shared" si="291"/>
        <v>2.941513805241965E-14</v>
      </c>
      <c r="N1509" s="13">
        <f t="shared" si="287"/>
        <v>1.8237385592500183E-14</v>
      </c>
      <c r="O1509" s="13">
        <f t="shared" si="288"/>
        <v>5.9574047589383587</v>
      </c>
      <c r="Q1509">
        <v>12.24911971923288</v>
      </c>
    </row>
    <row r="1510" spans="1:17" x14ac:dyDescent="0.2">
      <c r="A1510" s="14">
        <f t="shared" si="289"/>
        <v>67938</v>
      </c>
      <c r="B1510" s="1">
        <f t="shared" si="281"/>
        <v>1</v>
      </c>
      <c r="F1510">
        <v>3.815940279676632</v>
      </c>
      <c r="G1510" s="13">
        <f t="shared" si="282"/>
        <v>0</v>
      </c>
      <c r="H1510" s="13">
        <f t="shared" si="283"/>
        <v>3.815940279676632</v>
      </c>
      <c r="I1510" s="16">
        <f t="shared" si="290"/>
        <v>13.526106625665633</v>
      </c>
      <c r="J1510" s="13">
        <f t="shared" si="284"/>
        <v>13.450246018246606</v>
      </c>
      <c r="K1510" s="13">
        <f t="shared" si="285"/>
        <v>7.5860607419027559E-2</v>
      </c>
      <c r="L1510" s="13">
        <f t="shared" si="286"/>
        <v>0</v>
      </c>
      <c r="M1510" s="13">
        <f t="shared" si="291"/>
        <v>1.1177752459919467E-14</v>
      </c>
      <c r="N1510" s="13">
        <f t="shared" si="287"/>
        <v>6.9302065251500698E-15</v>
      </c>
      <c r="O1510" s="13">
        <f t="shared" si="288"/>
        <v>6.9302065251500698E-15</v>
      </c>
      <c r="Q1510">
        <v>12.824487951612911</v>
      </c>
    </row>
    <row r="1511" spans="1:17" x14ac:dyDescent="0.2">
      <c r="A1511" s="14">
        <f t="shared" si="289"/>
        <v>67969</v>
      </c>
      <c r="B1511" s="1">
        <f t="shared" si="281"/>
        <v>2</v>
      </c>
      <c r="F1511">
        <v>113.1585064953084</v>
      </c>
      <c r="G1511" s="13">
        <f t="shared" si="282"/>
        <v>12.302487528069367</v>
      </c>
      <c r="H1511" s="13">
        <f t="shared" si="283"/>
        <v>100.85601896723904</v>
      </c>
      <c r="I1511" s="16">
        <f t="shared" si="290"/>
        <v>100.93187957465807</v>
      </c>
      <c r="J1511" s="13">
        <f t="shared" si="284"/>
        <v>78.334793398569502</v>
      </c>
      <c r="K1511" s="13">
        <f t="shared" si="285"/>
        <v>22.597086176088567</v>
      </c>
      <c r="L1511" s="13">
        <f t="shared" si="286"/>
        <v>3.3537694244917757</v>
      </c>
      <c r="M1511" s="13">
        <f t="shared" si="291"/>
        <v>3.3537694244917797</v>
      </c>
      <c r="N1511" s="13">
        <f t="shared" si="287"/>
        <v>2.0793370431849034</v>
      </c>
      <c r="O1511" s="13">
        <f t="shared" si="288"/>
        <v>14.38182457125427</v>
      </c>
      <c r="Q1511">
        <v>12.480756937710931</v>
      </c>
    </row>
    <row r="1512" spans="1:17" x14ac:dyDescent="0.2">
      <c r="A1512" s="14">
        <f t="shared" si="289"/>
        <v>67997</v>
      </c>
      <c r="B1512" s="1">
        <f t="shared" si="281"/>
        <v>3</v>
      </c>
      <c r="F1512">
        <v>22.812930718807859</v>
      </c>
      <c r="G1512" s="13">
        <f t="shared" si="282"/>
        <v>0</v>
      </c>
      <c r="H1512" s="13">
        <f t="shared" si="283"/>
        <v>22.812930718807859</v>
      </c>
      <c r="I1512" s="16">
        <f t="shared" si="290"/>
        <v>42.056247470404656</v>
      </c>
      <c r="J1512" s="13">
        <f t="shared" si="284"/>
        <v>40.383756670656098</v>
      </c>
      <c r="K1512" s="13">
        <f t="shared" si="285"/>
        <v>1.6724907997485587</v>
      </c>
      <c r="L1512" s="13">
        <f t="shared" si="286"/>
        <v>0</v>
      </c>
      <c r="M1512" s="13">
        <f t="shared" si="291"/>
        <v>1.2744323813068763</v>
      </c>
      <c r="N1512" s="13">
        <f t="shared" si="287"/>
        <v>0.7901480764102633</v>
      </c>
      <c r="O1512" s="13">
        <f t="shared" si="288"/>
        <v>0.7901480764102633</v>
      </c>
      <c r="Q1512">
        <v>14.69044718192858</v>
      </c>
    </row>
    <row r="1513" spans="1:17" x14ac:dyDescent="0.2">
      <c r="A1513" s="14">
        <f t="shared" si="289"/>
        <v>68028</v>
      </c>
      <c r="B1513" s="1">
        <f t="shared" si="281"/>
        <v>4</v>
      </c>
      <c r="F1513">
        <v>8.8050427945833167</v>
      </c>
      <c r="G1513" s="13">
        <f t="shared" si="282"/>
        <v>0</v>
      </c>
      <c r="H1513" s="13">
        <f t="shared" si="283"/>
        <v>8.8050427945833167</v>
      </c>
      <c r="I1513" s="16">
        <f t="shared" si="290"/>
        <v>10.477533594331875</v>
      </c>
      <c r="J1513" s="13">
        <f t="shared" si="284"/>
        <v>10.462757567586317</v>
      </c>
      <c r="K1513" s="13">
        <f t="shared" si="285"/>
        <v>1.4776026745558113E-2</v>
      </c>
      <c r="L1513" s="13">
        <f t="shared" si="286"/>
        <v>0</v>
      </c>
      <c r="M1513" s="13">
        <f t="shared" si="291"/>
        <v>0.484284304896613</v>
      </c>
      <c r="N1513" s="13">
        <f t="shared" si="287"/>
        <v>0.30025626903590008</v>
      </c>
      <c r="O1513" s="13">
        <f t="shared" si="288"/>
        <v>0.30025626903590008</v>
      </c>
      <c r="Q1513">
        <v>19.090718600686639</v>
      </c>
    </row>
    <row r="1514" spans="1:17" x14ac:dyDescent="0.2">
      <c r="A1514" s="14">
        <f t="shared" si="289"/>
        <v>68058</v>
      </c>
      <c r="B1514" s="1">
        <f t="shared" ref="B1514:B1577" si="292">B1502</f>
        <v>5</v>
      </c>
      <c r="F1514">
        <v>27.14526986866581</v>
      </c>
      <c r="G1514" s="13">
        <f t="shared" si="282"/>
        <v>0</v>
      </c>
      <c r="H1514" s="13">
        <f t="shared" si="283"/>
        <v>27.14526986866581</v>
      </c>
      <c r="I1514" s="16">
        <f t="shared" si="290"/>
        <v>27.160045895411368</v>
      </c>
      <c r="J1514" s="13">
        <f t="shared" si="284"/>
        <v>26.969289540509052</v>
      </c>
      <c r="K1514" s="13">
        <f t="shared" si="285"/>
        <v>0.19075635490231591</v>
      </c>
      <c r="L1514" s="13">
        <f t="shared" si="286"/>
        <v>0</v>
      </c>
      <c r="M1514" s="13">
        <f t="shared" si="291"/>
        <v>0.18402803586071292</v>
      </c>
      <c r="N1514" s="13">
        <f t="shared" si="287"/>
        <v>0.11409738223364201</v>
      </c>
      <c r="O1514" s="13">
        <f t="shared" si="288"/>
        <v>0.11409738223364201</v>
      </c>
      <c r="Q1514">
        <v>21.14605936618738</v>
      </c>
    </row>
    <row r="1515" spans="1:17" x14ac:dyDescent="0.2">
      <c r="A1515" s="14">
        <f t="shared" si="289"/>
        <v>68089</v>
      </c>
      <c r="B1515" s="1">
        <f t="shared" si="292"/>
        <v>6</v>
      </c>
      <c r="F1515">
        <v>12.443239083614619</v>
      </c>
      <c r="G1515" s="13">
        <f t="shared" si="282"/>
        <v>0</v>
      </c>
      <c r="H1515" s="13">
        <f t="shared" si="283"/>
        <v>12.443239083614619</v>
      </c>
      <c r="I1515" s="16">
        <f t="shared" si="290"/>
        <v>12.633995438516935</v>
      </c>
      <c r="J1515" s="13">
        <f t="shared" si="284"/>
        <v>12.620534717640023</v>
      </c>
      <c r="K1515" s="13">
        <f t="shared" si="285"/>
        <v>1.3460720876912191E-2</v>
      </c>
      <c r="L1515" s="13">
        <f t="shared" si="286"/>
        <v>0</v>
      </c>
      <c r="M1515" s="13">
        <f t="shared" si="291"/>
        <v>6.9930653627070918E-2</v>
      </c>
      <c r="N1515" s="13">
        <f t="shared" si="287"/>
        <v>4.335700524878397E-2</v>
      </c>
      <c r="O1515" s="13">
        <f t="shared" si="288"/>
        <v>4.335700524878397E-2</v>
      </c>
      <c r="Q1515">
        <v>23.729408116125111</v>
      </c>
    </row>
    <row r="1516" spans="1:17" x14ac:dyDescent="0.2">
      <c r="A1516" s="14">
        <f t="shared" si="289"/>
        <v>68119</v>
      </c>
      <c r="B1516" s="1">
        <f t="shared" si="292"/>
        <v>7</v>
      </c>
      <c r="F1516">
        <v>13.47929222821112</v>
      </c>
      <c r="G1516" s="13">
        <f t="shared" si="282"/>
        <v>0</v>
      </c>
      <c r="H1516" s="13">
        <f t="shared" si="283"/>
        <v>13.47929222821112</v>
      </c>
      <c r="I1516" s="16">
        <f t="shared" si="290"/>
        <v>13.492752949088032</v>
      </c>
      <c r="J1516" s="13">
        <f t="shared" si="284"/>
        <v>13.482089045697043</v>
      </c>
      <c r="K1516" s="13">
        <f t="shared" si="285"/>
        <v>1.066390339098966E-2</v>
      </c>
      <c r="L1516" s="13">
        <f t="shared" si="286"/>
        <v>0</v>
      </c>
      <c r="M1516" s="13">
        <f t="shared" si="291"/>
        <v>2.6573648378286949E-2</v>
      </c>
      <c r="N1516" s="13">
        <f t="shared" si="287"/>
        <v>1.6475661994537909E-2</v>
      </c>
      <c r="O1516" s="13">
        <f t="shared" si="288"/>
        <v>1.6475661994537909E-2</v>
      </c>
      <c r="Q1516">
        <v>26.829862306118962</v>
      </c>
    </row>
    <row r="1517" spans="1:17" x14ac:dyDescent="0.2">
      <c r="A1517" s="14">
        <f t="shared" si="289"/>
        <v>68150</v>
      </c>
      <c r="B1517" s="1">
        <f t="shared" si="292"/>
        <v>8</v>
      </c>
      <c r="F1517">
        <v>11.971819410694749</v>
      </c>
      <c r="G1517" s="13">
        <f t="shared" si="282"/>
        <v>0</v>
      </c>
      <c r="H1517" s="13">
        <f t="shared" si="283"/>
        <v>11.971819410694749</v>
      </c>
      <c r="I1517" s="16">
        <f t="shared" si="290"/>
        <v>11.982483314085739</v>
      </c>
      <c r="J1517" s="13">
        <f t="shared" si="284"/>
        <v>11.976715718580863</v>
      </c>
      <c r="K1517" s="13">
        <f t="shared" si="285"/>
        <v>5.7675955048761551E-3</v>
      </c>
      <c r="L1517" s="13">
        <f t="shared" si="286"/>
        <v>0</v>
      </c>
      <c r="M1517" s="13">
        <f t="shared" si="291"/>
        <v>1.0097986383749039E-2</v>
      </c>
      <c r="N1517" s="13">
        <f t="shared" si="287"/>
        <v>6.2607515579244039E-3</v>
      </c>
      <c r="O1517" s="13">
        <f t="shared" si="288"/>
        <v>6.2607515579244039E-3</v>
      </c>
      <c r="Q1517">
        <v>28.73085487096775</v>
      </c>
    </row>
    <row r="1518" spans="1:17" x14ac:dyDescent="0.2">
      <c r="A1518" s="14">
        <f t="shared" si="289"/>
        <v>68181</v>
      </c>
      <c r="B1518" s="1">
        <f t="shared" si="292"/>
        <v>9</v>
      </c>
      <c r="F1518">
        <v>70.524569381543202</v>
      </c>
      <c r="G1518" s="13">
        <f t="shared" si="282"/>
        <v>5.1669860639864726</v>
      </c>
      <c r="H1518" s="13">
        <f t="shared" si="283"/>
        <v>65.357583317556731</v>
      </c>
      <c r="I1518" s="16">
        <f t="shared" si="290"/>
        <v>65.363350913061609</v>
      </c>
      <c r="J1518" s="13">
        <f t="shared" si="284"/>
        <v>64.046156832992935</v>
      </c>
      <c r="K1518" s="13">
        <f t="shared" si="285"/>
        <v>1.3171940800686741</v>
      </c>
      <c r="L1518" s="13">
        <f t="shared" si="286"/>
        <v>0</v>
      </c>
      <c r="M1518" s="13">
        <f t="shared" si="291"/>
        <v>3.8372348258246354E-3</v>
      </c>
      <c r="N1518" s="13">
        <f t="shared" si="287"/>
        <v>2.3790855920112737E-3</v>
      </c>
      <c r="O1518" s="13">
        <f t="shared" si="288"/>
        <v>5.1693651495784838</v>
      </c>
      <c r="Q1518">
        <v>26.014328657598352</v>
      </c>
    </row>
    <row r="1519" spans="1:17" x14ac:dyDescent="0.2">
      <c r="A1519" s="14">
        <f t="shared" si="289"/>
        <v>68211</v>
      </c>
      <c r="B1519" s="1">
        <f t="shared" si="292"/>
        <v>10</v>
      </c>
      <c r="F1519">
        <v>52.029983508458663</v>
      </c>
      <c r="G1519" s="13">
        <f t="shared" si="282"/>
        <v>2.071608214578494</v>
      </c>
      <c r="H1519" s="13">
        <f t="shared" si="283"/>
        <v>49.958375293880167</v>
      </c>
      <c r="I1519" s="16">
        <f t="shared" si="290"/>
        <v>51.275569373948841</v>
      </c>
      <c r="J1519" s="13">
        <f t="shared" si="284"/>
        <v>49.616635242968286</v>
      </c>
      <c r="K1519" s="13">
        <f t="shared" si="285"/>
        <v>1.6589341309805548</v>
      </c>
      <c r="L1519" s="13">
        <f t="shared" si="286"/>
        <v>0</v>
      </c>
      <c r="M1519" s="13">
        <f t="shared" si="291"/>
        <v>1.4581492338133616E-3</v>
      </c>
      <c r="N1519" s="13">
        <f t="shared" si="287"/>
        <v>9.040525249642842E-4</v>
      </c>
      <c r="O1519" s="13">
        <f t="shared" si="288"/>
        <v>2.0725122671034582</v>
      </c>
      <c r="Q1519">
        <v>19.06013010535716</v>
      </c>
    </row>
    <row r="1520" spans="1:17" x14ac:dyDescent="0.2">
      <c r="A1520" s="14">
        <f t="shared" si="289"/>
        <v>68242</v>
      </c>
      <c r="B1520" s="1">
        <f t="shared" si="292"/>
        <v>11</v>
      </c>
      <c r="F1520">
        <v>80.828468631460595</v>
      </c>
      <c r="G1520" s="13">
        <f t="shared" si="282"/>
        <v>6.8915157030708656</v>
      </c>
      <c r="H1520" s="13">
        <f t="shared" si="283"/>
        <v>73.936952928389729</v>
      </c>
      <c r="I1520" s="16">
        <f t="shared" si="290"/>
        <v>75.595887059370284</v>
      </c>
      <c r="J1520" s="13">
        <f t="shared" si="284"/>
        <v>68.152404476555091</v>
      </c>
      <c r="K1520" s="13">
        <f t="shared" si="285"/>
        <v>7.4434825828151929</v>
      </c>
      <c r="L1520" s="13">
        <f t="shared" si="286"/>
        <v>0</v>
      </c>
      <c r="M1520" s="13">
        <f t="shared" si="291"/>
        <v>5.5409670884907743E-4</v>
      </c>
      <c r="N1520" s="13">
        <f t="shared" si="287"/>
        <v>3.4353995948642799E-4</v>
      </c>
      <c r="O1520" s="13">
        <f t="shared" si="288"/>
        <v>6.8918592430303516</v>
      </c>
      <c r="Q1520">
        <v>15.911720489261461</v>
      </c>
    </row>
    <row r="1521" spans="1:17" x14ac:dyDescent="0.2">
      <c r="A1521" s="14">
        <f t="shared" si="289"/>
        <v>68272</v>
      </c>
      <c r="B1521" s="1">
        <f t="shared" si="292"/>
        <v>12</v>
      </c>
      <c r="F1521">
        <v>131.18256670876829</v>
      </c>
      <c r="G1521" s="13">
        <f t="shared" si="282"/>
        <v>15.319115049442166</v>
      </c>
      <c r="H1521" s="13">
        <f t="shared" si="283"/>
        <v>115.86345165932613</v>
      </c>
      <c r="I1521" s="16">
        <f t="shared" si="290"/>
        <v>123.30693424214132</v>
      </c>
      <c r="J1521" s="13">
        <f t="shared" si="284"/>
        <v>86.057485239616568</v>
      </c>
      <c r="K1521" s="13">
        <f t="shared" si="285"/>
        <v>37.249449002524756</v>
      </c>
      <c r="L1521" s="13">
        <f t="shared" si="286"/>
        <v>12.277325370323753</v>
      </c>
      <c r="M1521" s="13">
        <f t="shared" si="291"/>
        <v>12.277535927073115</v>
      </c>
      <c r="N1521" s="13">
        <f t="shared" si="287"/>
        <v>7.6120722747853318</v>
      </c>
      <c r="O1521" s="13">
        <f t="shared" si="288"/>
        <v>22.931187324227498</v>
      </c>
      <c r="Q1521">
        <v>11.99200895161291</v>
      </c>
    </row>
    <row r="1522" spans="1:17" x14ac:dyDescent="0.2">
      <c r="A1522" s="14">
        <f t="shared" si="289"/>
        <v>68303</v>
      </c>
      <c r="B1522" s="1">
        <f t="shared" si="292"/>
        <v>1</v>
      </c>
      <c r="F1522">
        <v>76.371801747849403</v>
      </c>
      <c r="G1522" s="13">
        <f t="shared" si="282"/>
        <v>6.1456180631677011</v>
      </c>
      <c r="H1522" s="13">
        <f t="shared" si="283"/>
        <v>70.2261836846817</v>
      </c>
      <c r="I1522" s="16">
        <f t="shared" si="290"/>
        <v>95.198307316882705</v>
      </c>
      <c r="J1522" s="13">
        <f t="shared" si="284"/>
        <v>74.45118293614027</v>
      </c>
      <c r="K1522" s="13">
        <f t="shared" si="285"/>
        <v>20.747124380742434</v>
      </c>
      <c r="L1522" s="13">
        <f t="shared" si="286"/>
        <v>2.2271089824886352</v>
      </c>
      <c r="M1522" s="13">
        <f t="shared" si="291"/>
        <v>6.8925726347764193</v>
      </c>
      <c r="N1522" s="13">
        <f t="shared" si="287"/>
        <v>4.2733950335613802</v>
      </c>
      <c r="O1522" s="13">
        <f t="shared" si="288"/>
        <v>10.419013096729081</v>
      </c>
      <c r="Q1522">
        <v>11.906526952603871</v>
      </c>
    </row>
    <row r="1523" spans="1:17" x14ac:dyDescent="0.2">
      <c r="A1523" s="14">
        <f t="shared" si="289"/>
        <v>68334</v>
      </c>
      <c r="B1523" s="1">
        <f t="shared" si="292"/>
        <v>2</v>
      </c>
      <c r="F1523">
        <v>30.724051839334781</v>
      </c>
      <c r="G1523" s="13">
        <f t="shared" si="282"/>
        <v>0</v>
      </c>
      <c r="H1523" s="13">
        <f t="shared" si="283"/>
        <v>30.724051839334781</v>
      </c>
      <c r="I1523" s="16">
        <f t="shared" si="290"/>
        <v>49.244067237588574</v>
      </c>
      <c r="J1523" s="13">
        <f t="shared" si="284"/>
        <v>46.887741432205786</v>
      </c>
      <c r="K1523" s="13">
        <f t="shared" si="285"/>
        <v>2.356325805382788</v>
      </c>
      <c r="L1523" s="13">
        <f t="shared" si="286"/>
        <v>0</v>
      </c>
      <c r="M1523" s="13">
        <f t="shared" si="291"/>
        <v>2.6191776012150392</v>
      </c>
      <c r="N1523" s="13">
        <f t="shared" si="287"/>
        <v>1.6238901127533243</v>
      </c>
      <c r="O1523" s="13">
        <f t="shared" si="288"/>
        <v>1.6238901127533243</v>
      </c>
      <c r="Q1523">
        <v>15.53558085087287</v>
      </c>
    </row>
    <row r="1524" spans="1:17" x14ac:dyDescent="0.2">
      <c r="A1524" s="14">
        <f t="shared" si="289"/>
        <v>68362</v>
      </c>
      <c r="B1524" s="1">
        <f t="shared" si="292"/>
        <v>3</v>
      </c>
      <c r="F1524">
        <v>30.454180216715962</v>
      </c>
      <c r="G1524" s="13">
        <f t="shared" si="282"/>
        <v>0</v>
      </c>
      <c r="H1524" s="13">
        <f t="shared" si="283"/>
        <v>30.454180216715962</v>
      </c>
      <c r="I1524" s="16">
        <f t="shared" si="290"/>
        <v>32.81050602209875</v>
      </c>
      <c r="J1524" s="13">
        <f t="shared" si="284"/>
        <v>32.053736796885637</v>
      </c>
      <c r="K1524" s="13">
        <f t="shared" si="285"/>
        <v>0.75676922521311241</v>
      </c>
      <c r="L1524" s="13">
        <f t="shared" si="286"/>
        <v>0</v>
      </c>
      <c r="M1524" s="13">
        <f t="shared" si="291"/>
        <v>0.99528748846171489</v>
      </c>
      <c r="N1524" s="13">
        <f t="shared" si="287"/>
        <v>0.61707824284626323</v>
      </c>
      <c r="O1524" s="13">
        <f t="shared" si="288"/>
        <v>0.61707824284626323</v>
      </c>
      <c r="Q1524">
        <v>15.223714844009541</v>
      </c>
    </row>
    <row r="1525" spans="1:17" x14ac:dyDescent="0.2">
      <c r="A1525" s="14">
        <f t="shared" si="289"/>
        <v>68393</v>
      </c>
      <c r="B1525" s="1">
        <f t="shared" si="292"/>
        <v>4</v>
      </c>
      <c r="F1525">
        <v>39.445394037643737</v>
      </c>
      <c r="G1525" s="13">
        <f t="shared" si="282"/>
        <v>0</v>
      </c>
      <c r="H1525" s="13">
        <f t="shared" si="283"/>
        <v>39.445394037643737</v>
      </c>
      <c r="I1525" s="16">
        <f t="shared" si="290"/>
        <v>40.20216326285685</v>
      </c>
      <c r="J1525" s="13">
        <f t="shared" si="284"/>
        <v>38.897148350264736</v>
      </c>
      <c r="K1525" s="13">
        <f t="shared" si="285"/>
        <v>1.3050149125921138</v>
      </c>
      <c r="L1525" s="13">
        <f t="shared" si="286"/>
        <v>0</v>
      </c>
      <c r="M1525" s="13">
        <f t="shared" si="291"/>
        <v>0.37820924561545166</v>
      </c>
      <c r="N1525" s="13">
        <f t="shared" si="287"/>
        <v>0.23448973228158002</v>
      </c>
      <c r="O1525" s="13">
        <f t="shared" si="288"/>
        <v>0.23448973228158002</v>
      </c>
      <c r="Q1525">
        <v>15.58207237729674</v>
      </c>
    </row>
    <row r="1526" spans="1:17" x14ac:dyDescent="0.2">
      <c r="A1526" s="14">
        <f t="shared" si="289"/>
        <v>68423</v>
      </c>
      <c r="B1526" s="1">
        <f t="shared" si="292"/>
        <v>5</v>
      </c>
      <c r="F1526">
        <v>22.069300330662021</v>
      </c>
      <c r="G1526" s="13">
        <f t="shared" si="282"/>
        <v>0</v>
      </c>
      <c r="H1526" s="13">
        <f t="shared" si="283"/>
        <v>22.069300330662021</v>
      </c>
      <c r="I1526" s="16">
        <f t="shared" si="290"/>
        <v>23.374315243254134</v>
      </c>
      <c r="J1526" s="13">
        <f t="shared" si="284"/>
        <v>23.242740761043443</v>
      </c>
      <c r="K1526" s="13">
        <f t="shared" si="285"/>
        <v>0.13157448221069146</v>
      </c>
      <c r="L1526" s="13">
        <f t="shared" si="286"/>
        <v>0</v>
      </c>
      <c r="M1526" s="13">
        <f t="shared" si="291"/>
        <v>0.14371951333387165</v>
      </c>
      <c r="N1526" s="13">
        <f t="shared" si="287"/>
        <v>8.9106098267000416E-2</v>
      </c>
      <c r="O1526" s="13">
        <f t="shared" si="288"/>
        <v>8.9106098267000416E-2</v>
      </c>
      <c r="Q1526">
        <v>20.603546023417071</v>
      </c>
    </row>
    <row r="1527" spans="1:17" x14ac:dyDescent="0.2">
      <c r="A1527" s="14">
        <f t="shared" si="289"/>
        <v>68454</v>
      </c>
      <c r="B1527" s="1">
        <f t="shared" si="292"/>
        <v>6</v>
      </c>
      <c r="F1527">
        <v>5.8943251413353472</v>
      </c>
      <c r="G1527" s="13">
        <f t="shared" si="282"/>
        <v>0</v>
      </c>
      <c r="H1527" s="13">
        <f t="shared" si="283"/>
        <v>5.8943251413353472</v>
      </c>
      <c r="I1527" s="16">
        <f t="shared" si="290"/>
        <v>6.0258996235460387</v>
      </c>
      <c r="J1527" s="13">
        <f t="shared" si="284"/>
        <v>6.0248824298216341</v>
      </c>
      <c r="K1527" s="13">
        <f t="shared" si="285"/>
        <v>1.0171937244045637E-3</v>
      </c>
      <c r="L1527" s="13">
        <f t="shared" si="286"/>
        <v>0</v>
      </c>
      <c r="M1527" s="13">
        <f t="shared" si="291"/>
        <v>5.4613415066871229E-2</v>
      </c>
      <c r="N1527" s="13">
        <f t="shared" si="287"/>
        <v>3.386031734146016E-2</v>
      </c>
      <c r="O1527" s="13">
        <f t="shared" si="288"/>
        <v>3.386031734146016E-2</v>
      </c>
      <c r="Q1527">
        <v>26.33929795099964</v>
      </c>
    </row>
    <row r="1528" spans="1:17" x14ac:dyDescent="0.2">
      <c r="A1528" s="14">
        <f t="shared" si="289"/>
        <v>68484</v>
      </c>
      <c r="B1528" s="1">
        <f t="shared" si="292"/>
        <v>7</v>
      </c>
      <c r="F1528">
        <v>10.15651016632995</v>
      </c>
      <c r="G1528" s="13">
        <f t="shared" si="282"/>
        <v>0</v>
      </c>
      <c r="H1528" s="13">
        <f t="shared" si="283"/>
        <v>10.15651016632995</v>
      </c>
      <c r="I1528" s="16">
        <f t="shared" si="290"/>
        <v>10.157527360054354</v>
      </c>
      <c r="J1528" s="13">
        <f t="shared" si="284"/>
        <v>10.154317766779981</v>
      </c>
      <c r="K1528" s="13">
        <f t="shared" si="285"/>
        <v>3.2095932743736455E-3</v>
      </c>
      <c r="L1528" s="13">
        <f t="shared" si="286"/>
        <v>0</v>
      </c>
      <c r="M1528" s="13">
        <f t="shared" si="291"/>
        <v>2.075309772541107E-2</v>
      </c>
      <c r="N1528" s="13">
        <f t="shared" si="287"/>
        <v>1.2866920589754863E-2</v>
      </c>
      <c r="O1528" s="13">
        <f t="shared" si="288"/>
        <v>1.2866920589754863E-2</v>
      </c>
      <c r="Q1528">
        <v>29.404471289124739</v>
      </c>
    </row>
    <row r="1529" spans="1:17" x14ac:dyDescent="0.2">
      <c r="A1529" s="14">
        <f t="shared" si="289"/>
        <v>68515</v>
      </c>
      <c r="B1529" s="1">
        <f t="shared" si="292"/>
        <v>8</v>
      </c>
      <c r="F1529">
        <v>3.8709676999999998E-2</v>
      </c>
      <c r="G1529" s="13">
        <f t="shared" si="282"/>
        <v>0</v>
      </c>
      <c r="H1529" s="13">
        <f t="shared" si="283"/>
        <v>3.8709676999999998E-2</v>
      </c>
      <c r="I1529" s="16">
        <f t="shared" si="290"/>
        <v>4.1919270274373643E-2</v>
      </c>
      <c r="J1529" s="13">
        <f t="shared" si="284"/>
        <v>4.1919270055299024E-2</v>
      </c>
      <c r="K1529" s="13">
        <f t="shared" si="285"/>
        <v>2.1907461955628094E-10</v>
      </c>
      <c r="L1529" s="13">
        <f t="shared" si="286"/>
        <v>0</v>
      </c>
      <c r="M1529" s="13">
        <f t="shared" si="291"/>
        <v>7.8861771356562062E-3</v>
      </c>
      <c r="N1529" s="13">
        <f t="shared" si="287"/>
        <v>4.8894298241068477E-3</v>
      </c>
      <c r="O1529" s="13">
        <f t="shared" si="288"/>
        <v>4.8894298241068477E-3</v>
      </c>
      <c r="Q1529">
        <v>29.626844870967751</v>
      </c>
    </row>
    <row r="1530" spans="1:17" x14ac:dyDescent="0.2">
      <c r="A1530" s="14">
        <f t="shared" si="289"/>
        <v>68546</v>
      </c>
      <c r="B1530" s="1">
        <f t="shared" si="292"/>
        <v>9</v>
      </c>
      <c r="F1530">
        <v>5.8061657933085513</v>
      </c>
      <c r="G1530" s="13">
        <f t="shared" si="282"/>
        <v>0</v>
      </c>
      <c r="H1530" s="13">
        <f t="shared" si="283"/>
        <v>5.8061657933085513</v>
      </c>
      <c r="I1530" s="16">
        <f t="shared" si="290"/>
        <v>5.8061657935276259</v>
      </c>
      <c r="J1530" s="13">
        <f t="shared" si="284"/>
        <v>5.8052494737532099</v>
      </c>
      <c r="K1530" s="13">
        <f t="shared" si="285"/>
        <v>9.1631977441597456E-4</v>
      </c>
      <c r="L1530" s="13">
        <f t="shared" si="286"/>
        <v>0</v>
      </c>
      <c r="M1530" s="13">
        <f t="shared" si="291"/>
        <v>2.9967473115493585E-3</v>
      </c>
      <c r="N1530" s="13">
        <f t="shared" si="287"/>
        <v>1.8579833331606023E-3</v>
      </c>
      <c r="O1530" s="13">
        <f t="shared" si="288"/>
        <v>1.8579833331606023E-3</v>
      </c>
      <c r="Q1530">
        <v>26.288646227516981</v>
      </c>
    </row>
    <row r="1531" spans="1:17" x14ac:dyDescent="0.2">
      <c r="A1531" s="14">
        <f t="shared" si="289"/>
        <v>68576</v>
      </c>
      <c r="B1531" s="1">
        <f t="shared" si="292"/>
        <v>10</v>
      </c>
      <c r="F1531">
        <v>13.24955610891924</v>
      </c>
      <c r="G1531" s="13">
        <f t="shared" si="282"/>
        <v>0</v>
      </c>
      <c r="H1531" s="13">
        <f t="shared" si="283"/>
        <v>13.24955610891924</v>
      </c>
      <c r="I1531" s="16">
        <f t="shared" si="290"/>
        <v>13.250472428693655</v>
      </c>
      <c r="J1531" s="13">
        <f t="shared" si="284"/>
        <v>13.225006086565513</v>
      </c>
      <c r="K1531" s="13">
        <f t="shared" si="285"/>
        <v>2.5466342128142472E-2</v>
      </c>
      <c r="L1531" s="13">
        <f t="shared" si="286"/>
        <v>0</v>
      </c>
      <c r="M1531" s="13">
        <f t="shared" si="291"/>
        <v>1.1387639783887562E-3</v>
      </c>
      <c r="N1531" s="13">
        <f t="shared" si="287"/>
        <v>7.0603366660102883E-4</v>
      </c>
      <c r="O1531" s="13">
        <f t="shared" si="288"/>
        <v>7.0603366660102883E-4</v>
      </c>
      <c r="Q1531">
        <v>20.215129836704929</v>
      </c>
    </row>
    <row r="1532" spans="1:17" x14ac:dyDescent="0.2">
      <c r="A1532" s="14">
        <f t="shared" si="289"/>
        <v>68607</v>
      </c>
      <c r="B1532" s="1">
        <f t="shared" si="292"/>
        <v>11</v>
      </c>
      <c r="F1532">
        <v>21.932361001960601</v>
      </c>
      <c r="G1532" s="13">
        <f t="shared" si="282"/>
        <v>0</v>
      </c>
      <c r="H1532" s="13">
        <f t="shared" si="283"/>
        <v>21.932361001960601</v>
      </c>
      <c r="I1532" s="16">
        <f t="shared" si="290"/>
        <v>21.957827344088741</v>
      </c>
      <c r="J1532" s="13">
        <f t="shared" si="284"/>
        <v>21.804775653315037</v>
      </c>
      <c r="K1532" s="13">
        <f t="shared" si="285"/>
        <v>0.15305169077370451</v>
      </c>
      <c r="L1532" s="13">
        <f t="shared" si="286"/>
        <v>0</v>
      </c>
      <c r="M1532" s="13">
        <f t="shared" si="291"/>
        <v>4.3273031178772735E-4</v>
      </c>
      <c r="N1532" s="13">
        <f t="shared" si="287"/>
        <v>2.6829279330839093E-4</v>
      </c>
      <c r="O1532" s="13">
        <f t="shared" si="288"/>
        <v>2.6829279330839093E-4</v>
      </c>
      <c r="Q1532">
        <v>18.19697645611166</v>
      </c>
    </row>
    <row r="1533" spans="1:17" x14ac:dyDescent="0.2">
      <c r="A1533" s="14">
        <f t="shared" si="289"/>
        <v>68637</v>
      </c>
      <c r="B1533" s="1">
        <f t="shared" si="292"/>
        <v>12</v>
      </c>
      <c r="F1533">
        <v>6.4899772620069358</v>
      </c>
      <c r="G1533" s="13">
        <f t="shared" si="282"/>
        <v>0</v>
      </c>
      <c r="H1533" s="13">
        <f t="shared" si="283"/>
        <v>6.4899772620069358</v>
      </c>
      <c r="I1533" s="16">
        <f t="shared" si="290"/>
        <v>6.6430289527806403</v>
      </c>
      <c r="J1533" s="13">
        <f t="shared" si="284"/>
        <v>6.6334805169299766</v>
      </c>
      <c r="K1533" s="13">
        <f t="shared" si="285"/>
        <v>9.5484358506636724E-3</v>
      </c>
      <c r="L1533" s="13">
        <f t="shared" si="286"/>
        <v>0</v>
      </c>
      <c r="M1533" s="13">
        <f t="shared" si="291"/>
        <v>1.6443751847933642E-4</v>
      </c>
      <c r="N1533" s="13">
        <f t="shared" si="287"/>
        <v>1.0195126145718858E-4</v>
      </c>
      <c r="O1533" s="13">
        <f t="shared" si="288"/>
        <v>1.0195126145718858E-4</v>
      </c>
      <c r="Q1533">
        <v>12.42646525161291</v>
      </c>
    </row>
    <row r="1534" spans="1:17" x14ac:dyDescent="0.2">
      <c r="A1534" s="14">
        <f t="shared" si="289"/>
        <v>68668</v>
      </c>
      <c r="B1534" s="1">
        <f t="shared" si="292"/>
        <v>1</v>
      </c>
      <c r="F1534">
        <v>13.242682505345121</v>
      </c>
      <c r="G1534" s="13">
        <f t="shared" si="282"/>
        <v>0</v>
      </c>
      <c r="H1534" s="13">
        <f t="shared" si="283"/>
        <v>13.242682505345121</v>
      </c>
      <c r="I1534" s="16">
        <f t="shared" si="290"/>
        <v>13.252230941195783</v>
      </c>
      <c r="J1534" s="13">
        <f t="shared" si="284"/>
        <v>13.193781813703065</v>
      </c>
      <c r="K1534" s="13">
        <f t="shared" si="285"/>
        <v>5.8449127492718134E-2</v>
      </c>
      <c r="L1534" s="13">
        <f t="shared" si="286"/>
        <v>0</v>
      </c>
      <c r="M1534" s="13">
        <f t="shared" si="291"/>
        <v>6.2486257022147839E-5</v>
      </c>
      <c r="N1534" s="13">
        <f t="shared" si="287"/>
        <v>3.8741479353731663E-5</v>
      </c>
      <c r="O1534" s="13">
        <f t="shared" si="288"/>
        <v>3.8741479353731663E-5</v>
      </c>
      <c r="Q1534">
        <v>14.28558947856105</v>
      </c>
    </row>
    <row r="1535" spans="1:17" x14ac:dyDescent="0.2">
      <c r="A1535" s="14">
        <f t="shared" si="289"/>
        <v>68699</v>
      </c>
      <c r="B1535" s="1">
        <f t="shared" si="292"/>
        <v>2</v>
      </c>
      <c r="F1535">
        <v>68.120373687341029</v>
      </c>
      <c r="G1535" s="13">
        <f t="shared" si="282"/>
        <v>4.7646037587786685</v>
      </c>
      <c r="H1535" s="13">
        <f t="shared" si="283"/>
        <v>63.35576992856236</v>
      </c>
      <c r="I1535" s="16">
        <f t="shared" si="290"/>
        <v>63.414219056055074</v>
      </c>
      <c r="J1535" s="13">
        <f t="shared" si="284"/>
        <v>57.284107116047927</v>
      </c>
      <c r="K1535" s="13">
        <f t="shared" si="285"/>
        <v>6.1301119400071471</v>
      </c>
      <c r="L1535" s="13">
        <f t="shared" si="286"/>
        <v>0</v>
      </c>
      <c r="M1535" s="13">
        <f t="shared" si="291"/>
        <v>2.3744777668416176E-5</v>
      </c>
      <c r="N1535" s="13">
        <f t="shared" si="287"/>
        <v>1.4721762154418029E-5</v>
      </c>
      <c r="O1535" s="13">
        <f t="shared" si="288"/>
        <v>4.7646184805408227</v>
      </c>
      <c r="Q1535">
        <v>13.536897108930569</v>
      </c>
    </row>
    <row r="1536" spans="1:17" x14ac:dyDescent="0.2">
      <c r="A1536" s="14">
        <f t="shared" si="289"/>
        <v>68728</v>
      </c>
      <c r="B1536" s="1">
        <f t="shared" si="292"/>
        <v>3</v>
      </c>
      <c r="F1536">
        <v>14.247802024832991</v>
      </c>
      <c r="G1536" s="13">
        <f t="shared" si="282"/>
        <v>0</v>
      </c>
      <c r="H1536" s="13">
        <f t="shared" si="283"/>
        <v>14.247802024832991</v>
      </c>
      <c r="I1536" s="16">
        <f t="shared" si="290"/>
        <v>20.37791396484014</v>
      </c>
      <c r="J1536" s="13">
        <f t="shared" si="284"/>
        <v>20.251671547200502</v>
      </c>
      <c r="K1536" s="13">
        <f t="shared" si="285"/>
        <v>0.12624241763963795</v>
      </c>
      <c r="L1536" s="13">
        <f t="shared" si="286"/>
        <v>0</v>
      </c>
      <c r="M1536" s="13">
        <f t="shared" si="291"/>
        <v>9.0230155139981467E-6</v>
      </c>
      <c r="N1536" s="13">
        <f t="shared" si="287"/>
        <v>5.5942696186788508E-6</v>
      </c>
      <c r="O1536" s="13">
        <f t="shared" si="288"/>
        <v>5.5942696186788508E-6</v>
      </c>
      <c r="Q1536">
        <v>17.982815612231452</v>
      </c>
    </row>
    <row r="1537" spans="1:17" x14ac:dyDescent="0.2">
      <c r="A1537" s="14">
        <f t="shared" si="289"/>
        <v>68759</v>
      </c>
      <c r="B1537" s="1">
        <f t="shared" si="292"/>
        <v>4</v>
      </c>
      <c r="F1537">
        <v>32.113855409951462</v>
      </c>
      <c r="G1537" s="13">
        <f t="shared" si="282"/>
        <v>0</v>
      </c>
      <c r="H1537" s="13">
        <f t="shared" si="283"/>
        <v>32.113855409951462</v>
      </c>
      <c r="I1537" s="16">
        <f t="shared" si="290"/>
        <v>32.2400978275911</v>
      </c>
      <c r="J1537" s="13">
        <f t="shared" si="284"/>
        <v>31.759802078736016</v>
      </c>
      <c r="K1537" s="13">
        <f t="shared" si="285"/>
        <v>0.48029574885508453</v>
      </c>
      <c r="L1537" s="13">
        <f t="shared" si="286"/>
        <v>0</v>
      </c>
      <c r="M1537" s="13">
        <f t="shared" si="291"/>
        <v>3.4287458953192959E-6</v>
      </c>
      <c r="N1537" s="13">
        <f t="shared" si="287"/>
        <v>2.1258224550979635E-6</v>
      </c>
      <c r="O1537" s="13">
        <f t="shared" si="288"/>
        <v>2.1258224550979635E-6</v>
      </c>
      <c r="Q1537">
        <v>18.172866344749611</v>
      </c>
    </row>
    <row r="1538" spans="1:17" x14ac:dyDescent="0.2">
      <c r="A1538" s="14">
        <f t="shared" si="289"/>
        <v>68789</v>
      </c>
      <c r="B1538" s="1">
        <f t="shared" si="292"/>
        <v>5</v>
      </c>
      <c r="F1538">
        <v>11.36658012596128</v>
      </c>
      <c r="G1538" s="13">
        <f t="shared" si="282"/>
        <v>0</v>
      </c>
      <c r="H1538" s="13">
        <f t="shared" si="283"/>
        <v>11.36658012596128</v>
      </c>
      <c r="I1538" s="16">
        <f t="shared" si="290"/>
        <v>11.846875874816364</v>
      </c>
      <c r="J1538" s="13">
        <f t="shared" si="284"/>
        <v>11.827966675598407</v>
      </c>
      <c r="K1538" s="13">
        <f t="shared" si="285"/>
        <v>1.890919921795664E-2</v>
      </c>
      <c r="L1538" s="13">
        <f t="shared" si="286"/>
        <v>0</v>
      </c>
      <c r="M1538" s="13">
        <f t="shared" si="291"/>
        <v>1.3029234402213324E-6</v>
      </c>
      <c r="N1538" s="13">
        <f t="shared" si="287"/>
        <v>8.0781253293722613E-7</v>
      </c>
      <c r="O1538" s="13">
        <f t="shared" si="288"/>
        <v>8.0781253293722613E-7</v>
      </c>
      <c r="Q1538">
        <v>19.948946353166011</v>
      </c>
    </row>
    <row r="1539" spans="1:17" x14ac:dyDescent="0.2">
      <c r="A1539" s="14">
        <f t="shared" si="289"/>
        <v>68820</v>
      </c>
      <c r="B1539" s="1">
        <f t="shared" si="292"/>
        <v>6</v>
      </c>
      <c r="F1539">
        <v>23.243284162225841</v>
      </c>
      <c r="G1539" s="13">
        <f t="shared" si="282"/>
        <v>0</v>
      </c>
      <c r="H1539" s="13">
        <f t="shared" si="283"/>
        <v>23.243284162225841</v>
      </c>
      <c r="I1539" s="16">
        <f t="shared" si="290"/>
        <v>23.262193361443799</v>
      </c>
      <c r="J1539" s="13">
        <f t="shared" si="284"/>
        <v>23.185970408378449</v>
      </c>
      <c r="K1539" s="13">
        <f t="shared" si="285"/>
        <v>7.6222953065350652E-2</v>
      </c>
      <c r="L1539" s="13">
        <f t="shared" si="286"/>
        <v>0</v>
      </c>
      <c r="M1539" s="13">
        <f t="shared" si="291"/>
        <v>4.9511090728410628E-7</v>
      </c>
      <c r="N1539" s="13">
        <f t="shared" si="287"/>
        <v>3.0696876251614589E-7</v>
      </c>
      <c r="O1539" s="13">
        <f t="shared" si="288"/>
        <v>3.0696876251614589E-7</v>
      </c>
      <c r="Q1539">
        <v>24.401724970624748</v>
      </c>
    </row>
    <row r="1540" spans="1:17" x14ac:dyDescent="0.2">
      <c r="A1540" s="14">
        <f t="shared" si="289"/>
        <v>68850</v>
      </c>
      <c r="B1540" s="1">
        <f t="shared" si="292"/>
        <v>7</v>
      </c>
      <c r="F1540">
        <v>11.519102200204269</v>
      </c>
      <c r="G1540" s="13">
        <f t="shared" si="282"/>
        <v>0</v>
      </c>
      <c r="H1540" s="13">
        <f t="shared" si="283"/>
        <v>11.519102200204269</v>
      </c>
      <c r="I1540" s="16">
        <f t="shared" si="290"/>
        <v>11.59532515326962</v>
      </c>
      <c r="J1540" s="13">
        <f t="shared" si="284"/>
        <v>11.589978651740175</v>
      </c>
      <c r="K1540" s="13">
        <f t="shared" si="285"/>
        <v>5.3465015294449358E-3</v>
      </c>
      <c r="L1540" s="13">
        <f t="shared" si="286"/>
        <v>0</v>
      </c>
      <c r="M1540" s="13">
        <f t="shared" si="291"/>
        <v>1.8814214476796039E-7</v>
      </c>
      <c r="N1540" s="13">
        <f t="shared" si="287"/>
        <v>1.1664812975613544E-7</v>
      </c>
      <c r="O1540" s="13">
        <f t="shared" si="288"/>
        <v>1.1664812975613544E-7</v>
      </c>
      <c r="Q1540">
        <v>28.562977483899779</v>
      </c>
    </row>
    <row r="1541" spans="1:17" x14ac:dyDescent="0.2">
      <c r="A1541" s="14">
        <f t="shared" si="289"/>
        <v>68881</v>
      </c>
      <c r="B1541" s="1">
        <f t="shared" si="292"/>
        <v>8</v>
      </c>
      <c r="F1541">
        <v>11.29218999675612</v>
      </c>
      <c r="G1541" s="13">
        <f t="shared" si="282"/>
        <v>0</v>
      </c>
      <c r="H1541" s="13">
        <f t="shared" si="283"/>
        <v>11.29218999675612</v>
      </c>
      <c r="I1541" s="16">
        <f t="shared" si="290"/>
        <v>11.297536498285565</v>
      </c>
      <c r="J1541" s="13">
        <f t="shared" si="284"/>
        <v>11.293192351312516</v>
      </c>
      <c r="K1541" s="13">
        <f t="shared" si="285"/>
        <v>4.3441469730485238E-3</v>
      </c>
      <c r="L1541" s="13">
        <f t="shared" si="286"/>
        <v>0</v>
      </c>
      <c r="M1541" s="13">
        <f t="shared" si="291"/>
        <v>7.1494015011824957E-8</v>
      </c>
      <c r="N1541" s="13">
        <f t="shared" si="287"/>
        <v>4.4326289307331471E-8</v>
      </c>
      <c r="O1541" s="13">
        <f t="shared" si="288"/>
        <v>4.4326289307331471E-8</v>
      </c>
      <c r="Q1541">
        <v>29.52620887096775</v>
      </c>
    </row>
    <row r="1542" spans="1:17" x14ac:dyDescent="0.2">
      <c r="A1542" s="14">
        <f t="shared" si="289"/>
        <v>68912</v>
      </c>
      <c r="B1542" s="1">
        <f t="shared" si="292"/>
        <v>9</v>
      </c>
      <c r="F1542">
        <v>53.812242730637877</v>
      </c>
      <c r="G1542" s="13">
        <f t="shared" ref="G1542:G1605" si="293">IF((F1542-$J$2)&gt;0,$I$2*(F1542-$J$2),0)</f>
        <v>2.3698990633757773</v>
      </c>
      <c r="H1542" s="13">
        <f t="shared" ref="H1542:H1605" si="294">F1542-G1542</f>
        <v>51.442343667262101</v>
      </c>
      <c r="I1542" s="16">
        <f t="shared" si="290"/>
        <v>51.446687814235148</v>
      </c>
      <c r="J1542" s="13">
        <f t="shared" ref="J1542:J1605" si="295">I1542/SQRT(1+(I1542/($K$2*(300+(25*Q1542)+0.05*(Q1542)^3)))^2)</f>
        <v>50.623742370342278</v>
      </c>
      <c r="K1542" s="13">
        <f t="shared" ref="K1542:K1605" si="296">I1542-J1542</f>
        <v>0.82294544389286983</v>
      </c>
      <c r="L1542" s="13">
        <f t="shared" ref="L1542:L1605" si="297">IF(K1542&gt;$N$2,(K1542-$N$2)/$L$2,0)</f>
        <v>0</v>
      </c>
      <c r="M1542" s="13">
        <f t="shared" si="291"/>
        <v>2.7167725704493486E-8</v>
      </c>
      <c r="N1542" s="13">
        <f t="shared" ref="N1542:N1605" si="298">$M$2*M1542</f>
        <v>1.684398993678596E-8</v>
      </c>
      <c r="O1542" s="13">
        <f t="shared" ref="O1542:O1605" si="299">N1542+G1542</f>
        <v>2.369899080219767</v>
      </c>
      <c r="Q1542">
        <v>24.277411645393759</v>
      </c>
    </row>
    <row r="1543" spans="1:17" x14ac:dyDescent="0.2">
      <c r="A1543" s="14">
        <f t="shared" ref="A1543:A1606" si="300">EDATE(A1542,1)</f>
        <v>68942</v>
      </c>
      <c r="B1543" s="1">
        <f t="shared" si="292"/>
        <v>10</v>
      </c>
      <c r="F1543">
        <v>32.38839475228469</v>
      </c>
      <c r="G1543" s="13">
        <f t="shared" si="293"/>
        <v>0</v>
      </c>
      <c r="H1543" s="13">
        <f t="shared" si="294"/>
        <v>32.38839475228469</v>
      </c>
      <c r="I1543" s="16">
        <f t="shared" ref="I1543:I1606" si="301">H1543+K1542-L1542</f>
        <v>33.211340196177559</v>
      </c>
      <c r="J1543" s="13">
        <f t="shared" si="295"/>
        <v>32.769590204667203</v>
      </c>
      <c r="K1543" s="13">
        <f t="shared" si="296"/>
        <v>0.44174999151035621</v>
      </c>
      <c r="L1543" s="13">
        <f t="shared" si="297"/>
        <v>0</v>
      </c>
      <c r="M1543" s="13">
        <f t="shared" ref="M1543:M1606" si="302">L1543+M1542-N1542</f>
        <v>1.0323735767707526E-8</v>
      </c>
      <c r="N1543" s="13">
        <f t="shared" si="298"/>
        <v>6.4007161759786661E-9</v>
      </c>
      <c r="O1543" s="13">
        <f t="shared" si="299"/>
        <v>6.4007161759786661E-9</v>
      </c>
      <c r="Q1543">
        <v>19.410170390144909</v>
      </c>
    </row>
    <row r="1544" spans="1:17" x14ac:dyDescent="0.2">
      <c r="A1544" s="14">
        <f t="shared" si="300"/>
        <v>68973</v>
      </c>
      <c r="B1544" s="1">
        <f t="shared" si="292"/>
        <v>11</v>
      </c>
      <c r="F1544">
        <v>101.3804166999754</v>
      </c>
      <c r="G1544" s="13">
        <f t="shared" si="293"/>
        <v>10.331227478723287</v>
      </c>
      <c r="H1544" s="13">
        <f t="shared" si="294"/>
        <v>91.049189221252107</v>
      </c>
      <c r="I1544" s="16">
        <f t="shared" si="301"/>
        <v>91.49093921276247</v>
      </c>
      <c r="J1544" s="13">
        <f t="shared" si="295"/>
        <v>81.322167810663075</v>
      </c>
      <c r="K1544" s="13">
        <f t="shared" si="296"/>
        <v>10.168771402099395</v>
      </c>
      <c r="L1544" s="13">
        <f t="shared" si="297"/>
        <v>0</v>
      </c>
      <c r="M1544" s="13">
        <f t="shared" si="302"/>
        <v>3.92301959172886E-9</v>
      </c>
      <c r="N1544" s="13">
        <f t="shared" si="298"/>
        <v>2.432272146871893E-9</v>
      </c>
      <c r="O1544" s="13">
        <f t="shared" si="299"/>
        <v>10.331227481155558</v>
      </c>
      <c r="Q1544">
        <v>17.610055706658439</v>
      </c>
    </row>
    <row r="1545" spans="1:17" x14ac:dyDescent="0.2">
      <c r="A1545" s="14">
        <f t="shared" si="300"/>
        <v>69003</v>
      </c>
      <c r="B1545" s="1">
        <f t="shared" si="292"/>
        <v>12</v>
      </c>
      <c r="F1545">
        <v>39.879167663191367</v>
      </c>
      <c r="G1545" s="13">
        <f t="shared" si="293"/>
        <v>3.7966235364875298E-2</v>
      </c>
      <c r="H1545" s="13">
        <f t="shared" si="294"/>
        <v>39.841201427826491</v>
      </c>
      <c r="I1545" s="16">
        <f t="shared" si="301"/>
        <v>50.009972829925886</v>
      </c>
      <c r="J1545" s="13">
        <f t="shared" si="295"/>
        <v>47.504815797984747</v>
      </c>
      <c r="K1545" s="13">
        <f t="shared" si="296"/>
        <v>2.5051570319411383</v>
      </c>
      <c r="L1545" s="13">
        <f t="shared" si="297"/>
        <v>0</v>
      </c>
      <c r="M1545" s="13">
        <f t="shared" si="302"/>
        <v>1.490747444856967E-9</v>
      </c>
      <c r="N1545" s="13">
        <f t="shared" si="298"/>
        <v>9.2426341581131951E-10</v>
      </c>
      <c r="O1545" s="13">
        <f t="shared" si="299"/>
        <v>3.7966236289138713E-2</v>
      </c>
      <c r="Q1545">
        <v>15.40304317856938</v>
      </c>
    </row>
    <row r="1546" spans="1:17" x14ac:dyDescent="0.2">
      <c r="A1546" s="14">
        <f t="shared" si="300"/>
        <v>69034</v>
      </c>
      <c r="B1546" s="1">
        <f t="shared" si="292"/>
        <v>1</v>
      </c>
      <c r="F1546">
        <v>12.87177629498809</v>
      </c>
      <c r="G1546" s="13">
        <f t="shared" si="293"/>
        <v>0</v>
      </c>
      <c r="H1546" s="13">
        <f t="shared" si="294"/>
        <v>12.87177629498809</v>
      </c>
      <c r="I1546" s="16">
        <f t="shared" si="301"/>
        <v>15.376933326929228</v>
      </c>
      <c r="J1546" s="13">
        <f t="shared" si="295"/>
        <v>15.297470531339682</v>
      </c>
      <c r="K1546" s="13">
        <f t="shared" si="296"/>
        <v>7.9462795589545721E-2</v>
      </c>
      <c r="L1546" s="13">
        <f t="shared" si="297"/>
        <v>0</v>
      </c>
      <c r="M1546" s="13">
        <f t="shared" si="302"/>
        <v>5.6648402904564746E-10</v>
      </c>
      <c r="N1546" s="13">
        <f t="shared" si="298"/>
        <v>3.5122009800830142E-10</v>
      </c>
      <c r="O1546" s="13">
        <f t="shared" si="299"/>
        <v>3.5122009800830142E-10</v>
      </c>
      <c r="Q1546">
        <v>15.27693744370756</v>
      </c>
    </row>
    <row r="1547" spans="1:17" x14ac:dyDescent="0.2">
      <c r="A1547" s="14">
        <f t="shared" si="300"/>
        <v>69065</v>
      </c>
      <c r="B1547" s="1">
        <f t="shared" si="292"/>
        <v>2</v>
      </c>
      <c r="F1547">
        <v>75.285038881264711</v>
      </c>
      <c r="G1547" s="13">
        <f t="shared" si="293"/>
        <v>5.963730145921553</v>
      </c>
      <c r="H1547" s="13">
        <f t="shared" si="294"/>
        <v>69.321308735343152</v>
      </c>
      <c r="I1547" s="16">
        <f t="shared" si="301"/>
        <v>69.400771530932701</v>
      </c>
      <c r="J1547" s="13">
        <f t="shared" si="295"/>
        <v>62.976882197578178</v>
      </c>
      <c r="K1547" s="13">
        <f t="shared" si="296"/>
        <v>6.4238893333545235</v>
      </c>
      <c r="L1547" s="13">
        <f t="shared" si="297"/>
        <v>0</v>
      </c>
      <c r="M1547" s="13">
        <f t="shared" si="302"/>
        <v>2.1526393103734603E-10</v>
      </c>
      <c r="N1547" s="13">
        <f t="shared" si="298"/>
        <v>1.3346363724315455E-10</v>
      </c>
      <c r="O1547" s="13">
        <f t="shared" si="299"/>
        <v>5.9637301460550169</v>
      </c>
      <c r="Q1547">
        <v>15.20165358585829</v>
      </c>
    </row>
    <row r="1548" spans="1:17" x14ac:dyDescent="0.2">
      <c r="A1548" s="14">
        <f t="shared" si="300"/>
        <v>69093</v>
      </c>
      <c r="B1548" s="1">
        <f t="shared" si="292"/>
        <v>3</v>
      </c>
      <c r="F1548">
        <v>73.970279995739872</v>
      </c>
      <c r="G1548" s="13">
        <f t="shared" si="293"/>
        <v>5.7436832868302892</v>
      </c>
      <c r="H1548" s="13">
        <f t="shared" si="294"/>
        <v>68.226596708909582</v>
      </c>
      <c r="I1548" s="16">
        <f t="shared" si="301"/>
        <v>74.650486042264106</v>
      </c>
      <c r="J1548" s="13">
        <f t="shared" si="295"/>
        <v>64.992861143132856</v>
      </c>
      <c r="K1548" s="13">
        <f t="shared" si="296"/>
        <v>9.6576248991312497</v>
      </c>
      <c r="L1548" s="13">
        <f t="shared" si="297"/>
        <v>0</v>
      </c>
      <c r="M1548" s="13">
        <f t="shared" si="302"/>
        <v>8.1800293794191486E-11</v>
      </c>
      <c r="N1548" s="13">
        <f t="shared" si="298"/>
        <v>5.0716182152398722E-11</v>
      </c>
      <c r="O1548" s="13">
        <f t="shared" si="299"/>
        <v>5.743683286881005</v>
      </c>
      <c r="Q1548">
        <v>13.3801539516129</v>
      </c>
    </row>
    <row r="1549" spans="1:17" x14ac:dyDescent="0.2">
      <c r="A1549" s="14">
        <f t="shared" si="300"/>
        <v>69124</v>
      </c>
      <c r="B1549" s="1">
        <f t="shared" si="292"/>
        <v>4</v>
      </c>
      <c r="F1549">
        <v>40.233493678309003</v>
      </c>
      <c r="G1549" s="13">
        <f t="shared" si="293"/>
        <v>9.7268612081527081E-2</v>
      </c>
      <c r="H1549" s="13">
        <f t="shared" si="294"/>
        <v>40.136225066227475</v>
      </c>
      <c r="I1549" s="16">
        <f t="shared" si="301"/>
        <v>49.793849965358724</v>
      </c>
      <c r="J1549" s="13">
        <f t="shared" si="295"/>
        <v>47.308067278470332</v>
      </c>
      <c r="K1549" s="13">
        <f t="shared" si="296"/>
        <v>2.4857826868883919</v>
      </c>
      <c r="L1549" s="13">
        <f t="shared" si="297"/>
        <v>0</v>
      </c>
      <c r="M1549" s="13">
        <f t="shared" si="302"/>
        <v>3.1084111641792763E-11</v>
      </c>
      <c r="N1549" s="13">
        <f t="shared" si="298"/>
        <v>1.9272149217911512E-11</v>
      </c>
      <c r="O1549" s="13">
        <f t="shared" si="299"/>
        <v>9.7268612100799234E-2</v>
      </c>
      <c r="Q1549">
        <v>15.3675493620106</v>
      </c>
    </row>
    <row r="1550" spans="1:17" x14ac:dyDescent="0.2">
      <c r="A1550" s="14">
        <f t="shared" si="300"/>
        <v>69154</v>
      </c>
      <c r="B1550" s="1">
        <f t="shared" si="292"/>
        <v>5</v>
      </c>
      <c r="F1550">
        <v>12.02089312771945</v>
      </c>
      <c r="G1550" s="13">
        <f t="shared" si="293"/>
        <v>0</v>
      </c>
      <c r="H1550" s="13">
        <f t="shared" si="294"/>
        <v>12.02089312771945</v>
      </c>
      <c r="I1550" s="16">
        <f t="shared" si="301"/>
        <v>14.506675814607842</v>
      </c>
      <c r="J1550" s="13">
        <f t="shared" si="295"/>
        <v>14.469049996404694</v>
      </c>
      <c r="K1550" s="13">
        <f t="shared" si="296"/>
        <v>3.7625818203148143E-2</v>
      </c>
      <c r="L1550" s="13">
        <f t="shared" si="297"/>
        <v>0</v>
      </c>
      <c r="M1550" s="13">
        <f t="shared" si="302"/>
        <v>1.1811962423881251E-11</v>
      </c>
      <c r="N1550" s="13">
        <f t="shared" si="298"/>
        <v>7.323416702806375E-12</v>
      </c>
      <c r="O1550" s="13">
        <f t="shared" si="299"/>
        <v>7.323416702806375E-12</v>
      </c>
      <c r="Q1550">
        <v>19.37076273703774</v>
      </c>
    </row>
    <row r="1551" spans="1:17" x14ac:dyDescent="0.2">
      <c r="A1551" s="14">
        <f t="shared" si="300"/>
        <v>69185</v>
      </c>
      <c r="B1551" s="1">
        <f t="shared" si="292"/>
        <v>6</v>
      </c>
      <c r="F1551">
        <v>30.924007797378248</v>
      </c>
      <c r="G1551" s="13">
        <f t="shared" si="293"/>
        <v>0</v>
      </c>
      <c r="H1551" s="13">
        <f t="shared" si="294"/>
        <v>30.924007797378248</v>
      </c>
      <c r="I1551" s="16">
        <f t="shared" si="301"/>
        <v>30.961633615581398</v>
      </c>
      <c r="J1551" s="13">
        <f t="shared" si="295"/>
        <v>30.778906490461615</v>
      </c>
      <c r="K1551" s="13">
        <f t="shared" si="296"/>
        <v>0.18272712511978284</v>
      </c>
      <c r="L1551" s="13">
        <f t="shared" si="297"/>
        <v>0</v>
      </c>
      <c r="M1551" s="13">
        <f t="shared" si="302"/>
        <v>4.4885457210748764E-12</v>
      </c>
      <c r="N1551" s="13">
        <f t="shared" si="298"/>
        <v>2.7828983470664234E-12</v>
      </c>
      <c r="O1551" s="13">
        <f t="shared" si="299"/>
        <v>2.7828983470664234E-12</v>
      </c>
      <c r="Q1551">
        <v>24.254821580272669</v>
      </c>
    </row>
    <row r="1552" spans="1:17" x14ac:dyDescent="0.2">
      <c r="A1552" s="14">
        <f t="shared" si="300"/>
        <v>69215</v>
      </c>
      <c r="B1552" s="1">
        <f t="shared" si="292"/>
        <v>7</v>
      </c>
      <c r="F1552">
        <v>1.0008408738738619</v>
      </c>
      <c r="G1552" s="13">
        <f t="shared" si="293"/>
        <v>0</v>
      </c>
      <c r="H1552" s="13">
        <f t="shared" si="294"/>
        <v>1.0008408738738619</v>
      </c>
      <c r="I1552" s="16">
        <f t="shared" si="301"/>
        <v>1.1835679989936447</v>
      </c>
      <c r="J1552" s="13">
        <f t="shared" si="295"/>
        <v>1.1835628800485389</v>
      </c>
      <c r="K1552" s="13">
        <f t="shared" si="296"/>
        <v>5.1189451057975788E-6</v>
      </c>
      <c r="L1552" s="13">
        <f t="shared" si="297"/>
        <v>0</v>
      </c>
      <c r="M1552" s="13">
        <f t="shared" si="302"/>
        <v>1.705647374008453E-12</v>
      </c>
      <c r="N1552" s="13">
        <f t="shared" si="298"/>
        <v>1.0575013718852408E-12</v>
      </c>
      <c r="O1552" s="13">
        <f t="shared" si="299"/>
        <v>1.0575013718852408E-12</v>
      </c>
      <c r="Q1552">
        <v>29.34764287096775</v>
      </c>
    </row>
    <row r="1553" spans="1:17" x14ac:dyDescent="0.2">
      <c r="A1553" s="14">
        <f t="shared" si="300"/>
        <v>69246</v>
      </c>
      <c r="B1553" s="1">
        <f t="shared" si="292"/>
        <v>8</v>
      </c>
      <c r="F1553">
        <v>15.625691797723739</v>
      </c>
      <c r="G1553" s="13">
        <f t="shared" si="293"/>
        <v>0</v>
      </c>
      <c r="H1553" s="13">
        <f t="shared" si="294"/>
        <v>15.625691797723739</v>
      </c>
      <c r="I1553" s="16">
        <f t="shared" si="301"/>
        <v>15.625696916668845</v>
      </c>
      <c r="J1553" s="13">
        <f t="shared" si="295"/>
        <v>15.611280022753331</v>
      </c>
      <c r="K1553" s="13">
        <f t="shared" si="296"/>
        <v>1.4416893915514706E-2</v>
      </c>
      <c r="L1553" s="13">
        <f t="shared" si="297"/>
        <v>0</v>
      </c>
      <c r="M1553" s="13">
        <f t="shared" si="302"/>
        <v>6.4814600212321222E-13</v>
      </c>
      <c r="N1553" s="13">
        <f t="shared" si="298"/>
        <v>4.0185052131639156E-13</v>
      </c>
      <c r="O1553" s="13">
        <f t="shared" si="299"/>
        <v>4.0185052131639156E-13</v>
      </c>
      <c r="Q1553">
        <v>27.843013308516699</v>
      </c>
    </row>
    <row r="1554" spans="1:17" x14ac:dyDescent="0.2">
      <c r="A1554" s="14">
        <f t="shared" si="300"/>
        <v>69277</v>
      </c>
      <c r="B1554" s="1">
        <f t="shared" si="292"/>
        <v>9</v>
      </c>
      <c r="F1554">
        <v>34.156218875236981</v>
      </c>
      <c r="G1554" s="13">
        <f t="shared" si="293"/>
        <v>0</v>
      </c>
      <c r="H1554" s="13">
        <f t="shared" si="294"/>
        <v>34.156218875236981</v>
      </c>
      <c r="I1554" s="16">
        <f t="shared" si="301"/>
        <v>34.170635769152497</v>
      </c>
      <c r="J1554" s="13">
        <f t="shared" si="295"/>
        <v>33.973877398547415</v>
      </c>
      <c r="K1554" s="13">
        <f t="shared" si="296"/>
        <v>0.19675837060508172</v>
      </c>
      <c r="L1554" s="13">
        <f t="shared" si="297"/>
        <v>0</v>
      </c>
      <c r="M1554" s="13">
        <f t="shared" si="302"/>
        <v>2.4629548080682066E-13</v>
      </c>
      <c r="N1554" s="13">
        <f t="shared" si="298"/>
        <v>1.5270319810022882E-13</v>
      </c>
      <c r="O1554" s="13">
        <f t="shared" si="299"/>
        <v>1.5270319810022882E-13</v>
      </c>
      <c r="Q1554">
        <v>25.851058473291548</v>
      </c>
    </row>
    <row r="1555" spans="1:17" x14ac:dyDescent="0.2">
      <c r="A1555" s="14">
        <f t="shared" si="300"/>
        <v>69307</v>
      </c>
      <c r="B1555" s="1">
        <f t="shared" si="292"/>
        <v>10</v>
      </c>
      <c r="F1555">
        <v>19.465538304032869</v>
      </c>
      <c r="G1555" s="13">
        <f t="shared" si="293"/>
        <v>0</v>
      </c>
      <c r="H1555" s="13">
        <f t="shared" si="294"/>
        <v>19.465538304032869</v>
      </c>
      <c r="I1555" s="16">
        <f t="shared" si="301"/>
        <v>19.66229667463795</v>
      </c>
      <c r="J1555" s="13">
        <f t="shared" si="295"/>
        <v>19.59755311385306</v>
      </c>
      <c r="K1555" s="13">
        <f t="shared" si="296"/>
        <v>6.4743560784890519E-2</v>
      </c>
      <c r="L1555" s="13">
        <f t="shared" si="297"/>
        <v>0</v>
      </c>
      <c r="M1555" s="13">
        <f t="shared" si="302"/>
        <v>9.359228270659184E-14</v>
      </c>
      <c r="N1555" s="13">
        <f t="shared" si="298"/>
        <v>5.8027215278086946E-14</v>
      </c>
      <c r="O1555" s="13">
        <f t="shared" si="299"/>
        <v>5.8027215278086946E-14</v>
      </c>
      <c r="Q1555">
        <v>21.974126888125738</v>
      </c>
    </row>
    <row r="1556" spans="1:17" x14ac:dyDescent="0.2">
      <c r="A1556" s="14">
        <f t="shared" si="300"/>
        <v>69338</v>
      </c>
      <c r="B1556" s="1">
        <f t="shared" si="292"/>
        <v>11</v>
      </c>
      <c r="F1556">
        <v>84.336461852032883</v>
      </c>
      <c r="G1556" s="13">
        <f t="shared" si="293"/>
        <v>7.4786369603592195</v>
      </c>
      <c r="H1556" s="13">
        <f t="shared" si="294"/>
        <v>76.857824891673658</v>
      </c>
      <c r="I1556" s="16">
        <f t="shared" si="301"/>
        <v>76.922568452458549</v>
      </c>
      <c r="J1556" s="13">
        <f t="shared" si="295"/>
        <v>68.134372892595152</v>
      </c>
      <c r="K1556" s="13">
        <f t="shared" si="296"/>
        <v>8.7881955598633965</v>
      </c>
      <c r="L1556" s="13">
        <f t="shared" si="297"/>
        <v>0</v>
      </c>
      <c r="M1556" s="13">
        <f t="shared" si="302"/>
        <v>3.5565067428504894E-14</v>
      </c>
      <c r="N1556" s="13">
        <f t="shared" si="298"/>
        <v>2.2050341805673033E-14</v>
      </c>
      <c r="O1556" s="13">
        <f t="shared" si="299"/>
        <v>7.4786369603592417</v>
      </c>
      <c r="Q1556">
        <v>14.902877119000079</v>
      </c>
    </row>
    <row r="1557" spans="1:17" x14ac:dyDescent="0.2">
      <c r="A1557" s="14">
        <f t="shared" si="300"/>
        <v>69368</v>
      </c>
      <c r="B1557" s="1">
        <f t="shared" si="292"/>
        <v>12</v>
      </c>
      <c r="F1557">
        <v>208.0251342309634</v>
      </c>
      <c r="G1557" s="13">
        <f t="shared" si="293"/>
        <v>28.180002177820445</v>
      </c>
      <c r="H1557" s="13">
        <f t="shared" si="294"/>
        <v>179.84513205314295</v>
      </c>
      <c r="I1557" s="16">
        <f t="shared" si="301"/>
        <v>188.63332761300634</v>
      </c>
      <c r="J1557" s="13">
        <f t="shared" si="295"/>
        <v>93.440291462703783</v>
      </c>
      <c r="K1557" s="13">
        <f t="shared" si="296"/>
        <v>95.193036150302561</v>
      </c>
      <c r="L1557" s="13">
        <f t="shared" si="297"/>
        <v>47.566025748564947</v>
      </c>
      <c r="M1557" s="13">
        <f t="shared" si="302"/>
        <v>47.566025748564961</v>
      </c>
      <c r="N1557" s="13">
        <f t="shared" si="298"/>
        <v>29.490935964110275</v>
      </c>
      <c r="O1557" s="13">
        <f t="shared" si="299"/>
        <v>57.670938141930719</v>
      </c>
      <c r="Q1557">
        <v>10.348134751612911</v>
      </c>
    </row>
    <row r="1558" spans="1:17" x14ac:dyDescent="0.2">
      <c r="A1558" s="14">
        <f t="shared" si="300"/>
        <v>69399</v>
      </c>
      <c r="B1558" s="1">
        <f t="shared" si="292"/>
        <v>1</v>
      </c>
      <c r="F1558">
        <v>71.037689040990429</v>
      </c>
      <c r="G1558" s="13">
        <f t="shared" si="293"/>
        <v>5.2528652093130077</v>
      </c>
      <c r="H1558" s="13">
        <f t="shared" si="294"/>
        <v>65.784823831677414</v>
      </c>
      <c r="I1558" s="16">
        <f t="shared" si="301"/>
        <v>113.41183423341502</v>
      </c>
      <c r="J1558" s="13">
        <f t="shared" si="295"/>
        <v>78.101226371523268</v>
      </c>
      <c r="K1558" s="13">
        <f t="shared" si="296"/>
        <v>35.310607861891754</v>
      </c>
      <c r="L1558" s="13">
        <f t="shared" si="297"/>
        <v>11.096535787547131</v>
      </c>
      <c r="M1558" s="13">
        <f t="shared" si="302"/>
        <v>29.171625572001819</v>
      </c>
      <c r="N1558" s="13">
        <f t="shared" si="298"/>
        <v>18.086407854641127</v>
      </c>
      <c r="O1558" s="13">
        <f t="shared" si="299"/>
        <v>23.339273063954135</v>
      </c>
      <c r="Q1558">
        <v>10.36864471281114</v>
      </c>
    </row>
    <row r="1559" spans="1:17" x14ac:dyDescent="0.2">
      <c r="A1559" s="14">
        <f t="shared" si="300"/>
        <v>69430</v>
      </c>
      <c r="B1559" s="1">
        <f t="shared" si="292"/>
        <v>2</v>
      </c>
      <c r="F1559">
        <v>68.533458715600801</v>
      </c>
      <c r="G1559" s="13">
        <f t="shared" si="293"/>
        <v>4.8337404377598521</v>
      </c>
      <c r="H1559" s="13">
        <f t="shared" si="294"/>
        <v>63.699718277840951</v>
      </c>
      <c r="I1559" s="16">
        <f t="shared" si="301"/>
        <v>87.913790352185586</v>
      </c>
      <c r="J1559" s="13">
        <f t="shared" si="295"/>
        <v>69.907081536838263</v>
      </c>
      <c r="K1559" s="13">
        <f t="shared" si="296"/>
        <v>18.006708815347324</v>
      </c>
      <c r="L1559" s="13">
        <f t="shared" si="297"/>
        <v>0.55814596933480998</v>
      </c>
      <c r="M1559" s="13">
        <f t="shared" si="302"/>
        <v>11.643363686695501</v>
      </c>
      <c r="N1559" s="13">
        <f t="shared" si="298"/>
        <v>7.218885485751211</v>
      </c>
      <c r="O1559" s="13">
        <f t="shared" si="299"/>
        <v>12.052625923511062</v>
      </c>
      <c r="Q1559">
        <v>11.380194794258481</v>
      </c>
    </row>
    <row r="1560" spans="1:17" x14ac:dyDescent="0.2">
      <c r="A1560" s="14">
        <f t="shared" si="300"/>
        <v>69458</v>
      </c>
      <c r="B1560" s="1">
        <f t="shared" si="292"/>
        <v>3</v>
      </c>
      <c r="F1560">
        <v>9.6211808004936969</v>
      </c>
      <c r="G1560" s="13">
        <f t="shared" si="293"/>
        <v>0</v>
      </c>
      <c r="H1560" s="13">
        <f t="shared" si="294"/>
        <v>9.6211808004936969</v>
      </c>
      <c r="I1560" s="16">
        <f t="shared" si="301"/>
        <v>27.069743646506211</v>
      </c>
      <c r="J1560" s="13">
        <f t="shared" si="295"/>
        <v>26.584462911944243</v>
      </c>
      <c r="K1560" s="13">
        <f t="shared" si="296"/>
        <v>0.48528073456196807</v>
      </c>
      <c r="L1560" s="13">
        <f t="shared" si="297"/>
        <v>0</v>
      </c>
      <c r="M1560" s="13">
        <f t="shared" si="302"/>
        <v>4.4244782009442902</v>
      </c>
      <c r="N1560" s="13">
        <f t="shared" si="298"/>
        <v>2.7431764845854598</v>
      </c>
      <c r="O1560" s="13">
        <f t="shared" si="299"/>
        <v>2.7431764845854598</v>
      </c>
      <c r="Q1560">
        <v>14.326288667800959</v>
      </c>
    </row>
    <row r="1561" spans="1:17" x14ac:dyDescent="0.2">
      <c r="A1561" s="14">
        <f t="shared" si="300"/>
        <v>69489</v>
      </c>
      <c r="B1561" s="1">
        <f t="shared" si="292"/>
        <v>4</v>
      </c>
      <c r="F1561">
        <v>67.300831582445142</v>
      </c>
      <c r="G1561" s="13">
        <f t="shared" si="293"/>
        <v>4.6274396992230695</v>
      </c>
      <c r="H1561" s="13">
        <f t="shared" si="294"/>
        <v>62.673391883222074</v>
      </c>
      <c r="I1561" s="16">
        <f t="shared" si="301"/>
        <v>63.158672617784042</v>
      </c>
      <c r="J1561" s="13">
        <f t="shared" si="295"/>
        <v>58.541301237136729</v>
      </c>
      <c r="K1561" s="13">
        <f t="shared" si="296"/>
        <v>4.6173713806473131</v>
      </c>
      <c r="L1561" s="13">
        <f t="shared" si="297"/>
        <v>0</v>
      </c>
      <c r="M1561" s="13">
        <f t="shared" si="302"/>
        <v>1.6813017163588304</v>
      </c>
      <c r="N1561" s="13">
        <f t="shared" si="298"/>
        <v>1.0424070641424747</v>
      </c>
      <c r="O1561" s="13">
        <f t="shared" si="299"/>
        <v>5.6698467633655447</v>
      </c>
      <c r="Q1561">
        <v>15.7723558920159</v>
      </c>
    </row>
    <row r="1562" spans="1:17" x14ac:dyDescent="0.2">
      <c r="A1562" s="14">
        <f t="shared" si="300"/>
        <v>69519</v>
      </c>
      <c r="B1562" s="1">
        <f t="shared" si="292"/>
        <v>5</v>
      </c>
      <c r="F1562">
        <v>10.156432803922231</v>
      </c>
      <c r="G1562" s="13">
        <f t="shared" si="293"/>
        <v>0</v>
      </c>
      <c r="H1562" s="13">
        <f t="shared" si="294"/>
        <v>10.156432803922231</v>
      </c>
      <c r="I1562" s="16">
        <f t="shared" si="301"/>
        <v>14.773804184569544</v>
      </c>
      <c r="J1562" s="13">
        <f t="shared" si="295"/>
        <v>14.745616183799324</v>
      </c>
      <c r="K1562" s="13">
        <f t="shared" si="296"/>
        <v>2.8188000770219546E-2</v>
      </c>
      <c r="L1562" s="13">
        <f t="shared" si="297"/>
        <v>0</v>
      </c>
      <c r="M1562" s="13">
        <f t="shared" si="302"/>
        <v>0.63889465221635566</v>
      </c>
      <c r="N1562" s="13">
        <f t="shared" si="298"/>
        <v>0.39611468437414049</v>
      </c>
      <c r="O1562" s="13">
        <f t="shared" si="299"/>
        <v>0.39611468437414049</v>
      </c>
      <c r="Q1562">
        <v>21.804776769143071</v>
      </c>
    </row>
    <row r="1563" spans="1:17" x14ac:dyDescent="0.2">
      <c r="A1563" s="14">
        <f t="shared" si="300"/>
        <v>69550</v>
      </c>
      <c r="B1563" s="1">
        <f t="shared" si="292"/>
        <v>6</v>
      </c>
      <c r="F1563">
        <v>23.338517459575701</v>
      </c>
      <c r="G1563" s="13">
        <f t="shared" si="293"/>
        <v>0</v>
      </c>
      <c r="H1563" s="13">
        <f t="shared" si="294"/>
        <v>23.338517459575701</v>
      </c>
      <c r="I1563" s="16">
        <f t="shared" si="301"/>
        <v>23.366705460345919</v>
      </c>
      <c r="J1563" s="13">
        <f t="shared" si="295"/>
        <v>23.283575418344395</v>
      </c>
      <c r="K1563" s="13">
        <f t="shared" si="296"/>
        <v>8.3130042001524629E-2</v>
      </c>
      <c r="L1563" s="13">
        <f t="shared" si="297"/>
        <v>0</v>
      </c>
      <c r="M1563" s="13">
        <f t="shared" si="302"/>
        <v>0.24277996784221517</v>
      </c>
      <c r="N1563" s="13">
        <f t="shared" si="298"/>
        <v>0.1505235800621734</v>
      </c>
      <c r="O1563" s="13">
        <f t="shared" si="299"/>
        <v>0.1505235800621734</v>
      </c>
      <c r="Q1563">
        <v>23.874836626780901</v>
      </c>
    </row>
    <row r="1564" spans="1:17" x14ac:dyDescent="0.2">
      <c r="A1564" s="14">
        <f t="shared" si="300"/>
        <v>69580</v>
      </c>
      <c r="B1564" s="1">
        <f t="shared" si="292"/>
        <v>7</v>
      </c>
      <c r="F1564">
        <v>3.8709676999999998E-2</v>
      </c>
      <c r="G1564" s="13">
        <f t="shared" si="293"/>
        <v>0</v>
      </c>
      <c r="H1564" s="13">
        <f t="shared" si="294"/>
        <v>3.8709676999999998E-2</v>
      </c>
      <c r="I1564" s="16">
        <f t="shared" si="301"/>
        <v>0.12183971900152463</v>
      </c>
      <c r="J1564" s="13">
        <f t="shared" si="295"/>
        <v>0.1218397129566824</v>
      </c>
      <c r="K1564" s="13">
        <f t="shared" si="296"/>
        <v>6.0448422239955946E-9</v>
      </c>
      <c r="L1564" s="13">
        <f t="shared" si="297"/>
        <v>0</v>
      </c>
      <c r="M1564" s="13">
        <f t="shared" si="302"/>
        <v>9.2256387780041776E-2</v>
      </c>
      <c r="N1564" s="13">
        <f t="shared" si="298"/>
        <v>5.7198960423625898E-2</v>
      </c>
      <c r="O1564" s="13">
        <f t="shared" si="299"/>
        <v>5.7198960423625898E-2</v>
      </c>
      <c r="Q1564">
        <v>28.75898647786823</v>
      </c>
    </row>
    <row r="1565" spans="1:17" x14ac:dyDescent="0.2">
      <c r="A1565" s="14">
        <f t="shared" si="300"/>
        <v>69611</v>
      </c>
      <c r="B1565" s="1">
        <f t="shared" si="292"/>
        <v>8</v>
      </c>
      <c r="F1565">
        <v>4.7387234852477862</v>
      </c>
      <c r="G1565" s="13">
        <f t="shared" si="293"/>
        <v>0</v>
      </c>
      <c r="H1565" s="13">
        <f t="shared" si="294"/>
        <v>4.7387234852477862</v>
      </c>
      <c r="I1565" s="16">
        <f t="shared" si="301"/>
        <v>4.7387234912926282</v>
      </c>
      <c r="J1565" s="13">
        <f t="shared" si="295"/>
        <v>4.7383710439743547</v>
      </c>
      <c r="K1565" s="13">
        <f t="shared" si="296"/>
        <v>3.5244731827344111E-4</v>
      </c>
      <c r="L1565" s="13">
        <f t="shared" si="297"/>
        <v>0</v>
      </c>
      <c r="M1565" s="13">
        <f t="shared" si="302"/>
        <v>3.5057427356415878E-2</v>
      </c>
      <c r="N1565" s="13">
        <f t="shared" si="298"/>
        <v>2.1735604960977845E-2</v>
      </c>
      <c r="O1565" s="13">
        <f t="shared" si="299"/>
        <v>2.1735604960977845E-2</v>
      </c>
      <c r="Q1565">
        <v>28.824838870967749</v>
      </c>
    </row>
    <row r="1566" spans="1:17" x14ac:dyDescent="0.2">
      <c r="A1566" s="14">
        <f t="shared" si="300"/>
        <v>69642</v>
      </c>
      <c r="B1566" s="1">
        <f t="shared" si="292"/>
        <v>9</v>
      </c>
      <c r="F1566">
        <v>5.1811784754777639</v>
      </c>
      <c r="G1566" s="13">
        <f t="shared" si="293"/>
        <v>0</v>
      </c>
      <c r="H1566" s="13">
        <f t="shared" si="294"/>
        <v>5.1811784754777639</v>
      </c>
      <c r="I1566" s="16">
        <f t="shared" si="301"/>
        <v>5.1815309227960373</v>
      </c>
      <c r="J1566" s="13">
        <f t="shared" si="295"/>
        <v>5.1807058161676256</v>
      </c>
      <c r="K1566" s="13">
        <f t="shared" si="296"/>
        <v>8.2510662841173144E-4</v>
      </c>
      <c r="L1566" s="13">
        <f t="shared" si="297"/>
        <v>0</v>
      </c>
      <c r="M1566" s="13">
        <f t="shared" si="302"/>
        <v>1.3321822395438034E-2</v>
      </c>
      <c r="N1566" s="13">
        <f t="shared" si="298"/>
        <v>8.25952988517158E-3</v>
      </c>
      <c r="O1566" s="13">
        <f t="shared" si="299"/>
        <v>8.25952988517158E-3</v>
      </c>
      <c r="Q1566">
        <v>24.58366333414406</v>
      </c>
    </row>
    <row r="1567" spans="1:17" x14ac:dyDescent="0.2">
      <c r="A1567" s="14">
        <f t="shared" si="300"/>
        <v>69672</v>
      </c>
      <c r="B1567" s="1">
        <f t="shared" si="292"/>
        <v>10</v>
      </c>
      <c r="F1567">
        <v>12.101360267970509</v>
      </c>
      <c r="G1567" s="13">
        <f t="shared" si="293"/>
        <v>0</v>
      </c>
      <c r="H1567" s="13">
        <f t="shared" si="294"/>
        <v>12.101360267970509</v>
      </c>
      <c r="I1567" s="16">
        <f t="shared" si="301"/>
        <v>12.102185374598921</v>
      </c>
      <c r="J1567" s="13">
        <f t="shared" si="295"/>
        <v>12.086827989622456</v>
      </c>
      <c r="K1567" s="13">
        <f t="shared" si="296"/>
        <v>1.5357384976464772E-2</v>
      </c>
      <c r="L1567" s="13">
        <f t="shared" si="297"/>
        <v>0</v>
      </c>
      <c r="M1567" s="13">
        <f t="shared" si="302"/>
        <v>5.0622925102664536E-3</v>
      </c>
      <c r="N1567" s="13">
        <f t="shared" si="298"/>
        <v>3.1386213563652011E-3</v>
      </c>
      <c r="O1567" s="13">
        <f t="shared" si="299"/>
        <v>3.1386213563652011E-3</v>
      </c>
      <c r="Q1567">
        <v>21.87451229950204</v>
      </c>
    </row>
    <row r="1568" spans="1:17" x14ac:dyDescent="0.2">
      <c r="A1568" s="14">
        <f t="shared" si="300"/>
        <v>69703</v>
      </c>
      <c r="B1568" s="1">
        <f t="shared" si="292"/>
        <v>11</v>
      </c>
      <c r="F1568">
        <v>63.347922277421738</v>
      </c>
      <c r="G1568" s="13">
        <f t="shared" si="293"/>
        <v>3.9658543040456076</v>
      </c>
      <c r="H1568" s="13">
        <f t="shared" si="294"/>
        <v>59.382067973376131</v>
      </c>
      <c r="I1568" s="16">
        <f t="shared" si="301"/>
        <v>59.397425358352592</v>
      </c>
      <c r="J1568" s="13">
        <f t="shared" si="295"/>
        <v>54.735032178213011</v>
      </c>
      <c r="K1568" s="13">
        <f t="shared" si="296"/>
        <v>4.6623931801395813</v>
      </c>
      <c r="L1568" s="13">
        <f t="shared" si="297"/>
        <v>0</v>
      </c>
      <c r="M1568" s="13">
        <f t="shared" si="302"/>
        <v>1.9236711539012525E-3</v>
      </c>
      <c r="N1568" s="13">
        <f t="shared" si="298"/>
        <v>1.1926761154187765E-3</v>
      </c>
      <c r="O1568" s="13">
        <f t="shared" si="299"/>
        <v>3.9670469801610264</v>
      </c>
      <c r="Q1568">
        <v>14.316662062839869</v>
      </c>
    </row>
    <row r="1569" spans="1:17" x14ac:dyDescent="0.2">
      <c r="A1569" s="14">
        <f t="shared" si="300"/>
        <v>69733</v>
      </c>
      <c r="B1569" s="1">
        <f t="shared" si="292"/>
        <v>12</v>
      </c>
      <c r="F1569">
        <v>259.05896995231433</v>
      </c>
      <c r="G1569" s="13">
        <f t="shared" si="293"/>
        <v>36.721366972156829</v>
      </c>
      <c r="H1569" s="13">
        <f t="shared" si="294"/>
        <v>222.3376029801575</v>
      </c>
      <c r="I1569" s="16">
        <f t="shared" si="301"/>
        <v>226.99999616029709</v>
      </c>
      <c r="J1569" s="13">
        <f t="shared" si="295"/>
        <v>91.302886934303217</v>
      </c>
      <c r="K1569" s="13">
        <f t="shared" si="296"/>
        <v>135.69710922599387</v>
      </c>
      <c r="L1569" s="13">
        <f t="shared" si="297"/>
        <v>72.23374428696188</v>
      </c>
      <c r="M1569" s="13">
        <f t="shared" si="302"/>
        <v>72.234475282000361</v>
      </c>
      <c r="N1569" s="13">
        <f t="shared" si="298"/>
        <v>44.78537467484022</v>
      </c>
      <c r="O1569" s="13">
        <f t="shared" si="299"/>
        <v>81.506741646997057</v>
      </c>
      <c r="Q1569">
        <v>9.2111017900264383</v>
      </c>
    </row>
    <row r="1570" spans="1:17" x14ac:dyDescent="0.2">
      <c r="A1570" s="14">
        <f t="shared" si="300"/>
        <v>69764</v>
      </c>
      <c r="B1570" s="1">
        <f t="shared" si="292"/>
        <v>1</v>
      </c>
      <c r="F1570">
        <v>8.7835054498470093</v>
      </c>
      <c r="G1570" s="13">
        <f t="shared" si="293"/>
        <v>0</v>
      </c>
      <c r="H1570" s="13">
        <f t="shared" si="294"/>
        <v>8.7835054498470093</v>
      </c>
      <c r="I1570" s="16">
        <f t="shared" si="301"/>
        <v>72.246870388879003</v>
      </c>
      <c r="J1570" s="13">
        <f t="shared" si="295"/>
        <v>62.862765761618952</v>
      </c>
      <c r="K1570" s="13">
        <f t="shared" si="296"/>
        <v>9.3841046272600508</v>
      </c>
      <c r="L1570" s="13">
        <f t="shared" si="297"/>
        <v>0</v>
      </c>
      <c r="M1570" s="13">
        <f t="shared" si="302"/>
        <v>27.44910060716014</v>
      </c>
      <c r="N1570" s="13">
        <f t="shared" si="298"/>
        <v>17.018442376439285</v>
      </c>
      <c r="O1570" s="13">
        <f t="shared" si="299"/>
        <v>17.018442376439285</v>
      </c>
      <c r="Q1570">
        <v>12.867215765572601</v>
      </c>
    </row>
    <row r="1571" spans="1:17" x14ac:dyDescent="0.2">
      <c r="A1571" s="14">
        <f t="shared" si="300"/>
        <v>69795</v>
      </c>
      <c r="B1571" s="1">
        <f t="shared" si="292"/>
        <v>2</v>
      </c>
      <c r="F1571">
        <v>159.21898456900871</v>
      </c>
      <c r="G1571" s="13">
        <f t="shared" si="293"/>
        <v>20.011477853176611</v>
      </c>
      <c r="H1571" s="13">
        <f t="shared" si="294"/>
        <v>139.2075067158321</v>
      </c>
      <c r="I1571" s="16">
        <f t="shared" si="301"/>
        <v>148.59161134309215</v>
      </c>
      <c r="J1571" s="13">
        <f t="shared" si="295"/>
        <v>85.740962166722028</v>
      </c>
      <c r="K1571" s="13">
        <f t="shared" si="296"/>
        <v>62.850649176370126</v>
      </c>
      <c r="L1571" s="13">
        <f t="shared" si="297"/>
        <v>27.868922762354622</v>
      </c>
      <c r="M1571" s="13">
        <f t="shared" si="302"/>
        <v>38.29958099307548</v>
      </c>
      <c r="N1571" s="13">
        <f t="shared" si="298"/>
        <v>23.745740215706796</v>
      </c>
      <c r="O1571" s="13">
        <f t="shared" si="299"/>
        <v>43.757218068883404</v>
      </c>
      <c r="Q1571">
        <v>9.9840097516129056</v>
      </c>
    </row>
    <row r="1572" spans="1:17" x14ac:dyDescent="0.2">
      <c r="A1572" s="14">
        <f t="shared" si="300"/>
        <v>69823</v>
      </c>
      <c r="B1572" s="1">
        <f t="shared" si="292"/>
        <v>3</v>
      </c>
      <c r="F1572">
        <v>60.075185407853567</v>
      </c>
      <c r="G1572" s="13">
        <f t="shared" si="293"/>
        <v>3.4181071264380791</v>
      </c>
      <c r="H1572" s="13">
        <f t="shared" si="294"/>
        <v>56.657078281415487</v>
      </c>
      <c r="I1572" s="16">
        <f t="shared" si="301"/>
        <v>91.638804695430991</v>
      </c>
      <c r="J1572" s="13">
        <f t="shared" si="295"/>
        <v>75.431184146642551</v>
      </c>
      <c r="K1572" s="13">
        <f t="shared" si="296"/>
        <v>16.207620548788441</v>
      </c>
      <c r="L1572" s="13">
        <f t="shared" si="297"/>
        <v>0</v>
      </c>
      <c r="M1572" s="13">
        <f t="shared" si="302"/>
        <v>14.553840777368684</v>
      </c>
      <c r="N1572" s="13">
        <f t="shared" si="298"/>
        <v>9.0233812819685841</v>
      </c>
      <c r="O1572" s="13">
        <f t="shared" si="299"/>
        <v>12.441488408406663</v>
      </c>
      <c r="Q1572">
        <v>13.45945571462191</v>
      </c>
    </row>
    <row r="1573" spans="1:17" x14ac:dyDescent="0.2">
      <c r="A1573" s="14">
        <f t="shared" si="300"/>
        <v>69854</v>
      </c>
      <c r="B1573" s="1">
        <f t="shared" si="292"/>
        <v>4</v>
      </c>
      <c r="F1573">
        <v>81.654121789381833</v>
      </c>
      <c r="G1573" s="13">
        <f t="shared" si="293"/>
        <v>7.0297025494193699</v>
      </c>
      <c r="H1573" s="13">
        <f t="shared" si="294"/>
        <v>74.624419239962464</v>
      </c>
      <c r="I1573" s="16">
        <f t="shared" si="301"/>
        <v>90.832039788750905</v>
      </c>
      <c r="J1573" s="13">
        <f t="shared" si="295"/>
        <v>74.926082233202621</v>
      </c>
      <c r="K1573" s="13">
        <f t="shared" si="296"/>
        <v>15.905957555548284</v>
      </c>
      <c r="L1573" s="13">
        <f t="shared" si="297"/>
        <v>0</v>
      </c>
      <c r="M1573" s="13">
        <f t="shared" si="302"/>
        <v>5.5304594954001001</v>
      </c>
      <c r="N1573" s="13">
        <f t="shared" si="298"/>
        <v>3.4288848871480622</v>
      </c>
      <c r="O1573" s="13">
        <f t="shared" si="299"/>
        <v>10.458587436567433</v>
      </c>
      <c r="Q1573">
        <v>13.42709462780889</v>
      </c>
    </row>
    <row r="1574" spans="1:17" x14ac:dyDescent="0.2">
      <c r="A1574" s="14">
        <f t="shared" si="300"/>
        <v>69884</v>
      </c>
      <c r="B1574" s="1">
        <f t="shared" si="292"/>
        <v>5</v>
      </c>
      <c r="F1574">
        <v>14.4290341131465</v>
      </c>
      <c r="G1574" s="13">
        <f t="shared" si="293"/>
        <v>0</v>
      </c>
      <c r="H1574" s="13">
        <f t="shared" si="294"/>
        <v>14.4290341131465</v>
      </c>
      <c r="I1574" s="16">
        <f t="shared" si="301"/>
        <v>30.334991668694784</v>
      </c>
      <c r="J1574" s="13">
        <f t="shared" si="295"/>
        <v>30.078239664645</v>
      </c>
      <c r="K1574" s="13">
        <f t="shared" si="296"/>
        <v>0.25675200404978327</v>
      </c>
      <c r="L1574" s="13">
        <f t="shared" si="297"/>
        <v>0</v>
      </c>
      <c r="M1574" s="13">
        <f t="shared" si="302"/>
        <v>2.1015746082520379</v>
      </c>
      <c r="N1574" s="13">
        <f t="shared" si="298"/>
        <v>1.3029762571162635</v>
      </c>
      <c r="O1574" s="13">
        <f t="shared" si="299"/>
        <v>1.3029762571162635</v>
      </c>
      <c r="Q1574">
        <v>21.37488517161437</v>
      </c>
    </row>
    <row r="1575" spans="1:17" x14ac:dyDescent="0.2">
      <c r="A1575" s="14">
        <f t="shared" si="300"/>
        <v>69915</v>
      </c>
      <c r="B1575" s="1">
        <f t="shared" si="292"/>
        <v>6</v>
      </c>
      <c r="F1575">
        <v>3.8709676999999998E-2</v>
      </c>
      <c r="G1575" s="13">
        <f t="shared" si="293"/>
        <v>0</v>
      </c>
      <c r="H1575" s="13">
        <f t="shared" si="294"/>
        <v>3.8709676999999998E-2</v>
      </c>
      <c r="I1575" s="16">
        <f t="shared" si="301"/>
        <v>0.29546168104978326</v>
      </c>
      <c r="J1575" s="13">
        <f t="shared" si="295"/>
        <v>0.29546154857586532</v>
      </c>
      <c r="K1575" s="13">
        <f t="shared" si="296"/>
        <v>1.324739179464629E-7</v>
      </c>
      <c r="L1575" s="13">
        <f t="shared" si="297"/>
        <v>0</v>
      </c>
      <c r="M1575" s="13">
        <f t="shared" si="302"/>
        <v>0.79859835113577438</v>
      </c>
      <c r="N1575" s="13">
        <f t="shared" si="298"/>
        <v>0.49513097770418013</v>
      </c>
      <c r="O1575" s="13">
        <f t="shared" si="299"/>
        <v>0.49513097770418013</v>
      </c>
      <c r="Q1575">
        <v>25.620142939215501</v>
      </c>
    </row>
    <row r="1576" spans="1:17" x14ac:dyDescent="0.2">
      <c r="A1576" s="14">
        <f t="shared" si="300"/>
        <v>69945</v>
      </c>
      <c r="B1576" s="1">
        <f t="shared" si="292"/>
        <v>7</v>
      </c>
      <c r="F1576">
        <v>53.999834967784103</v>
      </c>
      <c r="G1576" s="13">
        <f t="shared" si="293"/>
        <v>2.4012957574984815</v>
      </c>
      <c r="H1576" s="13">
        <f t="shared" si="294"/>
        <v>51.598539210285622</v>
      </c>
      <c r="I1576" s="16">
        <f t="shared" si="301"/>
        <v>51.598539342759537</v>
      </c>
      <c r="J1576" s="13">
        <f t="shared" si="295"/>
        <v>50.967562630434045</v>
      </c>
      <c r="K1576" s="13">
        <f t="shared" si="296"/>
        <v>0.63097671232549146</v>
      </c>
      <c r="L1576" s="13">
        <f t="shared" si="297"/>
        <v>0</v>
      </c>
      <c r="M1576" s="13">
        <f t="shared" si="302"/>
        <v>0.30346737343159425</v>
      </c>
      <c r="N1576" s="13">
        <f t="shared" si="298"/>
        <v>0.18814977152758844</v>
      </c>
      <c r="O1576" s="13">
        <f t="shared" si="299"/>
        <v>2.5894455290260701</v>
      </c>
      <c r="Q1576">
        <v>26.2946049705115</v>
      </c>
    </row>
    <row r="1577" spans="1:17" x14ac:dyDescent="0.2">
      <c r="A1577" s="14">
        <f t="shared" si="300"/>
        <v>69976</v>
      </c>
      <c r="B1577" s="1">
        <f t="shared" si="292"/>
        <v>8</v>
      </c>
      <c r="F1577">
        <v>35.383944333986349</v>
      </c>
      <c r="G1577" s="13">
        <f t="shared" si="293"/>
        <v>0</v>
      </c>
      <c r="H1577" s="13">
        <f t="shared" si="294"/>
        <v>35.383944333986349</v>
      </c>
      <c r="I1577" s="16">
        <f t="shared" si="301"/>
        <v>36.014921046311841</v>
      </c>
      <c r="J1577" s="13">
        <f t="shared" si="295"/>
        <v>35.827939181189564</v>
      </c>
      <c r="K1577" s="13">
        <f t="shared" si="296"/>
        <v>0.18698186512227721</v>
      </c>
      <c r="L1577" s="13">
        <f t="shared" si="297"/>
        <v>0</v>
      </c>
      <c r="M1577" s="13">
        <f t="shared" si="302"/>
        <v>0.11531760190400581</v>
      </c>
      <c r="N1577" s="13">
        <f t="shared" si="298"/>
        <v>7.1496913180483596E-2</v>
      </c>
      <c r="O1577" s="13">
        <f t="shared" si="299"/>
        <v>7.1496913180483596E-2</v>
      </c>
      <c r="Q1577">
        <v>27.374030870967751</v>
      </c>
    </row>
    <row r="1578" spans="1:17" x14ac:dyDescent="0.2">
      <c r="A1578" s="14">
        <f t="shared" si="300"/>
        <v>70007</v>
      </c>
      <c r="B1578" s="1">
        <f t="shared" ref="B1578:B1641" si="303">B1566</f>
        <v>9</v>
      </c>
      <c r="F1578">
        <v>70.27048770753369</v>
      </c>
      <c r="G1578" s="13">
        <f t="shared" si="293"/>
        <v>5.1244612520730515</v>
      </c>
      <c r="H1578" s="13">
        <f t="shared" si="294"/>
        <v>65.146026455460643</v>
      </c>
      <c r="I1578" s="16">
        <f t="shared" si="301"/>
        <v>65.33300832058292</v>
      </c>
      <c r="J1578" s="13">
        <f t="shared" si="295"/>
        <v>63.880686725258535</v>
      </c>
      <c r="K1578" s="13">
        <f t="shared" si="296"/>
        <v>1.4523215953243849</v>
      </c>
      <c r="L1578" s="13">
        <f t="shared" si="297"/>
        <v>0</v>
      </c>
      <c r="M1578" s="13">
        <f t="shared" si="302"/>
        <v>4.3820688723522211E-2</v>
      </c>
      <c r="N1578" s="13">
        <f t="shared" si="298"/>
        <v>2.7168827008583772E-2</v>
      </c>
      <c r="O1578" s="13">
        <f t="shared" si="299"/>
        <v>5.1516300790816354</v>
      </c>
      <c r="Q1578">
        <v>25.27653119906531</v>
      </c>
    </row>
    <row r="1579" spans="1:17" x14ac:dyDescent="0.2">
      <c r="A1579" s="14">
        <f t="shared" si="300"/>
        <v>70037</v>
      </c>
      <c r="B1579" s="1">
        <f t="shared" si="303"/>
        <v>10</v>
      </c>
      <c r="F1579">
        <v>22.930639443366971</v>
      </c>
      <c r="G1579" s="13">
        <f t="shared" si="293"/>
        <v>0</v>
      </c>
      <c r="H1579" s="13">
        <f t="shared" si="294"/>
        <v>22.930639443366971</v>
      </c>
      <c r="I1579" s="16">
        <f t="shared" si="301"/>
        <v>24.382961038691356</v>
      </c>
      <c r="J1579" s="13">
        <f t="shared" si="295"/>
        <v>24.23175783452788</v>
      </c>
      <c r="K1579" s="13">
        <f t="shared" si="296"/>
        <v>0.1512032041634761</v>
      </c>
      <c r="L1579" s="13">
        <f t="shared" si="297"/>
        <v>0</v>
      </c>
      <c r="M1579" s="13">
        <f t="shared" si="302"/>
        <v>1.6651861714938439E-2</v>
      </c>
      <c r="N1579" s="13">
        <f t="shared" si="298"/>
        <v>1.0324154263261833E-2</v>
      </c>
      <c r="O1579" s="13">
        <f t="shared" si="299"/>
        <v>1.0324154263261833E-2</v>
      </c>
      <c r="Q1579">
        <v>20.5105099303671</v>
      </c>
    </row>
    <row r="1580" spans="1:17" x14ac:dyDescent="0.2">
      <c r="A1580" s="14">
        <f t="shared" si="300"/>
        <v>70068</v>
      </c>
      <c r="B1580" s="1">
        <f t="shared" si="303"/>
        <v>11</v>
      </c>
      <c r="F1580">
        <v>1.078473995564575</v>
      </c>
      <c r="G1580" s="13">
        <f t="shared" si="293"/>
        <v>0</v>
      </c>
      <c r="H1580" s="13">
        <f t="shared" si="294"/>
        <v>1.078473995564575</v>
      </c>
      <c r="I1580" s="16">
        <f t="shared" si="301"/>
        <v>1.2296771997280511</v>
      </c>
      <c r="J1580" s="13">
        <f t="shared" si="295"/>
        <v>1.2296464715596052</v>
      </c>
      <c r="K1580" s="13">
        <f t="shared" si="296"/>
        <v>3.072816844595927E-5</v>
      </c>
      <c r="L1580" s="13">
        <f t="shared" si="297"/>
        <v>0</v>
      </c>
      <c r="M1580" s="13">
        <f t="shared" si="302"/>
        <v>6.327707451676606E-3</v>
      </c>
      <c r="N1580" s="13">
        <f t="shared" si="298"/>
        <v>3.9231786200394957E-3</v>
      </c>
      <c r="O1580" s="13">
        <f t="shared" si="299"/>
        <v>3.9231786200394957E-3</v>
      </c>
      <c r="Q1580">
        <v>17.323820661367289</v>
      </c>
    </row>
    <row r="1581" spans="1:17" x14ac:dyDescent="0.2">
      <c r="A1581" s="14">
        <f t="shared" si="300"/>
        <v>70098</v>
      </c>
      <c r="B1581" s="1">
        <f t="shared" si="303"/>
        <v>12</v>
      </c>
      <c r="F1581">
        <v>62.248264938175538</v>
      </c>
      <c r="G1581" s="13">
        <f t="shared" si="293"/>
        <v>3.7818082814312119</v>
      </c>
      <c r="H1581" s="13">
        <f t="shared" si="294"/>
        <v>58.466456656744327</v>
      </c>
      <c r="I1581" s="16">
        <f t="shared" si="301"/>
        <v>58.466487384912774</v>
      </c>
      <c r="J1581" s="13">
        <f t="shared" si="295"/>
        <v>55.148179711722292</v>
      </c>
      <c r="K1581" s="13">
        <f t="shared" si="296"/>
        <v>3.3183076731904819</v>
      </c>
      <c r="L1581" s="13">
        <f t="shared" si="297"/>
        <v>0</v>
      </c>
      <c r="M1581" s="13">
        <f t="shared" si="302"/>
        <v>2.4045288316371103E-3</v>
      </c>
      <c r="N1581" s="13">
        <f t="shared" si="298"/>
        <v>1.4908078756150083E-3</v>
      </c>
      <c r="O1581" s="13">
        <f t="shared" si="299"/>
        <v>3.7832990893068268</v>
      </c>
      <c r="Q1581">
        <v>16.665466251612909</v>
      </c>
    </row>
    <row r="1582" spans="1:17" x14ac:dyDescent="0.2">
      <c r="A1582" s="14">
        <f t="shared" si="300"/>
        <v>70129</v>
      </c>
      <c r="B1582" s="1">
        <f t="shared" si="303"/>
        <v>1</v>
      </c>
      <c r="F1582">
        <v>11.548649625042019</v>
      </c>
      <c r="G1582" s="13">
        <f t="shared" si="293"/>
        <v>0</v>
      </c>
      <c r="H1582" s="13">
        <f t="shared" si="294"/>
        <v>11.548649625042019</v>
      </c>
      <c r="I1582" s="16">
        <f t="shared" si="301"/>
        <v>14.866957298232501</v>
      </c>
      <c r="J1582" s="13">
        <f t="shared" si="295"/>
        <v>14.802737809412198</v>
      </c>
      <c r="K1582" s="13">
        <f t="shared" si="296"/>
        <v>6.4219488820302928E-2</v>
      </c>
      <c r="L1582" s="13">
        <f t="shared" si="297"/>
        <v>0</v>
      </c>
      <c r="M1582" s="13">
        <f t="shared" si="302"/>
        <v>9.1372095602210201E-4</v>
      </c>
      <c r="N1582" s="13">
        <f t="shared" si="298"/>
        <v>5.6650699273370323E-4</v>
      </c>
      <c r="O1582" s="13">
        <f t="shared" si="299"/>
        <v>5.6650699273370323E-4</v>
      </c>
      <c r="Q1582">
        <v>16.085367608679451</v>
      </c>
    </row>
    <row r="1583" spans="1:17" x14ac:dyDescent="0.2">
      <c r="A1583" s="14">
        <f t="shared" si="300"/>
        <v>70160</v>
      </c>
      <c r="B1583" s="1">
        <f t="shared" si="303"/>
        <v>2</v>
      </c>
      <c r="F1583">
        <v>15.555362134488339</v>
      </c>
      <c r="G1583" s="13">
        <f t="shared" si="293"/>
        <v>0</v>
      </c>
      <c r="H1583" s="13">
        <f t="shared" si="294"/>
        <v>15.555362134488339</v>
      </c>
      <c r="I1583" s="16">
        <f t="shared" si="301"/>
        <v>15.619581623308642</v>
      </c>
      <c r="J1583" s="13">
        <f t="shared" si="295"/>
        <v>15.553426741542477</v>
      </c>
      <c r="K1583" s="13">
        <f t="shared" si="296"/>
        <v>6.6154881766165019E-2</v>
      </c>
      <c r="L1583" s="13">
        <f t="shared" si="297"/>
        <v>0</v>
      </c>
      <c r="M1583" s="13">
        <f t="shared" si="302"/>
        <v>3.4721396328839878E-4</v>
      </c>
      <c r="N1583" s="13">
        <f t="shared" si="298"/>
        <v>2.1527265723880724E-4</v>
      </c>
      <c r="O1583" s="13">
        <f t="shared" si="299"/>
        <v>2.1527265723880724E-4</v>
      </c>
      <c r="Q1583">
        <v>16.929339271043819</v>
      </c>
    </row>
    <row r="1584" spans="1:17" x14ac:dyDescent="0.2">
      <c r="A1584" s="14">
        <f t="shared" si="300"/>
        <v>70189</v>
      </c>
      <c r="B1584" s="1">
        <f t="shared" si="303"/>
        <v>3</v>
      </c>
      <c r="F1584">
        <v>40.598409184301708</v>
      </c>
      <c r="G1584" s="13">
        <f t="shared" si="293"/>
        <v>0.15834331696579154</v>
      </c>
      <c r="H1584" s="13">
        <f t="shared" si="294"/>
        <v>40.440065867335917</v>
      </c>
      <c r="I1584" s="16">
        <f t="shared" si="301"/>
        <v>40.506220749102084</v>
      </c>
      <c r="J1584" s="13">
        <f t="shared" si="295"/>
        <v>39.585068382258498</v>
      </c>
      <c r="K1584" s="13">
        <f t="shared" si="296"/>
        <v>0.92115236684358592</v>
      </c>
      <c r="L1584" s="13">
        <f t="shared" si="297"/>
        <v>0</v>
      </c>
      <c r="M1584" s="13">
        <f t="shared" si="302"/>
        <v>1.3194130604959154E-4</v>
      </c>
      <c r="N1584" s="13">
        <f t="shared" si="298"/>
        <v>8.180360975074675E-5</v>
      </c>
      <c r="O1584" s="13">
        <f t="shared" si="299"/>
        <v>0.15842512057554228</v>
      </c>
      <c r="Q1584">
        <v>18.324775444076561</v>
      </c>
    </row>
    <row r="1585" spans="1:17" x14ac:dyDescent="0.2">
      <c r="A1585" s="14">
        <f t="shared" si="300"/>
        <v>70220</v>
      </c>
      <c r="B1585" s="1">
        <f t="shared" si="303"/>
        <v>4</v>
      </c>
      <c r="F1585">
        <v>11.38882399641159</v>
      </c>
      <c r="G1585" s="13">
        <f t="shared" si="293"/>
        <v>0</v>
      </c>
      <c r="H1585" s="13">
        <f t="shared" si="294"/>
        <v>11.38882399641159</v>
      </c>
      <c r="I1585" s="16">
        <f t="shared" si="301"/>
        <v>12.309976363255176</v>
      </c>
      <c r="J1585" s="13">
        <f t="shared" si="295"/>
        <v>12.290136463881426</v>
      </c>
      <c r="K1585" s="13">
        <f t="shared" si="296"/>
        <v>1.9839899373749859E-2</v>
      </c>
      <c r="L1585" s="13">
        <f t="shared" si="297"/>
        <v>0</v>
      </c>
      <c r="M1585" s="13">
        <f t="shared" si="302"/>
        <v>5.0137696298844793E-5</v>
      </c>
      <c r="N1585" s="13">
        <f t="shared" si="298"/>
        <v>3.1085371705283772E-5</v>
      </c>
      <c r="O1585" s="13">
        <f t="shared" si="299"/>
        <v>3.1085371705283772E-5</v>
      </c>
      <c r="Q1585">
        <v>20.42169821018922</v>
      </c>
    </row>
    <row r="1586" spans="1:17" x14ac:dyDescent="0.2">
      <c r="A1586" s="14">
        <f t="shared" si="300"/>
        <v>70250</v>
      </c>
      <c r="B1586" s="1">
        <f t="shared" si="303"/>
        <v>5</v>
      </c>
      <c r="F1586">
        <v>42.422516662372338</v>
      </c>
      <c r="G1586" s="13">
        <f t="shared" si="293"/>
        <v>0.46363817035185356</v>
      </c>
      <c r="H1586" s="13">
        <f t="shared" si="294"/>
        <v>41.958878492020482</v>
      </c>
      <c r="I1586" s="16">
        <f t="shared" si="301"/>
        <v>41.978718391394231</v>
      </c>
      <c r="J1586" s="13">
        <f t="shared" si="295"/>
        <v>41.075866387582984</v>
      </c>
      <c r="K1586" s="13">
        <f t="shared" si="296"/>
        <v>0.90285200381124753</v>
      </c>
      <c r="L1586" s="13">
        <f t="shared" si="297"/>
        <v>0</v>
      </c>
      <c r="M1586" s="13">
        <f t="shared" si="302"/>
        <v>1.9052324593561021E-5</v>
      </c>
      <c r="N1586" s="13">
        <f t="shared" si="298"/>
        <v>1.1812441248007833E-5</v>
      </c>
      <c r="O1586" s="13">
        <f t="shared" si="299"/>
        <v>0.46364998279310154</v>
      </c>
      <c r="Q1586">
        <v>19.236745320594299</v>
      </c>
    </row>
    <row r="1587" spans="1:17" x14ac:dyDescent="0.2">
      <c r="A1587" s="14">
        <f t="shared" si="300"/>
        <v>70281</v>
      </c>
      <c r="B1587" s="1">
        <f t="shared" si="303"/>
        <v>6</v>
      </c>
      <c r="F1587">
        <v>5.1069171678041192</v>
      </c>
      <c r="G1587" s="13">
        <f t="shared" si="293"/>
        <v>0</v>
      </c>
      <c r="H1587" s="13">
        <f t="shared" si="294"/>
        <v>5.1069171678041192</v>
      </c>
      <c r="I1587" s="16">
        <f t="shared" si="301"/>
        <v>6.0097691716153667</v>
      </c>
      <c r="J1587" s="13">
        <f t="shared" si="295"/>
        <v>6.008281356044332</v>
      </c>
      <c r="K1587" s="13">
        <f t="shared" si="296"/>
        <v>1.487815571034723E-3</v>
      </c>
      <c r="L1587" s="13">
        <f t="shared" si="297"/>
        <v>0</v>
      </c>
      <c r="M1587" s="13">
        <f t="shared" si="302"/>
        <v>7.2398833455531879E-6</v>
      </c>
      <c r="N1587" s="13">
        <f t="shared" si="298"/>
        <v>4.4887276742429766E-6</v>
      </c>
      <c r="O1587" s="13">
        <f t="shared" si="299"/>
        <v>4.4887276742429766E-6</v>
      </c>
      <c r="Q1587">
        <v>23.54891388629526</v>
      </c>
    </row>
    <row r="1588" spans="1:17" x14ac:dyDescent="0.2">
      <c r="A1588" s="14">
        <f t="shared" si="300"/>
        <v>70311</v>
      </c>
      <c r="B1588" s="1">
        <f t="shared" si="303"/>
        <v>7</v>
      </c>
      <c r="F1588">
        <v>13.38227172427019</v>
      </c>
      <c r="G1588" s="13">
        <f t="shared" si="293"/>
        <v>0</v>
      </c>
      <c r="H1588" s="13">
        <f t="shared" si="294"/>
        <v>13.38227172427019</v>
      </c>
      <c r="I1588" s="16">
        <f t="shared" si="301"/>
        <v>13.383759539841225</v>
      </c>
      <c r="J1588" s="13">
        <f t="shared" si="295"/>
        <v>13.373641841863424</v>
      </c>
      <c r="K1588" s="13">
        <f t="shared" si="296"/>
        <v>1.0117697977801043E-2</v>
      </c>
      <c r="L1588" s="13">
        <f t="shared" si="297"/>
        <v>0</v>
      </c>
      <c r="M1588" s="13">
        <f t="shared" si="302"/>
        <v>2.7511556713102113E-6</v>
      </c>
      <c r="N1588" s="13">
        <f t="shared" si="298"/>
        <v>1.7057165162123311E-6</v>
      </c>
      <c r="O1588" s="13">
        <f t="shared" si="299"/>
        <v>1.7057165162123311E-6</v>
      </c>
      <c r="Q1588">
        <v>27.03607374667726</v>
      </c>
    </row>
    <row r="1589" spans="1:17" x14ac:dyDescent="0.2">
      <c r="A1589" s="14">
        <f t="shared" si="300"/>
        <v>70342</v>
      </c>
      <c r="B1589" s="1">
        <f t="shared" si="303"/>
        <v>8</v>
      </c>
      <c r="F1589">
        <v>5.7921363440551259</v>
      </c>
      <c r="G1589" s="13">
        <f t="shared" si="293"/>
        <v>0</v>
      </c>
      <c r="H1589" s="13">
        <f t="shared" si="294"/>
        <v>5.7921363440551259</v>
      </c>
      <c r="I1589" s="16">
        <f t="shared" si="301"/>
        <v>5.8022540420329269</v>
      </c>
      <c r="J1589" s="13">
        <f t="shared" si="295"/>
        <v>5.8014635822662006</v>
      </c>
      <c r="K1589" s="13">
        <f t="shared" si="296"/>
        <v>7.9045976672631468E-4</v>
      </c>
      <c r="L1589" s="13">
        <f t="shared" si="297"/>
        <v>0</v>
      </c>
      <c r="M1589" s="13">
        <f t="shared" si="302"/>
        <v>1.0454391550978802E-6</v>
      </c>
      <c r="N1589" s="13">
        <f t="shared" si="298"/>
        <v>6.4817227616068576E-7</v>
      </c>
      <c r="O1589" s="13">
        <f t="shared" si="299"/>
        <v>6.4817227616068576E-7</v>
      </c>
      <c r="Q1589">
        <v>27.34988587096775</v>
      </c>
    </row>
    <row r="1590" spans="1:17" x14ac:dyDescent="0.2">
      <c r="A1590" s="14">
        <f t="shared" si="300"/>
        <v>70373</v>
      </c>
      <c r="B1590" s="1">
        <f t="shared" si="303"/>
        <v>9</v>
      </c>
      <c r="F1590">
        <v>53.01695715660555</v>
      </c>
      <c r="G1590" s="13">
        <f t="shared" si="293"/>
        <v>2.2367947394019199</v>
      </c>
      <c r="H1590" s="13">
        <f t="shared" si="294"/>
        <v>50.780162417203627</v>
      </c>
      <c r="I1590" s="16">
        <f t="shared" si="301"/>
        <v>50.780952876970353</v>
      </c>
      <c r="J1590" s="13">
        <f t="shared" si="295"/>
        <v>49.998583085043812</v>
      </c>
      <c r="K1590" s="13">
        <f t="shared" si="296"/>
        <v>0.78236979192654132</v>
      </c>
      <c r="L1590" s="13">
        <f t="shared" si="297"/>
        <v>0</v>
      </c>
      <c r="M1590" s="13">
        <f t="shared" si="302"/>
        <v>3.9726687893719443E-7</v>
      </c>
      <c r="N1590" s="13">
        <f t="shared" si="298"/>
        <v>2.4630546494106054E-7</v>
      </c>
      <c r="O1590" s="13">
        <f t="shared" si="299"/>
        <v>2.2367949857073848</v>
      </c>
      <c r="Q1590">
        <v>24.366047449606999</v>
      </c>
    </row>
    <row r="1591" spans="1:17" x14ac:dyDescent="0.2">
      <c r="A1591" s="14">
        <f t="shared" si="300"/>
        <v>70403</v>
      </c>
      <c r="B1591" s="1">
        <f t="shared" si="303"/>
        <v>10</v>
      </c>
      <c r="F1591">
        <v>11.24857800876199</v>
      </c>
      <c r="G1591" s="13">
        <f t="shared" si="293"/>
        <v>0</v>
      </c>
      <c r="H1591" s="13">
        <f t="shared" si="294"/>
        <v>11.24857800876199</v>
      </c>
      <c r="I1591" s="16">
        <f t="shared" si="301"/>
        <v>12.030947800688532</v>
      </c>
      <c r="J1591" s="13">
        <f t="shared" si="295"/>
        <v>12.019044942249685</v>
      </c>
      <c r="K1591" s="13">
        <f t="shared" si="296"/>
        <v>1.1902858438846309E-2</v>
      </c>
      <c r="L1591" s="13">
        <f t="shared" si="297"/>
        <v>0</v>
      </c>
      <c r="M1591" s="13">
        <f t="shared" si="302"/>
        <v>1.5096141399613389E-7</v>
      </c>
      <c r="N1591" s="13">
        <f t="shared" si="298"/>
        <v>9.3596076677603009E-8</v>
      </c>
      <c r="O1591" s="13">
        <f t="shared" si="299"/>
        <v>9.3596076677603009E-8</v>
      </c>
      <c r="Q1591">
        <v>23.56106182934063</v>
      </c>
    </row>
    <row r="1592" spans="1:17" x14ac:dyDescent="0.2">
      <c r="A1592" s="14">
        <f t="shared" si="300"/>
        <v>70434</v>
      </c>
      <c r="B1592" s="1">
        <f t="shared" si="303"/>
        <v>11</v>
      </c>
      <c r="F1592">
        <v>53.914604914574703</v>
      </c>
      <c r="G1592" s="13">
        <f t="shared" si="293"/>
        <v>2.3870310845494007</v>
      </c>
      <c r="H1592" s="13">
        <f t="shared" si="294"/>
        <v>51.527573830025304</v>
      </c>
      <c r="I1592" s="16">
        <f t="shared" si="301"/>
        <v>51.539476688464148</v>
      </c>
      <c r="J1592" s="13">
        <f t="shared" si="295"/>
        <v>49.289581733149731</v>
      </c>
      <c r="K1592" s="13">
        <f t="shared" si="296"/>
        <v>2.2498949553144172</v>
      </c>
      <c r="L1592" s="13">
        <f t="shared" si="297"/>
        <v>0</v>
      </c>
      <c r="M1592" s="13">
        <f t="shared" si="302"/>
        <v>5.7365337318530885E-8</v>
      </c>
      <c r="N1592" s="13">
        <f t="shared" si="298"/>
        <v>3.5566509137489146E-8</v>
      </c>
      <c r="O1592" s="13">
        <f t="shared" si="299"/>
        <v>2.38703112011591</v>
      </c>
      <c r="Q1592">
        <v>16.88668193263749</v>
      </c>
    </row>
    <row r="1593" spans="1:17" x14ac:dyDescent="0.2">
      <c r="A1593" s="14">
        <f t="shared" si="300"/>
        <v>70464</v>
      </c>
      <c r="B1593" s="1">
        <f t="shared" si="303"/>
        <v>12</v>
      </c>
      <c r="F1593">
        <v>30.74859577002708</v>
      </c>
      <c r="G1593" s="13">
        <f t="shared" si="293"/>
        <v>0</v>
      </c>
      <c r="H1593" s="13">
        <f t="shared" si="294"/>
        <v>30.74859577002708</v>
      </c>
      <c r="I1593" s="16">
        <f t="shared" si="301"/>
        <v>32.998490725341497</v>
      </c>
      <c r="J1593" s="13">
        <f t="shared" si="295"/>
        <v>32.060408322723681</v>
      </c>
      <c r="K1593" s="13">
        <f t="shared" si="296"/>
        <v>0.93808240261781606</v>
      </c>
      <c r="L1593" s="13">
        <f t="shared" si="297"/>
        <v>0</v>
      </c>
      <c r="M1593" s="13">
        <f t="shared" si="302"/>
        <v>2.1798828181041739E-8</v>
      </c>
      <c r="N1593" s="13">
        <f t="shared" si="298"/>
        <v>1.3515273472245879E-8</v>
      </c>
      <c r="O1593" s="13">
        <f t="shared" si="299"/>
        <v>1.3515273472245879E-8</v>
      </c>
      <c r="Q1593">
        <v>13.73919716272678</v>
      </c>
    </row>
    <row r="1594" spans="1:17" x14ac:dyDescent="0.2">
      <c r="A1594" s="14">
        <f t="shared" si="300"/>
        <v>70495</v>
      </c>
      <c r="B1594" s="1">
        <f t="shared" si="303"/>
        <v>1</v>
      </c>
      <c r="F1594">
        <v>40.594151669647957</v>
      </c>
      <c r="G1594" s="13">
        <f t="shared" si="293"/>
        <v>0.15763075077787103</v>
      </c>
      <c r="H1594" s="13">
        <f t="shared" si="294"/>
        <v>40.436520918870087</v>
      </c>
      <c r="I1594" s="16">
        <f t="shared" si="301"/>
        <v>41.374603321487903</v>
      </c>
      <c r="J1594" s="13">
        <f t="shared" si="295"/>
        <v>39.080857677091871</v>
      </c>
      <c r="K1594" s="13">
        <f t="shared" si="296"/>
        <v>2.2937456443960329</v>
      </c>
      <c r="L1594" s="13">
        <f t="shared" si="297"/>
        <v>0</v>
      </c>
      <c r="M1594" s="13">
        <f t="shared" si="302"/>
        <v>8.28355470879586E-9</v>
      </c>
      <c r="N1594" s="13">
        <f t="shared" si="298"/>
        <v>5.1358039194534335E-9</v>
      </c>
      <c r="O1594" s="13">
        <f t="shared" si="299"/>
        <v>0.15763075591367495</v>
      </c>
      <c r="Q1594">
        <v>11.85226565161291</v>
      </c>
    </row>
    <row r="1595" spans="1:17" x14ac:dyDescent="0.2">
      <c r="A1595" s="14">
        <f t="shared" si="300"/>
        <v>70526</v>
      </c>
      <c r="B1595" s="1">
        <f t="shared" si="303"/>
        <v>2</v>
      </c>
      <c r="F1595">
        <v>12.7343101686136</v>
      </c>
      <c r="G1595" s="13">
        <f t="shared" si="293"/>
        <v>0</v>
      </c>
      <c r="H1595" s="13">
        <f t="shared" si="294"/>
        <v>12.7343101686136</v>
      </c>
      <c r="I1595" s="16">
        <f t="shared" si="301"/>
        <v>15.028055813009633</v>
      </c>
      <c r="J1595" s="13">
        <f t="shared" si="295"/>
        <v>14.898366981596146</v>
      </c>
      <c r="K1595" s="13">
        <f t="shared" si="296"/>
        <v>0.12968883141348719</v>
      </c>
      <c r="L1595" s="13">
        <f t="shared" si="297"/>
        <v>0</v>
      </c>
      <c r="M1595" s="13">
        <f t="shared" si="302"/>
        <v>3.1477507893424266E-9</v>
      </c>
      <c r="N1595" s="13">
        <f t="shared" si="298"/>
        <v>1.9516054893923043E-9</v>
      </c>
      <c r="O1595" s="13">
        <f t="shared" si="299"/>
        <v>1.9516054893923043E-9</v>
      </c>
      <c r="Q1595">
        <v>11.16793248744403</v>
      </c>
    </row>
    <row r="1596" spans="1:17" x14ac:dyDescent="0.2">
      <c r="A1596" s="14">
        <f t="shared" si="300"/>
        <v>70554</v>
      </c>
      <c r="B1596" s="1">
        <f t="shared" si="303"/>
        <v>3</v>
      </c>
      <c r="F1596">
        <v>10.44716684451017</v>
      </c>
      <c r="G1596" s="13">
        <f t="shared" si="293"/>
        <v>0</v>
      </c>
      <c r="H1596" s="13">
        <f t="shared" si="294"/>
        <v>10.44716684451017</v>
      </c>
      <c r="I1596" s="16">
        <f t="shared" si="301"/>
        <v>10.576855675923657</v>
      </c>
      <c r="J1596" s="13">
        <f t="shared" si="295"/>
        <v>10.557128362220679</v>
      </c>
      <c r="K1596" s="13">
        <f t="shared" si="296"/>
        <v>1.9727313702977867E-2</v>
      </c>
      <c r="L1596" s="13">
        <f t="shared" si="297"/>
        <v>0</v>
      </c>
      <c r="M1596" s="13">
        <f t="shared" si="302"/>
        <v>1.1961452999501223E-9</v>
      </c>
      <c r="N1596" s="13">
        <f t="shared" si="298"/>
        <v>7.4161008596907575E-10</v>
      </c>
      <c r="O1596" s="13">
        <f t="shared" si="299"/>
        <v>7.4161008596907575E-10</v>
      </c>
      <c r="Q1596">
        <v>17.241593063625611</v>
      </c>
    </row>
    <row r="1597" spans="1:17" x14ac:dyDescent="0.2">
      <c r="A1597" s="14">
        <f t="shared" si="300"/>
        <v>70585</v>
      </c>
      <c r="B1597" s="1">
        <f t="shared" si="303"/>
        <v>4</v>
      </c>
      <c r="F1597">
        <v>6.5574322394532354</v>
      </c>
      <c r="G1597" s="13">
        <f t="shared" si="293"/>
        <v>0</v>
      </c>
      <c r="H1597" s="13">
        <f t="shared" si="294"/>
        <v>6.5574322394532354</v>
      </c>
      <c r="I1597" s="16">
        <f t="shared" si="301"/>
        <v>6.5771595531562133</v>
      </c>
      <c r="J1597" s="13">
        <f t="shared" si="295"/>
        <v>6.5744777999261892</v>
      </c>
      <c r="K1597" s="13">
        <f t="shared" si="296"/>
        <v>2.6817532300240643E-3</v>
      </c>
      <c r="L1597" s="13">
        <f t="shared" si="297"/>
        <v>0</v>
      </c>
      <c r="M1597" s="13">
        <f t="shared" si="302"/>
        <v>4.5453521398104651E-10</v>
      </c>
      <c r="N1597" s="13">
        <f t="shared" si="298"/>
        <v>2.8181183266824882E-10</v>
      </c>
      <c r="O1597" s="13">
        <f t="shared" si="299"/>
        <v>2.8181183266824882E-10</v>
      </c>
      <c r="Q1597">
        <v>21.287856200097892</v>
      </c>
    </row>
    <row r="1598" spans="1:17" x14ac:dyDescent="0.2">
      <c r="A1598" s="14">
        <f t="shared" si="300"/>
        <v>70615</v>
      </c>
      <c r="B1598" s="1">
        <f t="shared" si="303"/>
        <v>5</v>
      </c>
      <c r="F1598">
        <v>27.25113405227053</v>
      </c>
      <c r="G1598" s="13">
        <f t="shared" si="293"/>
        <v>0</v>
      </c>
      <c r="H1598" s="13">
        <f t="shared" si="294"/>
        <v>27.25113405227053</v>
      </c>
      <c r="I1598" s="16">
        <f t="shared" si="301"/>
        <v>27.253815805500555</v>
      </c>
      <c r="J1598" s="13">
        <f t="shared" si="295"/>
        <v>27.113936399104254</v>
      </c>
      <c r="K1598" s="13">
        <f t="shared" si="296"/>
        <v>0.13987940639630025</v>
      </c>
      <c r="L1598" s="13">
        <f t="shared" si="297"/>
        <v>0</v>
      </c>
      <c r="M1598" s="13">
        <f t="shared" si="302"/>
        <v>1.7272338131279768E-10</v>
      </c>
      <c r="N1598" s="13">
        <f t="shared" si="298"/>
        <v>1.0708849641393457E-10</v>
      </c>
      <c r="O1598" s="13">
        <f t="shared" si="299"/>
        <v>1.0708849641393457E-10</v>
      </c>
      <c r="Q1598">
        <v>23.439209005532149</v>
      </c>
    </row>
    <row r="1599" spans="1:17" x14ac:dyDescent="0.2">
      <c r="A1599" s="14">
        <f t="shared" si="300"/>
        <v>70646</v>
      </c>
      <c r="B1599" s="1">
        <f t="shared" si="303"/>
        <v>6</v>
      </c>
      <c r="F1599">
        <v>10.44543271296074</v>
      </c>
      <c r="G1599" s="13">
        <f t="shared" si="293"/>
        <v>0</v>
      </c>
      <c r="H1599" s="13">
        <f t="shared" si="294"/>
        <v>10.44543271296074</v>
      </c>
      <c r="I1599" s="16">
        <f t="shared" si="301"/>
        <v>10.58531211935704</v>
      </c>
      <c r="J1599" s="13">
        <f t="shared" si="295"/>
        <v>10.579758814404988</v>
      </c>
      <c r="K1599" s="13">
        <f t="shared" si="296"/>
        <v>5.5533049520519739E-3</v>
      </c>
      <c r="L1599" s="13">
        <f t="shared" si="297"/>
        <v>0</v>
      </c>
      <c r="M1599" s="13">
        <f t="shared" si="302"/>
        <v>6.5634884898863114E-11</v>
      </c>
      <c r="N1599" s="13">
        <f t="shared" si="298"/>
        <v>4.0693628637295129E-11</v>
      </c>
      <c r="O1599" s="13">
        <f t="shared" si="299"/>
        <v>4.0693628637295129E-11</v>
      </c>
      <c r="Q1599">
        <v>26.283624801295769</v>
      </c>
    </row>
    <row r="1600" spans="1:17" x14ac:dyDescent="0.2">
      <c r="A1600" s="14">
        <f t="shared" si="300"/>
        <v>70676</v>
      </c>
      <c r="B1600" s="1">
        <f t="shared" si="303"/>
        <v>7</v>
      </c>
      <c r="F1600">
        <v>31.320902602667669</v>
      </c>
      <c r="G1600" s="13">
        <f t="shared" si="293"/>
        <v>0</v>
      </c>
      <c r="H1600" s="13">
        <f t="shared" si="294"/>
        <v>31.320902602667669</v>
      </c>
      <c r="I1600" s="16">
        <f t="shared" si="301"/>
        <v>31.326455907619721</v>
      </c>
      <c r="J1600" s="13">
        <f t="shared" si="295"/>
        <v>31.177633128638334</v>
      </c>
      <c r="K1600" s="13">
        <f t="shared" si="296"/>
        <v>0.14882277898138696</v>
      </c>
      <c r="L1600" s="13">
        <f t="shared" si="297"/>
        <v>0</v>
      </c>
      <c r="M1600" s="13">
        <f t="shared" si="302"/>
        <v>2.4941256261567985E-11</v>
      </c>
      <c r="N1600" s="13">
        <f t="shared" si="298"/>
        <v>1.546357888217215E-11</v>
      </c>
      <c r="O1600" s="13">
        <f t="shared" si="299"/>
        <v>1.546357888217215E-11</v>
      </c>
      <c r="Q1600">
        <v>25.995874364600699</v>
      </c>
    </row>
    <row r="1601" spans="1:17" x14ac:dyDescent="0.2">
      <c r="A1601" s="14">
        <f t="shared" si="300"/>
        <v>70707</v>
      </c>
      <c r="B1601" s="1">
        <f t="shared" si="303"/>
        <v>8</v>
      </c>
      <c r="F1601">
        <v>67.843806595434103</v>
      </c>
      <c r="G1601" s="13">
        <f t="shared" si="293"/>
        <v>4.7183156366201864</v>
      </c>
      <c r="H1601" s="13">
        <f t="shared" si="294"/>
        <v>63.125490958813913</v>
      </c>
      <c r="I1601" s="16">
        <f t="shared" si="301"/>
        <v>63.274313737795296</v>
      </c>
      <c r="J1601" s="13">
        <f t="shared" si="295"/>
        <v>62.299029743716822</v>
      </c>
      <c r="K1601" s="13">
        <f t="shared" si="296"/>
        <v>0.97528399407847388</v>
      </c>
      <c r="L1601" s="13">
        <f t="shared" si="297"/>
        <v>0</v>
      </c>
      <c r="M1601" s="13">
        <f t="shared" si="302"/>
        <v>9.477677379395835E-12</v>
      </c>
      <c r="N1601" s="13">
        <f t="shared" si="298"/>
        <v>5.8761599752254179E-12</v>
      </c>
      <c r="O1601" s="13">
        <f t="shared" si="299"/>
        <v>4.7183156366260626</v>
      </c>
      <c r="Q1601">
        <v>27.545326870967749</v>
      </c>
    </row>
    <row r="1602" spans="1:17" x14ac:dyDescent="0.2">
      <c r="A1602" s="14">
        <f t="shared" si="300"/>
        <v>70738</v>
      </c>
      <c r="B1602" s="1">
        <f t="shared" si="303"/>
        <v>9</v>
      </c>
      <c r="F1602">
        <v>20.40247928015301</v>
      </c>
      <c r="G1602" s="13">
        <f t="shared" si="293"/>
        <v>0</v>
      </c>
      <c r="H1602" s="13">
        <f t="shared" si="294"/>
        <v>20.40247928015301</v>
      </c>
      <c r="I1602" s="16">
        <f t="shared" si="301"/>
        <v>21.377763274231484</v>
      </c>
      <c r="J1602" s="13">
        <f t="shared" si="295"/>
        <v>21.336900870971903</v>
      </c>
      <c r="K1602" s="13">
        <f t="shared" si="296"/>
        <v>4.0862403259581015E-2</v>
      </c>
      <c r="L1602" s="13">
        <f t="shared" si="297"/>
        <v>0</v>
      </c>
      <c r="M1602" s="13">
        <f t="shared" si="302"/>
        <v>3.6015174041704172E-12</v>
      </c>
      <c r="N1602" s="13">
        <f t="shared" si="298"/>
        <v>2.2329407905856588E-12</v>
      </c>
      <c r="O1602" s="13">
        <f t="shared" si="299"/>
        <v>2.2329407905856588E-12</v>
      </c>
      <c r="Q1602">
        <v>27.08909170958195</v>
      </c>
    </row>
    <row r="1603" spans="1:17" x14ac:dyDescent="0.2">
      <c r="A1603" s="14">
        <f t="shared" si="300"/>
        <v>70768</v>
      </c>
      <c r="B1603" s="1">
        <f t="shared" si="303"/>
        <v>10</v>
      </c>
      <c r="F1603">
        <v>22.081901649778679</v>
      </c>
      <c r="G1603" s="13">
        <f t="shared" si="293"/>
        <v>0</v>
      </c>
      <c r="H1603" s="13">
        <f t="shared" si="294"/>
        <v>22.081901649778679</v>
      </c>
      <c r="I1603" s="16">
        <f t="shared" si="301"/>
        <v>22.12276405303826</v>
      </c>
      <c r="J1603" s="13">
        <f t="shared" si="295"/>
        <v>22.034885237143218</v>
      </c>
      <c r="K1603" s="13">
        <f t="shared" si="296"/>
        <v>8.7878815895042095E-2</v>
      </c>
      <c r="L1603" s="13">
        <f t="shared" si="297"/>
        <v>0</v>
      </c>
      <c r="M1603" s="13">
        <f t="shared" si="302"/>
        <v>1.3685766135847584E-12</v>
      </c>
      <c r="N1603" s="13">
        <f t="shared" si="298"/>
        <v>8.4851750042255023E-13</v>
      </c>
      <c r="O1603" s="13">
        <f t="shared" si="299"/>
        <v>8.4851750042255023E-13</v>
      </c>
      <c r="Q1603">
        <v>22.308290484960111</v>
      </c>
    </row>
    <row r="1604" spans="1:17" x14ac:dyDescent="0.2">
      <c r="A1604" s="14">
        <f t="shared" si="300"/>
        <v>70799</v>
      </c>
      <c r="B1604" s="1">
        <f t="shared" si="303"/>
        <v>11</v>
      </c>
      <c r="F1604">
        <v>31.142964651918369</v>
      </c>
      <c r="G1604" s="13">
        <f t="shared" si="293"/>
        <v>0</v>
      </c>
      <c r="H1604" s="13">
        <f t="shared" si="294"/>
        <v>31.142964651918369</v>
      </c>
      <c r="I1604" s="16">
        <f t="shared" si="301"/>
        <v>31.230843467813411</v>
      </c>
      <c r="J1604" s="13">
        <f t="shared" si="295"/>
        <v>30.849089812194428</v>
      </c>
      <c r="K1604" s="13">
        <f t="shared" si="296"/>
        <v>0.38175365561898289</v>
      </c>
      <c r="L1604" s="13">
        <f t="shared" si="297"/>
        <v>0</v>
      </c>
      <c r="M1604" s="13">
        <f t="shared" si="302"/>
        <v>5.2005911316220816E-13</v>
      </c>
      <c r="N1604" s="13">
        <f t="shared" si="298"/>
        <v>3.2243665016056904E-13</v>
      </c>
      <c r="O1604" s="13">
        <f t="shared" si="299"/>
        <v>3.2243665016056904E-13</v>
      </c>
      <c r="Q1604">
        <v>19.150025980083441</v>
      </c>
    </row>
    <row r="1605" spans="1:17" x14ac:dyDescent="0.2">
      <c r="A1605" s="14">
        <f t="shared" si="300"/>
        <v>70829</v>
      </c>
      <c r="B1605" s="1">
        <f t="shared" si="303"/>
        <v>12</v>
      </c>
      <c r="F1605">
        <v>21.625230217215229</v>
      </c>
      <c r="G1605" s="13">
        <f t="shared" si="293"/>
        <v>0</v>
      </c>
      <c r="H1605" s="13">
        <f t="shared" si="294"/>
        <v>21.625230217215229</v>
      </c>
      <c r="I1605" s="16">
        <f t="shared" si="301"/>
        <v>22.006983872834212</v>
      </c>
      <c r="J1605" s="13">
        <f t="shared" si="295"/>
        <v>21.811927630041854</v>
      </c>
      <c r="K1605" s="13">
        <f t="shared" si="296"/>
        <v>0.19505624279235789</v>
      </c>
      <c r="L1605" s="13">
        <f t="shared" si="297"/>
        <v>0</v>
      </c>
      <c r="M1605" s="13">
        <f t="shared" si="302"/>
        <v>1.9762246300163913E-13</v>
      </c>
      <c r="N1605" s="13">
        <f t="shared" si="298"/>
        <v>1.2252592706101625E-13</v>
      </c>
      <c r="O1605" s="13">
        <f t="shared" si="299"/>
        <v>1.2252592706101625E-13</v>
      </c>
      <c r="Q1605">
        <v>16.504323027972521</v>
      </c>
    </row>
    <row r="1606" spans="1:17" x14ac:dyDescent="0.2">
      <c r="A1606" s="14">
        <f t="shared" si="300"/>
        <v>70860</v>
      </c>
      <c r="B1606" s="1">
        <f t="shared" si="303"/>
        <v>1</v>
      </c>
      <c r="F1606">
        <v>4.444808337955469</v>
      </c>
      <c r="G1606" s="13">
        <f t="shared" ref="G1606:G1669" si="304">IF((F1606-$J$2)&gt;0,$I$2*(F1606-$J$2),0)</f>
        <v>0</v>
      </c>
      <c r="H1606" s="13">
        <f t="shared" ref="H1606:H1669" si="305">F1606-G1606</f>
        <v>4.444808337955469</v>
      </c>
      <c r="I1606" s="16">
        <f t="shared" si="301"/>
        <v>4.6398645807478269</v>
      </c>
      <c r="J1606" s="13">
        <f t="shared" ref="J1606:J1669" si="306">I1606/SQRT(1+(I1606/($K$2*(300+(25*Q1606)+0.05*(Q1606)^3)))^2)</f>
        <v>4.6366619110482477</v>
      </c>
      <c r="K1606" s="13">
        <f t="shared" ref="K1606:K1669" si="307">I1606-J1606</f>
        <v>3.2026696995792747E-3</v>
      </c>
      <c r="L1606" s="13">
        <f t="shared" ref="L1606:L1669" si="308">IF(K1606&gt;$N$2,(K1606-$N$2)/$L$2,0)</f>
        <v>0</v>
      </c>
      <c r="M1606" s="13">
        <f t="shared" si="302"/>
        <v>7.5096535940622877E-14</v>
      </c>
      <c r="N1606" s="13">
        <f t="shared" ref="N1606:N1669" si="309">$M$2*M1606</f>
        <v>4.6559852283186185E-14</v>
      </c>
      <c r="O1606" s="13">
        <f t="shared" ref="O1606:O1669" si="310">N1606+G1606</f>
        <v>4.6559852283186185E-14</v>
      </c>
      <c r="Q1606">
        <v>12.550118251612901</v>
      </c>
    </row>
    <row r="1607" spans="1:17" x14ac:dyDescent="0.2">
      <c r="A1607" s="14">
        <f t="shared" ref="A1607:A1670" si="311">EDATE(A1606,1)</f>
        <v>70891</v>
      </c>
      <c r="B1607" s="1">
        <f t="shared" si="303"/>
        <v>2</v>
      </c>
      <c r="F1607">
        <v>27.76694963890009</v>
      </c>
      <c r="G1607" s="13">
        <f t="shared" si="304"/>
        <v>0</v>
      </c>
      <c r="H1607" s="13">
        <f t="shared" si="305"/>
        <v>27.76694963890009</v>
      </c>
      <c r="I1607" s="16">
        <f t="shared" ref="I1607:I1670" si="312">H1607+K1606-L1606</f>
        <v>27.77015230859967</v>
      </c>
      <c r="J1607" s="13">
        <f t="shared" si="306"/>
        <v>27.405990799694163</v>
      </c>
      <c r="K1607" s="13">
        <f t="shared" si="307"/>
        <v>0.36416150890550725</v>
      </c>
      <c r="L1607" s="13">
        <f t="shared" si="308"/>
        <v>0</v>
      </c>
      <c r="M1607" s="13">
        <f t="shared" ref="M1607:M1670" si="313">L1607+M1606-N1606</f>
        <v>2.8536683657436693E-14</v>
      </c>
      <c r="N1607" s="13">
        <f t="shared" si="309"/>
        <v>1.769274386761075E-14</v>
      </c>
      <c r="O1607" s="13">
        <f t="shared" si="310"/>
        <v>1.769274386761075E-14</v>
      </c>
      <c r="Q1607">
        <v>16.980880111994971</v>
      </c>
    </row>
    <row r="1608" spans="1:17" x14ac:dyDescent="0.2">
      <c r="A1608" s="14">
        <f t="shared" si="311"/>
        <v>70919</v>
      </c>
      <c r="B1608" s="1">
        <f t="shared" si="303"/>
        <v>3</v>
      </c>
      <c r="F1608">
        <v>12.421810933095591</v>
      </c>
      <c r="G1608" s="13">
        <f t="shared" si="304"/>
        <v>0</v>
      </c>
      <c r="H1608" s="13">
        <f t="shared" si="305"/>
        <v>12.421810933095591</v>
      </c>
      <c r="I1608" s="16">
        <f t="shared" si="312"/>
        <v>12.785972442001098</v>
      </c>
      <c r="J1608" s="13">
        <f t="shared" si="306"/>
        <v>12.747146725550024</v>
      </c>
      <c r="K1608" s="13">
        <f t="shared" si="307"/>
        <v>3.8825716451073689E-2</v>
      </c>
      <c r="L1608" s="13">
        <f t="shared" si="308"/>
        <v>0</v>
      </c>
      <c r="M1608" s="13">
        <f t="shared" si="313"/>
        <v>1.0843939789825943E-14</v>
      </c>
      <c r="N1608" s="13">
        <f t="shared" si="309"/>
        <v>6.7232426696920842E-15</v>
      </c>
      <c r="O1608" s="13">
        <f t="shared" si="310"/>
        <v>6.7232426696920842E-15</v>
      </c>
      <c r="Q1608">
        <v>16.461425266720969</v>
      </c>
    </row>
    <row r="1609" spans="1:17" x14ac:dyDescent="0.2">
      <c r="A1609" s="14">
        <f t="shared" si="311"/>
        <v>70950</v>
      </c>
      <c r="B1609" s="1">
        <f t="shared" si="303"/>
        <v>4</v>
      </c>
      <c r="F1609">
        <v>131.24779797743341</v>
      </c>
      <c r="G1609" s="13">
        <f t="shared" si="304"/>
        <v>15.33003259177052</v>
      </c>
      <c r="H1609" s="13">
        <f t="shared" si="305"/>
        <v>115.91776538566289</v>
      </c>
      <c r="I1609" s="16">
        <f t="shared" si="312"/>
        <v>115.95659110211396</v>
      </c>
      <c r="J1609" s="13">
        <f t="shared" si="306"/>
        <v>94.58154177638481</v>
      </c>
      <c r="K1609" s="13">
        <f t="shared" si="307"/>
        <v>21.375049325729151</v>
      </c>
      <c r="L1609" s="13">
        <f t="shared" si="308"/>
        <v>2.6095267155700714</v>
      </c>
      <c r="M1609" s="13">
        <f t="shared" si="313"/>
        <v>2.6095267155700754</v>
      </c>
      <c r="N1609" s="13">
        <f t="shared" si="309"/>
        <v>1.6179065636534466</v>
      </c>
      <c r="O1609" s="13">
        <f t="shared" si="310"/>
        <v>16.947939155423967</v>
      </c>
      <c r="Q1609">
        <v>16.44332340075772</v>
      </c>
    </row>
    <row r="1610" spans="1:17" x14ac:dyDescent="0.2">
      <c r="A1610" s="14">
        <f t="shared" si="311"/>
        <v>70980</v>
      </c>
      <c r="B1610" s="1">
        <f t="shared" si="303"/>
        <v>5</v>
      </c>
      <c r="F1610">
        <v>12.73891467331071</v>
      </c>
      <c r="G1610" s="13">
        <f t="shared" si="304"/>
        <v>0</v>
      </c>
      <c r="H1610" s="13">
        <f t="shared" si="305"/>
        <v>12.73891467331071</v>
      </c>
      <c r="I1610" s="16">
        <f t="shared" si="312"/>
        <v>31.504437283469791</v>
      </c>
      <c r="J1610" s="13">
        <f t="shared" si="306"/>
        <v>31.29362903052094</v>
      </c>
      <c r="K1610" s="13">
        <f t="shared" si="307"/>
        <v>0.2108082529488513</v>
      </c>
      <c r="L1610" s="13">
        <f t="shared" si="308"/>
        <v>0</v>
      </c>
      <c r="M1610" s="13">
        <f t="shared" si="313"/>
        <v>0.99162015191662878</v>
      </c>
      <c r="N1610" s="13">
        <f t="shared" si="309"/>
        <v>0.61480449418830985</v>
      </c>
      <c r="O1610" s="13">
        <f t="shared" si="310"/>
        <v>0.61480449418830985</v>
      </c>
      <c r="Q1610">
        <v>23.597950401712509</v>
      </c>
    </row>
    <row r="1611" spans="1:17" x14ac:dyDescent="0.2">
      <c r="A1611" s="14">
        <f t="shared" si="311"/>
        <v>71011</v>
      </c>
      <c r="B1611" s="1">
        <f t="shared" si="303"/>
        <v>6</v>
      </c>
      <c r="F1611">
        <v>5.8322804067360439</v>
      </c>
      <c r="G1611" s="13">
        <f t="shared" si="304"/>
        <v>0</v>
      </c>
      <c r="H1611" s="13">
        <f t="shared" si="305"/>
        <v>5.8322804067360439</v>
      </c>
      <c r="I1611" s="16">
        <f t="shared" si="312"/>
        <v>6.0430886596848952</v>
      </c>
      <c r="J1611" s="13">
        <f t="shared" si="306"/>
        <v>6.0417574067420992</v>
      </c>
      <c r="K1611" s="13">
        <f t="shared" si="307"/>
        <v>1.3312529427960129E-3</v>
      </c>
      <c r="L1611" s="13">
        <f t="shared" si="308"/>
        <v>0</v>
      </c>
      <c r="M1611" s="13">
        <f t="shared" si="313"/>
        <v>0.37681565772831893</v>
      </c>
      <c r="N1611" s="13">
        <f t="shared" si="309"/>
        <v>0.23362570779155772</v>
      </c>
      <c r="O1611" s="13">
        <f t="shared" si="310"/>
        <v>0.23362570779155772</v>
      </c>
      <c r="Q1611">
        <v>24.461815210724581</v>
      </c>
    </row>
    <row r="1612" spans="1:17" x14ac:dyDescent="0.2">
      <c r="A1612" s="14">
        <f t="shared" si="311"/>
        <v>71041</v>
      </c>
      <c r="B1612" s="1">
        <f t="shared" si="303"/>
        <v>7</v>
      </c>
      <c r="F1612">
        <v>4.4161739613081856</v>
      </c>
      <c r="G1612" s="13">
        <f t="shared" si="304"/>
        <v>0</v>
      </c>
      <c r="H1612" s="13">
        <f t="shared" si="305"/>
        <v>4.4161739613081856</v>
      </c>
      <c r="I1612" s="16">
        <f t="shared" si="312"/>
        <v>4.4175052142509816</v>
      </c>
      <c r="J1612" s="13">
        <f t="shared" si="306"/>
        <v>4.4172732057142898</v>
      </c>
      <c r="K1612" s="13">
        <f t="shared" si="307"/>
        <v>2.3200853669180788E-4</v>
      </c>
      <c r="L1612" s="13">
        <f t="shared" si="308"/>
        <v>0</v>
      </c>
      <c r="M1612" s="13">
        <f t="shared" si="313"/>
        <v>0.14318994993676121</v>
      </c>
      <c r="N1612" s="13">
        <f t="shared" si="309"/>
        <v>8.8777768960791953E-2</v>
      </c>
      <c r="O1612" s="13">
        <f t="shared" si="310"/>
        <v>8.8777768960791953E-2</v>
      </c>
      <c r="Q1612">
        <v>30.375385870967751</v>
      </c>
    </row>
    <row r="1613" spans="1:17" x14ac:dyDescent="0.2">
      <c r="A1613" s="14">
        <f t="shared" si="311"/>
        <v>71072</v>
      </c>
      <c r="B1613" s="1">
        <f t="shared" si="303"/>
        <v>8</v>
      </c>
      <c r="F1613">
        <v>5.9068404938984136</v>
      </c>
      <c r="G1613" s="13">
        <f t="shared" si="304"/>
        <v>0</v>
      </c>
      <c r="H1613" s="13">
        <f t="shared" si="305"/>
        <v>5.9068404938984136</v>
      </c>
      <c r="I1613" s="16">
        <f t="shared" si="312"/>
        <v>5.9070725024351054</v>
      </c>
      <c r="J1613" s="13">
        <f t="shared" si="306"/>
        <v>5.9062488871652761</v>
      </c>
      <c r="K1613" s="13">
        <f t="shared" si="307"/>
        <v>8.2361526982932531E-4</v>
      </c>
      <c r="L1613" s="13">
        <f t="shared" si="308"/>
        <v>0</v>
      </c>
      <c r="M1613" s="13">
        <f t="shared" si="313"/>
        <v>5.4412180975969254E-2</v>
      </c>
      <c r="N1613" s="13">
        <f t="shared" si="309"/>
        <v>3.3735552205100938E-2</v>
      </c>
      <c r="O1613" s="13">
        <f t="shared" si="310"/>
        <v>3.3735552205100938E-2</v>
      </c>
      <c r="Q1613">
        <v>27.442195732828129</v>
      </c>
    </row>
    <row r="1614" spans="1:17" x14ac:dyDescent="0.2">
      <c r="A1614" s="14">
        <f t="shared" si="311"/>
        <v>71103</v>
      </c>
      <c r="B1614" s="1">
        <f t="shared" si="303"/>
        <v>9</v>
      </c>
      <c r="F1614">
        <v>66.305001836662655</v>
      </c>
      <c r="G1614" s="13">
        <f t="shared" si="304"/>
        <v>4.4607709585424438</v>
      </c>
      <c r="H1614" s="13">
        <f t="shared" si="305"/>
        <v>61.844230878120214</v>
      </c>
      <c r="I1614" s="16">
        <f t="shared" si="312"/>
        <v>61.845054493390045</v>
      </c>
      <c r="J1614" s="13">
        <f t="shared" si="306"/>
        <v>60.683535579521511</v>
      </c>
      <c r="K1614" s="13">
        <f t="shared" si="307"/>
        <v>1.1615189138685338</v>
      </c>
      <c r="L1614" s="13">
        <f t="shared" si="308"/>
        <v>0</v>
      </c>
      <c r="M1614" s="13">
        <f t="shared" si="313"/>
        <v>2.0676628770868316E-2</v>
      </c>
      <c r="N1614" s="13">
        <f t="shared" si="309"/>
        <v>1.2819509837938356E-2</v>
      </c>
      <c r="O1614" s="13">
        <f t="shared" si="310"/>
        <v>4.4735904683803822</v>
      </c>
      <c r="Q1614">
        <v>25.738885573531579</v>
      </c>
    </row>
    <row r="1615" spans="1:17" x14ac:dyDescent="0.2">
      <c r="A1615" s="14">
        <f t="shared" si="311"/>
        <v>71133</v>
      </c>
      <c r="B1615" s="1">
        <f t="shared" si="303"/>
        <v>10</v>
      </c>
      <c r="F1615">
        <v>17.29189710304971</v>
      </c>
      <c r="G1615" s="13">
        <f t="shared" si="304"/>
        <v>0</v>
      </c>
      <c r="H1615" s="13">
        <f t="shared" si="305"/>
        <v>17.29189710304971</v>
      </c>
      <c r="I1615" s="16">
        <f t="shared" si="312"/>
        <v>18.453416016918244</v>
      </c>
      <c r="J1615" s="13">
        <f t="shared" si="306"/>
        <v>18.399006923379293</v>
      </c>
      <c r="K1615" s="13">
        <f t="shared" si="307"/>
        <v>5.4409093538950515E-2</v>
      </c>
      <c r="L1615" s="13">
        <f t="shared" si="308"/>
        <v>0</v>
      </c>
      <c r="M1615" s="13">
        <f t="shared" si="313"/>
        <v>7.8571189329299605E-3</v>
      </c>
      <c r="N1615" s="13">
        <f t="shared" si="309"/>
        <v>4.8714137384165751E-3</v>
      </c>
      <c r="O1615" s="13">
        <f t="shared" si="310"/>
        <v>4.8714137384165751E-3</v>
      </c>
      <c r="Q1615">
        <v>21.86127481486329</v>
      </c>
    </row>
    <row r="1616" spans="1:17" x14ac:dyDescent="0.2">
      <c r="A1616" s="14">
        <f t="shared" si="311"/>
        <v>71164</v>
      </c>
      <c r="B1616" s="1">
        <f t="shared" si="303"/>
        <v>11</v>
      </c>
      <c r="F1616">
        <v>3.8339416789522902</v>
      </c>
      <c r="G1616" s="13">
        <f t="shared" si="304"/>
        <v>0</v>
      </c>
      <c r="H1616" s="13">
        <f t="shared" si="305"/>
        <v>3.8339416789522902</v>
      </c>
      <c r="I1616" s="16">
        <f t="shared" si="312"/>
        <v>3.8883507724912407</v>
      </c>
      <c r="J1616" s="13">
        <f t="shared" si="306"/>
        <v>3.8874980514066912</v>
      </c>
      <c r="K1616" s="13">
        <f t="shared" si="307"/>
        <v>8.5272108454947926E-4</v>
      </c>
      <c r="L1616" s="13">
        <f t="shared" si="308"/>
        <v>0</v>
      </c>
      <c r="M1616" s="13">
        <f t="shared" si="313"/>
        <v>2.9857051945133854E-3</v>
      </c>
      <c r="N1616" s="13">
        <f t="shared" si="309"/>
        <v>1.8511372205982988E-3</v>
      </c>
      <c r="O1616" s="13">
        <f t="shared" si="310"/>
        <v>1.8511372205982988E-3</v>
      </c>
      <c r="Q1616">
        <v>18.245433657850679</v>
      </c>
    </row>
    <row r="1617" spans="1:17" x14ac:dyDescent="0.2">
      <c r="A1617" s="14">
        <f t="shared" si="311"/>
        <v>71194</v>
      </c>
      <c r="B1617" s="1">
        <f t="shared" si="303"/>
        <v>12</v>
      </c>
      <c r="F1617">
        <v>172.29317239203951</v>
      </c>
      <c r="G1617" s="13">
        <f t="shared" si="304"/>
        <v>22.199661555375915</v>
      </c>
      <c r="H1617" s="13">
        <f t="shared" si="305"/>
        <v>150.0935108366636</v>
      </c>
      <c r="I1617" s="16">
        <f t="shared" si="312"/>
        <v>150.09436355774815</v>
      </c>
      <c r="J1617" s="13">
        <f t="shared" si="306"/>
        <v>90.069136420802693</v>
      </c>
      <c r="K1617" s="13">
        <f t="shared" si="307"/>
        <v>60.02522713694546</v>
      </c>
      <c r="L1617" s="13">
        <f t="shared" si="308"/>
        <v>26.148189257591618</v>
      </c>
      <c r="M1617" s="13">
        <f t="shared" si="313"/>
        <v>26.149323825565535</v>
      </c>
      <c r="N1617" s="13">
        <f t="shared" si="309"/>
        <v>16.212580771850632</v>
      </c>
      <c r="O1617" s="13">
        <f t="shared" si="310"/>
        <v>38.412242327226551</v>
      </c>
      <c r="Q1617">
        <v>11.02965513477257</v>
      </c>
    </row>
    <row r="1618" spans="1:17" x14ac:dyDescent="0.2">
      <c r="A1618" s="14">
        <f t="shared" si="311"/>
        <v>71225</v>
      </c>
      <c r="B1618" s="1">
        <f t="shared" si="303"/>
        <v>1</v>
      </c>
      <c r="F1618">
        <v>40.185706023904331</v>
      </c>
      <c r="G1618" s="13">
        <f t="shared" si="304"/>
        <v>8.9270549949481318E-2</v>
      </c>
      <c r="H1618" s="13">
        <f t="shared" si="305"/>
        <v>40.096435473954848</v>
      </c>
      <c r="I1618" s="16">
        <f t="shared" si="312"/>
        <v>73.973473353308691</v>
      </c>
      <c r="J1618" s="13">
        <f t="shared" si="306"/>
        <v>63.890738034245686</v>
      </c>
      <c r="K1618" s="13">
        <f t="shared" si="307"/>
        <v>10.082735319063005</v>
      </c>
      <c r="L1618" s="13">
        <f t="shared" si="308"/>
        <v>0</v>
      </c>
      <c r="M1618" s="13">
        <f t="shared" si="313"/>
        <v>9.9367430537149026</v>
      </c>
      <c r="N1618" s="13">
        <f t="shared" si="309"/>
        <v>6.1607806933032396</v>
      </c>
      <c r="O1618" s="13">
        <f t="shared" si="310"/>
        <v>6.2500512432527211</v>
      </c>
      <c r="Q1618">
        <v>12.777210579107431</v>
      </c>
    </row>
    <row r="1619" spans="1:17" x14ac:dyDescent="0.2">
      <c r="A1619" s="14">
        <f t="shared" si="311"/>
        <v>71256</v>
      </c>
      <c r="B1619" s="1">
        <f t="shared" si="303"/>
        <v>2</v>
      </c>
      <c r="F1619">
        <v>6.1698209995873414</v>
      </c>
      <c r="G1619" s="13">
        <f t="shared" si="304"/>
        <v>0</v>
      </c>
      <c r="H1619" s="13">
        <f t="shared" si="305"/>
        <v>6.1698209995873414</v>
      </c>
      <c r="I1619" s="16">
        <f t="shared" si="312"/>
        <v>16.252556318650345</v>
      </c>
      <c r="J1619" s="13">
        <f t="shared" si="306"/>
        <v>16.137420348961346</v>
      </c>
      <c r="K1619" s="13">
        <f t="shared" si="307"/>
        <v>0.11513596968899975</v>
      </c>
      <c r="L1619" s="13">
        <f t="shared" si="308"/>
        <v>0</v>
      </c>
      <c r="M1619" s="13">
        <f t="shared" si="313"/>
        <v>3.775962360411663</v>
      </c>
      <c r="N1619" s="13">
        <f t="shared" si="309"/>
        <v>2.341096663455231</v>
      </c>
      <c r="O1619" s="13">
        <f t="shared" si="310"/>
        <v>2.341096663455231</v>
      </c>
      <c r="Q1619">
        <v>13.78111886011787</v>
      </c>
    </row>
    <row r="1620" spans="1:17" x14ac:dyDescent="0.2">
      <c r="A1620" s="14">
        <f t="shared" si="311"/>
        <v>71284</v>
      </c>
      <c r="B1620" s="1">
        <f t="shared" si="303"/>
        <v>3</v>
      </c>
      <c r="F1620">
        <v>208.54307402412431</v>
      </c>
      <c r="G1620" s="13">
        <f t="shared" si="304"/>
        <v>28.266688053031654</v>
      </c>
      <c r="H1620" s="13">
        <f t="shared" si="305"/>
        <v>180.27638597109265</v>
      </c>
      <c r="I1620" s="16">
        <f t="shared" si="312"/>
        <v>180.39152194078164</v>
      </c>
      <c r="J1620" s="13">
        <f t="shared" si="306"/>
        <v>95.704442930199704</v>
      </c>
      <c r="K1620" s="13">
        <f t="shared" si="307"/>
        <v>84.68707901058194</v>
      </c>
      <c r="L1620" s="13">
        <f t="shared" si="308"/>
        <v>41.167706418684411</v>
      </c>
      <c r="M1620" s="13">
        <f t="shared" si="313"/>
        <v>42.602572115640839</v>
      </c>
      <c r="N1620" s="13">
        <f t="shared" si="309"/>
        <v>26.413594711697321</v>
      </c>
      <c r="O1620" s="13">
        <f t="shared" si="310"/>
        <v>54.680282764728972</v>
      </c>
      <c r="Q1620">
        <v>11.07036325161291</v>
      </c>
    </row>
    <row r="1621" spans="1:17" x14ac:dyDescent="0.2">
      <c r="A1621" s="14">
        <f t="shared" si="311"/>
        <v>71315</v>
      </c>
      <c r="B1621" s="1">
        <f t="shared" si="303"/>
        <v>4</v>
      </c>
      <c r="F1621">
        <v>69.656086795180926</v>
      </c>
      <c r="G1621" s="13">
        <f t="shared" si="304"/>
        <v>5.0216309974350972</v>
      </c>
      <c r="H1621" s="13">
        <f t="shared" si="305"/>
        <v>64.634455797745829</v>
      </c>
      <c r="I1621" s="16">
        <f t="shared" si="312"/>
        <v>108.15382838964337</v>
      </c>
      <c r="J1621" s="13">
        <f t="shared" si="306"/>
        <v>88.746911329854754</v>
      </c>
      <c r="K1621" s="13">
        <f t="shared" si="307"/>
        <v>19.406917059788611</v>
      </c>
      <c r="L1621" s="13">
        <f t="shared" si="308"/>
        <v>1.4108983037599094</v>
      </c>
      <c r="M1621" s="13">
        <f t="shared" si="313"/>
        <v>17.599875707703426</v>
      </c>
      <c r="N1621" s="13">
        <f t="shared" si="309"/>
        <v>10.911922938776124</v>
      </c>
      <c r="O1621" s="13">
        <f t="shared" si="310"/>
        <v>15.933553936211222</v>
      </c>
      <c r="Q1621">
        <v>15.70786675683954</v>
      </c>
    </row>
    <row r="1622" spans="1:17" x14ac:dyDescent="0.2">
      <c r="A1622" s="14">
        <f t="shared" si="311"/>
        <v>71345</v>
      </c>
      <c r="B1622" s="1">
        <f t="shared" si="303"/>
        <v>5</v>
      </c>
      <c r="F1622">
        <v>33.528632798607937</v>
      </c>
      <c r="G1622" s="13">
        <f t="shared" si="304"/>
        <v>0</v>
      </c>
      <c r="H1622" s="13">
        <f t="shared" si="305"/>
        <v>33.528632798607937</v>
      </c>
      <c r="I1622" s="16">
        <f t="shared" si="312"/>
        <v>51.524651554636641</v>
      </c>
      <c r="J1622" s="13">
        <f t="shared" si="306"/>
        <v>49.515998736128331</v>
      </c>
      <c r="K1622" s="13">
        <f t="shared" si="307"/>
        <v>2.0086528185083097</v>
      </c>
      <c r="L1622" s="13">
        <f t="shared" si="308"/>
        <v>0</v>
      </c>
      <c r="M1622" s="13">
        <f t="shared" si="313"/>
        <v>6.6879527689273015</v>
      </c>
      <c r="N1622" s="13">
        <f t="shared" si="309"/>
        <v>4.1465307167349268</v>
      </c>
      <c r="O1622" s="13">
        <f t="shared" si="310"/>
        <v>4.1465307167349268</v>
      </c>
      <c r="Q1622">
        <v>17.737124184860431</v>
      </c>
    </row>
    <row r="1623" spans="1:17" x14ac:dyDescent="0.2">
      <c r="A1623" s="14">
        <f t="shared" si="311"/>
        <v>71376</v>
      </c>
      <c r="B1623" s="1">
        <f t="shared" si="303"/>
        <v>6</v>
      </c>
      <c r="F1623">
        <v>10.936157975868561</v>
      </c>
      <c r="G1623" s="13">
        <f t="shared" si="304"/>
        <v>0</v>
      </c>
      <c r="H1623" s="13">
        <f t="shared" si="305"/>
        <v>10.936157975868561</v>
      </c>
      <c r="I1623" s="16">
        <f t="shared" si="312"/>
        <v>12.94481079437687</v>
      </c>
      <c r="J1623" s="13">
        <f t="shared" si="306"/>
        <v>12.931533451099105</v>
      </c>
      <c r="K1623" s="13">
        <f t="shared" si="307"/>
        <v>1.3277343277765752E-2</v>
      </c>
      <c r="L1623" s="13">
        <f t="shared" si="308"/>
        <v>0</v>
      </c>
      <c r="M1623" s="13">
        <f t="shared" si="313"/>
        <v>2.5414220521923747</v>
      </c>
      <c r="N1623" s="13">
        <f t="shared" si="309"/>
        <v>1.5756816723592724</v>
      </c>
      <c r="O1623" s="13">
        <f t="shared" si="310"/>
        <v>1.5756816723592724</v>
      </c>
      <c r="Q1623">
        <v>24.34865890317959</v>
      </c>
    </row>
    <row r="1624" spans="1:17" x14ac:dyDescent="0.2">
      <c r="A1624" s="14">
        <f t="shared" si="311"/>
        <v>71406</v>
      </c>
      <c r="B1624" s="1">
        <f t="shared" si="303"/>
        <v>7</v>
      </c>
      <c r="F1624">
        <v>6.3786429159435896</v>
      </c>
      <c r="G1624" s="13">
        <f t="shared" si="304"/>
        <v>0</v>
      </c>
      <c r="H1624" s="13">
        <f t="shared" si="305"/>
        <v>6.3786429159435896</v>
      </c>
      <c r="I1624" s="16">
        <f t="shared" si="312"/>
        <v>6.3919202592213553</v>
      </c>
      <c r="J1624" s="13">
        <f t="shared" si="306"/>
        <v>6.3908741483783826</v>
      </c>
      <c r="K1624" s="13">
        <f t="shared" si="307"/>
        <v>1.0461108429726806E-3</v>
      </c>
      <c r="L1624" s="13">
        <f t="shared" si="308"/>
        <v>0</v>
      </c>
      <c r="M1624" s="13">
        <f t="shared" si="313"/>
        <v>0.96574037983310235</v>
      </c>
      <c r="N1624" s="13">
        <f t="shared" si="309"/>
        <v>0.59875903549652343</v>
      </c>
      <c r="O1624" s="13">
        <f t="shared" si="310"/>
        <v>0.59875903549652343</v>
      </c>
      <c r="Q1624">
        <v>27.423795870967751</v>
      </c>
    </row>
    <row r="1625" spans="1:17" x14ac:dyDescent="0.2">
      <c r="A1625" s="14">
        <f t="shared" si="311"/>
        <v>71437</v>
      </c>
      <c r="B1625" s="1">
        <f t="shared" si="303"/>
        <v>8</v>
      </c>
      <c r="F1625">
        <v>54.713679647485428</v>
      </c>
      <c r="G1625" s="13">
        <f t="shared" si="304"/>
        <v>2.5207695875495184</v>
      </c>
      <c r="H1625" s="13">
        <f t="shared" si="305"/>
        <v>52.192910059935912</v>
      </c>
      <c r="I1625" s="16">
        <f t="shared" si="312"/>
        <v>52.193956170778883</v>
      </c>
      <c r="J1625" s="13">
        <f t="shared" si="306"/>
        <v>51.636750939091812</v>
      </c>
      <c r="K1625" s="13">
        <f t="shared" si="307"/>
        <v>0.55720523168707103</v>
      </c>
      <c r="L1625" s="13">
        <f t="shared" si="308"/>
        <v>0</v>
      </c>
      <c r="M1625" s="13">
        <f t="shared" si="313"/>
        <v>0.36698134433657892</v>
      </c>
      <c r="N1625" s="13">
        <f t="shared" si="309"/>
        <v>0.22752843348867893</v>
      </c>
      <c r="O1625" s="13">
        <f t="shared" si="310"/>
        <v>2.7482980210381975</v>
      </c>
      <c r="Q1625">
        <v>27.46824403820851</v>
      </c>
    </row>
    <row r="1626" spans="1:17" x14ac:dyDescent="0.2">
      <c r="A1626" s="14">
        <f t="shared" si="311"/>
        <v>71468</v>
      </c>
      <c r="B1626" s="1">
        <f t="shared" si="303"/>
        <v>9</v>
      </c>
      <c r="F1626">
        <v>26.494586658680301</v>
      </c>
      <c r="G1626" s="13">
        <f t="shared" si="304"/>
        <v>0</v>
      </c>
      <c r="H1626" s="13">
        <f t="shared" si="305"/>
        <v>26.494586658680301</v>
      </c>
      <c r="I1626" s="16">
        <f t="shared" si="312"/>
        <v>27.051791890367372</v>
      </c>
      <c r="J1626" s="13">
        <f t="shared" si="306"/>
        <v>26.909864370583385</v>
      </c>
      <c r="K1626" s="13">
        <f t="shared" si="307"/>
        <v>0.14192751978398732</v>
      </c>
      <c r="L1626" s="13">
        <f t="shared" si="308"/>
        <v>0</v>
      </c>
      <c r="M1626" s="13">
        <f t="shared" si="313"/>
        <v>0.13945291084789999</v>
      </c>
      <c r="N1626" s="13">
        <f t="shared" si="309"/>
        <v>8.646080472569799E-2</v>
      </c>
      <c r="O1626" s="13">
        <f t="shared" si="310"/>
        <v>8.646080472569799E-2</v>
      </c>
      <c r="Q1626">
        <v>23.17566635704112</v>
      </c>
    </row>
    <row r="1627" spans="1:17" x14ac:dyDescent="0.2">
      <c r="A1627" s="14">
        <f t="shared" si="311"/>
        <v>71498</v>
      </c>
      <c r="B1627" s="1">
        <f t="shared" si="303"/>
        <v>10</v>
      </c>
      <c r="F1627">
        <v>23.439945665469651</v>
      </c>
      <c r="G1627" s="13">
        <f t="shared" si="304"/>
        <v>0</v>
      </c>
      <c r="H1627" s="13">
        <f t="shared" si="305"/>
        <v>23.439945665469651</v>
      </c>
      <c r="I1627" s="16">
        <f t="shared" si="312"/>
        <v>23.581873185253638</v>
      </c>
      <c r="J1627" s="13">
        <f t="shared" si="306"/>
        <v>23.414847108912763</v>
      </c>
      <c r="K1627" s="13">
        <f t="shared" si="307"/>
        <v>0.16702607634087485</v>
      </c>
      <c r="L1627" s="13">
        <f t="shared" si="308"/>
        <v>0</v>
      </c>
      <c r="M1627" s="13">
        <f t="shared" si="313"/>
        <v>5.2992106122201996E-2</v>
      </c>
      <c r="N1627" s="13">
        <f t="shared" si="309"/>
        <v>3.2855105795765234E-2</v>
      </c>
      <c r="O1627" s="13">
        <f t="shared" si="310"/>
        <v>3.2855105795765234E-2</v>
      </c>
      <c r="Q1627">
        <v>19.09100082013385</v>
      </c>
    </row>
    <row r="1628" spans="1:17" x14ac:dyDescent="0.2">
      <c r="A1628" s="14">
        <f t="shared" si="311"/>
        <v>71529</v>
      </c>
      <c r="B1628" s="1">
        <f t="shared" si="303"/>
        <v>11</v>
      </c>
      <c r="F1628">
        <v>30.289376907198019</v>
      </c>
      <c r="G1628" s="13">
        <f t="shared" si="304"/>
        <v>0</v>
      </c>
      <c r="H1628" s="13">
        <f t="shared" si="305"/>
        <v>30.289376907198019</v>
      </c>
      <c r="I1628" s="16">
        <f t="shared" si="312"/>
        <v>30.456402983538894</v>
      </c>
      <c r="J1628" s="13">
        <f t="shared" si="306"/>
        <v>29.948587029813382</v>
      </c>
      <c r="K1628" s="13">
        <f t="shared" si="307"/>
        <v>0.5078159537255118</v>
      </c>
      <c r="L1628" s="13">
        <f t="shared" si="308"/>
        <v>0</v>
      </c>
      <c r="M1628" s="13">
        <f t="shared" si="313"/>
        <v>2.0137000326436762E-2</v>
      </c>
      <c r="N1628" s="13">
        <f t="shared" si="309"/>
        <v>1.2484940202390792E-2</v>
      </c>
      <c r="O1628" s="13">
        <f t="shared" si="310"/>
        <v>1.2484940202390792E-2</v>
      </c>
      <c r="Q1628">
        <v>16.54762902308077</v>
      </c>
    </row>
    <row r="1629" spans="1:17" x14ac:dyDescent="0.2">
      <c r="A1629" s="14">
        <f t="shared" si="311"/>
        <v>71559</v>
      </c>
      <c r="B1629" s="1">
        <f t="shared" si="303"/>
        <v>12</v>
      </c>
      <c r="F1629">
        <v>11.4001675324026</v>
      </c>
      <c r="G1629" s="13">
        <f t="shared" si="304"/>
        <v>0</v>
      </c>
      <c r="H1629" s="13">
        <f t="shared" si="305"/>
        <v>11.4001675324026</v>
      </c>
      <c r="I1629" s="16">
        <f t="shared" si="312"/>
        <v>11.907983486128112</v>
      </c>
      <c r="J1629" s="13">
        <f t="shared" si="306"/>
        <v>11.864718988113509</v>
      </c>
      <c r="K1629" s="13">
        <f t="shared" si="307"/>
        <v>4.3264498014602637E-2</v>
      </c>
      <c r="L1629" s="13">
        <f t="shared" si="308"/>
        <v>0</v>
      </c>
      <c r="M1629" s="13">
        <f t="shared" si="313"/>
        <v>7.6520601240459701E-3</v>
      </c>
      <c r="N1629" s="13">
        <f t="shared" si="309"/>
        <v>4.7442772769085012E-3</v>
      </c>
      <c r="O1629" s="13">
        <f t="shared" si="310"/>
        <v>4.7442772769085012E-3</v>
      </c>
      <c r="Q1629">
        <v>14.149261751612899</v>
      </c>
    </row>
    <row r="1630" spans="1:17" x14ac:dyDescent="0.2">
      <c r="A1630" s="14">
        <f t="shared" si="311"/>
        <v>71590</v>
      </c>
      <c r="B1630" s="1">
        <f t="shared" si="303"/>
        <v>1</v>
      </c>
      <c r="F1630">
        <v>15.384609878246771</v>
      </c>
      <c r="G1630" s="13">
        <f t="shared" si="304"/>
        <v>0</v>
      </c>
      <c r="H1630" s="13">
        <f t="shared" si="305"/>
        <v>15.384609878246771</v>
      </c>
      <c r="I1630" s="16">
        <f t="shared" si="312"/>
        <v>15.427874376261373</v>
      </c>
      <c r="J1630" s="13">
        <f t="shared" si="306"/>
        <v>15.333290005425853</v>
      </c>
      <c r="K1630" s="13">
        <f t="shared" si="307"/>
        <v>9.4584370835519849E-2</v>
      </c>
      <c r="L1630" s="13">
        <f t="shared" si="308"/>
        <v>0</v>
      </c>
      <c r="M1630" s="13">
        <f t="shared" si="313"/>
        <v>2.9077828471374689E-3</v>
      </c>
      <c r="N1630" s="13">
        <f t="shared" si="309"/>
        <v>1.8028253652252308E-3</v>
      </c>
      <c r="O1630" s="13">
        <f t="shared" si="310"/>
        <v>1.8028253652252308E-3</v>
      </c>
      <c r="Q1630">
        <v>14.08400958926395</v>
      </c>
    </row>
    <row r="1631" spans="1:17" x14ac:dyDescent="0.2">
      <c r="A1631" s="14">
        <f t="shared" si="311"/>
        <v>71621</v>
      </c>
      <c r="B1631" s="1">
        <f t="shared" si="303"/>
        <v>2</v>
      </c>
      <c r="F1631">
        <v>81.75498879199337</v>
      </c>
      <c r="G1631" s="13">
        <f t="shared" si="304"/>
        <v>7.0465843270251236</v>
      </c>
      <c r="H1631" s="13">
        <f t="shared" si="305"/>
        <v>74.70840446496824</v>
      </c>
      <c r="I1631" s="16">
        <f t="shared" si="312"/>
        <v>74.80298883580376</v>
      </c>
      <c r="J1631" s="13">
        <f t="shared" si="306"/>
        <v>66.880045857314784</v>
      </c>
      <c r="K1631" s="13">
        <f t="shared" si="307"/>
        <v>7.922942978488976</v>
      </c>
      <c r="L1631" s="13">
        <f t="shared" si="308"/>
        <v>0</v>
      </c>
      <c r="M1631" s="13">
        <f t="shared" si="313"/>
        <v>1.1049574819122381E-3</v>
      </c>
      <c r="N1631" s="13">
        <f t="shared" si="309"/>
        <v>6.850736387855876E-4</v>
      </c>
      <c r="O1631" s="13">
        <f t="shared" si="310"/>
        <v>7.0472694006639092</v>
      </c>
      <c r="Q1631">
        <v>15.14795541943834</v>
      </c>
    </row>
    <row r="1632" spans="1:17" x14ac:dyDescent="0.2">
      <c r="A1632" s="14">
        <f t="shared" si="311"/>
        <v>71650</v>
      </c>
      <c r="B1632" s="1">
        <f t="shared" si="303"/>
        <v>3</v>
      </c>
      <c r="F1632">
        <v>46.831925164767561</v>
      </c>
      <c r="G1632" s="13">
        <f t="shared" si="304"/>
        <v>1.2016263308312225</v>
      </c>
      <c r="H1632" s="13">
        <f t="shared" si="305"/>
        <v>45.630298833936337</v>
      </c>
      <c r="I1632" s="16">
        <f t="shared" si="312"/>
        <v>53.553241812425313</v>
      </c>
      <c r="J1632" s="13">
        <f t="shared" si="306"/>
        <v>50.969103036055344</v>
      </c>
      <c r="K1632" s="13">
        <f t="shared" si="307"/>
        <v>2.5841387763699686</v>
      </c>
      <c r="L1632" s="13">
        <f t="shared" si="308"/>
        <v>0</v>
      </c>
      <c r="M1632" s="13">
        <f t="shared" si="313"/>
        <v>4.1988384312665055E-4</v>
      </c>
      <c r="N1632" s="13">
        <f t="shared" si="309"/>
        <v>2.6032798273852335E-4</v>
      </c>
      <c r="O1632" s="13">
        <f t="shared" si="310"/>
        <v>1.201886658813961</v>
      </c>
      <c r="Q1632">
        <v>16.667680307040499</v>
      </c>
    </row>
    <row r="1633" spans="1:17" x14ac:dyDescent="0.2">
      <c r="A1633" s="14">
        <f t="shared" si="311"/>
        <v>71681</v>
      </c>
      <c r="B1633" s="1">
        <f t="shared" si="303"/>
        <v>4</v>
      </c>
      <c r="F1633">
        <v>8.0853627243480801</v>
      </c>
      <c r="G1633" s="13">
        <f t="shared" si="304"/>
        <v>0</v>
      </c>
      <c r="H1633" s="13">
        <f t="shared" si="305"/>
        <v>8.0853627243480801</v>
      </c>
      <c r="I1633" s="16">
        <f t="shared" si="312"/>
        <v>10.669501500718049</v>
      </c>
      <c r="J1633" s="13">
        <f t="shared" si="306"/>
        <v>10.655342882732102</v>
      </c>
      <c r="K1633" s="13">
        <f t="shared" si="307"/>
        <v>1.4158617985946975E-2</v>
      </c>
      <c r="L1633" s="13">
        <f t="shared" si="308"/>
        <v>0</v>
      </c>
      <c r="M1633" s="13">
        <f t="shared" si="313"/>
        <v>1.595558603881272E-4</v>
      </c>
      <c r="N1633" s="13">
        <f t="shared" si="309"/>
        <v>9.8924633440638867E-5</v>
      </c>
      <c r="O1633" s="13">
        <f t="shared" si="310"/>
        <v>9.8924633440638867E-5</v>
      </c>
      <c r="Q1633">
        <v>19.77745443830554</v>
      </c>
    </row>
    <row r="1634" spans="1:17" x14ac:dyDescent="0.2">
      <c r="A1634" s="14">
        <f t="shared" si="311"/>
        <v>71711</v>
      </c>
      <c r="B1634" s="1">
        <f t="shared" si="303"/>
        <v>5</v>
      </c>
      <c r="F1634">
        <v>4.65613935979282</v>
      </c>
      <c r="G1634" s="13">
        <f t="shared" si="304"/>
        <v>0</v>
      </c>
      <c r="H1634" s="13">
        <f t="shared" si="305"/>
        <v>4.65613935979282</v>
      </c>
      <c r="I1634" s="16">
        <f t="shared" si="312"/>
        <v>4.670297977778767</v>
      </c>
      <c r="J1634" s="13">
        <f t="shared" si="306"/>
        <v>4.6691911243301689</v>
      </c>
      <c r="K1634" s="13">
        <f t="shared" si="307"/>
        <v>1.1068534485980663E-3</v>
      </c>
      <c r="L1634" s="13">
        <f t="shared" si="308"/>
        <v>0</v>
      </c>
      <c r="M1634" s="13">
        <f t="shared" si="313"/>
        <v>6.0631226947488332E-5</v>
      </c>
      <c r="N1634" s="13">
        <f t="shared" si="309"/>
        <v>3.7591360707442762E-5</v>
      </c>
      <c r="O1634" s="13">
        <f t="shared" si="310"/>
        <v>3.7591360707442762E-5</v>
      </c>
      <c r="Q1634">
        <v>20.28527364956366</v>
      </c>
    </row>
    <row r="1635" spans="1:17" x14ac:dyDescent="0.2">
      <c r="A1635" s="14">
        <f t="shared" si="311"/>
        <v>71742</v>
      </c>
      <c r="B1635" s="1">
        <f t="shared" si="303"/>
        <v>6</v>
      </c>
      <c r="F1635">
        <v>9.7168325634191977</v>
      </c>
      <c r="G1635" s="13">
        <f t="shared" si="304"/>
        <v>0</v>
      </c>
      <c r="H1635" s="13">
        <f t="shared" si="305"/>
        <v>9.7168325634191977</v>
      </c>
      <c r="I1635" s="16">
        <f t="shared" si="312"/>
        <v>9.7179394168677966</v>
      </c>
      <c r="J1635" s="13">
        <f t="shared" si="306"/>
        <v>9.7131312885602785</v>
      </c>
      <c r="K1635" s="13">
        <f t="shared" si="307"/>
        <v>4.8081283075180892E-3</v>
      </c>
      <c r="L1635" s="13">
        <f t="shared" si="308"/>
        <v>0</v>
      </c>
      <c r="M1635" s="13">
        <f t="shared" si="313"/>
        <v>2.3039866240045569E-5</v>
      </c>
      <c r="N1635" s="13">
        <f t="shared" si="309"/>
        <v>1.4284717068828253E-5</v>
      </c>
      <c r="O1635" s="13">
        <f t="shared" si="310"/>
        <v>1.4284717068828253E-5</v>
      </c>
      <c r="Q1635">
        <v>25.471567609049139</v>
      </c>
    </row>
    <row r="1636" spans="1:17" x14ac:dyDescent="0.2">
      <c r="A1636" s="14">
        <f t="shared" si="311"/>
        <v>71772</v>
      </c>
      <c r="B1636" s="1">
        <f t="shared" si="303"/>
        <v>7</v>
      </c>
      <c r="F1636">
        <v>23.29065160271055</v>
      </c>
      <c r="G1636" s="13">
        <f t="shared" si="304"/>
        <v>0</v>
      </c>
      <c r="H1636" s="13">
        <f t="shared" si="305"/>
        <v>23.29065160271055</v>
      </c>
      <c r="I1636" s="16">
        <f t="shared" si="312"/>
        <v>23.29545973101807</v>
      </c>
      <c r="J1636" s="13">
        <f t="shared" si="306"/>
        <v>23.242462510204852</v>
      </c>
      <c r="K1636" s="13">
        <f t="shared" si="307"/>
        <v>5.2997220813217893E-2</v>
      </c>
      <c r="L1636" s="13">
        <f t="shared" si="308"/>
        <v>0</v>
      </c>
      <c r="M1636" s="13">
        <f t="shared" si="313"/>
        <v>8.7551491712173165E-6</v>
      </c>
      <c r="N1636" s="13">
        <f t="shared" si="309"/>
        <v>5.428192486154736E-6</v>
      </c>
      <c r="O1636" s="13">
        <f t="shared" si="310"/>
        <v>5.428192486154736E-6</v>
      </c>
      <c r="Q1636">
        <v>27.068267870967752</v>
      </c>
    </row>
    <row r="1637" spans="1:17" x14ac:dyDescent="0.2">
      <c r="A1637" s="14">
        <f t="shared" si="311"/>
        <v>71803</v>
      </c>
      <c r="B1637" s="1">
        <f t="shared" si="303"/>
        <v>8</v>
      </c>
      <c r="F1637">
        <v>75.373846994366573</v>
      </c>
      <c r="G1637" s="13">
        <f t="shared" si="304"/>
        <v>5.9785936669557431</v>
      </c>
      <c r="H1637" s="13">
        <f t="shared" si="305"/>
        <v>69.395253327410828</v>
      </c>
      <c r="I1637" s="16">
        <f t="shared" si="312"/>
        <v>69.448250548224053</v>
      </c>
      <c r="J1637" s="13">
        <f t="shared" si="306"/>
        <v>68.08519591398607</v>
      </c>
      <c r="K1637" s="13">
        <f t="shared" si="307"/>
        <v>1.363054634237983</v>
      </c>
      <c r="L1637" s="13">
        <f t="shared" si="308"/>
        <v>0</v>
      </c>
      <c r="M1637" s="13">
        <f t="shared" si="313"/>
        <v>3.3269566850625805E-6</v>
      </c>
      <c r="N1637" s="13">
        <f t="shared" si="309"/>
        <v>2.0627131447387999E-6</v>
      </c>
      <c r="O1637" s="13">
        <f t="shared" si="310"/>
        <v>5.9785957296688883</v>
      </c>
      <c r="Q1637">
        <v>27.09278982743292</v>
      </c>
    </row>
    <row r="1638" spans="1:17" x14ac:dyDescent="0.2">
      <c r="A1638" s="14">
        <f t="shared" si="311"/>
        <v>71834</v>
      </c>
      <c r="B1638" s="1">
        <f t="shared" si="303"/>
        <v>9</v>
      </c>
      <c r="F1638">
        <v>25.164178732821838</v>
      </c>
      <c r="G1638" s="13">
        <f t="shared" si="304"/>
        <v>0</v>
      </c>
      <c r="H1638" s="13">
        <f t="shared" si="305"/>
        <v>25.164178732821838</v>
      </c>
      <c r="I1638" s="16">
        <f t="shared" si="312"/>
        <v>26.527233367059821</v>
      </c>
      <c r="J1638" s="13">
        <f t="shared" si="306"/>
        <v>26.426431101782441</v>
      </c>
      <c r="K1638" s="13">
        <f t="shared" si="307"/>
        <v>0.10080226527738034</v>
      </c>
      <c r="L1638" s="13">
        <f t="shared" si="308"/>
        <v>0</v>
      </c>
      <c r="M1638" s="13">
        <f t="shared" si="313"/>
        <v>1.2642435403237805E-6</v>
      </c>
      <c r="N1638" s="13">
        <f t="shared" si="309"/>
        <v>7.8383099500074391E-7</v>
      </c>
      <c r="O1638" s="13">
        <f t="shared" si="310"/>
        <v>7.8383099500074391E-7</v>
      </c>
      <c r="Q1638">
        <v>25.217901561609931</v>
      </c>
    </row>
    <row r="1639" spans="1:17" x14ac:dyDescent="0.2">
      <c r="A1639" s="14">
        <f t="shared" si="311"/>
        <v>71864</v>
      </c>
      <c r="B1639" s="1">
        <f t="shared" si="303"/>
        <v>10</v>
      </c>
      <c r="F1639">
        <v>27.812968846381491</v>
      </c>
      <c r="G1639" s="13">
        <f t="shared" si="304"/>
        <v>0</v>
      </c>
      <c r="H1639" s="13">
        <f t="shared" si="305"/>
        <v>27.812968846381491</v>
      </c>
      <c r="I1639" s="16">
        <f t="shared" si="312"/>
        <v>27.913771111658871</v>
      </c>
      <c r="J1639" s="13">
        <f t="shared" si="306"/>
        <v>27.753768778045767</v>
      </c>
      <c r="K1639" s="13">
        <f t="shared" si="307"/>
        <v>0.16000233361310379</v>
      </c>
      <c r="L1639" s="13">
        <f t="shared" si="308"/>
        <v>0</v>
      </c>
      <c r="M1639" s="13">
        <f t="shared" si="313"/>
        <v>4.8041254532303663E-7</v>
      </c>
      <c r="N1639" s="13">
        <f t="shared" si="309"/>
        <v>2.978557781002827E-7</v>
      </c>
      <c r="O1639" s="13">
        <f t="shared" si="310"/>
        <v>2.978557781002827E-7</v>
      </c>
      <c r="Q1639">
        <v>22.98722049769016</v>
      </c>
    </row>
    <row r="1640" spans="1:17" x14ac:dyDescent="0.2">
      <c r="A1640" s="14">
        <f t="shared" si="311"/>
        <v>71895</v>
      </c>
      <c r="B1640" s="1">
        <f t="shared" si="303"/>
        <v>11</v>
      </c>
      <c r="F1640">
        <v>4.6598332909046576</v>
      </c>
      <c r="G1640" s="13">
        <f t="shared" si="304"/>
        <v>0</v>
      </c>
      <c r="H1640" s="13">
        <f t="shared" si="305"/>
        <v>4.6598332909046576</v>
      </c>
      <c r="I1640" s="16">
        <f t="shared" si="312"/>
        <v>4.8198356245177614</v>
      </c>
      <c r="J1640" s="13">
        <f t="shared" si="306"/>
        <v>4.8170717543728943</v>
      </c>
      <c r="K1640" s="13">
        <f t="shared" si="307"/>
        <v>2.7638701448671199E-3</v>
      </c>
      <c r="L1640" s="13">
        <f t="shared" si="308"/>
        <v>0</v>
      </c>
      <c r="M1640" s="13">
        <f t="shared" si="313"/>
        <v>1.8255676722275393E-7</v>
      </c>
      <c r="N1640" s="13">
        <f t="shared" si="309"/>
        <v>1.1318519567810743E-7</v>
      </c>
      <c r="O1640" s="13">
        <f t="shared" si="310"/>
        <v>1.1318519567810743E-7</v>
      </c>
      <c r="Q1640">
        <v>14.451653931072959</v>
      </c>
    </row>
    <row r="1641" spans="1:17" x14ac:dyDescent="0.2">
      <c r="A1641" s="14">
        <f t="shared" si="311"/>
        <v>71925</v>
      </c>
      <c r="B1641" s="1">
        <f t="shared" si="303"/>
        <v>12</v>
      </c>
      <c r="F1641">
        <v>14.89434143321518</v>
      </c>
      <c r="G1641" s="13">
        <f t="shared" si="304"/>
        <v>0</v>
      </c>
      <c r="H1641" s="13">
        <f t="shared" si="305"/>
        <v>14.89434143321518</v>
      </c>
      <c r="I1641" s="16">
        <f t="shared" si="312"/>
        <v>14.897105303360046</v>
      </c>
      <c r="J1641" s="13">
        <f t="shared" si="306"/>
        <v>14.813780079818521</v>
      </c>
      <c r="K1641" s="13">
        <f t="shared" si="307"/>
        <v>8.3325223541525162E-2</v>
      </c>
      <c r="L1641" s="13">
        <f t="shared" si="308"/>
        <v>0</v>
      </c>
      <c r="M1641" s="13">
        <f t="shared" si="313"/>
        <v>6.9371571544646499E-8</v>
      </c>
      <c r="N1641" s="13">
        <f t="shared" si="309"/>
        <v>4.3010374357680831E-8</v>
      </c>
      <c r="O1641" s="13">
        <f t="shared" si="310"/>
        <v>4.3010374357680831E-8</v>
      </c>
      <c r="Q1641">
        <v>14.24677316224653</v>
      </c>
    </row>
    <row r="1642" spans="1:17" x14ac:dyDescent="0.2">
      <c r="A1642" s="14">
        <f t="shared" si="311"/>
        <v>71956</v>
      </c>
      <c r="B1642" s="1">
        <f t="shared" ref="B1642:B1705" si="314">B1630</f>
        <v>1</v>
      </c>
      <c r="F1642">
        <v>30.725166059101159</v>
      </c>
      <c r="G1642" s="13">
        <f t="shared" si="304"/>
        <v>0</v>
      </c>
      <c r="H1642" s="13">
        <f t="shared" si="305"/>
        <v>30.725166059101159</v>
      </c>
      <c r="I1642" s="16">
        <f t="shared" si="312"/>
        <v>30.808491282642684</v>
      </c>
      <c r="J1642" s="13">
        <f t="shared" si="306"/>
        <v>30.158229422145546</v>
      </c>
      <c r="K1642" s="13">
        <f t="shared" si="307"/>
        <v>0.65026186049713885</v>
      </c>
      <c r="L1642" s="13">
        <f t="shared" si="308"/>
        <v>0</v>
      </c>
      <c r="M1642" s="13">
        <f t="shared" si="313"/>
        <v>2.6361197186965669E-8</v>
      </c>
      <c r="N1642" s="13">
        <f t="shared" si="309"/>
        <v>1.6343942255918715E-8</v>
      </c>
      <c r="O1642" s="13">
        <f t="shared" si="310"/>
        <v>1.6343942255918715E-8</v>
      </c>
      <c r="Q1642">
        <v>14.978464251612911</v>
      </c>
    </row>
    <row r="1643" spans="1:17" x14ac:dyDescent="0.2">
      <c r="A1643" s="14">
        <f t="shared" si="311"/>
        <v>71987</v>
      </c>
      <c r="B1643" s="1">
        <f t="shared" si="314"/>
        <v>2</v>
      </c>
      <c r="F1643">
        <v>85.55468098634168</v>
      </c>
      <c r="G1643" s="13">
        <f t="shared" si="304"/>
        <v>7.6825262796411495</v>
      </c>
      <c r="H1643" s="13">
        <f t="shared" si="305"/>
        <v>77.872154706700528</v>
      </c>
      <c r="I1643" s="16">
        <f t="shared" si="312"/>
        <v>78.522416567197666</v>
      </c>
      <c r="J1643" s="13">
        <f t="shared" si="306"/>
        <v>68.51973224216907</v>
      </c>
      <c r="K1643" s="13">
        <f t="shared" si="307"/>
        <v>10.002684325028596</v>
      </c>
      <c r="L1643" s="13">
        <f t="shared" si="308"/>
        <v>0</v>
      </c>
      <c r="M1643" s="13">
        <f t="shared" si="313"/>
        <v>1.0017254931046954E-8</v>
      </c>
      <c r="N1643" s="13">
        <f t="shared" si="309"/>
        <v>6.2106980572491113E-9</v>
      </c>
      <c r="O1643" s="13">
        <f t="shared" si="310"/>
        <v>7.6825262858518473</v>
      </c>
      <c r="Q1643">
        <v>14.250376945795381</v>
      </c>
    </row>
    <row r="1644" spans="1:17" x14ac:dyDescent="0.2">
      <c r="A1644" s="14">
        <f t="shared" si="311"/>
        <v>72015</v>
      </c>
      <c r="B1644" s="1">
        <f t="shared" si="314"/>
        <v>3</v>
      </c>
      <c r="F1644">
        <v>74.072845687271325</v>
      </c>
      <c r="G1644" s="13">
        <f t="shared" si="304"/>
        <v>5.7608493683989339</v>
      </c>
      <c r="H1644" s="13">
        <f t="shared" si="305"/>
        <v>68.311996318872389</v>
      </c>
      <c r="I1644" s="16">
        <f t="shared" si="312"/>
        <v>78.314680643900985</v>
      </c>
      <c r="J1644" s="13">
        <f t="shared" si="306"/>
        <v>68.469011305649232</v>
      </c>
      <c r="K1644" s="13">
        <f t="shared" si="307"/>
        <v>9.8456693382517528</v>
      </c>
      <c r="L1644" s="13">
        <f t="shared" si="308"/>
        <v>0</v>
      </c>
      <c r="M1644" s="13">
        <f t="shared" si="313"/>
        <v>3.8065568737978423E-9</v>
      </c>
      <c r="N1644" s="13">
        <f t="shared" si="309"/>
        <v>2.3600652617546623E-9</v>
      </c>
      <c r="O1644" s="13">
        <f t="shared" si="310"/>
        <v>5.7608493707589989</v>
      </c>
      <c r="Q1644">
        <v>14.328352174610229</v>
      </c>
    </row>
    <row r="1645" spans="1:17" x14ac:dyDescent="0.2">
      <c r="A1645" s="14">
        <f t="shared" si="311"/>
        <v>72046</v>
      </c>
      <c r="B1645" s="1">
        <f t="shared" si="314"/>
        <v>4</v>
      </c>
      <c r="F1645">
        <v>120.35039695639701</v>
      </c>
      <c r="G1645" s="13">
        <f t="shared" si="304"/>
        <v>13.50617051839898</v>
      </c>
      <c r="H1645" s="13">
        <f t="shared" si="305"/>
        <v>106.84422643799803</v>
      </c>
      <c r="I1645" s="16">
        <f t="shared" si="312"/>
        <v>116.68989577624978</v>
      </c>
      <c r="J1645" s="13">
        <f t="shared" si="306"/>
        <v>89.697584153161458</v>
      </c>
      <c r="K1645" s="13">
        <f t="shared" si="307"/>
        <v>26.992311623088327</v>
      </c>
      <c r="L1645" s="13">
        <f t="shared" si="308"/>
        <v>6.0305418082661566</v>
      </c>
      <c r="M1645" s="13">
        <f t="shared" si="313"/>
        <v>6.0305418097126484</v>
      </c>
      <c r="N1645" s="13">
        <f t="shared" si="309"/>
        <v>3.7389359220218421</v>
      </c>
      <c r="O1645" s="13">
        <f t="shared" si="310"/>
        <v>17.245106440420823</v>
      </c>
      <c r="Q1645">
        <v>14.244463451652431</v>
      </c>
    </row>
    <row r="1646" spans="1:17" x14ac:dyDescent="0.2">
      <c r="A1646" s="14">
        <f t="shared" si="311"/>
        <v>72076</v>
      </c>
      <c r="B1646" s="1">
        <f t="shared" si="314"/>
        <v>5</v>
      </c>
      <c r="F1646">
        <v>4.8849490694787843</v>
      </c>
      <c r="G1646" s="13">
        <f t="shared" si="304"/>
        <v>0</v>
      </c>
      <c r="H1646" s="13">
        <f t="shared" si="305"/>
        <v>4.8849490694787843</v>
      </c>
      <c r="I1646" s="16">
        <f t="shared" si="312"/>
        <v>25.846718884300955</v>
      </c>
      <c r="J1646" s="13">
        <f t="shared" si="306"/>
        <v>25.67054905593745</v>
      </c>
      <c r="K1646" s="13">
        <f t="shared" si="307"/>
        <v>0.17616982836350559</v>
      </c>
      <c r="L1646" s="13">
        <f t="shared" si="308"/>
        <v>0</v>
      </c>
      <c r="M1646" s="13">
        <f t="shared" si="313"/>
        <v>2.2916058876908063</v>
      </c>
      <c r="N1646" s="13">
        <f t="shared" si="309"/>
        <v>1.4207956503682999</v>
      </c>
      <c r="O1646" s="13">
        <f t="shared" si="310"/>
        <v>1.4207956503682999</v>
      </c>
      <c r="Q1646">
        <v>20.6598216532139</v>
      </c>
    </row>
    <row r="1647" spans="1:17" x14ac:dyDescent="0.2">
      <c r="A1647" s="14">
        <f t="shared" si="311"/>
        <v>72107</v>
      </c>
      <c r="B1647" s="1">
        <f t="shared" si="314"/>
        <v>6</v>
      </c>
      <c r="F1647">
        <v>0.1919309282464661</v>
      </c>
      <c r="G1647" s="13">
        <f t="shared" si="304"/>
        <v>0</v>
      </c>
      <c r="H1647" s="13">
        <f t="shared" si="305"/>
        <v>0.1919309282464661</v>
      </c>
      <c r="I1647" s="16">
        <f t="shared" si="312"/>
        <v>0.36810075660997166</v>
      </c>
      <c r="J1647" s="13">
        <f t="shared" si="306"/>
        <v>0.36810038989721933</v>
      </c>
      <c r="K1647" s="13">
        <f t="shared" si="307"/>
        <v>3.6671275233102207E-7</v>
      </c>
      <c r="L1647" s="13">
        <f t="shared" si="308"/>
        <v>0</v>
      </c>
      <c r="M1647" s="13">
        <f t="shared" si="313"/>
        <v>0.8708102373225064</v>
      </c>
      <c r="N1647" s="13">
        <f t="shared" si="309"/>
        <v>0.539902347139954</v>
      </c>
      <c r="O1647" s="13">
        <f t="shared" si="310"/>
        <v>0.539902347139954</v>
      </c>
      <c r="Q1647">
        <v>23.052539593277789</v>
      </c>
    </row>
    <row r="1648" spans="1:17" x14ac:dyDescent="0.2">
      <c r="A1648" s="14">
        <f t="shared" si="311"/>
        <v>72137</v>
      </c>
      <c r="B1648" s="1">
        <f t="shared" si="314"/>
        <v>7</v>
      </c>
      <c r="F1648">
        <v>75.367770410600642</v>
      </c>
      <c r="G1648" s="13">
        <f t="shared" si="304"/>
        <v>5.9775766491691211</v>
      </c>
      <c r="H1648" s="13">
        <f t="shared" si="305"/>
        <v>69.390193761431519</v>
      </c>
      <c r="I1648" s="16">
        <f t="shared" si="312"/>
        <v>69.390194128144273</v>
      </c>
      <c r="J1648" s="13">
        <f t="shared" si="306"/>
        <v>67.566377905998195</v>
      </c>
      <c r="K1648" s="13">
        <f t="shared" si="307"/>
        <v>1.8238162221460783</v>
      </c>
      <c r="L1648" s="13">
        <f t="shared" si="308"/>
        <v>0</v>
      </c>
      <c r="M1648" s="13">
        <f t="shared" si="313"/>
        <v>0.3309078901825524</v>
      </c>
      <c r="N1648" s="13">
        <f t="shared" si="309"/>
        <v>0.20516289191318249</v>
      </c>
      <c r="O1648" s="13">
        <f t="shared" si="310"/>
        <v>6.1827395410823041</v>
      </c>
      <c r="Q1648">
        <v>24.893536797508411</v>
      </c>
    </row>
    <row r="1649" spans="1:17" x14ac:dyDescent="0.2">
      <c r="A1649" s="14">
        <f t="shared" si="311"/>
        <v>72168</v>
      </c>
      <c r="B1649" s="1">
        <f t="shared" si="314"/>
        <v>8</v>
      </c>
      <c r="F1649">
        <v>35.958064520000001</v>
      </c>
      <c r="G1649" s="13">
        <f t="shared" si="304"/>
        <v>0</v>
      </c>
      <c r="H1649" s="13">
        <f t="shared" si="305"/>
        <v>35.958064520000001</v>
      </c>
      <c r="I1649" s="16">
        <f t="shared" si="312"/>
        <v>37.781880742146079</v>
      </c>
      <c r="J1649" s="13">
        <f t="shared" si="306"/>
        <v>37.535706688964964</v>
      </c>
      <c r="K1649" s="13">
        <f t="shared" si="307"/>
        <v>0.24617405318111452</v>
      </c>
      <c r="L1649" s="13">
        <f t="shared" si="308"/>
        <v>0</v>
      </c>
      <c r="M1649" s="13">
        <f t="shared" si="313"/>
        <v>0.12574499826936991</v>
      </c>
      <c r="N1649" s="13">
        <f t="shared" si="309"/>
        <v>7.7961898927009346E-2</v>
      </c>
      <c r="O1649" s="13">
        <f t="shared" si="310"/>
        <v>7.7961898927009346E-2</v>
      </c>
      <c r="Q1649">
        <v>26.402700870967749</v>
      </c>
    </row>
    <row r="1650" spans="1:17" x14ac:dyDescent="0.2">
      <c r="A1650" s="14">
        <f t="shared" si="311"/>
        <v>72199</v>
      </c>
      <c r="B1650" s="1">
        <f t="shared" si="314"/>
        <v>9</v>
      </c>
      <c r="F1650">
        <v>10.914844011637101</v>
      </c>
      <c r="G1650" s="13">
        <f t="shared" si="304"/>
        <v>0</v>
      </c>
      <c r="H1650" s="13">
        <f t="shared" si="305"/>
        <v>10.914844011637101</v>
      </c>
      <c r="I1650" s="16">
        <f t="shared" si="312"/>
        <v>11.161018064818215</v>
      </c>
      <c r="J1650" s="13">
        <f t="shared" si="306"/>
        <v>11.151806023736796</v>
      </c>
      <c r="K1650" s="13">
        <f t="shared" si="307"/>
        <v>9.2120410814189313E-3</v>
      </c>
      <c r="L1650" s="13">
        <f t="shared" si="308"/>
        <v>0</v>
      </c>
      <c r="M1650" s="13">
        <f t="shared" si="313"/>
        <v>4.7783099342360566E-2</v>
      </c>
      <c r="N1650" s="13">
        <f t="shared" si="309"/>
        <v>2.9625521592263549E-2</v>
      </c>
      <c r="O1650" s="13">
        <f t="shared" si="310"/>
        <v>2.9625521592263549E-2</v>
      </c>
      <c r="Q1650">
        <v>23.784563901488159</v>
      </c>
    </row>
    <row r="1651" spans="1:17" x14ac:dyDescent="0.2">
      <c r="A1651" s="14">
        <f t="shared" si="311"/>
        <v>72229</v>
      </c>
      <c r="B1651" s="1">
        <f t="shared" si="314"/>
        <v>10</v>
      </c>
      <c r="F1651">
        <v>5.8461617791301386</v>
      </c>
      <c r="G1651" s="13">
        <f t="shared" si="304"/>
        <v>0</v>
      </c>
      <c r="H1651" s="13">
        <f t="shared" si="305"/>
        <v>5.8461617791301386</v>
      </c>
      <c r="I1651" s="16">
        <f t="shared" si="312"/>
        <v>5.8553738202115575</v>
      </c>
      <c r="J1651" s="13">
        <f t="shared" si="306"/>
        <v>5.8530315347904773</v>
      </c>
      <c r="K1651" s="13">
        <f t="shared" si="307"/>
        <v>2.3422854210801702E-3</v>
      </c>
      <c r="L1651" s="13">
        <f t="shared" si="308"/>
        <v>0</v>
      </c>
      <c r="M1651" s="13">
        <f t="shared" si="313"/>
        <v>1.8157577750097017E-2</v>
      </c>
      <c r="N1651" s="13">
        <f t="shared" si="309"/>
        <v>1.1257698205060151E-2</v>
      </c>
      <c r="O1651" s="13">
        <f t="shared" si="310"/>
        <v>1.1257698205060151E-2</v>
      </c>
      <c r="Q1651">
        <v>19.78098194611945</v>
      </c>
    </row>
    <row r="1652" spans="1:17" x14ac:dyDescent="0.2">
      <c r="A1652" s="14">
        <f t="shared" si="311"/>
        <v>72260</v>
      </c>
      <c r="B1652" s="1">
        <f t="shared" si="314"/>
        <v>11</v>
      </c>
      <c r="F1652">
        <v>32.253324448852332</v>
      </c>
      <c r="G1652" s="13">
        <f t="shared" si="304"/>
        <v>0</v>
      </c>
      <c r="H1652" s="13">
        <f t="shared" si="305"/>
        <v>32.253324448852332</v>
      </c>
      <c r="I1652" s="16">
        <f t="shared" si="312"/>
        <v>32.255666734273412</v>
      </c>
      <c r="J1652" s="13">
        <f t="shared" si="306"/>
        <v>31.650277623856649</v>
      </c>
      <c r="K1652" s="13">
        <f t="shared" si="307"/>
        <v>0.60538911041676258</v>
      </c>
      <c r="L1652" s="13">
        <f t="shared" si="308"/>
        <v>0</v>
      </c>
      <c r="M1652" s="13">
        <f t="shared" si="313"/>
        <v>6.8998795450368657E-3</v>
      </c>
      <c r="N1652" s="13">
        <f t="shared" si="309"/>
        <v>4.2779253179228566E-3</v>
      </c>
      <c r="O1652" s="13">
        <f t="shared" si="310"/>
        <v>4.2779253179228566E-3</v>
      </c>
      <c r="Q1652">
        <v>16.499464730623131</v>
      </c>
    </row>
    <row r="1653" spans="1:17" x14ac:dyDescent="0.2">
      <c r="A1653" s="14">
        <f t="shared" si="311"/>
        <v>72290</v>
      </c>
      <c r="B1653" s="1">
        <f t="shared" si="314"/>
        <v>12</v>
      </c>
      <c r="F1653">
        <v>125.218995659564</v>
      </c>
      <c r="G1653" s="13">
        <f t="shared" si="304"/>
        <v>14.321011828545391</v>
      </c>
      <c r="H1653" s="13">
        <f t="shared" si="305"/>
        <v>110.89798383101861</v>
      </c>
      <c r="I1653" s="16">
        <f t="shared" si="312"/>
        <v>111.50337294143537</v>
      </c>
      <c r="J1653" s="13">
        <f t="shared" si="306"/>
        <v>85.788961657127189</v>
      </c>
      <c r="K1653" s="13">
        <f t="shared" si="307"/>
        <v>25.714411284308184</v>
      </c>
      <c r="L1653" s="13">
        <f t="shared" si="308"/>
        <v>5.2522772169930079</v>
      </c>
      <c r="M1653" s="13">
        <f t="shared" si="313"/>
        <v>5.2548991712201216</v>
      </c>
      <c r="N1653" s="13">
        <f t="shared" si="309"/>
        <v>3.2580374861564754</v>
      </c>
      <c r="O1653" s="13">
        <f t="shared" si="310"/>
        <v>17.579049314701866</v>
      </c>
      <c r="Q1653">
        <v>13.618484505575919</v>
      </c>
    </row>
    <row r="1654" spans="1:17" x14ac:dyDescent="0.2">
      <c r="A1654" s="14">
        <f t="shared" si="311"/>
        <v>72321</v>
      </c>
      <c r="B1654" s="1">
        <f t="shared" si="314"/>
        <v>1</v>
      </c>
      <c r="F1654">
        <v>35.973167422288817</v>
      </c>
      <c r="G1654" s="13">
        <f t="shared" si="304"/>
        <v>0</v>
      </c>
      <c r="H1654" s="13">
        <f t="shared" si="305"/>
        <v>35.973167422288817</v>
      </c>
      <c r="I1654" s="16">
        <f t="shared" si="312"/>
        <v>56.435301489603994</v>
      </c>
      <c r="J1654" s="13">
        <f t="shared" si="306"/>
        <v>51.277212164742984</v>
      </c>
      <c r="K1654" s="13">
        <f t="shared" si="307"/>
        <v>5.1580893248610096</v>
      </c>
      <c r="L1654" s="13">
        <f t="shared" si="308"/>
        <v>0</v>
      </c>
      <c r="M1654" s="13">
        <f t="shared" si="313"/>
        <v>1.9968616850636463</v>
      </c>
      <c r="N1654" s="13">
        <f t="shared" si="309"/>
        <v>1.2380542447394607</v>
      </c>
      <c r="O1654" s="13">
        <f t="shared" si="310"/>
        <v>1.2380542447394607</v>
      </c>
      <c r="Q1654">
        <v>12.308103851612911</v>
      </c>
    </row>
    <row r="1655" spans="1:17" x14ac:dyDescent="0.2">
      <c r="A1655" s="14">
        <f t="shared" si="311"/>
        <v>72352</v>
      </c>
      <c r="B1655" s="1">
        <f t="shared" si="314"/>
        <v>2</v>
      </c>
      <c r="F1655">
        <v>81.895576329856908</v>
      </c>
      <c r="G1655" s="13">
        <f t="shared" si="304"/>
        <v>7.0701139996326576</v>
      </c>
      <c r="H1655" s="13">
        <f t="shared" si="305"/>
        <v>74.825462330224255</v>
      </c>
      <c r="I1655" s="16">
        <f t="shared" si="312"/>
        <v>79.983551655085265</v>
      </c>
      <c r="J1655" s="13">
        <f t="shared" si="306"/>
        <v>70.495136142052473</v>
      </c>
      <c r="K1655" s="13">
        <f t="shared" si="307"/>
        <v>9.4884155130327912</v>
      </c>
      <c r="L1655" s="13">
        <f t="shared" si="308"/>
        <v>0</v>
      </c>
      <c r="M1655" s="13">
        <f t="shared" si="313"/>
        <v>0.75880744032418557</v>
      </c>
      <c r="N1655" s="13">
        <f t="shared" si="309"/>
        <v>0.47046061300099506</v>
      </c>
      <c r="O1655" s="13">
        <f t="shared" si="310"/>
        <v>7.5405746126336526</v>
      </c>
      <c r="Q1655">
        <v>15.138446546349901</v>
      </c>
    </row>
    <row r="1656" spans="1:17" x14ac:dyDescent="0.2">
      <c r="A1656" s="14">
        <f t="shared" si="311"/>
        <v>72380</v>
      </c>
      <c r="B1656" s="1">
        <f t="shared" si="314"/>
        <v>3</v>
      </c>
      <c r="F1656">
        <v>266.39032259999999</v>
      </c>
      <c r="G1656" s="13">
        <f t="shared" si="304"/>
        <v>37.948391288763489</v>
      </c>
      <c r="H1656" s="13">
        <f t="shared" si="305"/>
        <v>228.44193131123649</v>
      </c>
      <c r="I1656" s="16">
        <f t="shared" si="312"/>
        <v>237.93034682426929</v>
      </c>
      <c r="J1656" s="13">
        <f t="shared" si="306"/>
        <v>106.10308836917729</v>
      </c>
      <c r="K1656" s="13">
        <f t="shared" si="307"/>
        <v>131.82725845509202</v>
      </c>
      <c r="L1656" s="13">
        <f t="shared" si="308"/>
        <v>69.876934653920415</v>
      </c>
      <c r="M1656" s="13">
        <f t="shared" si="313"/>
        <v>70.165281481243611</v>
      </c>
      <c r="N1656" s="13">
        <f t="shared" si="309"/>
        <v>43.502474518371038</v>
      </c>
      <c r="O1656" s="13">
        <f t="shared" si="310"/>
        <v>81.450865807134534</v>
      </c>
      <c r="Q1656">
        <v>11.79204514959852</v>
      </c>
    </row>
    <row r="1657" spans="1:17" x14ac:dyDescent="0.2">
      <c r="A1657" s="14">
        <f t="shared" si="311"/>
        <v>72411</v>
      </c>
      <c r="B1657" s="1">
        <f t="shared" si="314"/>
        <v>4</v>
      </c>
      <c r="F1657">
        <v>12.83685726103943</v>
      </c>
      <c r="G1657" s="13">
        <f t="shared" si="304"/>
        <v>0</v>
      </c>
      <c r="H1657" s="13">
        <f t="shared" si="305"/>
        <v>12.83685726103943</v>
      </c>
      <c r="I1657" s="16">
        <f t="shared" si="312"/>
        <v>74.787181062211033</v>
      </c>
      <c r="J1657" s="13">
        <f t="shared" si="306"/>
        <v>67.413105821123281</v>
      </c>
      <c r="K1657" s="13">
        <f t="shared" si="307"/>
        <v>7.3740752410877519</v>
      </c>
      <c r="L1657" s="13">
        <f t="shared" si="308"/>
        <v>0</v>
      </c>
      <c r="M1657" s="13">
        <f t="shared" si="313"/>
        <v>26.662806962872573</v>
      </c>
      <c r="N1657" s="13">
        <f t="shared" si="309"/>
        <v>16.530940316980995</v>
      </c>
      <c r="O1657" s="13">
        <f t="shared" si="310"/>
        <v>16.530940316980995</v>
      </c>
      <c r="Q1657">
        <v>15.74651621306019</v>
      </c>
    </row>
    <row r="1658" spans="1:17" x14ac:dyDescent="0.2">
      <c r="A1658" s="14">
        <f t="shared" si="311"/>
        <v>72441</v>
      </c>
      <c r="B1658" s="1">
        <f t="shared" si="314"/>
        <v>5</v>
      </c>
      <c r="F1658">
        <v>24.00589724344896</v>
      </c>
      <c r="G1658" s="13">
        <f t="shared" si="304"/>
        <v>0</v>
      </c>
      <c r="H1658" s="13">
        <f t="shared" si="305"/>
        <v>24.00589724344896</v>
      </c>
      <c r="I1658" s="16">
        <f t="shared" si="312"/>
        <v>31.379972484536712</v>
      </c>
      <c r="J1658" s="13">
        <f t="shared" si="306"/>
        <v>31.071041267521135</v>
      </c>
      <c r="K1658" s="13">
        <f t="shared" si="307"/>
        <v>0.30893121701557646</v>
      </c>
      <c r="L1658" s="13">
        <f t="shared" si="308"/>
        <v>0</v>
      </c>
      <c r="M1658" s="13">
        <f t="shared" si="313"/>
        <v>10.131866645891577</v>
      </c>
      <c r="N1658" s="13">
        <f t="shared" si="309"/>
        <v>6.2817573204527779</v>
      </c>
      <c r="O1658" s="13">
        <f t="shared" si="310"/>
        <v>6.2817573204527779</v>
      </c>
      <c r="Q1658">
        <v>20.770708606673718</v>
      </c>
    </row>
    <row r="1659" spans="1:17" x14ac:dyDescent="0.2">
      <c r="A1659" s="14">
        <f t="shared" si="311"/>
        <v>72472</v>
      </c>
      <c r="B1659" s="1">
        <f t="shared" si="314"/>
        <v>6</v>
      </c>
      <c r="F1659">
        <v>6.1883942972062762</v>
      </c>
      <c r="G1659" s="13">
        <f t="shared" si="304"/>
        <v>0</v>
      </c>
      <c r="H1659" s="13">
        <f t="shared" si="305"/>
        <v>6.1883942972062762</v>
      </c>
      <c r="I1659" s="16">
        <f t="shared" si="312"/>
        <v>6.4973255142218527</v>
      </c>
      <c r="J1659" s="13">
        <f t="shared" si="306"/>
        <v>6.495370386685825</v>
      </c>
      <c r="K1659" s="13">
        <f t="shared" si="307"/>
        <v>1.9551275360276676E-3</v>
      </c>
      <c r="L1659" s="13">
        <f t="shared" si="308"/>
        <v>0</v>
      </c>
      <c r="M1659" s="13">
        <f t="shared" si="313"/>
        <v>3.8501093254387992</v>
      </c>
      <c r="N1659" s="13">
        <f t="shared" si="309"/>
        <v>2.3870677817720556</v>
      </c>
      <c r="O1659" s="13">
        <f t="shared" si="310"/>
        <v>2.3870677817720556</v>
      </c>
      <c r="Q1659">
        <v>23.269689293327019</v>
      </c>
    </row>
    <row r="1660" spans="1:17" x14ac:dyDescent="0.2">
      <c r="A1660" s="14">
        <f t="shared" si="311"/>
        <v>72502</v>
      </c>
      <c r="B1660" s="1">
        <f t="shared" si="314"/>
        <v>7</v>
      </c>
      <c r="F1660">
        <v>4.4137479265727091</v>
      </c>
      <c r="G1660" s="13">
        <f t="shared" si="304"/>
        <v>0</v>
      </c>
      <c r="H1660" s="13">
        <f t="shared" si="305"/>
        <v>4.4137479265727091</v>
      </c>
      <c r="I1660" s="16">
        <f t="shared" si="312"/>
        <v>4.4157030541087368</v>
      </c>
      <c r="J1660" s="13">
        <f t="shared" si="306"/>
        <v>4.4153706619915916</v>
      </c>
      <c r="K1660" s="13">
        <f t="shared" si="307"/>
        <v>3.3239211714519712E-4</v>
      </c>
      <c r="L1660" s="13">
        <f t="shared" si="308"/>
        <v>0</v>
      </c>
      <c r="M1660" s="13">
        <f t="shared" si="313"/>
        <v>1.4630415436667437</v>
      </c>
      <c r="N1660" s="13">
        <f t="shared" si="309"/>
        <v>0.90708575707338102</v>
      </c>
      <c r="O1660" s="13">
        <f t="shared" si="310"/>
        <v>0.90708575707338102</v>
      </c>
      <c r="Q1660">
        <v>27.695217550834471</v>
      </c>
    </row>
    <row r="1661" spans="1:17" x14ac:dyDescent="0.2">
      <c r="A1661" s="14">
        <f t="shared" si="311"/>
        <v>72533</v>
      </c>
      <c r="B1661" s="1">
        <f t="shared" si="314"/>
        <v>8</v>
      </c>
      <c r="F1661">
        <v>3.4850780085134718</v>
      </c>
      <c r="G1661" s="13">
        <f t="shared" si="304"/>
        <v>0</v>
      </c>
      <c r="H1661" s="13">
        <f t="shared" si="305"/>
        <v>3.4850780085134718</v>
      </c>
      <c r="I1661" s="16">
        <f t="shared" si="312"/>
        <v>3.485410400630617</v>
      </c>
      <c r="J1661" s="13">
        <f t="shared" si="306"/>
        <v>3.4852803979738627</v>
      </c>
      <c r="K1661" s="13">
        <f t="shared" si="307"/>
        <v>1.3000265675433553E-4</v>
      </c>
      <c r="L1661" s="13">
        <f t="shared" si="308"/>
        <v>0</v>
      </c>
      <c r="M1661" s="13">
        <f t="shared" si="313"/>
        <v>0.55595578659336264</v>
      </c>
      <c r="N1661" s="13">
        <f t="shared" si="309"/>
        <v>0.34469258768788485</v>
      </c>
      <c r="O1661" s="13">
        <f t="shared" si="310"/>
        <v>0.34469258768788485</v>
      </c>
      <c r="Q1661">
        <v>29.38863187096775</v>
      </c>
    </row>
    <row r="1662" spans="1:17" x14ac:dyDescent="0.2">
      <c r="A1662" s="14">
        <f t="shared" si="311"/>
        <v>72564</v>
      </c>
      <c r="B1662" s="1">
        <f t="shared" si="314"/>
        <v>9</v>
      </c>
      <c r="F1662">
        <v>3.8003934742840468</v>
      </c>
      <c r="G1662" s="13">
        <f t="shared" si="304"/>
        <v>0</v>
      </c>
      <c r="H1662" s="13">
        <f t="shared" si="305"/>
        <v>3.8003934742840468</v>
      </c>
      <c r="I1662" s="16">
        <f t="shared" si="312"/>
        <v>3.8005234769408012</v>
      </c>
      <c r="J1662" s="13">
        <f t="shared" si="306"/>
        <v>3.8002839369019696</v>
      </c>
      <c r="K1662" s="13">
        <f t="shared" si="307"/>
        <v>2.3954003883153163E-4</v>
      </c>
      <c r="L1662" s="13">
        <f t="shared" si="308"/>
        <v>0</v>
      </c>
      <c r="M1662" s="13">
        <f t="shared" si="313"/>
        <v>0.21126319890547779</v>
      </c>
      <c r="N1662" s="13">
        <f t="shared" si="309"/>
        <v>0.13098318332139622</v>
      </c>
      <c r="O1662" s="13">
        <f t="shared" si="310"/>
        <v>0.13098318332139622</v>
      </c>
      <c r="Q1662">
        <v>26.80037047033715</v>
      </c>
    </row>
    <row r="1663" spans="1:17" x14ac:dyDescent="0.2">
      <c r="A1663" s="14">
        <f t="shared" si="311"/>
        <v>72594</v>
      </c>
      <c r="B1663" s="1">
        <f t="shared" si="314"/>
        <v>10</v>
      </c>
      <c r="F1663">
        <v>27.988491700489369</v>
      </c>
      <c r="G1663" s="13">
        <f t="shared" si="304"/>
        <v>0</v>
      </c>
      <c r="H1663" s="13">
        <f t="shared" si="305"/>
        <v>27.988491700489369</v>
      </c>
      <c r="I1663" s="16">
        <f t="shared" si="312"/>
        <v>27.9887312405282</v>
      </c>
      <c r="J1663" s="13">
        <f t="shared" si="306"/>
        <v>27.793160861780432</v>
      </c>
      <c r="K1663" s="13">
        <f t="shared" si="307"/>
        <v>0.19557037874776739</v>
      </c>
      <c r="L1663" s="13">
        <f t="shared" si="308"/>
        <v>0</v>
      </c>
      <c r="M1663" s="13">
        <f t="shared" si="313"/>
        <v>8.0280015584081571E-2</v>
      </c>
      <c r="N1663" s="13">
        <f t="shared" si="309"/>
        <v>4.9773609662130576E-2</v>
      </c>
      <c r="O1663" s="13">
        <f t="shared" si="310"/>
        <v>4.9773609662130576E-2</v>
      </c>
      <c r="Q1663">
        <v>21.607748411342339</v>
      </c>
    </row>
    <row r="1664" spans="1:17" x14ac:dyDescent="0.2">
      <c r="A1664" s="14">
        <f t="shared" si="311"/>
        <v>72625</v>
      </c>
      <c r="B1664" s="1">
        <f t="shared" si="314"/>
        <v>11</v>
      </c>
      <c r="F1664">
        <v>11.2549398922002</v>
      </c>
      <c r="G1664" s="13">
        <f t="shared" si="304"/>
        <v>0</v>
      </c>
      <c r="H1664" s="13">
        <f t="shared" si="305"/>
        <v>11.2549398922002</v>
      </c>
      <c r="I1664" s="16">
        <f t="shared" si="312"/>
        <v>11.450510270947968</v>
      </c>
      <c r="J1664" s="13">
        <f t="shared" si="306"/>
        <v>11.426096226758567</v>
      </c>
      <c r="K1664" s="13">
        <f t="shared" si="307"/>
        <v>2.4414044189400741E-2</v>
      </c>
      <c r="L1664" s="13">
        <f t="shared" si="308"/>
        <v>0</v>
      </c>
      <c r="M1664" s="13">
        <f t="shared" si="313"/>
        <v>3.0506405921950995E-2</v>
      </c>
      <c r="N1664" s="13">
        <f t="shared" si="309"/>
        <v>1.8913971671609617E-2</v>
      </c>
      <c r="O1664" s="13">
        <f t="shared" si="310"/>
        <v>1.8913971671609617E-2</v>
      </c>
      <c r="Q1664">
        <v>17.415633093365759</v>
      </c>
    </row>
    <row r="1665" spans="1:17" x14ac:dyDescent="0.2">
      <c r="A1665" s="14">
        <f t="shared" si="311"/>
        <v>72655</v>
      </c>
      <c r="B1665" s="1">
        <f t="shared" si="314"/>
        <v>12</v>
      </c>
      <c r="F1665">
        <v>1.6393625446885669</v>
      </c>
      <c r="G1665" s="13">
        <f t="shared" si="304"/>
        <v>0</v>
      </c>
      <c r="H1665" s="13">
        <f t="shared" si="305"/>
        <v>1.6393625446885669</v>
      </c>
      <c r="I1665" s="16">
        <f t="shared" si="312"/>
        <v>1.6637765888779676</v>
      </c>
      <c r="J1665" s="13">
        <f t="shared" si="306"/>
        <v>1.6636841485652292</v>
      </c>
      <c r="K1665" s="13">
        <f t="shared" si="307"/>
        <v>9.2440312738473196E-5</v>
      </c>
      <c r="L1665" s="13">
        <f t="shared" si="308"/>
        <v>0</v>
      </c>
      <c r="M1665" s="13">
        <f t="shared" si="313"/>
        <v>1.1592434250341378E-2</v>
      </c>
      <c r="N1665" s="13">
        <f t="shared" si="309"/>
        <v>7.1873092352116542E-3</v>
      </c>
      <c r="O1665" s="13">
        <f t="shared" si="310"/>
        <v>7.1873092352116542E-3</v>
      </c>
      <c r="Q1665">
        <v>15.94093943363556</v>
      </c>
    </row>
    <row r="1666" spans="1:17" x14ac:dyDescent="0.2">
      <c r="A1666" s="14">
        <f t="shared" si="311"/>
        <v>72686</v>
      </c>
      <c r="B1666" s="1">
        <f t="shared" si="314"/>
        <v>1</v>
      </c>
      <c r="F1666">
        <v>5.1116298491793346</v>
      </c>
      <c r="G1666" s="13">
        <f t="shared" si="304"/>
        <v>0</v>
      </c>
      <c r="H1666" s="13">
        <f t="shared" si="305"/>
        <v>5.1116298491793346</v>
      </c>
      <c r="I1666" s="16">
        <f t="shared" si="312"/>
        <v>5.1117222894920733</v>
      </c>
      <c r="J1666" s="13">
        <f t="shared" si="306"/>
        <v>5.1075749315360603</v>
      </c>
      <c r="K1666" s="13">
        <f t="shared" si="307"/>
        <v>4.1473579560129537E-3</v>
      </c>
      <c r="L1666" s="13">
        <f t="shared" si="308"/>
        <v>0</v>
      </c>
      <c r="M1666" s="13">
        <f t="shared" si="313"/>
        <v>4.405125015129724E-3</v>
      </c>
      <c r="N1666" s="13">
        <f t="shared" si="309"/>
        <v>2.7311775093804289E-3</v>
      </c>
      <c r="O1666" s="13">
        <f t="shared" si="310"/>
        <v>2.7311775093804289E-3</v>
      </c>
      <c r="Q1666">
        <v>12.783499251612909</v>
      </c>
    </row>
    <row r="1667" spans="1:17" x14ac:dyDescent="0.2">
      <c r="A1667" s="14">
        <f t="shared" si="311"/>
        <v>72717</v>
      </c>
      <c r="B1667" s="1">
        <f t="shared" si="314"/>
        <v>2</v>
      </c>
      <c r="F1667">
        <v>28.383047140818661</v>
      </c>
      <c r="G1667" s="13">
        <f t="shared" si="304"/>
        <v>0</v>
      </c>
      <c r="H1667" s="13">
        <f t="shared" si="305"/>
        <v>28.383047140818661</v>
      </c>
      <c r="I1667" s="16">
        <f t="shared" si="312"/>
        <v>28.387194498774676</v>
      </c>
      <c r="J1667" s="13">
        <f t="shared" si="306"/>
        <v>27.746331376309104</v>
      </c>
      <c r="K1667" s="13">
        <f t="shared" si="307"/>
        <v>0.64086312246557142</v>
      </c>
      <c r="L1667" s="13">
        <f t="shared" si="308"/>
        <v>0</v>
      </c>
      <c r="M1667" s="13">
        <f t="shared" si="313"/>
        <v>1.6739475057492952E-3</v>
      </c>
      <c r="N1667" s="13">
        <f t="shared" si="309"/>
        <v>1.037847453564563E-3</v>
      </c>
      <c r="O1667" s="13">
        <f t="shared" si="310"/>
        <v>1.037847453564563E-3</v>
      </c>
      <c r="Q1667">
        <v>13.292408870318701</v>
      </c>
    </row>
    <row r="1668" spans="1:17" x14ac:dyDescent="0.2">
      <c r="A1668" s="14">
        <f t="shared" si="311"/>
        <v>72745</v>
      </c>
      <c r="B1668" s="1">
        <f t="shared" si="314"/>
        <v>3</v>
      </c>
      <c r="F1668">
        <v>52.089636726321991</v>
      </c>
      <c r="G1668" s="13">
        <f t="shared" si="304"/>
        <v>2.0815921769384613</v>
      </c>
      <c r="H1668" s="13">
        <f t="shared" si="305"/>
        <v>50.008044549383527</v>
      </c>
      <c r="I1668" s="16">
        <f t="shared" si="312"/>
        <v>50.648907671849102</v>
      </c>
      <c r="J1668" s="13">
        <f t="shared" si="306"/>
        <v>48.506959316331177</v>
      </c>
      <c r="K1668" s="13">
        <f t="shared" si="307"/>
        <v>2.1419483555179255</v>
      </c>
      <c r="L1668" s="13">
        <f t="shared" si="308"/>
        <v>0</v>
      </c>
      <c r="M1668" s="13">
        <f t="shared" si="313"/>
        <v>6.3610005218473213E-4</v>
      </c>
      <c r="N1668" s="13">
        <f t="shared" si="309"/>
        <v>3.9438203235453391E-4</v>
      </c>
      <c r="O1668" s="13">
        <f t="shared" si="310"/>
        <v>2.081986558970816</v>
      </c>
      <c r="Q1668">
        <v>16.87978769392145</v>
      </c>
    </row>
    <row r="1669" spans="1:17" x14ac:dyDescent="0.2">
      <c r="A1669" s="14">
        <f t="shared" si="311"/>
        <v>72776</v>
      </c>
      <c r="B1669" s="1">
        <f t="shared" si="314"/>
        <v>4</v>
      </c>
      <c r="F1669">
        <v>20.306614508564309</v>
      </c>
      <c r="G1669" s="13">
        <f t="shared" si="304"/>
        <v>0</v>
      </c>
      <c r="H1669" s="13">
        <f t="shared" si="305"/>
        <v>20.306614508564309</v>
      </c>
      <c r="I1669" s="16">
        <f t="shared" si="312"/>
        <v>22.448562864082234</v>
      </c>
      <c r="J1669" s="13">
        <f t="shared" si="306"/>
        <v>22.232861082536242</v>
      </c>
      <c r="K1669" s="13">
        <f t="shared" si="307"/>
        <v>0.21570178154599162</v>
      </c>
      <c r="L1669" s="13">
        <f t="shared" si="308"/>
        <v>0</v>
      </c>
      <c r="M1669" s="13">
        <f t="shared" si="313"/>
        <v>2.4171801983019823E-4</v>
      </c>
      <c r="N1669" s="13">
        <f t="shared" si="309"/>
        <v>1.498651722947229E-4</v>
      </c>
      <c r="O1669" s="13">
        <f t="shared" si="310"/>
        <v>1.498651722947229E-4</v>
      </c>
      <c r="Q1669">
        <v>16.204207425556859</v>
      </c>
    </row>
    <row r="1670" spans="1:17" x14ac:dyDescent="0.2">
      <c r="A1670" s="14">
        <f t="shared" si="311"/>
        <v>72806</v>
      </c>
      <c r="B1670" s="1">
        <f t="shared" si="314"/>
        <v>5</v>
      </c>
      <c r="F1670">
        <v>13.962496252490091</v>
      </c>
      <c r="G1670" s="13">
        <f t="shared" ref="G1670:G1733" si="315">IF((F1670-$J$2)&gt;0,$I$2*(F1670-$J$2),0)</f>
        <v>0</v>
      </c>
      <c r="H1670" s="13">
        <f t="shared" ref="H1670:H1733" si="316">F1670-G1670</f>
        <v>13.962496252490091</v>
      </c>
      <c r="I1670" s="16">
        <f t="shared" si="312"/>
        <v>14.178198034036082</v>
      </c>
      <c r="J1670" s="13">
        <f t="shared" ref="J1670:J1733" si="317">I1670/SQRT(1+(I1670/($K$2*(300+(25*Q1670)+0.05*(Q1670)^3)))^2)</f>
        <v>14.146709571469898</v>
      </c>
      <c r="K1670" s="13">
        <f t="shared" ref="K1670:K1733" si="318">I1670-J1670</f>
        <v>3.1488462566183983E-2</v>
      </c>
      <c r="L1670" s="13">
        <f t="shared" ref="L1670:L1733" si="319">IF(K1670&gt;$N$2,(K1670-$N$2)/$L$2,0)</f>
        <v>0</v>
      </c>
      <c r="M1670" s="13">
        <f t="shared" si="313"/>
        <v>9.1852847535475328E-5</v>
      </c>
      <c r="N1670" s="13">
        <f t="shared" ref="N1670:N1733" si="320">$M$2*M1670</f>
        <v>5.69487654719947E-5</v>
      </c>
      <c r="O1670" s="13">
        <f t="shared" ref="O1670:O1733" si="321">N1670+G1670</f>
        <v>5.69487654719947E-5</v>
      </c>
      <c r="Q1670">
        <v>20.146679788362452</v>
      </c>
    </row>
    <row r="1671" spans="1:17" x14ac:dyDescent="0.2">
      <c r="A1671" s="14">
        <f t="shared" ref="A1671:A1689" si="322">EDATE(A1670,1)</f>
        <v>72837</v>
      </c>
      <c r="B1671" s="1">
        <f t="shared" si="314"/>
        <v>6</v>
      </c>
      <c r="F1671">
        <v>81.699835059249537</v>
      </c>
      <c r="G1671" s="13">
        <f t="shared" si="315"/>
        <v>7.0373534286520014</v>
      </c>
      <c r="H1671" s="13">
        <f t="shared" si="316"/>
        <v>74.66248163059754</v>
      </c>
      <c r="I1671" s="16">
        <f t="shared" ref="I1671:I1734" si="323">H1671+K1670-L1670</f>
        <v>74.693970093163728</v>
      </c>
      <c r="J1671" s="13">
        <f t="shared" si="317"/>
        <v>71.983679898718933</v>
      </c>
      <c r="K1671" s="13">
        <f t="shared" si="318"/>
        <v>2.710290194444795</v>
      </c>
      <c r="L1671" s="13">
        <f t="shared" si="319"/>
        <v>0</v>
      </c>
      <c r="M1671" s="13">
        <f t="shared" ref="M1671:M1734" si="324">L1671+M1670-N1670</f>
        <v>3.4904082063480628E-5</v>
      </c>
      <c r="N1671" s="13">
        <f t="shared" si="320"/>
        <v>2.164053087935799E-5</v>
      </c>
      <c r="O1671" s="13">
        <f t="shared" si="321"/>
        <v>7.0373750691828807</v>
      </c>
      <c r="Q1671">
        <v>23.529660830406179</v>
      </c>
    </row>
    <row r="1672" spans="1:17" x14ac:dyDescent="0.2">
      <c r="A1672" s="14">
        <f t="shared" si="322"/>
        <v>72867</v>
      </c>
      <c r="B1672" s="1">
        <f t="shared" si="314"/>
        <v>7</v>
      </c>
      <c r="F1672">
        <v>55.426713751255988</v>
      </c>
      <c r="G1672" s="13">
        <f t="shared" si="315"/>
        <v>2.6401077541799971</v>
      </c>
      <c r="H1672" s="13">
        <f t="shared" si="316"/>
        <v>52.786605997075995</v>
      </c>
      <c r="I1672" s="16">
        <f t="shared" si="323"/>
        <v>55.49689619152079</v>
      </c>
      <c r="J1672" s="13">
        <f t="shared" si="317"/>
        <v>54.65022669779389</v>
      </c>
      <c r="K1672" s="13">
        <f t="shared" si="318"/>
        <v>0.8466694937268997</v>
      </c>
      <c r="L1672" s="13">
        <f t="shared" si="319"/>
        <v>0</v>
      </c>
      <c r="M1672" s="13">
        <f t="shared" si="324"/>
        <v>1.3263551184122637E-5</v>
      </c>
      <c r="N1672" s="13">
        <f t="shared" si="320"/>
        <v>8.223401734156035E-6</v>
      </c>
      <c r="O1672" s="13">
        <f t="shared" si="321"/>
        <v>2.6401159775817313</v>
      </c>
      <c r="Q1672">
        <v>25.714718505754689</v>
      </c>
    </row>
    <row r="1673" spans="1:17" x14ac:dyDescent="0.2">
      <c r="A1673" s="14">
        <f t="shared" si="322"/>
        <v>72898</v>
      </c>
      <c r="B1673" s="1">
        <f t="shared" si="314"/>
        <v>8</v>
      </c>
      <c r="F1673">
        <v>25.92186029758723</v>
      </c>
      <c r="G1673" s="13">
        <f t="shared" si="315"/>
        <v>0</v>
      </c>
      <c r="H1673" s="13">
        <f t="shared" si="316"/>
        <v>25.92186029758723</v>
      </c>
      <c r="I1673" s="16">
        <f t="shared" si="323"/>
        <v>26.76852979131413</v>
      </c>
      <c r="J1673" s="13">
        <f t="shared" si="317"/>
        <v>26.689646754292944</v>
      </c>
      <c r="K1673" s="13">
        <f t="shared" si="318"/>
        <v>7.8883037021185487E-2</v>
      </c>
      <c r="L1673" s="13">
        <f t="shared" si="319"/>
        <v>0</v>
      </c>
      <c r="M1673" s="13">
        <f t="shared" si="324"/>
        <v>5.0401494499666022E-6</v>
      </c>
      <c r="N1673" s="13">
        <f t="shared" si="320"/>
        <v>3.1248926589792935E-6</v>
      </c>
      <c r="O1673" s="13">
        <f t="shared" si="321"/>
        <v>3.1248926589792935E-6</v>
      </c>
      <c r="Q1673">
        <v>27.200881870967748</v>
      </c>
    </row>
    <row r="1674" spans="1:17" x14ac:dyDescent="0.2">
      <c r="A1674" s="14">
        <f t="shared" si="322"/>
        <v>72929</v>
      </c>
      <c r="B1674" s="1">
        <f t="shared" si="314"/>
        <v>9</v>
      </c>
      <c r="F1674">
        <v>6.1385882606089437</v>
      </c>
      <c r="G1674" s="13">
        <f t="shared" si="315"/>
        <v>0</v>
      </c>
      <c r="H1674" s="13">
        <f t="shared" si="316"/>
        <v>6.1385882606089437</v>
      </c>
      <c r="I1674" s="16">
        <f t="shared" si="323"/>
        <v>6.2174712976301292</v>
      </c>
      <c r="J1674" s="13">
        <f t="shared" si="317"/>
        <v>6.2163038658492979</v>
      </c>
      <c r="K1674" s="13">
        <f t="shared" si="318"/>
        <v>1.1674317808312296E-3</v>
      </c>
      <c r="L1674" s="13">
        <f t="shared" si="319"/>
        <v>0</v>
      </c>
      <c r="M1674" s="13">
        <f t="shared" si="324"/>
        <v>1.9152567909873087E-6</v>
      </c>
      <c r="N1674" s="13">
        <f t="shared" si="320"/>
        <v>1.1874592104121314E-6</v>
      </c>
      <c r="O1674" s="13">
        <f t="shared" si="321"/>
        <v>1.1874592104121314E-6</v>
      </c>
      <c r="Q1674">
        <v>26.02130427126075</v>
      </c>
    </row>
    <row r="1675" spans="1:17" x14ac:dyDescent="0.2">
      <c r="A1675" s="14">
        <f t="shared" si="322"/>
        <v>72959</v>
      </c>
      <c r="B1675" s="1">
        <f t="shared" si="314"/>
        <v>10</v>
      </c>
      <c r="F1675">
        <v>31.80363342337721</v>
      </c>
      <c r="G1675" s="13">
        <f t="shared" si="315"/>
        <v>0</v>
      </c>
      <c r="H1675" s="13">
        <f t="shared" si="316"/>
        <v>31.80363342337721</v>
      </c>
      <c r="I1675" s="16">
        <f t="shared" si="323"/>
        <v>31.804800855158042</v>
      </c>
      <c r="J1675" s="13">
        <f t="shared" si="317"/>
        <v>31.528801386086137</v>
      </c>
      <c r="K1675" s="13">
        <f t="shared" si="318"/>
        <v>0.27599946907190542</v>
      </c>
      <c r="L1675" s="13">
        <f t="shared" si="319"/>
        <v>0</v>
      </c>
      <c r="M1675" s="13">
        <f t="shared" si="324"/>
        <v>7.2779758057517725E-7</v>
      </c>
      <c r="N1675" s="13">
        <f t="shared" si="320"/>
        <v>4.5123449995660991E-7</v>
      </c>
      <c r="O1675" s="13">
        <f t="shared" si="321"/>
        <v>4.5123449995660991E-7</v>
      </c>
      <c r="Q1675">
        <v>21.865399989657728</v>
      </c>
    </row>
    <row r="1676" spans="1:17" x14ac:dyDescent="0.2">
      <c r="A1676" s="14">
        <f t="shared" si="322"/>
        <v>72990</v>
      </c>
      <c r="B1676" s="1">
        <f t="shared" si="314"/>
        <v>11</v>
      </c>
      <c r="F1676">
        <v>16.715892324213861</v>
      </c>
      <c r="G1676" s="13">
        <f t="shared" si="315"/>
        <v>0</v>
      </c>
      <c r="H1676" s="13">
        <f t="shared" si="316"/>
        <v>16.715892324213861</v>
      </c>
      <c r="I1676" s="16">
        <f t="shared" si="323"/>
        <v>16.991891793285767</v>
      </c>
      <c r="J1676" s="13">
        <f t="shared" si="317"/>
        <v>16.904665583132033</v>
      </c>
      <c r="K1676" s="13">
        <f t="shared" si="318"/>
        <v>8.7226210153733774E-2</v>
      </c>
      <c r="L1676" s="13">
        <f t="shared" si="319"/>
        <v>0</v>
      </c>
      <c r="M1676" s="13">
        <f t="shared" si="324"/>
        <v>2.7656308061856734E-7</v>
      </c>
      <c r="N1676" s="13">
        <f t="shared" si="320"/>
        <v>1.7146910998351175E-7</v>
      </c>
      <c r="O1676" s="13">
        <f t="shared" si="321"/>
        <v>1.7146910998351175E-7</v>
      </c>
      <c r="Q1676">
        <v>16.750082409965952</v>
      </c>
    </row>
    <row r="1677" spans="1:17" x14ac:dyDescent="0.2">
      <c r="A1677" s="14">
        <f t="shared" si="322"/>
        <v>73020</v>
      </c>
      <c r="B1677" s="1">
        <f t="shared" si="314"/>
        <v>12</v>
      </c>
      <c r="F1677">
        <v>21.754849003589491</v>
      </c>
      <c r="G1677" s="13">
        <f t="shared" si="315"/>
        <v>0</v>
      </c>
      <c r="H1677" s="13">
        <f t="shared" si="316"/>
        <v>21.754849003589491</v>
      </c>
      <c r="I1677" s="16">
        <f t="shared" si="323"/>
        <v>21.842075213743225</v>
      </c>
      <c r="J1677" s="13">
        <f t="shared" si="317"/>
        <v>21.50181348193728</v>
      </c>
      <c r="K1677" s="13">
        <f t="shared" si="318"/>
        <v>0.34026173180594554</v>
      </c>
      <c r="L1677" s="13">
        <f t="shared" si="319"/>
        <v>0</v>
      </c>
      <c r="M1677" s="13">
        <f t="shared" si="324"/>
        <v>1.0509397063505559E-7</v>
      </c>
      <c r="N1677" s="13">
        <f t="shared" si="320"/>
        <v>6.5158261793734472E-8</v>
      </c>
      <c r="O1677" s="13">
        <f t="shared" si="321"/>
        <v>6.5158261793734472E-8</v>
      </c>
      <c r="Q1677">
        <v>12.25062193147587</v>
      </c>
    </row>
    <row r="1678" spans="1:17" x14ac:dyDescent="0.2">
      <c r="A1678" s="14">
        <f t="shared" si="322"/>
        <v>73051</v>
      </c>
      <c r="B1678" s="1">
        <f t="shared" si="314"/>
        <v>1</v>
      </c>
      <c r="F1678">
        <v>32.47322232506945</v>
      </c>
      <c r="G1678" s="13">
        <f t="shared" si="315"/>
        <v>0</v>
      </c>
      <c r="H1678" s="13">
        <f t="shared" si="316"/>
        <v>32.47322232506945</v>
      </c>
      <c r="I1678" s="16">
        <f t="shared" si="323"/>
        <v>32.813484056875396</v>
      </c>
      <c r="J1678" s="13">
        <f t="shared" si="317"/>
        <v>31.860079271275197</v>
      </c>
      <c r="K1678" s="13">
        <f t="shared" si="318"/>
        <v>0.95340478560019903</v>
      </c>
      <c r="L1678" s="13">
        <f t="shared" si="319"/>
        <v>0</v>
      </c>
      <c r="M1678" s="13">
        <f t="shared" si="324"/>
        <v>3.993570884132112E-8</v>
      </c>
      <c r="N1678" s="13">
        <f t="shared" si="320"/>
        <v>2.4760139481619095E-8</v>
      </c>
      <c r="O1678" s="13">
        <f t="shared" si="321"/>
        <v>2.4760139481619095E-8</v>
      </c>
      <c r="Q1678">
        <v>13.49210671962893</v>
      </c>
    </row>
    <row r="1679" spans="1:17" x14ac:dyDescent="0.2">
      <c r="A1679" s="14">
        <f t="shared" si="322"/>
        <v>73082</v>
      </c>
      <c r="B1679" s="1">
        <f t="shared" si="314"/>
        <v>2</v>
      </c>
      <c r="F1679">
        <v>92.696187378226298</v>
      </c>
      <c r="G1679" s="13">
        <f t="shared" si="315"/>
        <v>8.8777766544557526</v>
      </c>
      <c r="H1679" s="13">
        <f t="shared" si="316"/>
        <v>83.81841072377054</v>
      </c>
      <c r="I1679" s="16">
        <f t="shared" si="323"/>
        <v>84.77181550937074</v>
      </c>
      <c r="J1679" s="13">
        <f t="shared" si="317"/>
        <v>70.477069717085257</v>
      </c>
      <c r="K1679" s="13">
        <f t="shared" si="318"/>
        <v>14.294745792285482</v>
      </c>
      <c r="L1679" s="13">
        <f t="shared" si="319"/>
        <v>0</v>
      </c>
      <c r="M1679" s="13">
        <f t="shared" si="324"/>
        <v>1.5175569359702025E-8</v>
      </c>
      <c r="N1679" s="13">
        <f t="shared" si="320"/>
        <v>9.4088530030152549E-9</v>
      </c>
      <c r="O1679" s="13">
        <f t="shared" si="321"/>
        <v>8.877776663864605</v>
      </c>
      <c r="Q1679">
        <v>12.7838742516129</v>
      </c>
    </row>
    <row r="1680" spans="1:17" x14ac:dyDescent="0.2">
      <c r="A1680" s="14">
        <f t="shared" si="322"/>
        <v>73110</v>
      </c>
      <c r="B1680" s="1">
        <f t="shared" si="314"/>
        <v>3</v>
      </c>
      <c r="F1680">
        <v>54.700759280327219</v>
      </c>
      <c r="G1680" s="13">
        <f t="shared" si="315"/>
        <v>2.5186071483047479</v>
      </c>
      <c r="H1680" s="13">
        <f t="shared" si="316"/>
        <v>52.182152132022473</v>
      </c>
      <c r="I1680" s="16">
        <f t="shared" si="323"/>
        <v>66.476897924307963</v>
      </c>
      <c r="J1680" s="13">
        <f t="shared" si="317"/>
        <v>59.446532285017781</v>
      </c>
      <c r="K1680" s="13">
        <f t="shared" si="318"/>
        <v>7.0303656392901814</v>
      </c>
      <c r="L1680" s="13">
        <f t="shared" si="319"/>
        <v>0</v>
      </c>
      <c r="M1680" s="13">
        <f t="shared" si="324"/>
        <v>5.7667163566867703E-9</v>
      </c>
      <c r="N1680" s="13">
        <f t="shared" si="320"/>
        <v>3.5753641411457975E-9</v>
      </c>
      <c r="O1680" s="13">
        <f t="shared" si="321"/>
        <v>2.5186071518801119</v>
      </c>
      <c r="Q1680">
        <v>13.45723166717509</v>
      </c>
    </row>
    <row r="1681" spans="1:17" x14ac:dyDescent="0.2">
      <c r="A1681" s="14">
        <f t="shared" si="322"/>
        <v>73141</v>
      </c>
      <c r="B1681" s="1">
        <f t="shared" si="314"/>
        <v>4</v>
      </c>
      <c r="F1681">
        <v>9.1208232770737929</v>
      </c>
      <c r="G1681" s="13">
        <f t="shared" si="315"/>
        <v>0</v>
      </c>
      <c r="H1681" s="13">
        <f t="shared" si="316"/>
        <v>9.1208232770737929</v>
      </c>
      <c r="I1681" s="16">
        <f t="shared" si="323"/>
        <v>16.151188916363974</v>
      </c>
      <c r="J1681" s="13">
        <f t="shared" si="317"/>
        <v>16.069928387108138</v>
      </c>
      <c r="K1681" s="13">
        <f t="shared" si="318"/>
        <v>8.1260529255835934E-2</v>
      </c>
      <c r="L1681" s="13">
        <f t="shared" si="319"/>
        <v>0</v>
      </c>
      <c r="M1681" s="13">
        <f t="shared" si="324"/>
        <v>2.1913522155409727E-9</v>
      </c>
      <c r="N1681" s="13">
        <f t="shared" si="320"/>
        <v>1.3586383736354031E-9</v>
      </c>
      <c r="O1681" s="13">
        <f t="shared" si="321"/>
        <v>1.3586383736354031E-9</v>
      </c>
      <c r="Q1681">
        <v>16.17186601899617</v>
      </c>
    </row>
    <row r="1682" spans="1:17" x14ac:dyDescent="0.2">
      <c r="A1682" s="14">
        <f t="shared" si="322"/>
        <v>73171</v>
      </c>
      <c r="B1682" s="1">
        <f t="shared" si="314"/>
        <v>5</v>
      </c>
      <c r="F1682">
        <v>12.48064516</v>
      </c>
      <c r="G1682" s="13">
        <f t="shared" si="315"/>
        <v>0</v>
      </c>
      <c r="H1682" s="13">
        <f t="shared" si="316"/>
        <v>12.48064516</v>
      </c>
      <c r="I1682" s="16">
        <f t="shared" si="323"/>
        <v>12.561905689255836</v>
      </c>
      <c r="J1682" s="13">
        <f t="shared" si="317"/>
        <v>12.549461739247256</v>
      </c>
      <c r="K1682" s="13">
        <f t="shared" si="318"/>
        <v>1.2443950008579563E-2</v>
      </c>
      <c r="L1682" s="13">
        <f t="shared" si="319"/>
        <v>0</v>
      </c>
      <c r="M1682" s="13">
        <f t="shared" si="324"/>
        <v>8.3271384190556962E-10</v>
      </c>
      <c r="N1682" s="13">
        <f t="shared" si="320"/>
        <v>5.1628258198145317E-10</v>
      </c>
      <c r="O1682" s="13">
        <f t="shared" si="321"/>
        <v>5.1628258198145317E-10</v>
      </c>
      <c r="Q1682">
        <v>24.168419058166599</v>
      </c>
    </row>
    <row r="1683" spans="1:17" x14ac:dyDescent="0.2">
      <c r="A1683" s="14">
        <f t="shared" si="322"/>
        <v>73202</v>
      </c>
      <c r="B1683" s="1">
        <f t="shared" si="314"/>
        <v>6</v>
      </c>
      <c r="F1683">
        <v>3.0176546867141738</v>
      </c>
      <c r="G1683" s="13">
        <f t="shared" si="315"/>
        <v>0</v>
      </c>
      <c r="H1683" s="13">
        <f t="shared" si="316"/>
        <v>3.0176546867141738</v>
      </c>
      <c r="I1683" s="16">
        <f t="shared" si="323"/>
        <v>3.0300986367227534</v>
      </c>
      <c r="J1683" s="13">
        <f t="shared" si="317"/>
        <v>3.0299384564686869</v>
      </c>
      <c r="K1683" s="13">
        <f t="shared" si="318"/>
        <v>1.6018025406649983E-4</v>
      </c>
      <c r="L1683" s="13">
        <f t="shared" si="319"/>
        <v>0</v>
      </c>
      <c r="M1683" s="13">
        <f t="shared" si="324"/>
        <v>3.1643125992411646E-10</v>
      </c>
      <c r="N1683" s="13">
        <f t="shared" si="320"/>
        <v>1.9618738115295221E-10</v>
      </c>
      <c r="O1683" s="13">
        <f t="shared" si="321"/>
        <v>1.9618738115295221E-10</v>
      </c>
      <c r="Q1683">
        <v>24.797741302905639</v>
      </c>
    </row>
    <row r="1684" spans="1:17" x14ac:dyDescent="0.2">
      <c r="A1684" s="14">
        <f t="shared" si="322"/>
        <v>73232</v>
      </c>
      <c r="B1684" s="1">
        <f t="shared" si="314"/>
        <v>7</v>
      </c>
      <c r="F1684">
        <v>3.8487383571271638</v>
      </c>
      <c r="G1684" s="13">
        <f t="shared" si="315"/>
        <v>0</v>
      </c>
      <c r="H1684" s="13">
        <f t="shared" si="316"/>
        <v>3.8487383571271638</v>
      </c>
      <c r="I1684" s="16">
        <f t="shared" si="323"/>
        <v>3.8488985373812303</v>
      </c>
      <c r="J1684" s="13">
        <f t="shared" si="317"/>
        <v>3.8486583932609957</v>
      </c>
      <c r="K1684" s="13">
        <f t="shared" si="318"/>
        <v>2.4014412023465326E-4</v>
      </c>
      <c r="L1684" s="13">
        <f t="shared" si="319"/>
        <v>0</v>
      </c>
      <c r="M1684" s="13">
        <f t="shared" si="324"/>
        <v>1.2024387877116424E-10</v>
      </c>
      <c r="N1684" s="13">
        <f t="shared" si="320"/>
        <v>7.4551204838121835E-11</v>
      </c>
      <c r="O1684" s="13">
        <f t="shared" si="321"/>
        <v>7.4551204838121835E-11</v>
      </c>
      <c r="Q1684">
        <v>27.058525718079991</v>
      </c>
    </row>
    <row r="1685" spans="1:17" x14ac:dyDescent="0.2">
      <c r="A1685" s="14">
        <f t="shared" si="322"/>
        <v>73263</v>
      </c>
      <c r="B1685" s="1">
        <f t="shared" si="314"/>
        <v>8</v>
      </c>
      <c r="F1685">
        <v>7.8388926282076969</v>
      </c>
      <c r="G1685" s="13">
        <f t="shared" si="315"/>
        <v>0</v>
      </c>
      <c r="H1685" s="13">
        <f t="shared" si="316"/>
        <v>7.8388926282076969</v>
      </c>
      <c r="I1685" s="16">
        <f t="shared" si="323"/>
        <v>7.8391327723279316</v>
      </c>
      <c r="J1685" s="13">
        <f t="shared" si="317"/>
        <v>7.8374280264363412</v>
      </c>
      <c r="K1685" s="13">
        <f t="shared" si="318"/>
        <v>1.7047458915904201E-3</v>
      </c>
      <c r="L1685" s="13">
        <f t="shared" si="319"/>
        <v>0</v>
      </c>
      <c r="M1685" s="13">
        <f t="shared" si="324"/>
        <v>4.569267393304241E-11</v>
      </c>
      <c r="N1685" s="13">
        <f t="shared" si="320"/>
        <v>2.8329457838486295E-11</v>
      </c>
      <c r="O1685" s="13">
        <f t="shared" si="321"/>
        <v>2.8329457838486295E-11</v>
      </c>
      <c r="Q1685">
        <v>28.333812870967751</v>
      </c>
    </row>
    <row r="1686" spans="1:17" x14ac:dyDescent="0.2">
      <c r="A1686" s="14">
        <f t="shared" si="322"/>
        <v>73294</v>
      </c>
      <c r="B1686" s="1">
        <f t="shared" si="314"/>
        <v>9</v>
      </c>
      <c r="F1686">
        <v>5.0828267621715373</v>
      </c>
      <c r="G1686" s="13">
        <f t="shared" si="315"/>
        <v>0</v>
      </c>
      <c r="H1686" s="13">
        <f t="shared" si="316"/>
        <v>5.0828267621715373</v>
      </c>
      <c r="I1686" s="16">
        <f t="shared" si="323"/>
        <v>5.0845315080631277</v>
      </c>
      <c r="J1686" s="13">
        <f t="shared" si="317"/>
        <v>5.0840721494944372</v>
      </c>
      <c r="K1686" s="13">
        <f t="shared" si="318"/>
        <v>4.593585686905044E-4</v>
      </c>
      <c r="L1686" s="13">
        <f t="shared" si="319"/>
        <v>0</v>
      </c>
      <c r="M1686" s="13">
        <f t="shared" si="324"/>
        <v>1.7363216094556115E-11</v>
      </c>
      <c r="N1686" s="13">
        <f t="shared" si="320"/>
        <v>1.0765193978624792E-11</v>
      </c>
      <c r="O1686" s="13">
        <f t="shared" si="321"/>
        <v>1.0765193978624792E-11</v>
      </c>
      <c r="Q1686">
        <v>28.427953774765228</v>
      </c>
    </row>
    <row r="1687" spans="1:17" x14ac:dyDescent="0.2">
      <c r="A1687" s="14">
        <f t="shared" si="322"/>
        <v>73324</v>
      </c>
      <c r="B1687" s="1">
        <f t="shared" si="314"/>
        <v>10</v>
      </c>
      <c r="F1687">
        <v>11.712197911676769</v>
      </c>
      <c r="G1687" s="13">
        <f t="shared" si="315"/>
        <v>0</v>
      </c>
      <c r="H1687" s="13">
        <f t="shared" si="316"/>
        <v>11.712197911676769</v>
      </c>
      <c r="I1687" s="16">
        <f t="shared" si="323"/>
        <v>11.71265727024546</v>
      </c>
      <c r="J1687" s="13">
        <f t="shared" si="317"/>
        <v>11.702683767026381</v>
      </c>
      <c r="K1687" s="13">
        <f t="shared" si="318"/>
        <v>9.9735032190793049E-3</v>
      </c>
      <c r="L1687" s="13">
        <f t="shared" si="319"/>
        <v>0</v>
      </c>
      <c r="M1687" s="13">
        <f t="shared" si="324"/>
        <v>6.5980221159313231E-12</v>
      </c>
      <c r="N1687" s="13">
        <f t="shared" si="320"/>
        <v>4.0907737118774206E-12</v>
      </c>
      <c r="O1687" s="13">
        <f t="shared" si="321"/>
        <v>4.0907737118774206E-12</v>
      </c>
      <c r="Q1687">
        <v>24.25075291345853</v>
      </c>
    </row>
    <row r="1688" spans="1:17" x14ac:dyDescent="0.2">
      <c r="A1688" s="14">
        <f t="shared" si="322"/>
        <v>73355</v>
      </c>
      <c r="B1688" s="1">
        <f t="shared" si="314"/>
        <v>11</v>
      </c>
      <c r="F1688">
        <v>4.7601339979167916</v>
      </c>
      <c r="G1688" s="13">
        <f t="shared" si="315"/>
        <v>0</v>
      </c>
      <c r="H1688" s="13">
        <f t="shared" si="316"/>
        <v>4.7601339979167916</v>
      </c>
      <c r="I1688" s="16">
        <f t="shared" si="323"/>
        <v>4.7701075011358709</v>
      </c>
      <c r="J1688" s="13">
        <f t="shared" si="317"/>
        <v>4.7690634341418834</v>
      </c>
      <c r="K1688" s="13">
        <f t="shared" si="318"/>
        <v>1.0440669939875136E-3</v>
      </c>
      <c r="L1688" s="13">
        <f t="shared" si="319"/>
        <v>0</v>
      </c>
      <c r="M1688" s="13">
        <f t="shared" si="324"/>
        <v>2.5072484040539025E-12</v>
      </c>
      <c r="N1688" s="13">
        <f t="shared" si="320"/>
        <v>1.5544940105134196E-12</v>
      </c>
      <c r="O1688" s="13">
        <f t="shared" si="321"/>
        <v>1.5544940105134196E-12</v>
      </c>
      <c r="Q1688">
        <v>21.145981793763308</v>
      </c>
    </row>
    <row r="1689" spans="1:17" x14ac:dyDescent="0.2">
      <c r="A1689" s="14">
        <f t="shared" si="322"/>
        <v>73385</v>
      </c>
      <c r="B1689" s="1">
        <f t="shared" si="314"/>
        <v>12</v>
      </c>
      <c r="F1689">
        <v>32.381879629609912</v>
      </c>
      <c r="G1689" s="13">
        <f t="shared" si="315"/>
        <v>0</v>
      </c>
      <c r="H1689" s="13">
        <f t="shared" si="316"/>
        <v>32.381879629609912</v>
      </c>
      <c r="I1689" s="16">
        <f t="shared" si="323"/>
        <v>32.382923696603896</v>
      </c>
      <c r="J1689" s="13">
        <f t="shared" si="317"/>
        <v>31.76721245456223</v>
      </c>
      <c r="K1689" s="13">
        <f t="shared" si="318"/>
        <v>0.61571124204166594</v>
      </c>
      <c r="L1689" s="13">
        <f t="shared" si="319"/>
        <v>0</v>
      </c>
      <c r="M1689" s="13">
        <f t="shared" si="324"/>
        <v>9.5275439354048285E-13</v>
      </c>
      <c r="N1689" s="13">
        <f t="shared" si="320"/>
        <v>5.9070772399509936E-13</v>
      </c>
      <c r="O1689" s="13">
        <f t="shared" si="321"/>
        <v>5.9070772399509936E-13</v>
      </c>
      <c r="Q1689">
        <v>16.4605322516129</v>
      </c>
    </row>
  </sheetData>
  <mergeCells count="2">
    <mergeCell ref="O1:P1"/>
    <mergeCell ref="O2:P2"/>
  </mergeCells>
  <printOptions gridLines="1" gridLinesSet="0"/>
  <pageMargins left="0.7" right="0.24" top="0.72" bottom="0.49" header="0.4921259845" footer="0.4921259845"/>
  <pageSetup paperSize="9" scale="49" orientation="portrait" horizontalDpi="1200" verticalDpi="1200" r:id="rId1"/>
  <headerFooter alignWithMargins="0">
    <oddHeader>&amp;LANNEXE XIII&amp;C&amp;F</oddHeader>
    <oddFooter>&amp;L&amp;C&amp;R</oddFooter>
  </headerFooter>
  <rowBreaks count="2" manualBreakCount="2">
    <brk id="185" max="17" man="1"/>
    <brk id="30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 - pluie - débit</vt:lpstr>
      <vt:lpstr>SUIVIE</vt:lpstr>
      <vt:lpstr>'MODEL - pluie - débit'!Print_Area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MOHSSINE.HIMMI</dc:creator>
  <cp:lastModifiedBy>José Pedro Gamito de Saldanha Calado Matos</cp:lastModifiedBy>
  <cp:lastPrinted>2004-03-09T17:32:31Z</cp:lastPrinted>
  <dcterms:created xsi:type="dcterms:W3CDTF">2002-08-12T16:13:02Z</dcterms:created>
  <dcterms:modified xsi:type="dcterms:W3CDTF">2025-03-05T08:36:39Z</dcterms:modified>
</cp:coreProperties>
</file>