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CHEC-EC-EARTH_r3i1p1_DMI-HIRHAM5_v2\"/>
    </mc:Choice>
  </mc:AlternateContent>
  <xr:revisionPtr revIDLastSave="0" documentId="13_ncr:1_{8719938F-8FF7-4BB0-8602-BF6D4E87F42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H1648" i="1"/>
  <c r="G1648" i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H1632" i="1"/>
  <c r="G1632" i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B1582" i="1"/>
  <c r="B1594" i="1" s="1"/>
  <c r="B1606" i="1" s="1"/>
  <c r="B1618" i="1" s="1"/>
  <c r="B1630" i="1" s="1"/>
  <c r="B1642" i="1" s="1"/>
  <c r="B1654" i="1" s="1"/>
  <c r="B1666" i="1" s="1"/>
  <c r="B1678" i="1" s="1"/>
  <c r="G1581" i="1"/>
  <c r="H1581" i="1" s="1"/>
  <c r="G1580" i="1"/>
  <c r="H1580" i="1" s="1"/>
  <c r="H1579" i="1"/>
  <c r="G1579" i="1"/>
  <c r="H1578" i="1"/>
  <c r="G1578" i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H1509" i="1"/>
  <c r="G1509" i="1"/>
  <c r="H1508" i="1"/>
  <c r="G1508" i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H1501" i="1"/>
  <c r="G1501" i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H1461" i="1"/>
  <c r="G1461" i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H1416" i="1"/>
  <c r="G1416" i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H1400" i="1"/>
  <c r="G1400" i="1"/>
  <c r="G1399" i="1"/>
  <c r="H1399" i="1" s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H1379" i="1"/>
  <c r="G1379" i="1"/>
  <c r="B1379" i="1"/>
  <c r="B1380" i="1" s="1"/>
  <c r="G1378" i="1"/>
  <c r="H1378" i="1" s="1"/>
  <c r="G1377" i="1"/>
  <c r="H1377" i="1" s="1"/>
  <c r="H1376" i="1"/>
  <c r="G1376" i="1"/>
  <c r="B1376" i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H1373" i="1"/>
  <c r="G1373" i="1"/>
  <c r="G1372" i="1"/>
  <c r="H1372" i="1" s="1"/>
  <c r="H1371" i="1"/>
  <c r="G1371" i="1"/>
  <c r="H1370" i="1"/>
  <c r="G1370" i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B1360" i="1"/>
  <c r="B1361" i="1" s="1"/>
  <c r="G1359" i="1"/>
  <c r="H1359" i="1" s="1"/>
  <c r="G1358" i="1"/>
  <c r="H1358" i="1" s="1"/>
  <c r="H1357" i="1"/>
  <c r="G1357" i="1"/>
  <c r="G1356" i="1"/>
  <c r="H1356" i="1" s="1"/>
  <c r="G1355" i="1"/>
  <c r="H1355" i="1" s="1"/>
  <c r="B1355" i="1"/>
  <c r="B1356" i="1" s="1"/>
  <c r="B1357" i="1" s="1"/>
  <c r="B1358" i="1" s="1"/>
  <c r="B1359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H1324" i="1"/>
  <c r="G1324" i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B1302" i="1"/>
  <c r="G1301" i="1"/>
  <c r="H1301" i="1" s="1"/>
  <c r="G1300" i="1"/>
  <c r="H1300" i="1" s="1"/>
  <c r="H1299" i="1"/>
  <c r="G1299" i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B1292" i="1"/>
  <c r="B1304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B1272" i="1"/>
  <c r="G1271" i="1"/>
  <c r="H1271" i="1" s="1"/>
  <c r="B1271" i="1"/>
  <c r="G1270" i="1"/>
  <c r="H1270" i="1" s="1"/>
  <c r="G1269" i="1"/>
  <c r="H1269" i="1" s="1"/>
  <c r="G1268" i="1"/>
  <c r="H1268" i="1" s="1"/>
  <c r="G1267" i="1"/>
  <c r="H1267" i="1" s="1"/>
  <c r="B1267" i="1"/>
  <c r="B1268" i="1" s="1"/>
  <c r="B1280" i="1" s="1"/>
  <c r="G1266" i="1"/>
  <c r="H1266" i="1" s="1"/>
  <c r="G1265" i="1"/>
  <c r="H1265" i="1" s="1"/>
  <c r="G1264" i="1"/>
  <c r="H1264" i="1" s="1"/>
  <c r="G1263" i="1"/>
  <c r="H1263" i="1" s="1"/>
  <c r="B1263" i="1"/>
  <c r="B1264" i="1" s="1"/>
  <c r="B1265" i="1" s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B1208" i="1"/>
  <c r="B1209" i="1" s="1"/>
  <c r="G1207" i="1"/>
  <c r="H1207" i="1" s="1"/>
  <c r="B1207" i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H1158" i="1"/>
  <c r="G1158" i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H1097" i="1"/>
  <c r="G1097" i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B1030" i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H955" i="1"/>
  <c r="G955" i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H920" i="1"/>
  <c r="G920" i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G885" i="1"/>
  <c r="H885" i="1" s="1"/>
  <c r="G884" i="1"/>
  <c r="H884" i="1" s="1"/>
  <c r="H883" i="1"/>
  <c r="G883" i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H879" i="1"/>
  <c r="G879" i="1"/>
  <c r="G878" i="1"/>
  <c r="H878" i="1" s="1"/>
  <c r="G877" i="1"/>
  <c r="H877" i="1" s="1"/>
  <c r="G876" i="1"/>
  <c r="H876" i="1" s="1"/>
  <c r="B876" i="1"/>
  <c r="G875" i="1"/>
  <c r="H875" i="1" s="1"/>
  <c r="B875" i="1"/>
  <c r="H874" i="1"/>
  <c r="G874" i="1"/>
  <c r="G873" i="1"/>
  <c r="H873" i="1" s="1"/>
  <c r="G872" i="1"/>
  <c r="H872" i="1" s="1"/>
  <c r="H871" i="1"/>
  <c r="G871" i="1"/>
  <c r="B871" i="1"/>
  <c r="B872" i="1" s="1"/>
  <c r="H870" i="1"/>
  <c r="G870" i="1"/>
  <c r="G869" i="1"/>
  <c r="H869" i="1" s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B844" i="1"/>
  <c r="B845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H832" i="1"/>
  <c r="G832" i="1"/>
  <c r="G831" i="1"/>
  <c r="H831" i="1" s="1"/>
  <c r="B831" i="1"/>
  <c r="B832" i="1" s="1"/>
  <c r="B833" i="1" s="1"/>
  <c r="H830" i="1"/>
  <c r="G830" i="1"/>
  <c r="G829" i="1"/>
  <c r="H829" i="1" s="1"/>
  <c r="H828" i="1"/>
  <c r="G828" i="1"/>
  <c r="G827" i="1"/>
  <c r="H827" i="1" s="1"/>
  <c r="B827" i="1"/>
  <c r="B828" i="1" s="1"/>
  <c r="B829" i="1" s="1"/>
  <c r="B830" i="1" s="1"/>
  <c r="G826" i="1"/>
  <c r="H826" i="1" s="1"/>
  <c r="G825" i="1"/>
  <c r="H825" i="1" s="1"/>
  <c r="G824" i="1"/>
  <c r="H824" i="1" s="1"/>
  <c r="B824" i="1"/>
  <c r="B825" i="1" s="1"/>
  <c r="G823" i="1"/>
  <c r="H823" i="1" s="1"/>
  <c r="B823" i="1"/>
  <c r="G822" i="1"/>
  <c r="H822" i="1" s="1"/>
  <c r="H821" i="1"/>
  <c r="G821" i="1"/>
  <c r="G820" i="1"/>
  <c r="H820" i="1" s="1"/>
  <c r="H819" i="1"/>
  <c r="G819" i="1"/>
  <c r="G818" i="1"/>
  <c r="H818" i="1" s="1"/>
  <c r="G817" i="1"/>
  <c r="H817" i="1" s="1"/>
  <c r="B817" i="1"/>
  <c r="B818" i="1" s="1"/>
  <c r="B819" i="1" s="1"/>
  <c r="B820" i="1" s="1"/>
  <c r="B821" i="1" s="1"/>
  <c r="G816" i="1"/>
  <c r="H816" i="1" s="1"/>
  <c r="G815" i="1"/>
  <c r="H815" i="1" s="1"/>
  <c r="B815" i="1"/>
  <c r="B816" i="1" s="1"/>
  <c r="G814" i="1"/>
  <c r="H814" i="1" s="1"/>
  <c r="G813" i="1"/>
  <c r="H813" i="1" s="1"/>
  <c r="G812" i="1"/>
  <c r="H812" i="1" s="1"/>
  <c r="H811" i="1"/>
  <c r="G811" i="1"/>
  <c r="B811" i="1"/>
  <c r="B812" i="1" s="1"/>
  <c r="B813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H756" i="1"/>
  <c r="G756" i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H723" i="1"/>
  <c r="G723" i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H700" i="1"/>
  <c r="G700" i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G687" i="1"/>
  <c r="H687" i="1" s="1"/>
  <c r="H686" i="1"/>
  <c r="G686" i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H643" i="1"/>
  <c r="G643" i="1"/>
  <c r="H642" i="1"/>
  <c r="G642" i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H607" i="1"/>
  <c r="G607" i="1"/>
  <c r="G606" i="1"/>
  <c r="H606" i="1" s="1"/>
  <c r="G605" i="1"/>
  <c r="H605" i="1" s="1"/>
  <c r="H604" i="1"/>
  <c r="G604" i="1"/>
  <c r="G603" i="1"/>
  <c r="H603" i="1" s="1"/>
  <c r="G602" i="1"/>
  <c r="H602" i="1" s="1"/>
  <c r="G601" i="1"/>
  <c r="H601" i="1" s="1"/>
  <c r="H600" i="1"/>
  <c r="G600" i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H579" i="1"/>
  <c r="G579" i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B562" i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H546" i="1"/>
  <c r="G546" i="1"/>
  <c r="G545" i="1"/>
  <c r="H545" i="1" s="1"/>
  <c r="H544" i="1"/>
  <c r="G544" i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G526" i="1"/>
  <c r="H526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H515" i="1"/>
  <c r="G515" i="1"/>
  <c r="H514" i="1"/>
  <c r="G514" i="1"/>
  <c r="G513" i="1"/>
  <c r="H513" i="1" s="1"/>
  <c r="G512" i="1"/>
  <c r="H512" i="1" s="1"/>
  <c r="H511" i="1"/>
  <c r="G511" i="1"/>
  <c r="G510" i="1"/>
  <c r="H510" i="1" s="1"/>
  <c r="G509" i="1"/>
  <c r="H509" i="1" s="1"/>
  <c r="H508" i="1"/>
  <c r="G508" i="1"/>
  <c r="G507" i="1"/>
  <c r="H507" i="1" s="1"/>
  <c r="G506" i="1"/>
  <c r="H506" i="1" s="1"/>
  <c r="G505" i="1"/>
  <c r="H505" i="1" s="1"/>
  <c r="H504" i="1"/>
  <c r="G504" i="1"/>
  <c r="H503" i="1"/>
  <c r="G503" i="1"/>
  <c r="H502" i="1"/>
  <c r="G502" i="1"/>
  <c r="G501" i="1"/>
  <c r="H501" i="1" s="1"/>
  <c r="G500" i="1"/>
  <c r="H500" i="1" s="1"/>
  <c r="H499" i="1"/>
  <c r="G499" i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90" i="1"/>
  <c r="H490" i="1" s="1"/>
  <c r="B490" i="1"/>
  <c r="B502" i="1" s="1"/>
  <c r="B514" i="1" s="1"/>
  <c r="B526" i="1" s="1"/>
  <c r="B538" i="1" s="1"/>
  <c r="B55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B456" i="1"/>
  <c r="B457" i="1" s="1"/>
  <c r="B458" i="1" s="1"/>
  <c r="B459" i="1" s="1"/>
  <c r="B460" i="1" s="1"/>
  <c r="B461" i="1" s="1"/>
  <c r="G455" i="1"/>
  <c r="H455" i="1" s="1"/>
  <c r="B455" i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H442" i="1"/>
  <c r="G442" i="1"/>
  <c r="G441" i="1"/>
  <c r="H441" i="1" s="1"/>
  <c r="B441" i="1"/>
  <c r="G440" i="1"/>
  <c r="H440" i="1" s="1"/>
  <c r="B440" i="1"/>
  <c r="G439" i="1"/>
  <c r="H439" i="1" s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H433" i="1"/>
  <c r="G433" i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H424" i="1"/>
  <c r="G424" i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H405" i="1"/>
  <c r="G405" i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H397" i="1"/>
  <c r="G397" i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H370" i="1"/>
  <c r="G370" i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H361" i="1"/>
  <c r="G361" i="1"/>
  <c r="G360" i="1"/>
  <c r="H360" i="1" s="1"/>
  <c r="G359" i="1"/>
  <c r="H359" i="1" s="1"/>
  <c r="H358" i="1"/>
  <c r="G358" i="1"/>
  <c r="G357" i="1"/>
  <c r="H357" i="1" s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H341" i="1"/>
  <c r="G341" i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H317" i="1"/>
  <c r="G317" i="1"/>
  <c r="G316" i="1"/>
  <c r="H316" i="1" s="1"/>
  <c r="H315" i="1"/>
  <c r="G315" i="1"/>
  <c r="G314" i="1"/>
  <c r="H314" i="1" s="1"/>
  <c r="G313" i="1"/>
  <c r="H313" i="1" s="1"/>
  <c r="H312" i="1"/>
  <c r="G312" i="1"/>
  <c r="H311" i="1"/>
  <c r="G311" i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H302" i="1"/>
  <c r="G302" i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H264" i="1"/>
  <c r="G264" i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H219" i="1"/>
  <c r="G219" i="1"/>
  <c r="H218" i="1"/>
  <c r="G218" i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H204" i="1"/>
  <c r="G204" i="1"/>
  <c r="G203" i="1"/>
  <c r="H203" i="1" s="1"/>
  <c r="H202" i="1"/>
  <c r="G202" i="1"/>
  <c r="G201" i="1"/>
  <c r="H201" i="1" s="1"/>
  <c r="G200" i="1"/>
  <c r="H200" i="1" s="1"/>
  <c r="H199" i="1"/>
  <c r="G199" i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H148" i="1"/>
  <c r="G148" i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H133" i="1"/>
  <c r="G133" i="1"/>
  <c r="H132" i="1"/>
  <c r="G132" i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B114" i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H97" i="1"/>
  <c r="G97" i="1"/>
  <c r="G96" i="1"/>
  <c r="H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91" i="1"/>
  <c r="H91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90" i="1"/>
  <c r="H90" i="1" s="1"/>
  <c r="B90" i="1"/>
  <c r="B102" i="1" s="1"/>
  <c r="G89" i="1"/>
  <c r="H89" i="1" s="1"/>
  <c r="G88" i="1"/>
  <c r="H88" i="1" s="1"/>
  <c r="H87" i="1"/>
  <c r="G87" i="1"/>
  <c r="G86" i="1"/>
  <c r="H86" i="1" s="1"/>
  <c r="G85" i="1"/>
  <c r="H85" i="1" s="1"/>
  <c r="G84" i="1"/>
  <c r="H84" i="1" s="1"/>
  <c r="B84" i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80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8" i="1"/>
  <c r="H78" i="1" s="1"/>
  <c r="G77" i="1"/>
  <c r="H77" i="1" s="1"/>
  <c r="H76" i="1"/>
  <c r="G76" i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H63" i="1"/>
  <c r="G63" i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G43" i="1"/>
  <c r="H43" i="1" s="1"/>
  <c r="B43" i="1"/>
  <c r="B44" i="1" s="1"/>
  <c r="B45" i="1" s="1"/>
  <c r="H42" i="1"/>
  <c r="G42" i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H30" i="1"/>
  <c r="G30" i="1"/>
  <c r="H29" i="1"/>
  <c r="G29" i="1"/>
  <c r="G28" i="1"/>
  <c r="H28" i="1" s="1"/>
  <c r="G27" i="1"/>
  <c r="H27" i="1" s="1"/>
  <c r="H26" i="1"/>
  <c r="G26" i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96" i="1" l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84" i="1"/>
  <c r="B1296" i="1" s="1"/>
  <c r="B1308" i="1" s="1"/>
  <c r="B1273" i="1"/>
  <c r="J6" i="1"/>
  <c r="K6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81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69" i="1"/>
  <c r="B1281" i="1" s="1"/>
  <c r="B1293" i="1" s="1"/>
  <c r="B1305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74" i="1" l="1"/>
  <c r="B1285" i="1"/>
  <c r="B1297" i="1" s="1"/>
  <c r="B1309" i="1" s="1"/>
  <c r="L6" i="1"/>
  <c r="M6" i="1" s="1"/>
  <c r="N6" i="1" s="1"/>
  <c r="O6" i="1" s="1"/>
  <c r="I7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5" i="1" l="1"/>
  <c r="B1286" i="1"/>
  <c r="B1298" i="1" s="1"/>
  <c r="B1310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J7" i="1"/>
  <c r="K7" i="1" s="1"/>
  <c r="B1276" i="1" l="1"/>
  <c r="B1287" i="1"/>
  <c r="B1299" i="1" s="1"/>
  <c r="B1311" i="1" s="1"/>
  <c r="L7" i="1"/>
  <c r="M7" i="1" s="1"/>
  <c r="N7" i="1" s="1"/>
  <c r="O7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1277" i="1" l="1"/>
  <c r="B1289" i="1" s="1"/>
  <c r="B1301" i="1" s="1"/>
  <c r="B1313" i="1" s="1"/>
  <c r="B1288" i="1"/>
  <c r="B1300" i="1" s="1"/>
  <c r="B1312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L8" i="1" l="1"/>
  <c r="M8" i="1" s="1"/>
  <c r="N8" i="1" s="1"/>
  <c r="O8" i="1" s="1"/>
  <c r="I9" i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l="1"/>
  <c r="K20" i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 l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/>
  <c r="L125" i="1" l="1"/>
  <c r="M125" i="1" s="1"/>
  <c r="N125" i="1" s="1"/>
  <c r="O125" i="1" s="1"/>
  <c r="I126" i="1" l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 l="1"/>
  <c r="J276" i="1" l="1"/>
  <c r="K276" i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 l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 l="1"/>
  <c r="J444" i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s="1"/>
  <c r="K449" i="1" l="1"/>
  <c r="L449" i="1" s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 l="1"/>
  <c r="J463" i="1"/>
  <c r="K463" i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 l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 l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 l="1"/>
  <c r="K557" i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 l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 l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 l="1"/>
  <c r="J728" i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 l="1"/>
  <c r="J732" i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 l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s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 l="1"/>
  <c r="K784" i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 l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 l="1"/>
  <c r="J833" i="1" l="1"/>
  <c r="K833" i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 l="1"/>
  <c r="J1045" i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/>
  <c r="K1070" i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 l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 l="1"/>
  <c r="J1126" i="1" l="1"/>
  <c r="K1126" i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 l="1"/>
  <c r="K1135" i="1"/>
  <c r="L1135" i="1" l="1"/>
  <c r="M1135" i="1" s="1"/>
  <c r="N1135" i="1" s="1"/>
  <c r="O1135" i="1" s="1"/>
  <c r="I1136" i="1" l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 l="1"/>
  <c r="J1330" i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/>
  <c r="K1332" i="1" s="1"/>
  <c r="L1332" i="1" l="1"/>
  <c r="M1332" i="1" s="1"/>
  <c r="N1332" i="1" s="1"/>
  <c r="O1332" i="1" s="1"/>
  <c r="I1333" i="1" l="1"/>
  <c r="J1333" i="1" s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/>
  <c r="K1343" i="1" s="1"/>
  <c r="L1343" i="1" l="1"/>
  <c r="M1343" i="1" s="1"/>
  <c r="N1343" i="1" s="1"/>
  <c r="O1343" i="1" s="1"/>
  <c r="I1344" i="1" l="1"/>
  <c r="J1344" i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s="1"/>
  <c r="K1358" i="1" s="1"/>
  <c r="L1358" i="1" l="1"/>
  <c r="M1358" i="1" s="1"/>
  <c r="N1358" i="1" s="1"/>
  <c r="O1358" i="1" s="1"/>
  <c r="I1359" i="1" l="1"/>
  <c r="J1359" i="1" s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 l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/>
  <c r="L1397" i="1" l="1"/>
  <c r="M1397" i="1" s="1"/>
  <c r="N1397" i="1" s="1"/>
  <c r="O1397" i="1" s="1"/>
  <c r="I1398" i="1" l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/>
  <c r="L1422" i="1" l="1"/>
  <c r="M1422" i="1" s="1"/>
  <c r="N1422" i="1" s="1"/>
  <c r="O1422" i="1" s="1"/>
  <c r="I1423" i="1" l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 l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<sst xmlns="http://schemas.openxmlformats.org/spreadsheetml/2006/main" count="43" uniqueCount="40">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</sst>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50.375683426994392</c:v>
                </c:pt>
                <c:pt idx="4">
                  <c:v>8.6767287893879175</c:v>
                </c:pt>
                <c:pt idx="5">
                  <c:v>8.5391243871019356</c:v>
                </c:pt>
                <c:pt idx="6">
                  <c:v>39.81248994170717</c:v>
                </c:pt>
                <c:pt idx="7">
                  <c:v>7.0699380613033362</c:v>
                </c:pt>
                <c:pt idx="8">
                  <c:v>3.5909063564310064</c:v>
                </c:pt>
                <c:pt idx="9">
                  <c:v>1.0208990560522015</c:v>
                </c:pt>
                <c:pt idx="10">
                  <c:v>0.38794164129983666</c:v>
                </c:pt>
                <c:pt idx="11">
                  <c:v>0.14741782369393791</c:v>
                </c:pt>
                <c:pt idx="12">
                  <c:v>5.6018773003696405E-2</c:v>
                </c:pt>
                <c:pt idx="13">
                  <c:v>2.1287133741404635E-2</c:v>
                </c:pt>
                <c:pt idx="14">
                  <c:v>8.0891108217337627E-3</c:v>
                </c:pt>
                <c:pt idx="15">
                  <c:v>2.3218101225898495</c:v>
                </c:pt>
                <c:pt idx="16">
                  <c:v>5.18852253489987</c:v>
                </c:pt>
                <c:pt idx="17">
                  <c:v>4.4386568901017508E-4</c:v>
                </c:pt>
                <c:pt idx="18">
                  <c:v>36.047461091460974</c:v>
                </c:pt>
                <c:pt idx="19">
                  <c:v>23.261864371544839</c:v>
                </c:pt>
                <c:pt idx="20">
                  <c:v>4.7598309732130817</c:v>
                </c:pt>
                <c:pt idx="21">
                  <c:v>1.8087357698209712</c:v>
                </c:pt>
                <c:pt idx="22">
                  <c:v>0.68731959253196895</c:v>
                </c:pt>
                <c:pt idx="23">
                  <c:v>0.2611814451621482</c:v>
                </c:pt>
                <c:pt idx="24">
                  <c:v>9.9248949161616321E-2</c:v>
                </c:pt>
                <c:pt idx="25">
                  <c:v>3.7714600681414197E-2</c:v>
                </c:pt>
                <c:pt idx="26">
                  <c:v>13.634064361139526</c:v>
                </c:pt>
                <c:pt idx="27">
                  <c:v>15.074782387029554</c:v>
                </c:pt>
                <c:pt idx="28">
                  <c:v>2.0687656499308358</c:v>
                </c:pt>
                <c:pt idx="29">
                  <c:v>0.78613094697371777</c:v>
                </c:pt>
                <c:pt idx="30">
                  <c:v>0.29872975985001277</c:v>
                </c:pt>
                <c:pt idx="31">
                  <c:v>0.89906385078120621</c:v>
                </c:pt>
                <c:pt idx="32">
                  <c:v>4.3136577322341857E-2</c:v>
                </c:pt>
                <c:pt idx="33">
                  <c:v>1.6391899382489902E-2</c:v>
                </c:pt>
                <c:pt idx="34">
                  <c:v>6.2289217653461633E-3</c:v>
                </c:pt>
                <c:pt idx="35">
                  <c:v>3.7909589668797992</c:v>
                </c:pt>
                <c:pt idx="36">
                  <c:v>8.9945630291598589E-4</c:v>
                </c:pt>
                <c:pt idx="37">
                  <c:v>1.8076727280019451</c:v>
                </c:pt>
                <c:pt idx="38">
                  <c:v>1.2988149014106837E-4</c:v>
                </c:pt>
                <c:pt idx="39">
                  <c:v>0.16393955024474186</c:v>
                </c:pt>
                <c:pt idx="40">
                  <c:v>5.9608923210317402</c:v>
                </c:pt>
                <c:pt idx="41">
                  <c:v>15.680611537306879</c:v>
                </c:pt>
                <c:pt idx="42">
                  <c:v>29.786498804777736</c:v>
                </c:pt>
                <c:pt idx="43">
                  <c:v>7.1937923762599123</c:v>
                </c:pt>
                <c:pt idx="44">
                  <c:v>7.1369072853274194</c:v>
                </c:pt>
                <c:pt idx="45">
                  <c:v>9.2827896526449472</c:v>
                </c:pt>
                <c:pt idx="46">
                  <c:v>0.2740264858747275</c:v>
                </c:pt>
                <c:pt idx="47">
                  <c:v>0.10413006463239644</c:v>
                </c:pt>
                <c:pt idx="48">
                  <c:v>3.9569424560310651E-2</c:v>
                </c:pt>
                <c:pt idx="49">
                  <c:v>1.5036381332918045E-2</c:v>
                </c:pt>
                <c:pt idx="50">
                  <c:v>7.2543096664545015</c:v>
                </c:pt>
                <c:pt idx="51">
                  <c:v>2.1712534644733657E-3</c:v>
                </c:pt>
                <c:pt idx="52">
                  <c:v>25.465509763116017</c:v>
                </c:pt>
                <c:pt idx="53">
                  <c:v>18.839870652389646</c:v>
                </c:pt>
                <c:pt idx="54">
                  <c:v>28.089390335955528</c:v>
                </c:pt>
                <c:pt idx="55">
                  <c:v>12.754278009839375</c:v>
                </c:pt>
                <c:pt idx="56">
                  <c:v>2.0279855085400667</c:v>
                </c:pt>
                <c:pt idx="57">
                  <c:v>0.77063449324522515</c:v>
                </c:pt>
                <c:pt idx="58">
                  <c:v>0.29284110743318553</c:v>
                </c:pt>
                <c:pt idx="59">
                  <c:v>0.11127962082461051</c:v>
                </c:pt>
                <c:pt idx="60">
                  <c:v>4.2286255913351993E-2</c:v>
                </c:pt>
                <c:pt idx="61">
                  <c:v>1.6068777247073753E-2</c:v>
                </c:pt>
                <c:pt idx="62">
                  <c:v>6.1061353538880269E-3</c:v>
                </c:pt>
                <c:pt idx="63">
                  <c:v>2.3203314344774507E-3</c:v>
                </c:pt>
                <c:pt idx="64">
                  <c:v>8.8172594510143123E-4</c:v>
                </c:pt>
                <c:pt idx="65">
                  <c:v>7.831178538752992</c:v>
                </c:pt>
                <c:pt idx="66">
                  <c:v>1.2732122647264666E-4</c:v>
                </c:pt>
                <c:pt idx="67">
                  <c:v>4.8382066059605742E-5</c:v>
                </c:pt>
                <c:pt idx="68">
                  <c:v>1.8385185102650185E-5</c:v>
                </c:pt>
                <c:pt idx="69">
                  <c:v>6.9863703390070691E-6</c:v>
                </c:pt>
                <c:pt idx="70">
                  <c:v>2.6548207288226865E-6</c:v>
                </c:pt>
                <c:pt idx="71">
                  <c:v>1.0088318769526207E-6</c:v>
                </c:pt>
                <c:pt idx="72">
                  <c:v>3.8335611324199583E-7</c:v>
                </c:pt>
                <c:pt idx="73">
                  <c:v>1.4567532303195844E-7</c:v>
                </c:pt>
                <c:pt idx="74">
                  <c:v>4.4994293814109385</c:v>
                </c:pt>
                <c:pt idx="75">
                  <c:v>1.231057955147167</c:v>
                </c:pt>
                <c:pt idx="76">
                  <c:v>7.9934963254096238E-9</c:v>
                </c:pt>
                <c:pt idx="77">
                  <c:v>3.0375286036556576E-9</c:v>
                </c:pt>
                <c:pt idx="78">
                  <c:v>12.350835517631738</c:v>
                </c:pt>
                <c:pt idx="79">
                  <c:v>1.9826206790192742</c:v>
                </c:pt>
                <c:pt idx="80">
                  <c:v>1.6667526953979327E-10</c:v>
                </c:pt>
                <c:pt idx="81">
                  <c:v>6.3336602425121425E-11</c:v>
                </c:pt>
                <c:pt idx="82">
                  <c:v>2.4067908921546147E-11</c:v>
                </c:pt>
                <c:pt idx="83">
                  <c:v>9.1458053901875368E-12</c:v>
                </c:pt>
                <c:pt idx="84">
                  <c:v>3.4754060482712638E-12</c:v>
                </c:pt>
                <c:pt idx="85">
                  <c:v>0.14406537749406523</c:v>
                </c:pt>
                <c:pt idx="86">
                  <c:v>2.051199144388236</c:v>
                </c:pt>
                <c:pt idx="87">
                  <c:v>1.0611117431211459</c:v>
                </c:pt>
                <c:pt idx="88">
                  <c:v>5.6237929904607409</c:v>
                </c:pt>
                <c:pt idx="89">
                  <c:v>10.675406214137395</c:v>
                </c:pt>
                <c:pt idx="90">
                  <c:v>0.59765556972708955</c:v>
                </c:pt>
                <c:pt idx="91">
                  <c:v>22.523403363481954</c:v>
                </c:pt>
                <c:pt idx="92">
                  <c:v>6.1156461897818435</c:v>
                </c:pt>
                <c:pt idx="93">
                  <c:v>0.8862474251849225</c:v>
                </c:pt>
                <c:pt idx="94">
                  <c:v>0.33677402157027059</c:v>
                </c:pt>
                <c:pt idx="95">
                  <c:v>12.388994747369841</c:v>
                </c:pt>
                <c:pt idx="96">
                  <c:v>0.794957544214556</c:v>
                </c:pt>
                <c:pt idx="97">
                  <c:v>12.696803179078021</c:v>
                </c:pt>
                <c:pt idx="98">
                  <c:v>7.0221963624094779E-3</c:v>
                </c:pt>
                <c:pt idx="99">
                  <c:v>45.251327337651873</c:v>
                </c:pt>
                <c:pt idx="100">
                  <c:v>17.684628477110174</c:v>
                </c:pt>
                <c:pt idx="101">
                  <c:v>4.7323728532853844</c:v>
                </c:pt>
                <c:pt idx="102">
                  <c:v>17.926281730272084</c:v>
                </c:pt>
                <c:pt idx="103">
                  <c:v>1.8998988490921125</c:v>
                </c:pt>
                <c:pt idx="104">
                  <c:v>3.0929331758960785</c:v>
                </c:pt>
                <c:pt idx="105">
                  <c:v>0.27434539380890099</c:v>
                </c:pt>
                <c:pt idx="106">
                  <c:v>0.57769621564580564</c:v>
                </c:pt>
                <c:pt idx="107">
                  <c:v>2.6651190549634549</c:v>
                </c:pt>
                <c:pt idx="108">
                  <c:v>3.5310170424309661</c:v>
                </c:pt>
                <c:pt idx="109">
                  <c:v>1.2612588129353324</c:v>
                </c:pt>
                <c:pt idx="110">
                  <c:v>7.4302512806984966</c:v>
                </c:pt>
                <c:pt idx="111">
                  <c:v>4.2025203224589154</c:v>
                </c:pt>
                <c:pt idx="112">
                  <c:v>3.1389388064077074E-4</c:v>
                </c:pt>
                <c:pt idx="113">
                  <c:v>25.122933416045107</c:v>
                </c:pt>
                <c:pt idx="114">
                  <c:v>32.610781219537557</c:v>
                </c:pt>
                <c:pt idx="115">
                  <c:v>37.824147294814964</c:v>
                </c:pt>
                <c:pt idx="116">
                  <c:v>8.0524914734906172</c:v>
                </c:pt>
                <c:pt idx="117">
                  <c:v>3.0599467599264356</c:v>
                </c:pt>
                <c:pt idx="118">
                  <c:v>1.1627797687720454</c:v>
                </c:pt>
                <c:pt idx="119">
                  <c:v>0.44185631213337728</c:v>
                </c:pt>
                <c:pt idx="120">
                  <c:v>0.16790539861068335</c:v>
                </c:pt>
                <c:pt idx="121">
                  <c:v>6.380405147205967E-2</c:v>
                </c:pt>
                <c:pt idx="122">
                  <c:v>38.486565693817212</c:v>
                </c:pt>
                <c:pt idx="123">
                  <c:v>23.907589250009863</c:v>
                </c:pt>
                <c:pt idx="124">
                  <c:v>5.5710613706324956</c:v>
                </c:pt>
                <c:pt idx="125">
                  <c:v>26.734871500030721</c:v>
                </c:pt>
                <c:pt idx="126">
                  <c:v>8.6695760458714641</c:v>
                </c:pt>
                <c:pt idx="127">
                  <c:v>6.8835144063504288</c:v>
                </c:pt>
                <c:pt idx="128">
                  <c:v>0.55949929050366209</c:v>
                </c:pt>
                <c:pt idx="129">
                  <c:v>0.21260973039139158</c:v>
                </c:pt>
                <c:pt idx="130">
                  <c:v>8.0791697548728794E-2</c:v>
                </c:pt>
                <c:pt idx="131">
                  <c:v>3.070084506851695E-2</c:v>
                </c:pt>
                <c:pt idx="132">
                  <c:v>1.166632112603644E-2</c:v>
                </c:pt>
                <c:pt idx="133">
                  <c:v>4.6154064716675007</c:v>
                </c:pt>
                <c:pt idx="134">
                  <c:v>1.6846167705996621E-3</c:v>
                </c:pt>
                <c:pt idx="135">
                  <c:v>2.0523041890923372</c:v>
                </c:pt>
                <c:pt idx="136">
                  <c:v>1.2208067623606231</c:v>
                </c:pt>
                <c:pt idx="137">
                  <c:v>9.2438291436344646E-5</c:v>
                </c:pt>
                <c:pt idx="138">
                  <c:v>3.5126550745810972E-5</c:v>
                </c:pt>
                <c:pt idx="139">
                  <c:v>20.832381171246098</c:v>
                </c:pt>
                <c:pt idx="140">
                  <c:v>1.8960271088016944</c:v>
                </c:pt>
                <c:pt idx="141">
                  <c:v>0.72049030134464398</c:v>
                </c:pt>
                <c:pt idx="142">
                  <c:v>0.27378631451096469</c:v>
                </c:pt>
                <c:pt idx="143">
                  <c:v>0.10403879951416657</c:v>
                </c:pt>
                <c:pt idx="144">
                  <c:v>3.9534743815383293E-2</c:v>
                </c:pt>
                <c:pt idx="145">
                  <c:v>1.5023202649845652E-2</c:v>
                </c:pt>
                <c:pt idx="146">
                  <c:v>6.0464894736549279</c:v>
                </c:pt>
                <c:pt idx="147">
                  <c:v>44.298154434506053</c:v>
                </c:pt>
                <c:pt idx="148">
                  <c:v>40.056676250241196</c:v>
                </c:pt>
                <c:pt idx="149">
                  <c:v>15.31412436097483</c:v>
                </c:pt>
                <c:pt idx="150">
                  <c:v>4.6104023236407699</c:v>
                </c:pt>
                <c:pt idx="151">
                  <c:v>7.8535992366946257</c:v>
                </c:pt>
                <c:pt idx="152">
                  <c:v>0.61548006021254853</c:v>
                </c:pt>
                <c:pt idx="153">
                  <c:v>0.23388242288076849</c:v>
                </c:pt>
                <c:pt idx="154">
                  <c:v>0.18847386907171881</c:v>
                </c:pt>
                <c:pt idx="155">
                  <c:v>3.3772621863982964E-2</c:v>
                </c:pt>
                <c:pt idx="156">
                  <c:v>0.42029589186830146</c:v>
                </c:pt>
                <c:pt idx="157">
                  <c:v>1.0858551191487125</c:v>
                </c:pt>
                <c:pt idx="158">
                  <c:v>1.8531713069204734E-3</c:v>
                </c:pt>
                <c:pt idx="159">
                  <c:v>5.2440848544811054</c:v>
                </c:pt>
                <c:pt idx="160">
                  <c:v>27.554556712620396</c:v>
                </c:pt>
                <c:pt idx="161">
                  <c:v>9.7891476276852778</c:v>
                </c:pt>
                <c:pt idx="162">
                  <c:v>5.4193720492650961</c:v>
                </c:pt>
                <c:pt idx="163">
                  <c:v>5.8914376974726244</c:v>
                </c:pt>
                <c:pt idx="164">
                  <c:v>0.27373176018948864</c:v>
                </c:pt>
                <c:pt idx="165">
                  <c:v>0.10401806887200571</c:v>
                </c:pt>
                <c:pt idx="166">
                  <c:v>3.9526866171362168E-2</c:v>
                </c:pt>
                <c:pt idx="167">
                  <c:v>1.5020209145117622E-2</c:v>
                </c:pt>
                <c:pt idx="168">
                  <c:v>5.7076794751446972E-3</c:v>
                </c:pt>
                <c:pt idx="169">
                  <c:v>2.1689182005549847E-3</c:v>
                </c:pt>
                <c:pt idx="170">
                  <c:v>8.2418891621089416E-4</c:v>
                </c:pt>
                <c:pt idx="171">
                  <c:v>5.2389258277024364</c:v>
                </c:pt>
                <c:pt idx="172">
                  <c:v>17.98731826860897</c:v>
                </c:pt>
                <c:pt idx="173">
                  <c:v>2.4343983533066331</c:v>
                </c:pt>
                <c:pt idx="174">
                  <c:v>40.881989025052604</c:v>
                </c:pt>
                <c:pt idx="175">
                  <c:v>42.660098280202448</c:v>
                </c:pt>
                <c:pt idx="176">
                  <c:v>9.2395665956332227</c:v>
                </c:pt>
                <c:pt idx="177">
                  <c:v>3.5110353063406246</c:v>
                </c:pt>
                <c:pt idx="178">
                  <c:v>1.3341934164094373</c:v>
                </c:pt>
                <c:pt idx="179">
                  <c:v>6.5598039413607649</c:v>
                </c:pt>
                <c:pt idx="180">
                  <c:v>0.19265752932952276</c:v>
                </c:pt>
                <c:pt idx="181">
                  <c:v>7.3209861145218658E-2</c:v>
                </c:pt>
                <c:pt idx="182">
                  <c:v>2.7819747235183087E-2</c:v>
                </c:pt>
                <c:pt idx="183">
                  <c:v>5.756407289929796</c:v>
                </c:pt>
                <c:pt idx="184">
                  <c:v>4.0171715007604383E-3</c:v>
                </c:pt>
                <c:pt idx="185">
                  <c:v>5.2502304404663604</c:v>
                </c:pt>
                <c:pt idx="186">
                  <c:v>27.130476032014592</c:v>
                </c:pt>
                <c:pt idx="187">
                  <c:v>17.941728476406968</c:v>
                </c:pt>
                <c:pt idx="188">
                  <c:v>6.5807678046435782</c:v>
                </c:pt>
                <c:pt idx="189">
                  <c:v>1.1442104593668871</c:v>
                </c:pt>
                <c:pt idx="190">
                  <c:v>0.43479997455941721</c:v>
                </c:pt>
                <c:pt idx="191">
                  <c:v>0.16522399033257854</c:v>
                </c:pt>
                <c:pt idx="192">
                  <c:v>6.2785116326379842E-2</c:v>
                </c:pt>
                <c:pt idx="193">
                  <c:v>2.3858344204024339E-2</c:v>
                </c:pt>
                <c:pt idx="194">
                  <c:v>24.996869448370326</c:v>
                </c:pt>
                <c:pt idx="195">
                  <c:v>8.8304169116766857</c:v>
                </c:pt>
                <c:pt idx="196">
                  <c:v>5.7032765845085756</c:v>
                </c:pt>
                <c:pt idx="197">
                  <c:v>26.254615358427429</c:v>
                </c:pt>
                <c:pt idx="198">
                  <c:v>19.313845537529517</c:v>
                </c:pt>
                <c:pt idx="199">
                  <c:v>12.213206488454695</c:v>
                </c:pt>
                <c:pt idx="200">
                  <c:v>1.8098360745935236</c:v>
                </c:pt>
                <c:pt idx="201">
                  <c:v>0.68773770834553893</c:v>
                </c:pt>
                <c:pt idx="202">
                  <c:v>5.5194556429977428</c:v>
                </c:pt>
                <c:pt idx="203">
                  <c:v>9.9309325085095823E-2</c:v>
                </c:pt>
                <c:pt idx="204">
                  <c:v>3.7737543532336409E-2</c:v>
                </c:pt>
                <c:pt idx="205">
                  <c:v>3.7908492288696047</c:v>
                </c:pt>
                <c:pt idx="206">
                  <c:v>5.6321829973857209</c:v>
                </c:pt>
                <c:pt idx="207">
                  <c:v>1.0452243811589348</c:v>
                </c:pt>
                <c:pt idx="208">
                  <c:v>7.8687910570841802E-4</c:v>
                </c:pt>
                <c:pt idx="209">
                  <c:v>0.93247504666386249</c:v>
                </c:pt>
                <c:pt idx="210">
                  <c:v>7.6261795947045057</c:v>
                </c:pt>
                <c:pt idx="211">
                  <c:v>4.3177630288432323E-5</c:v>
                </c:pt>
                <c:pt idx="212">
                  <c:v>1.6407499509604283E-5</c:v>
                </c:pt>
                <c:pt idx="213">
                  <c:v>6.234849813649627E-6</c:v>
                </c:pt>
                <c:pt idx="214">
                  <c:v>2.3692429291868579E-6</c:v>
                </c:pt>
                <c:pt idx="215">
                  <c:v>9.0031231309100603E-7</c:v>
                </c:pt>
                <c:pt idx="216">
                  <c:v>3.4211867897458231E-7</c:v>
                </c:pt>
                <c:pt idx="217">
                  <c:v>1.3000509801034128E-7</c:v>
                </c:pt>
                <c:pt idx="218">
                  <c:v>19.215816703123689</c:v>
                </c:pt>
                <c:pt idx="219">
                  <c:v>8.3751582789383452</c:v>
                </c:pt>
                <c:pt idx="220">
                  <c:v>2.4437577389336562</c:v>
                </c:pt>
                <c:pt idx="221">
                  <c:v>1.5058727236991167</c:v>
                </c:pt>
                <c:pt idx="222">
                  <c:v>7.2521366058563244</c:v>
                </c:pt>
                <c:pt idx="223">
                  <c:v>5.167076921769282</c:v>
                </c:pt>
                <c:pt idx="224">
                  <c:v>5.2643857709993824</c:v>
                </c:pt>
                <c:pt idx="225">
                  <c:v>9.4168394680711285E-3</c:v>
                </c:pt>
                <c:pt idx="226">
                  <c:v>3.5783989978670282E-3</c:v>
                </c:pt>
                <c:pt idx="227">
                  <c:v>1.3597916191894709E-3</c:v>
                </c:pt>
                <c:pt idx="228">
                  <c:v>0.39642585380853645</c:v>
                </c:pt>
                <c:pt idx="229">
                  <c:v>3.7636794516555945</c:v>
                </c:pt>
                <c:pt idx="230">
                  <c:v>7.4614485728164668E-5</c:v>
                </c:pt>
                <c:pt idx="231">
                  <c:v>0.49729454583229377</c:v>
                </c:pt>
                <c:pt idx="232">
                  <c:v>29.007813355131503</c:v>
                </c:pt>
                <c:pt idx="233">
                  <c:v>12.805014389042746</c:v>
                </c:pt>
                <c:pt idx="234">
                  <c:v>7.4214223979485663</c:v>
                </c:pt>
                <c:pt idx="235">
                  <c:v>6.6899001240042955</c:v>
                </c:pt>
                <c:pt idx="236">
                  <c:v>5.4272291299694144</c:v>
                </c:pt>
                <c:pt idx="237">
                  <c:v>0.12016909456066414</c:v>
                </c:pt>
                <c:pt idx="238">
                  <c:v>4.5664255933052379E-2</c:v>
                </c:pt>
                <c:pt idx="239">
                  <c:v>1.7352417254559906E-2</c:v>
                </c:pt>
                <c:pt idx="240">
                  <c:v>6.5939185567327639E-3</c:v>
                </c:pt>
                <c:pt idx="241">
                  <c:v>4.3713775219896762</c:v>
                </c:pt>
                <c:pt idx="242">
                  <c:v>0.71238821352757631</c:v>
                </c:pt>
                <c:pt idx="243">
                  <c:v>7.1383822643563501</c:v>
                </c:pt>
                <c:pt idx="244">
                  <c:v>24.378002778862005</c:v>
                </c:pt>
                <c:pt idx="245">
                  <c:v>5.9792189451869495</c:v>
                </c:pt>
                <c:pt idx="246">
                  <c:v>9.7236470496927101</c:v>
                </c:pt>
                <c:pt idx="247">
                  <c:v>0.5136512135922503</c:v>
                </c:pt>
                <c:pt idx="248">
                  <c:v>0.19518746116505517</c:v>
                </c:pt>
                <c:pt idx="249">
                  <c:v>7.4171235242720956E-2</c:v>
                </c:pt>
                <c:pt idx="250">
                  <c:v>2.8185069392233964E-2</c:v>
                </c:pt>
                <c:pt idx="251">
                  <c:v>4.455030918964253</c:v>
                </c:pt>
                <c:pt idx="252">
                  <c:v>6.7620122526047917</c:v>
                </c:pt>
                <c:pt idx="253">
                  <c:v>1.5465711276906617E-3</c:v>
                </c:pt>
                <c:pt idx="254">
                  <c:v>2.187282746402464</c:v>
                </c:pt>
                <c:pt idx="255">
                  <c:v>0.60330970679562756</c:v>
                </c:pt>
                <c:pt idx="256">
                  <c:v>7.7972433451903544</c:v>
                </c:pt>
                <c:pt idx="257">
                  <c:v>4.7844600098748948</c:v>
                </c:pt>
                <c:pt idx="258">
                  <c:v>1.2254282312651904E-5</c:v>
                </c:pt>
                <c:pt idx="259">
                  <c:v>4.6566272788077227E-6</c:v>
                </c:pt>
                <c:pt idx="260">
                  <c:v>1.7695183659469347E-6</c:v>
                </c:pt>
                <c:pt idx="261">
                  <c:v>6.7241697905983513E-7</c:v>
                </c:pt>
                <c:pt idx="262">
                  <c:v>2.5551845204273736E-7</c:v>
                </c:pt>
                <c:pt idx="263">
                  <c:v>9.7097011776240223E-8</c:v>
                </c:pt>
                <c:pt idx="264">
                  <c:v>3.6896864474971282E-8</c:v>
                </c:pt>
                <c:pt idx="265">
                  <c:v>1.4020808500489089E-8</c:v>
                </c:pt>
                <c:pt idx="266">
                  <c:v>5.3279072301858546E-9</c:v>
                </c:pt>
                <c:pt idx="267">
                  <c:v>2.0246047474706249E-9</c:v>
                </c:pt>
                <c:pt idx="268">
                  <c:v>7.6934980403883742E-10</c:v>
                </c:pt>
                <c:pt idx="269">
                  <c:v>0.37945158443576416</c:v>
                </c:pt>
                <c:pt idx="270">
                  <c:v>9.1163053682525472</c:v>
                </c:pt>
                <c:pt idx="271">
                  <c:v>2.6396640052181914</c:v>
                </c:pt>
                <c:pt idx="272">
                  <c:v>5.2594121706224444</c:v>
                </c:pt>
                <c:pt idx="273">
                  <c:v>6.0959560973784356E-12</c:v>
                </c:pt>
                <c:pt idx="274">
                  <c:v>2.3164633170038057E-12</c:v>
                </c:pt>
                <c:pt idx="275">
                  <c:v>5.2668061656304772</c:v>
                </c:pt>
                <c:pt idx="276">
                  <c:v>3.3449730297534952E-13</c:v>
                </c:pt>
                <c:pt idx="277">
                  <c:v>1.2710897513063281E-13</c:v>
                </c:pt>
                <c:pt idx="278">
                  <c:v>4.8301410549640469E-14</c:v>
                </c:pt>
                <c:pt idx="279">
                  <c:v>6.0156064171813792</c:v>
                </c:pt>
                <c:pt idx="280">
                  <c:v>6.9747236833680834E-15</c:v>
                </c:pt>
                <c:pt idx="281">
                  <c:v>30.782209227746705</c:v>
                </c:pt>
                <c:pt idx="282">
                  <c:v>11.138593386844118</c:v>
                </c:pt>
                <c:pt idx="283">
                  <c:v>9.3719583886313398</c:v>
                </c:pt>
                <c:pt idx="284">
                  <c:v>0.84522285337969227</c:v>
                </c:pt>
                <c:pt idx="285">
                  <c:v>0.32118468428428304</c:v>
                </c:pt>
                <c:pt idx="286">
                  <c:v>0.12205018002802757</c:v>
                </c:pt>
                <c:pt idx="287">
                  <c:v>4.6379068410650481E-2</c:v>
                </c:pt>
                <c:pt idx="288">
                  <c:v>1.762404599604718E-2</c:v>
                </c:pt>
                <c:pt idx="289">
                  <c:v>5.1052604557150421</c:v>
                </c:pt>
                <c:pt idx="290">
                  <c:v>2.5449122418292132E-3</c:v>
                </c:pt>
                <c:pt idx="291">
                  <c:v>5.6021167888633325</c:v>
                </c:pt>
                <c:pt idx="292">
                  <c:v>6.0341822887133638</c:v>
                </c:pt>
                <c:pt idx="293">
                  <c:v>1.3964442453365258E-4</c:v>
                </c:pt>
                <c:pt idx="294">
                  <c:v>20.036993360769429</c:v>
                </c:pt>
                <c:pt idx="295">
                  <c:v>1.5832437665447425</c:v>
                </c:pt>
                <c:pt idx="296">
                  <c:v>1.655316423513383</c:v>
                </c:pt>
                <c:pt idx="297">
                  <c:v>0.2286203998890608</c:v>
                </c:pt>
                <c:pt idx="298">
                  <c:v>8.6875751957843111E-2</c:v>
                </c:pt>
                <c:pt idx="299">
                  <c:v>3.3012785743980373E-2</c:v>
                </c:pt>
                <c:pt idx="300">
                  <c:v>1.2544858582712546E-2</c:v>
                </c:pt>
                <c:pt idx="301">
                  <c:v>4.7670462614307673E-3</c:v>
                </c:pt>
                <c:pt idx="302">
                  <c:v>2.6412080533290507</c:v>
                </c:pt>
                <c:pt idx="303">
                  <c:v>15.584491019939705</c:v>
                </c:pt>
                <c:pt idx="304">
                  <c:v>1.277324658136515</c:v>
                </c:pt>
                <c:pt idx="305">
                  <c:v>26.697639286526993</c:v>
                </c:pt>
                <c:pt idx="306">
                  <c:v>25.563773712691628</c:v>
                </c:pt>
                <c:pt idx="307">
                  <c:v>7.2848422003576392</c:v>
                </c:pt>
                <c:pt idx="308">
                  <c:v>1.8469059898389022</c:v>
                </c:pt>
                <c:pt idx="309">
                  <c:v>0.70182427613878273</c:v>
                </c:pt>
                <c:pt idx="310">
                  <c:v>0.26669322493273745</c:v>
                </c:pt>
                <c:pt idx="311">
                  <c:v>0.10134342547444024</c:v>
                </c:pt>
                <c:pt idx="312">
                  <c:v>3.8510501680287294E-2</c:v>
                </c:pt>
                <c:pt idx="313">
                  <c:v>0.32699107587474247</c:v>
                </c:pt>
                <c:pt idx="314">
                  <c:v>1.5227246555237897</c:v>
                </c:pt>
                <c:pt idx="315">
                  <c:v>2.1131482482007243E-3</c:v>
                </c:pt>
                <c:pt idx="316">
                  <c:v>0.41503709974498798</c:v>
                </c:pt>
                <c:pt idx="317">
                  <c:v>47.047286918969618</c:v>
                </c:pt>
                <c:pt idx="318">
                  <c:v>28.850689771889666</c:v>
                </c:pt>
                <c:pt idx="319">
                  <c:v>11.842769814393005</c:v>
                </c:pt>
                <c:pt idx="320">
                  <c:v>2.6779596423163072</c:v>
                </c:pt>
                <c:pt idx="321">
                  <c:v>1.0176246640801969</c:v>
                </c:pt>
                <c:pt idx="322">
                  <c:v>1.6443966240016574</c:v>
                </c:pt>
                <c:pt idx="323">
                  <c:v>0.14694500149318046</c:v>
                </c:pt>
                <c:pt idx="324">
                  <c:v>0.88733174841114626</c:v>
                </c:pt>
                <c:pt idx="325">
                  <c:v>6.8994438497743156</c:v>
                </c:pt>
                <c:pt idx="326">
                  <c:v>3.5109731499214947</c:v>
                </c:pt>
                <c:pt idx="327">
                  <c:v>11.558802812124005</c:v>
                </c:pt>
                <c:pt idx="328">
                  <c:v>0.65551471334527367</c:v>
                </c:pt>
                <c:pt idx="329">
                  <c:v>29.306115422989876</c:v>
                </c:pt>
                <c:pt idx="330">
                  <c:v>4.0854003417191631</c:v>
                </c:pt>
                <c:pt idx="331">
                  <c:v>1.5524521298532825</c:v>
                </c:pt>
                <c:pt idx="332">
                  <c:v>4.663192053901219</c:v>
                </c:pt>
                <c:pt idx="333">
                  <c:v>0.22417408755081397</c:v>
                </c:pt>
                <c:pt idx="334">
                  <c:v>8.5186153269309312E-2</c:v>
                </c:pt>
                <c:pt idx="335">
                  <c:v>7.1266911895258405</c:v>
                </c:pt>
                <c:pt idx="336">
                  <c:v>1.2300880532088264E-2</c:v>
                </c:pt>
                <c:pt idx="337">
                  <c:v>4.6743346021935403E-3</c:v>
                </c:pt>
                <c:pt idx="338">
                  <c:v>20.492295765197632</c:v>
                </c:pt>
                <c:pt idx="339">
                  <c:v>1.464389478289307</c:v>
                </c:pt>
                <c:pt idx="340">
                  <c:v>0.69119081516059333</c:v>
                </c:pt>
                <c:pt idx="341">
                  <c:v>0.21145784066497592</c:v>
                </c:pt>
                <c:pt idx="342">
                  <c:v>8.0353979452690863E-2</c:v>
                </c:pt>
                <c:pt idx="343">
                  <c:v>10.535660217181494</c:v>
                </c:pt>
                <c:pt idx="344">
                  <c:v>1.1603114632968561E-2</c:v>
                </c:pt>
                <c:pt idx="345">
                  <c:v>4.4091835605280525E-3</c:v>
                </c:pt>
                <c:pt idx="346">
                  <c:v>1.6754897530006599E-3</c:v>
                </c:pt>
                <c:pt idx="347">
                  <c:v>4.7288275561390112</c:v>
                </c:pt>
                <c:pt idx="348">
                  <c:v>2.4194072033329524E-4</c:v>
                </c:pt>
                <c:pt idx="349">
                  <c:v>9.1937473726652196E-5</c:v>
                </c:pt>
                <c:pt idx="350">
                  <c:v>1.2017490949856451</c:v>
                </c:pt>
                <c:pt idx="351">
                  <c:v>7.2283504740988365</c:v>
                </c:pt>
                <c:pt idx="352">
                  <c:v>5.0447930583288601E-6</c:v>
                </c:pt>
                <c:pt idx="353">
                  <c:v>1.9170213621649667E-6</c:v>
                </c:pt>
                <c:pt idx="354">
                  <c:v>6.731638141654634</c:v>
                </c:pt>
                <c:pt idx="355">
                  <c:v>14.890608363974625</c:v>
                </c:pt>
                <c:pt idx="356">
                  <c:v>6.9975344723807673</c:v>
                </c:pt>
                <c:pt idx="357">
                  <c:v>0.36546975117249431</c:v>
                </c:pt>
                <c:pt idx="358">
                  <c:v>0.13887850544554786</c:v>
                </c:pt>
                <c:pt idx="359">
                  <c:v>5.798486281966631</c:v>
                </c:pt>
                <c:pt idx="360">
                  <c:v>2.0054056186337113E-2</c:v>
                </c:pt>
                <c:pt idx="361">
                  <c:v>7.620541350808102E-3</c:v>
                </c:pt>
                <c:pt idx="362">
                  <c:v>2.8958057133070792E-3</c:v>
                </c:pt>
                <c:pt idx="363">
                  <c:v>3.9130432463976215</c:v>
                </c:pt>
                <c:pt idx="364">
                  <c:v>7.0334800481499355</c:v>
                </c:pt>
                <c:pt idx="365">
                  <c:v>5.9761111049167592</c:v>
                </c:pt>
                <c:pt idx="366">
                  <c:v>6.0381487418222676E-5</c:v>
                </c:pt>
                <c:pt idx="367">
                  <c:v>6.0143075236513814</c:v>
                </c:pt>
                <c:pt idx="368">
                  <c:v>8.7190867831913567E-6</c:v>
                </c:pt>
                <c:pt idx="369">
                  <c:v>3.3132529776127158E-6</c:v>
                </c:pt>
                <c:pt idx="370">
                  <c:v>1.259036131492832E-6</c:v>
                </c:pt>
                <c:pt idx="371">
                  <c:v>4.7843372996727605E-7</c:v>
                </c:pt>
                <c:pt idx="372">
                  <c:v>1.8180481738756493E-7</c:v>
                </c:pt>
                <c:pt idx="373">
                  <c:v>6.9085830607274666E-8</c:v>
                </c:pt>
                <c:pt idx="374">
                  <c:v>2.6252615630764379E-8</c:v>
                </c:pt>
                <c:pt idx="375">
                  <c:v>8.5242452328099034</c:v>
                </c:pt>
                <c:pt idx="376">
                  <c:v>7.5740342703297667</c:v>
                </c:pt>
                <c:pt idx="377">
                  <c:v>2.371089395107195</c:v>
                </c:pt>
                <c:pt idx="378">
                  <c:v>4.8562149787595104</c:v>
                </c:pt>
                <c:pt idx="379">
                  <c:v>14.019065266369658</c:v>
                </c:pt>
                <c:pt idx="380">
                  <c:v>0.73316036682223895</c:v>
                </c:pt>
                <c:pt idx="381">
                  <c:v>0.27860093939245079</c:v>
                </c:pt>
                <c:pt idx="382">
                  <c:v>0.10586835696913129</c:v>
                </c:pt>
                <c:pt idx="383">
                  <c:v>4.0229975648269897E-2</c:v>
                </c:pt>
                <c:pt idx="384">
                  <c:v>1.5287390746342559E-2</c:v>
                </c:pt>
                <c:pt idx="385">
                  <c:v>5.8092084836101725E-3</c:v>
                </c:pt>
                <c:pt idx="386">
                  <c:v>2.2074992237718651E-3</c:v>
                </c:pt>
                <c:pt idx="387">
                  <c:v>3.4220193279107707</c:v>
                </c:pt>
                <c:pt idx="388">
                  <c:v>3.187628879126574E-4</c:v>
                </c:pt>
                <c:pt idx="389">
                  <c:v>25.279676498242758</c:v>
                </c:pt>
                <c:pt idx="390">
                  <c:v>28.529748361342033</c:v>
                </c:pt>
                <c:pt idx="391">
                  <c:v>5.0179061187190364</c:v>
                </c:pt>
                <c:pt idx="392">
                  <c:v>1.9068043251132336</c:v>
                </c:pt>
                <c:pt idx="393">
                  <c:v>0.72458564354302879</c:v>
                </c:pt>
                <c:pt idx="394">
                  <c:v>0.27534254454635099</c:v>
                </c:pt>
                <c:pt idx="395">
                  <c:v>0.10463016692761337</c:v>
                </c:pt>
                <c:pt idx="396">
                  <c:v>3.9759463432493085E-2</c:v>
                </c:pt>
                <c:pt idx="397">
                  <c:v>1.5108596104347369E-2</c:v>
                </c:pt>
                <c:pt idx="398">
                  <c:v>1.3116225832824464</c:v>
                </c:pt>
                <c:pt idx="399">
                  <c:v>2.1816812774677606E-3</c:v>
                </c:pt>
                <c:pt idx="400">
                  <c:v>4.6362279482614985</c:v>
                </c:pt>
                <c:pt idx="401">
                  <c:v>5.0865242542062683</c:v>
                </c:pt>
                <c:pt idx="402">
                  <c:v>1.1971321505721096E-4</c:v>
                </c:pt>
                <c:pt idx="403">
                  <c:v>4.5491021721740165E-5</c:v>
                </c:pt>
                <c:pt idx="404">
                  <c:v>1.7286588254261261E-5</c:v>
                </c:pt>
                <c:pt idx="405">
                  <c:v>6.5689035366192785E-6</c:v>
                </c:pt>
                <c:pt idx="406">
                  <c:v>2.4961833439153256E-6</c:v>
                </c:pt>
                <c:pt idx="407">
                  <c:v>9.4854967068782366E-7</c:v>
                </c:pt>
                <c:pt idx="408">
                  <c:v>3.6044887486137297E-7</c:v>
                </c:pt>
                <c:pt idx="409">
                  <c:v>1.369705724473217E-7</c:v>
                </c:pt>
                <c:pt idx="410">
                  <c:v>12.933595744360272</c:v>
                </c:pt>
                <c:pt idx="411">
                  <c:v>0.90715639142373272</c:v>
                </c:pt>
                <c:pt idx="412">
                  <c:v>2.8130886421909453</c:v>
                </c:pt>
                <c:pt idx="413">
                  <c:v>2.9272106435402796E-2</c:v>
                </c:pt>
                <c:pt idx="414">
                  <c:v>1.1123400445453062E-2</c:v>
                </c:pt>
                <c:pt idx="415">
                  <c:v>22.111173222245942</c:v>
                </c:pt>
                <c:pt idx="416">
                  <c:v>6.1368152294766345</c:v>
                </c:pt>
                <c:pt idx="417">
                  <c:v>0.66593722199315641</c:v>
                </c:pt>
                <c:pt idx="418">
                  <c:v>6.4514440956583554</c:v>
                </c:pt>
                <c:pt idx="419">
                  <c:v>16.717715591973789</c:v>
                </c:pt>
                <c:pt idx="420">
                  <c:v>3.6541307245208487E-2</c:v>
                </c:pt>
                <c:pt idx="421">
                  <c:v>2.4330255300778529</c:v>
                </c:pt>
                <c:pt idx="422">
                  <c:v>3.8038419622568447</c:v>
                </c:pt>
                <c:pt idx="423">
                  <c:v>7.4891166542156693</c:v>
                </c:pt>
                <c:pt idx="424">
                  <c:v>12.199789383622921</c:v>
                </c:pt>
                <c:pt idx="425">
                  <c:v>0.90391442262192379</c:v>
                </c:pt>
                <c:pt idx="426">
                  <c:v>0.343487480596331</c:v>
                </c:pt>
                <c:pt idx="427">
                  <c:v>12.184588199375751</c:v>
                </c:pt>
                <c:pt idx="428">
                  <c:v>4.95995921981102E-2</c:v>
                </c:pt>
                <c:pt idx="429">
                  <c:v>1.8847845035281877E-2</c:v>
                </c:pt>
                <c:pt idx="430">
                  <c:v>7.1621811134071137E-3</c:v>
                </c:pt>
                <c:pt idx="431">
                  <c:v>2.7216288230947033E-3</c:v>
                </c:pt>
                <c:pt idx="432">
                  <c:v>1.0342189527759872E-3</c:v>
                </c:pt>
                <c:pt idx="433">
                  <c:v>3.9300320205487522E-4</c:v>
                </c:pt>
                <c:pt idx="434">
                  <c:v>1.4934121678085259E-4</c:v>
                </c:pt>
                <c:pt idx="435">
                  <c:v>5.5656905876762464</c:v>
                </c:pt>
                <c:pt idx="436">
                  <c:v>2.1564871703155116E-5</c:v>
                </c:pt>
                <c:pt idx="437">
                  <c:v>1.5472214977421614</c:v>
                </c:pt>
                <c:pt idx="438">
                  <c:v>1.0650923359106781</c:v>
                </c:pt>
                <c:pt idx="439">
                  <c:v>1.1833076400955273E-6</c:v>
                </c:pt>
                <c:pt idx="440">
                  <c:v>4.4965690323630044E-7</c:v>
                </c:pt>
                <c:pt idx="441">
                  <c:v>1.2589108326651286</c:v>
                </c:pt>
                <c:pt idx="442">
                  <c:v>6.4930456827321789E-8</c:v>
                </c:pt>
                <c:pt idx="443">
                  <c:v>2.4673573594382275E-8</c:v>
                </c:pt>
                <c:pt idx="444">
                  <c:v>9.375957965865266E-9</c:v>
                </c:pt>
                <c:pt idx="445">
                  <c:v>3.5628640270288009E-9</c:v>
                </c:pt>
                <c:pt idx="446">
                  <c:v>15.927742130737405</c:v>
                </c:pt>
                <c:pt idx="447">
                  <c:v>58.348135804204162</c:v>
                </c:pt>
                <c:pt idx="448">
                  <c:v>11.223196304147768</c:v>
                </c:pt>
                <c:pt idx="449">
                  <c:v>4.2648145955761523</c:v>
                </c:pt>
                <c:pt idx="450">
                  <c:v>8.6677286477979401</c:v>
                </c:pt>
                <c:pt idx="451">
                  <c:v>24.886505951867505</c:v>
                </c:pt>
                <c:pt idx="452">
                  <c:v>3.1298082035833277</c:v>
                </c:pt>
                <c:pt idx="453">
                  <c:v>2.2808710767800848</c:v>
                </c:pt>
                <c:pt idx="454">
                  <c:v>0.45194430459743246</c:v>
                </c:pt>
                <c:pt idx="455">
                  <c:v>0.17173883574702437</c:v>
                </c:pt>
                <c:pt idx="456">
                  <c:v>6.5260757583869247E-2</c:v>
                </c:pt>
                <c:pt idx="457">
                  <c:v>5.2718962998707513</c:v>
                </c:pt>
                <c:pt idx="458">
                  <c:v>40.994035127432859</c:v>
                </c:pt>
                <c:pt idx="459">
                  <c:v>6.7760392194403725</c:v>
                </c:pt>
                <c:pt idx="460">
                  <c:v>6.5532445330562128</c:v>
                </c:pt>
                <c:pt idx="461">
                  <c:v>0.97846006328718982</c:v>
                </c:pt>
                <c:pt idx="462">
                  <c:v>0.37181482404913213</c:v>
                </c:pt>
                <c:pt idx="463">
                  <c:v>5.3700304970169244</c:v>
                </c:pt>
                <c:pt idx="464">
                  <c:v>0.15561090493120142</c:v>
                </c:pt>
                <c:pt idx="465">
                  <c:v>2.0402223025223976E-2</c:v>
                </c:pt>
                <c:pt idx="466">
                  <c:v>7.7528447495851093E-3</c:v>
                </c:pt>
                <c:pt idx="467">
                  <c:v>2.9460810048423415E-3</c:v>
                </c:pt>
                <c:pt idx="468">
                  <c:v>1.1195107818400898E-3</c:v>
                </c:pt>
                <c:pt idx="469">
                  <c:v>9.5867548617600315E-2</c:v>
                </c:pt>
                <c:pt idx="470">
                  <c:v>8.6620794893468389</c:v>
                </c:pt>
                <c:pt idx="471">
                  <c:v>36.990943062020037</c:v>
                </c:pt>
                <c:pt idx="472">
                  <c:v>15.269630489926385</c:v>
                </c:pt>
                <c:pt idx="473">
                  <c:v>4.2684970636536459</c:v>
                </c:pt>
                <c:pt idx="474">
                  <c:v>56.762756004591381</c:v>
                </c:pt>
                <c:pt idx="475">
                  <c:v>43.24296525241126</c:v>
                </c:pt>
                <c:pt idx="476">
                  <c:v>16.976734782417857</c:v>
                </c:pt>
                <c:pt idx="477">
                  <c:v>3.9035376405218938</c:v>
                </c:pt>
                <c:pt idx="478">
                  <c:v>1.4833443033983196</c:v>
                </c:pt>
                <c:pt idx="479">
                  <c:v>0.56367083529136142</c:v>
                </c:pt>
                <c:pt idx="480">
                  <c:v>0.21419491741071733</c:v>
                </c:pt>
                <c:pt idx="481">
                  <c:v>8.1394068616072582E-2</c:v>
                </c:pt>
                <c:pt idx="482">
                  <c:v>3.0929746074107586E-2</c:v>
                </c:pt>
                <c:pt idx="483">
                  <c:v>0.85224720936095388</c:v>
                </c:pt>
                <c:pt idx="484">
                  <c:v>5.6316478491705233</c:v>
                </c:pt>
                <c:pt idx="485">
                  <c:v>1.6971770265784313E-3</c:v>
                </c:pt>
                <c:pt idx="486">
                  <c:v>2.2470191330904057</c:v>
                </c:pt>
                <c:pt idx="487">
                  <c:v>2.4507236263792554E-4</c:v>
                </c:pt>
                <c:pt idx="488">
                  <c:v>1.4296098474162284</c:v>
                </c:pt>
                <c:pt idx="489">
                  <c:v>3.5388449164916457E-5</c:v>
                </c:pt>
                <c:pt idx="490">
                  <c:v>1.3447610682668254E-5</c:v>
                </c:pt>
                <c:pt idx="491">
                  <c:v>5.1828551036937469</c:v>
                </c:pt>
                <c:pt idx="492">
                  <c:v>1.9418349825772956E-6</c:v>
                </c:pt>
                <c:pt idx="493">
                  <c:v>4.8049259190318852</c:v>
                </c:pt>
                <c:pt idx="494">
                  <c:v>3.6495553236251501</c:v>
                </c:pt>
                <c:pt idx="495">
                  <c:v>2.0066620022438078</c:v>
                </c:pt>
                <c:pt idx="496">
                  <c:v>3.593946146200004</c:v>
                </c:pt>
                <c:pt idx="497">
                  <c:v>5.2238818456456606</c:v>
                </c:pt>
                <c:pt idx="498">
                  <c:v>56.346394016891438</c:v>
                </c:pt>
                <c:pt idx="499">
                  <c:v>20.327261449391472</c:v>
                </c:pt>
                <c:pt idx="500">
                  <c:v>4.9922996679523193</c:v>
                </c:pt>
                <c:pt idx="501">
                  <c:v>1.8970738738218811</c:v>
                </c:pt>
                <c:pt idx="502">
                  <c:v>0.72088807205231487</c:v>
                </c:pt>
                <c:pt idx="503">
                  <c:v>0.27393746737987967</c:v>
                </c:pt>
                <c:pt idx="504">
                  <c:v>0.1040962376043543</c:v>
                </c:pt>
                <c:pt idx="505">
                  <c:v>2.5477786816038197</c:v>
                </c:pt>
                <c:pt idx="506">
                  <c:v>5.2691473116991485</c:v>
                </c:pt>
                <c:pt idx="507">
                  <c:v>37.892493674997567</c:v>
                </c:pt>
                <c:pt idx="508">
                  <c:v>6.1206093886678135</c:v>
                </c:pt>
                <c:pt idx="509">
                  <c:v>2.3258315676937698</c:v>
                </c:pt>
                <c:pt idx="510">
                  <c:v>19.450528665471623</c:v>
                </c:pt>
                <c:pt idx="511">
                  <c:v>1.5872927559057486</c:v>
                </c:pt>
                <c:pt idx="512">
                  <c:v>3.67072207940293</c:v>
                </c:pt>
                <c:pt idx="513">
                  <c:v>0.22920507395279011</c:v>
                </c:pt>
                <c:pt idx="514">
                  <c:v>8.7097928102060254E-2</c:v>
                </c:pt>
                <c:pt idx="515">
                  <c:v>20.869287761075064</c:v>
                </c:pt>
                <c:pt idx="516">
                  <c:v>12.894063188224065</c:v>
                </c:pt>
                <c:pt idx="517">
                  <c:v>4.2235184411351989E-2</c:v>
                </c:pt>
                <c:pt idx="518">
                  <c:v>1.6049370076313758E-2</c:v>
                </c:pt>
                <c:pt idx="519">
                  <c:v>4.2090437063882815</c:v>
                </c:pt>
                <c:pt idx="520">
                  <c:v>4.9254791882019617</c:v>
                </c:pt>
                <c:pt idx="521">
                  <c:v>8.806610348274888E-4</c:v>
                </c:pt>
                <c:pt idx="522">
                  <c:v>1.6193536688537369</c:v>
                </c:pt>
                <c:pt idx="523">
                  <c:v>37.810003517077469</c:v>
                </c:pt>
                <c:pt idx="524">
                  <c:v>5.474401051428651</c:v>
                </c:pt>
                <c:pt idx="525">
                  <c:v>2.0802723995428871</c:v>
                </c:pt>
                <c:pt idx="526">
                  <c:v>0.79050351182629697</c:v>
                </c:pt>
                <c:pt idx="527">
                  <c:v>0.30039133449399286</c:v>
                </c:pt>
                <c:pt idx="528">
                  <c:v>0.11414870710771727</c:v>
                </c:pt>
                <c:pt idx="529">
                  <c:v>4.3376508700932563E-2</c:v>
                </c:pt>
                <c:pt idx="530">
                  <c:v>9.5665242142592337</c:v>
                </c:pt>
                <c:pt idx="531">
                  <c:v>34.735638581203489</c:v>
                </c:pt>
                <c:pt idx="532">
                  <c:v>46.437198153196221</c:v>
                </c:pt>
                <c:pt idx="533">
                  <c:v>19.169672090373375</c:v>
                </c:pt>
                <c:pt idx="534">
                  <c:v>5.0232560380190394</c:v>
                </c:pt>
                <c:pt idx="535">
                  <c:v>1.9088372944472349</c:v>
                </c:pt>
                <c:pt idx="536">
                  <c:v>10.801794586394188</c:v>
                </c:pt>
                <c:pt idx="537">
                  <c:v>0.27563610531818072</c:v>
                </c:pt>
                <c:pt idx="538">
                  <c:v>0.10474172002090869</c:v>
                </c:pt>
                <c:pt idx="539">
                  <c:v>3.9801853607945296E-2</c:v>
                </c:pt>
                <c:pt idx="540">
                  <c:v>10.566126705514238</c:v>
                </c:pt>
                <c:pt idx="541">
                  <c:v>13.999992029991445</c:v>
                </c:pt>
                <c:pt idx="542">
                  <c:v>35.706098636776588</c:v>
                </c:pt>
                <c:pt idx="543">
                  <c:v>28.440496144920107</c:v>
                </c:pt>
                <c:pt idx="544">
                  <c:v>6.0034262558905436</c:v>
                </c:pt>
                <c:pt idx="545">
                  <c:v>2.2813019772384071</c:v>
                </c:pt>
                <c:pt idx="546">
                  <c:v>0.86689475135059457</c:v>
                </c:pt>
                <c:pt idx="547">
                  <c:v>11.526673431088073</c:v>
                </c:pt>
                <c:pt idx="548">
                  <c:v>0.12517960209502588</c:v>
                </c:pt>
                <c:pt idx="549">
                  <c:v>4.7568248796109824E-2</c:v>
                </c:pt>
                <c:pt idx="550">
                  <c:v>1.8075934542521738E-2</c:v>
                </c:pt>
                <c:pt idx="551">
                  <c:v>6.8688551261582593E-3</c:v>
                </c:pt>
                <c:pt idx="552">
                  <c:v>2.6101649479401386E-3</c:v>
                </c:pt>
                <c:pt idx="553">
                  <c:v>9.9186268021725257E-4</c:v>
                </c:pt>
                <c:pt idx="554">
                  <c:v>2.2440516510751483</c:v>
                </c:pt>
                <c:pt idx="555">
                  <c:v>3.9056073537059168</c:v>
                </c:pt>
                <c:pt idx="556">
                  <c:v>8.081877026750691</c:v>
                </c:pt>
                <c:pt idx="557">
                  <c:v>14.605513240364919</c:v>
                </c:pt>
                <c:pt idx="558">
                  <c:v>38.697959738446606</c:v>
                </c:pt>
                <c:pt idx="559">
                  <c:v>10.224344867179026</c:v>
                </c:pt>
                <c:pt idx="560">
                  <c:v>2.6069493416569074</c:v>
                </c:pt>
                <c:pt idx="561">
                  <c:v>0.99064074982962469</c:v>
                </c:pt>
                <c:pt idx="562">
                  <c:v>0.37644348493525737</c:v>
                </c:pt>
                <c:pt idx="563">
                  <c:v>2.5114384553784177</c:v>
                </c:pt>
                <c:pt idx="564">
                  <c:v>3.7892165115102907</c:v>
                </c:pt>
                <c:pt idx="565">
                  <c:v>2.0656206905367437E-2</c:v>
                </c:pt>
                <c:pt idx="566">
                  <c:v>7.8493586240396263E-3</c:v>
                </c:pt>
                <c:pt idx="567">
                  <c:v>28.375978500664097</c:v>
                </c:pt>
                <c:pt idx="568">
                  <c:v>4.0374881211734035</c:v>
                </c:pt>
                <c:pt idx="569">
                  <c:v>7.0878200971223926</c:v>
                </c:pt>
                <c:pt idx="570">
                  <c:v>18.242720975843259</c:v>
                </c:pt>
                <c:pt idx="571">
                  <c:v>1.9956308018885405</c:v>
                </c:pt>
                <c:pt idx="572">
                  <c:v>2.1459087437688904</c:v>
                </c:pt>
                <c:pt idx="573">
                  <c:v>0.26238132823182819</c:v>
                </c:pt>
                <c:pt idx="574">
                  <c:v>9.970490472809472E-2</c:v>
                </c:pt>
                <c:pt idx="575">
                  <c:v>3.788786379667599E-2</c:v>
                </c:pt>
                <c:pt idx="576">
                  <c:v>2.0550725175917872</c:v>
                </c:pt>
                <c:pt idx="577">
                  <c:v>5.4710075322400142E-3</c:v>
                </c:pt>
                <c:pt idx="578">
                  <c:v>2.0789828622512054E-3</c:v>
                </c:pt>
                <c:pt idx="579">
                  <c:v>5.8433887493601739</c:v>
                </c:pt>
                <c:pt idx="580">
                  <c:v>0.14703213504965923</c:v>
                </c:pt>
                <c:pt idx="581">
                  <c:v>1.1407794761744813E-4</c:v>
                </c:pt>
                <c:pt idx="582">
                  <c:v>4.3349620094630294E-5</c:v>
                </c:pt>
                <c:pt idx="583">
                  <c:v>6.561212244258896</c:v>
                </c:pt>
                <c:pt idx="584">
                  <c:v>6.259685141664614E-6</c:v>
                </c:pt>
                <c:pt idx="585">
                  <c:v>2.3786803538325537E-6</c:v>
                </c:pt>
                <c:pt idx="586">
                  <c:v>9.0389853445637025E-7</c:v>
                </c:pt>
                <c:pt idx="587">
                  <c:v>3.4348144309342074E-7</c:v>
                </c:pt>
                <c:pt idx="588">
                  <c:v>1.3052294837549988E-7</c:v>
                </c:pt>
                <c:pt idx="589">
                  <c:v>9.9814153678039883</c:v>
                </c:pt>
                <c:pt idx="590">
                  <c:v>1.8847513745422185E-8</c:v>
                </c:pt>
                <c:pt idx="591">
                  <c:v>7.1620552232604298E-9</c:v>
                </c:pt>
                <c:pt idx="592">
                  <c:v>19.891988789124014</c:v>
                </c:pt>
                <c:pt idx="593">
                  <c:v>2.1444397304164249</c:v>
                </c:pt>
                <c:pt idx="594">
                  <c:v>8.6005592588778619</c:v>
                </c:pt>
                <c:pt idx="595">
                  <c:v>0.30965709707213168</c:v>
                </c:pt>
                <c:pt idx="596">
                  <c:v>0.11766969688741004</c:v>
                </c:pt>
                <c:pt idx="597">
                  <c:v>4.4714484817215808E-2</c:v>
                </c:pt>
                <c:pt idx="598">
                  <c:v>1.699150423054201E-2</c:v>
                </c:pt>
                <c:pt idx="599">
                  <c:v>6.4567716076059638E-3</c:v>
                </c:pt>
                <c:pt idx="600">
                  <c:v>2.4535732108902663E-3</c:v>
                </c:pt>
                <c:pt idx="601">
                  <c:v>9.32357820138301E-4</c:v>
                </c:pt>
                <c:pt idx="602">
                  <c:v>3.5429597165255439E-4</c:v>
                </c:pt>
                <c:pt idx="603">
                  <c:v>1.3463246922797067E-4</c:v>
                </c:pt>
                <c:pt idx="604">
                  <c:v>23.426530328573136</c:v>
                </c:pt>
                <c:pt idx="605">
                  <c:v>5.6463259541663016</c:v>
                </c:pt>
                <c:pt idx="606">
                  <c:v>3.3176909705094992</c:v>
                </c:pt>
                <c:pt idx="607">
                  <c:v>1.5171842420271999</c:v>
                </c:pt>
                <c:pt idx="608">
                  <c:v>2.7951881043690325</c:v>
                </c:pt>
                <c:pt idx="609">
                  <c:v>5.8577918656683929E-2</c:v>
                </c:pt>
                <c:pt idx="610">
                  <c:v>2.2259609089539893E-2</c:v>
                </c:pt>
                <c:pt idx="611">
                  <c:v>8.4586514540251571E-3</c:v>
                </c:pt>
                <c:pt idx="612">
                  <c:v>3.2142875525295604E-3</c:v>
                </c:pt>
                <c:pt idx="613">
                  <c:v>0.13121668895660268</c:v>
                </c:pt>
                <c:pt idx="614">
                  <c:v>4.6414312258526852E-4</c:v>
                </c:pt>
                <c:pt idx="615">
                  <c:v>1.7637438658240208E-4</c:v>
                </c:pt>
                <c:pt idx="616">
                  <c:v>3.5486621508826341</c:v>
                </c:pt>
                <c:pt idx="617">
                  <c:v>7.1108318951454228</c:v>
                </c:pt>
                <c:pt idx="618">
                  <c:v>9.6780153405495648E-6</c:v>
                </c:pt>
                <c:pt idx="619">
                  <c:v>7.8806969352644201</c:v>
                </c:pt>
                <c:pt idx="620">
                  <c:v>1.3975054151753574E-6</c:v>
                </c:pt>
                <c:pt idx="621">
                  <c:v>5.3105205776663589E-7</c:v>
                </c:pt>
                <c:pt idx="622">
                  <c:v>2.4250788534339325</c:v>
                </c:pt>
                <c:pt idx="623">
                  <c:v>7.6683917141502204E-8</c:v>
                </c:pt>
                <c:pt idx="624">
                  <c:v>2.9139888513770841E-8</c:v>
                </c:pt>
                <c:pt idx="625">
                  <c:v>6.110925363931206</c:v>
                </c:pt>
                <c:pt idx="626">
                  <c:v>27.92171009764332</c:v>
                </c:pt>
                <c:pt idx="627">
                  <c:v>22.523466926110466</c:v>
                </c:pt>
                <c:pt idx="628">
                  <c:v>10.792279143570189</c:v>
                </c:pt>
                <c:pt idx="629">
                  <c:v>3.5094320754717128</c:v>
                </c:pt>
                <c:pt idx="630">
                  <c:v>0.87509857826888915</c:v>
                </c:pt>
                <c:pt idx="631">
                  <c:v>0.33253745974217791</c:v>
                </c:pt>
                <c:pt idx="632">
                  <c:v>0.12636423470202759</c:v>
                </c:pt>
                <c:pt idx="633">
                  <c:v>4.80184091867705E-2</c:v>
                </c:pt>
                <c:pt idx="634">
                  <c:v>1.8246995490972789E-2</c:v>
                </c:pt>
                <c:pt idx="635">
                  <c:v>6.9338582865696606E-3</c:v>
                </c:pt>
                <c:pt idx="636">
                  <c:v>2.6348661488964707E-3</c:v>
                </c:pt>
                <c:pt idx="637">
                  <c:v>1.001249136580659E-3</c:v>
                </c:pt>
                <c:pt idx="638">
                  <c:v>3.1948060657321138</c:v>
                </c:pt>
                <c:pt idx="639">
                  <c:v>0.42060205241248566</c:v>
                </c:pt>
                <c:pt idx="640">
                  <c:v>13.332199943330666</c:v>
                </c:pt>
                <c:pt idx="641">
                  <c:v>6.2349865501411132</c:v>
                </c:pt>
                <c:pt idx="642">
                  <c:v>8.1219837463467748</c:v>
                </c:pt>
                <c:pt idx="643">
                  <c:v>10.66583073791886</c:v>
                </c:pt>
                <c:pt idx="644">
                  <c:v>0.148266104205314</c:v>
                </c:pt>
                <c:pt idx="645">
                  <c:v>5.6341119598019331E-2</c:v>
                </c:pt>
                <c:pt idx="646">
                  <c:v>2.1409625447247341E-2</c:v>
                </c:pt>
                <c:pt idx="647">
                  <c:v>8.1356576699539909E-3</c:v>
                </c:pt>
                <c:pt idx="648">
                  <c:v>3.0915499145825172E-3</c:v>
                </c:pt>
                <c:pt idx="649">
                  <c:v>1.1747889675413565E-3</c:v>
                </c:pt>
                <c:pt idx="650">
                  <c:v>4.0603198296099672</c:v>
                </c:pt>
                <c:pt idx="651">
                  <c:v>5.7898589021226643</c:v>
                </c:pt>
                <c:pt idx="652">
                  <c:v>6.4463020226929299E-5</c:v>
                </c:pt>
                <c:pt idx="653">
                  <c:v>11.386780225959276</c:v>
                </c:pt>
                <c:pt idx="654">
                  <c:v>2.9126109680429306</c:v>
                </c:pt>
                <c:pt idx="655">
                  <c:v>9.0954551175122891</c:v>
                </c:pt>
                <c:pt idx="656">
                  <c:v>4.1230421859667459</c:v>
                </c:pt>
                <c:pt idx="657">
                  <c:v>5.1077382374681419E-7</c:v>
                </c:pt>
                <c:pt idx="658">
                  <c:v>1.9409405302378945E-7</c:v>
                </c:pt>
                <c:pt idx="659">
                  <c:v>7.3755740149039985E-8</c:v>
                </c:pt>
                <c:pt idx="660">
                  <c:v>2.8027181256635192E-8</c:v>
                </c:pt>
                <c:pt idx="661">
                  <c:v>0.46850792234550437</c:v>
                </c:pt>
                <c:pt idx="662">
                  <c:v>17.821786667451576</c:v>
                </c:pt>
                <c:pt idx="663">
                  <c:v>82.552681929667116</c:v>
                </c:pt>
                <c:pt idx="664">
                  <c:v>18.477474137241124</c:v>
                </c:pt>
                <c:pt idx="665">
                  <c:v>11.71460758842321</c:v>
                </c:pt>
                <c:pt idx="666">
                  <c:v>5.2438559491911452</c:v>
                </c:pt>
                <c:pt idx="667">
                  <c:v>1.013895960858695</c:v>
                </c:pt>
                <c:pt idx="668">
                  <c:v>2.5582292785041045</c:v>
                </c:pt>
                <c:pt idx="669">
                  <c:v>0.14640657674799554</c:v>
                </c:pt>
                <c:pt idx="670">
                  <c:v>5.5634499164238321E-2</c:v>
                </c:pt>
                <c:pt idx="671">
                  <c:v>2.114110968241056E-2</c:v>
                </c:pt>
                <c:pt idx="672">
                  <c:v>8.0336216793160126E-3</c:v>
                </c:pt>
                <c:pt idx="673">
                  <c:v>3.0527762381400841E-3</c:v>
                </c:pt>
                <c:pt idx="674">
                  <c:v>7.9369223569209639</c:v>
                </c:pt>
                <c:pt idx="675">
                  <c:v>0.5450735875901096</c:v>
                </c:pt>
                <c:pt idx="676">
                  <c:v>17.225011908807502</c:v>
                </c:pt>
                <c:pt idx="677">
                  <c:v>10.450267489017641</c:v>
                </c:pt>
                <c:pt idx="678">
                  <c:v>14.108645187958494</c:v>
                </c:pt>
                <c:pt idx="679">
                  <c:v>20.174314872257149</c:v>
                </c:pt>
                <c:pt idx="680">
                  <c:v>3.8735932941966809</c:v>
                </c:pt>
                <c:pt idx="681">
                  <c:v>1.0705140941881062</c:v>
                </c:pt>
                <c:pt idx="682">
                  <c:v>0.40679535579148041</c:v>
                </c:pt>
                <c:pt idx="683">
                  <c:v>0.47947871943042908</c:v>
                </c:pt>
                <c:pt idx="684">
                  <c:v>5.8741249376289766E-2</c:v>
                </c:pt>
                <c:pt idx="685">
                  <c:v>2.0980898224603752</c:v>
                </c:pt>
                <c:pt idx="686">
                  <c:v>4.9073487291527744</c:v>
                </c:pt>
                <c:pt idx="687">
                  <c:v>16.640137699234607</c:v>
                </c:pt>
                <c:pt idx="688">
                  <c:v>15.086546829877843</c:v>
                </c:pt>
                <c:pt idx="689">
                  <c:v>14.407443706830495</c:v>
                </c:pt>
                <c:pt idx="690">
                  <c:v>11.752411654288734</c:v>
                </c:pt>
                <c:pt idx="691">
                  <c:v>6.7660443135172912</c:v>
                </c:pt>
                <c:pt idx="692">
                  <c:v>6.4139461987852009</c:v>
                </c:pt>
                <c:pt idx="693">
                  <c:v>0.23742279516122508</c:v>
                </c:pt>
                <c:pt idx="694">
                  <c:v>9.0220662161265536E-2</c:v>
                </c:pt>
                <c:pt idx="695">
                  <c:v>3.4283851621280899E-2</c:v>
                </c:pt>
                <c:pt idx="696">
                  <c:v>1.3027863616086743E-2</c:v>
                </c:pt>
                <c:pt idx="697">
                  <c:v>4.9505881741129616E-3</c:v>
                </c:pt>
                <c:pt idx="698">
                  <c:v>7.0786744165325501</c:v>
                </c:pt>
                <c:pt idx="699">
                  <c:v>78.697805286191027</c:v>
                </c:pt>
                <c:pt idx="700">
                  <c:v>15.484777319022465</c:v>
                </c:pt>
                <c:pt idx="701">
                  <c:v>5.8842153812285369</c:v>
                </c:pt>
                <c:pt idx="702">
                  <c:v>2.2360018448668439</c:v>
                </c:pt>
                <c:pt idx="703">
                  <c:v>16.440557443165524</c:v>
                </c:pt>
                <c:pt idx="704">
                  <c:v>0.91085631178200877</c:v>
                </c:pt>
                <c:pt idx="705">
                  <c:v>0.34612539847716328</c:v>
                </c:pt>
                <c:pt idx="706">
                  <c:v>0.13152765142132206</c:v>
                </c:pt>
                <c:pt idx="707">
                  <c:v>4.9980507540102394E-2</c:v>
                </c:pt>
                <c:pt idx="708">
                  <c:v>7.772203116448792E-2</c:v>
                </c:pt>
                <c:pt idx="709">
                  <c:v>7.2171852887907856E-3</c:v>
                </c:pt>
                <c:pt idx="710">
                  <c:v>2.7425304097404984E-3</c:v>
                </c:pt>
                <c:pt idx="711">
                  <c:v>22.473018532180475</c:v>
                </c:pt>
                <c:pt idx="712">
                  <c:v>2.3376249314031927</c:v>
                </c:pt>
                <c:pt idx="713">
                  <c:v>12.234810645070358</c:v>
                </c:pt>
                <c:pt idx="714">
                  <c:v>1.7636768219284544</c:v>
                </c:pt>
                <c:pt idx="715">
                  <c:v>0.19324725544317214</c:v>
                </c:pt>
                <c:pt idx="716">
                  <c:v>3.3569418244444438</c:v>
                </c:pt>
                <c:pt idx="717">
                  <c:v>2.7904903685994051E-2</c:v>
                </c:pt>
                <c:pt idx="718">
                  <c:v>1.0603863400677741E-2</c:v>
                </c:pt>
                <c:pt idx="719">
                  <c:v>4.0294680922575415E-3</c:v>
                </c:pt>
                <c:pt idx="720">
                  <c:v>2.5394474007366088</c:v>
                </c:pt>
                <c:pt idx="721">
                  <c:v>5.8185519252198885E-4</c:v>
                </c:pt>
                <c:pt idx="722">
                  <c:v>4.6205030219844296</c:v>
                </c:pt>
                <c:pt idx="723">
                  <c:v>2.6384202441776021</c:v>
                </c:pt>
                <c:pt idx="724">
                  <c:v>29.625419523498564</c:v>
                </c:pt>
                <c:pt idx="725">
                  <c:v>34.123708679761513</c:v>
                </c:pt>
                <c:pt idx="726">
                  <c:v>24.442607211809463</c:v>
                </c:pt>
                <c:pt idx="727">
                  <c:v>8.8315514828185346</c:v>
                </c:pt>
                <c:pt idx="728">
                  <c:v>2.0399385656404192</c:v>
                </c:pt>
                <c:pt idx="729">
                  <c:v>0.77517665494335941</c:v>
                </c:pt>
                <c:pt idx="730">
                  <c:v>0.29456712887847653</c:v>
                </c:pt>
                <c:pt idx="731">
                  <c:v>0.11193550897382111</c:v>
                </c:pt>
                <c:pt idx="732">
                  <c:v>4.2535493410052014E-2</c:v>
                </c:pt>
                <c:pt idx="733">
                  <c:v>11.262547140766735</c:v>
                </c:pt>
                <c:pt idx="734">
                  <c:v>1.9334398118615335</c:v>
                </c:pt>
                <c:pt idx="735">
                  <c:v>0.46166374523425885</c:v>
                </c:pt>
                <c:pt idx="736">
                  <c:v>19.152475687069366</c:v>
                </c:pt>
                <c:pt idx="737">
                  <c:v>2.2948745167118418</c:v>
                </c:pt>
                <c:pt idx="738">
                  <c:v>6.1407452305221764</c:v>
                </c:pt>
                <c:pt idx="739">
                  <c:v>14.827571246768207</c:v>
                </c:pt>
                <c:pt idx="740">
                  <c:v>0.43640400256565137</c:v>
                </c:pt>
                <c:pt idx="741">
                  <c:v>0.16583352097494752</c:v>
                </c:pt>
                <c:pt idx="742">
                  <c:v>6.3016737970480061E-2</c:v>
                </c:pt>
                <c:pt idx="743">
                  <c:v>6.5937804127051622</c:v>
                </c:pt>
                <c:pt idx="744">
                  <c:v>1.207002416117086</c:v>
                </c:pt>
                <c:pt idx="745">
                  <c:v>3.4578544459161822E-3</c:v>
                </c:pt>
                <c:pt idx="746">
                  <c:v>1.362264345784123</c:v>
                </c:pt>
                <c:pt idx="747">
                  <c:v>6.8877902094663028</c:v>
                </c:pt>
                <c:pt idx="748">
                  <c:v>2.202668229299301</c:v>
                </c:pt>
                <c:pt idx="749">
                  <c:v>10.952342624611324</c:v>
                </c:pt>
                <c:pt idx="750">
                  <c:v>7.9978151928348904</c:v>
                </c:pt>
                <c:pt idx="751">
                  <c:v>4.2471680773863572</c:v>
                </c:pt>
                <c:pt idx="752">
                  <c:v>1.772521962105424</c:v>
                </c:pt>
                <c:pt idx="753">
                  <c:v>3.8913771327569846E-2</c:v>
                </c:pt>
                <c:pt idx="754">
                  <c:v>1.4787233104476539E-2</c:v>
                </c:pt>
                <c:pt idx="755">
                  <c:v>5.2742161047119618</c:v>
                </c:pt>
                <c:pt idx="756">
                  <c:v>2.135276460286412E-3</c:v>
                </c:pt>
                <c:pt idx="757">
                  <c:v>8.1140505490883677E-4</c:v>
                </c:pt>
                <c:pt idx="758">
                  <c:v>3.0833392086535802E-4</c:v>
                </c:pt>
                <c:pt idx="759">
                  <c:v>5.2115999587713961</c:v>
                </c:pt>
                <c:pt idx="760">
                  <c:v>4.4523418172957694E-5</c:v>
                </c:pt>
                <c:pt idx="761">
                  <c:v>5.240419334964793</c:v>
                </c:pt>
                <c:pt idx="762">
                  <c:v>5.7895530848962169</c:v>
                </c:pt>
                <c:pt idx="763">
                  <c:v>8.0102772011621202</c:v>
                </c:pt>
                <c:pt idx="764">
                  <c:v>9.2837382075488294E-7</c:v>
                </c:pt>
                <c:pt idx="765">
                  <c:v>3.5278205188685555E-7</c:v>
                </c:pt>
                <c:pt idx="766">
                  <c:v>1.3405717971700514E-7</c:v>
                </c:pt>
                <c:pt idx="767">
                  <c:v>5.0941728292461948E-8</c:v>
                </c:pt>
                <c:pt idx="768">
                  <c:v>1.9357856751135541E-8</c:v>
                </c:pt>
                <c:pt idx="769">
                  <c:v>7.3559855654315053E-9</c:v>
                </c:pt>
                <c:pt idx="770">
                  <c:v>2.7952745148639718E-9</c:v>
                </c:pt>
                <c:pt idx="771">
                  <c:v>5.2787813194974955</c:v>
                </c:pt>
                <c:pt idx="772">
                  <c:v>4.0363763994635749E-10</c:v>
                </c:pt>
                <c:pt idx="773">
                  <c:v>7.8743804430198212</c:v>
                </c:pt>
                <c:pt idx="774">
                  <c:v>0.99529891909534274</c:v>
                </c:pt>
                <c:pt idx="775">
                  <c:v>0.17031512336745841</c:v>
                </c:pt>
                <c:pt idx="776">
                  <c:v>8.4163937400718818E-12</c:v>
                </c:pt>
                <c:pt idx="777">
                  <c:v>3.1982296212273148E-12</c:v>
                </c:pt>
                <c:pt idx="778">
                  <c:v>1.2153272560663797E-12</c:v>
                </c:pt>
                <c:pt idx="779">
                  <c:v>4.6182435730522431E-13</c:v>
                </c:pt>
                <c:pt idx="780">
                  <c:v>1.7549325577598522E-13</c:v>
                </c:pt>
                <c:pt idx="781">
                  <c:v>6.6687437194874372E-14</c:v>
                </c:pt>
                <c:pt idx="782">
                  <c:v>2.5341226134052266E-14</c:v>
                </c:pt>
                <c:pt idx="783">
                  <c:v>9.6296659309398624E-15</c:v>
                </c:pt>
                <c:pt idx="784">
                  <c:v>3.6592730537571475E-15</c:v>
                </c:pt>
                <c:pt idx="785">
                  <c:v>1.0000051775482057</c:v>
                </c:pt>
                <c:pt idx="786">
                  <c:v>5.244487260956987</c:v>
                </c:pt>
                <c:pt idx="787">
                  <c:v>7.176886182203611</c:v>
                </c:pt>
                <c:pt idx="788">
                  <c:v>4.7549790094443933</c:v>
                </c:pt>
                <c:pt idx="789">
                  <c:v>2.8994311517232059E-17</c:v>
                </c:pt>
                <c:pt idx="790">
                  <c:v>1.1017838376548182E-17</c:v>
                </c:pt>
                <c:pt idx="791">
                  <c:v>4.1867785830883091E-18</c:v>
                </c:pt>
                <c:pt idx="792">
                  <c:v>1.5909758615735572E-18</c:v>
                </c:pt>
                <c:pt idx="793">
                  <c:v>6.0457082739795187E-19</c:v>
                </c:pt>
                <c:pt idx="794">
                  <c:v>2.297369144112217E-19</c:v>
                </c:pt>
                <c:pt idx="795">
                  <c:v>6.1105984273445477</c:v>
                </c:pt>
                <c:pt idx="796">
                  <c:v>7.4832744766541399</c:v>
                </c:pt>
                <c:pt idx="797">
                  <c:v>2.0682041045317581</c:v>
                </c:pt>
                <c:pt idx="798">
                  <c:v>2.4235874152822205</c:v>
                </c:pt>
                <c:pt idx="799">
                  <c:v>1.305074161872626E-3</c:v>
                </c:pt>
                <c:pt idx="800">
                  <c:v>4.9592818151159793E-4</c:v>
                </c:pt>
                <c:pt idx="801">
                  <c:v>1.8845270897440721E-4</c:v>
                </c:pt>
                <c:pt idx="802">
                  <c:v>7.1612029410274744E-5</c:v>
                </c:pt>
                <c:pt idx="803">
                  <c:v>2.7212571175904408E-5</c:v>
                </c:pt>
                <c:pt idx="804">
                  <c:v>1.0340777046843676E-5</c:v>
                </c:pt>
                <c:pt idx="805">
                  <c:v>3.9294952778005968E-6</c:v>
                </c:pt>
                <c:pt idx="806">
                  <c:v>5.7895981767935689</c:v>
                </c:pt>
                <c:pt idx="807">
                  <c:v>4.7735389470675829</c:v>
                </c:pt>
                <c:pt idx="808">
                  <c:v>43.891324683677183</c:v>
                </c:pt>
                <c:pt idx="809">
                  <c:v>30.975597743907716</c:v>
                </c:pt>
                <c:pt idx="810">
                  <c:v>18.21076848517993</c:v>
                </c:pt>
                <c:pt idx="811">
                  <c:v>7.5916703598086084</c:v>
                </c:pt>
                <c:pt idx="812">
                  <c:v>1.4408034333849074</c:v>
                </c:pt>
                <c:pt idx="813">
                  <c:v>0.54750530468626468</c:v>
                </c:pt>
                <c:pt idx="814">
                  <c:v>0.20805201578078061</c:v>
                </c:pt>
                <c:pt idx="815">
                  <c:v>7.9059765996696618E-2</c:v>
                </c:pt>
                <c:pt idx="816">
                  <c:v>3.0042711078744719E-2</c:v>
                </c:pt>
                <c:pt idx="817">
                  <c:v>1.1416230209922992E-2</c:v>
                </c:pt>
                <c:pt idx="818">
                  <c:v>10.648183102507701</c:v>
                </c:pt>
                <c:pt idx="819">
                  <c:v>2.6404333246104108</c:v>
                </c:pt>
                <c:pt idx="820">
                  <c:v>6.2643138407889444E-4</c:v>
                </c:pt>
                <c:pt idx="821">
                  <c:v>2.4245196409129863</c:v>
                </c:pt>
                <c:pt idx="822">
                  <c:v>2.8217259709211113</c:v>
                </c:pt>
                <c:pt idx="823">
                  <c:v>3.4373542907177098E-5</c:v>
                </c:pt>
                <c:pt idx="824">
                  <c:v>1.3061946304727296E-5</c:v>
                </c:pt>
                <c:pt idx="825">
                  <c:v>4.9635395957963725E-6</c:v>
                </c:pt>
                <c:pt idx="826">
                  <c:v>1.886145046402622E-6</c:v>
                </c:pt>
                <c:pt idx="827">
                  <c:v>7.1673511763299626E-7</c:v>
                </c:pt>
                <c:pt idx="828">
                  <c:v>2.7235934470053859E-7</c:v>
                </c:pt>
                <c:pt idx="829">
                  <c:v>1.0349655098620468E-7</c:v>
                </c:pt>
                <c:pt idx="830">
                  <c:v>3.9328689374757781E-8</c:v>
                </c:pt>
                <c:pt idx="831">
                  <c:v>1.4944901962407954E-8</c:v>
                </c:pt>
                <c:pt idx="832">
                  <c:v>5.6790627457150234E-9</c:v>
                </c:pt>
                <c:pt idx="833">
                  <c:v>1.9524839802477527</c:v>
                </c:pt>
                <c:pt idx="834">
                  <c:v>9.4891297608845555</c:v>
                </c:pt>
                <c:pt idx="835">
                  <c:v>34.127003781138541</c:v>
                </c:pt>
                <c:pt idx="836">
                  <c:v>7.0853896661348141</c:v>
                </c:pt>
                <c:pt idx="837">
                  <c:v>1.815937386813697</c:v>
                </c:pt>
                <c:pt idx="838">
                  <c:v>0.69005620698920478</c:v>
                </c:pt>
                <c:pt idx="839">
                  <c:v>0.2622213586558978</c:v>
                </c:pt>
                <c:pt idx="840">
                  <c:v>9.9644116289241191E-2</c:v>
                </c:pt>
                <c:pt idx="841">
                  <c:v>3.7864764189911651E-2</c:v>
                </c:pt>
                <c:pt idx="842">
                  <c:v>5.2691436582557492</c:v>
                </c:pt>
                <c:pt idx="843">
                  <c:v>36.040248997714158</c:v>
                </c:pt>
                <c:pt idx="844">
                  <c:v>5.3334428854993936</c:v>
                </c:pt>
                <c:pt idx="845">
                  <c:v>2.0267082964897694</c:v>
                </c:pt>
                <c:pt idx="846">
                  <c:v>0.77014915266611228</c:v>
                </c:pt>
                <c:pt idx="847">
                  <c:v>0.29265667801312262</c:v>
                </c:pt>
                <c:pt idx="848">
                  <c:v>5.3723837558187233</c:v>
                </c:pt>
                <c:pt idx="849">
                  <c:v>4.225962430509491E-2</c:v>
                </c:pt>
                <c:pt idx="850">
                  <c:v>1.6058657235936066E-2</c:v>
                </c:pt>
                <c:pt idx="851">
                  <c:v>7.3211280848572402</c:v>
                </c:pt>
                <c:pt idx="852">
                  <c:v>1.4925366534459121</c:v>
                </c:pt>
                <c:pt idx="853">
                  <c:v>8.8117063985028389E-4</c:v>
                </c:pt>
                <c:pt idx="854">
                  <c:v>7.0442550711551775</c:v>
                </c:pt>
                <c:pt idx="855">
                  <c:v>12.179995477042768</c:v>
                </c:pt>
                <c:pt idx="856">
                  <c:v>3.1629548481939169</c:v>
                </c:pt>
                <c:pt idx="857">
                  <c:v>40.454828717597607</c:v>
                </c:pt>
                <c:pt idx="858">
                  <c:v>54.311572593576216</c:v>
                </c:pt>
                <c:pt idx="859">
                  <c:v>11.753087454863177</c:v>
                </c:pt>
                <c:pt idx="860">
                  <c:v>4.466173232848007</c:v>
                </c:pt>
                <c:pt idx="861">
                  <c:v>1.6971458284822429</c:v>
                </c:pt>
                <c:pt idx="862">
                  <c:v>0.64491541482325232</c:v>
                </c:pt>
                <c:pt idx="863">
                  <c:v>0.24506785763283584</c:v>
                </c:pt>
                <c:pt idx="864">
                  <c:v>9.3125785900477612E-2</c:v>
                </c:pt>
                <c:pt idx="865">
                  <c:v>3.5387798642181494E-2</c:v>
                </c:pt>
                <c:pt idx="866">
                  <c:v>1.3447363484028967E-2</c:v>
                </c:pt>
                <c:pt idx="867">
                  <c:v>7.743893929133637E-2</c:v>
                </c:pt>
                <c:pt idx="868">
                  <c:v>1.9417992870937827E-3</c:v>
                </c:pt>
                <c:pt idx="869">
                  <c:v>7.3788372909563754E-4</c:v>
                </c:pt>
                <c:pt idx="870">
                  <c:v>2.8039581705634225E-4</c:v>
                </c:pt>
                <c:pt idx="871">
                  <c:v>2.4744872546484133</c:v>
                </c:pt>
                <c:pt idx="872">
                  <c:v>4.0489155982935815E-5</c:v>
                </c:pt>
                <c:pt idx="873">
                  <c:v>1.5385879273515609E-5</c:v>
                </c:pt>
                <c:pt idx="874">
                  <c:v>5.8466341239359319E-6</c:v>
                </c:pt>
                <c:pt idx="875">
                  <c:v>2.2217209670956544E-6</c:v>
                </c:pt>
                <c:pt idx="876">
                  <c:v>8.442539674963486E-7</c:v>
                </c:pt>
                <c:pt idx="877">
                  <c:v>0.14298193561863212</c:v>
                </c:pt>
                <c:pt idx="878">
                  <c:v>1.9385989041896534</c:v>
                </c:pt>
                <c:pt idx="879">
                  <c:v>4.632590370445964E-8</c:v>
                </c:pt>
                <c:pt idx="880">
                  <c:v>29.085015718925678</c:v>
                </c:pt>
                <c:pt idx="881">
                  <c:v>9.432854124746509</c:v>
                </c:pt>
                <c:pt idx="882">
                  <c:v>1.6184228863126386</c:v>
                </c:pt>
                <c:pt idx="883">
                  <c:v>4.7544261869215889</c:v>
                </c:pt>
                <c:pt idx="884">
                  <c:v>3.9126305407368722</c:v>
                </c:pt>
                <c:pt idx="885">
                  <c:v>8.880610061774713E-2</c:v>
                </c:pt>
                <c:pt idx="886">
                  <c:v>3.3746318234743909E-2</c:v>
                </c:pt>
                <c:pt idx="887">
                  <c:v>1.2823600929202685E-2</c:v>
                </c:pt>
                <c:pt idx="888">
                  <c:v>4.8729683530970205E-3</c:v>
                </c:pt>
                <c:pt idx="889">
                  <c:v>1.8517279741768675E-3</c:v>
                </c:pt>
                <c:pt idx="890">
                  <c:v>1.357758317806953</c:v>
                </c:pt>
                <c:pt idx="891">
                  <c:v>2.673895194711397E-4</c:v>
                </c:pt>
                <c:pt idx="892">
                  <c:v>0.95430800430732676</c:v>
                </c:pt>
                <c:pt idx="893">
                  <c:v>3.8611046611632584E-5</c:v>
                </c:pt>
                <c:pt idx="894">
                  <c:v>1.0852551641530386</c:v>
                </c:pt>
                <c:pt idx="895">
                  <c:v>12.072959490953536</c:v>
                </c:pt>
                <c:pt idx="896">
                  <c:v>7.4392009344576762</c:v>
                </c:pt>
                <c:pt idx="897">
                  <c:v>8.0509283287593103E-7</c:v>
                </c:pt>
                <c:pt idx="898">
                  <c:v>3.0593527649285386E-7</c:v>
                </c:pt>
                <c:pt idx="899">
                  <c:v>1.1625540506728445E-7</c:v>
                </c:pt>
                <c:pt idx="900">
                  <c:v>4.4177053925568095E-8</c:v>
                </c:pt>
                <c:pt idx="901">
                  <c:v>1.6787280491715874E-8</c:v>
                </c:pt>
                <c:pt idx="902">
                  <c:v>6.3791665868520317E-9</c:v>
                </c:pt>
                <c:pt idx="903">
                  <c:v>4.8292871262567534</c:v>
                </c:pt>
                <c:pt idx="904">
                  <c:v>10.063213424005973</c:v>
                </c:pt>
                <c:pt idx="905">
                  <c:v>0.22736536460600842</c:v>
                </c:pt>
                <c:pt idx="906">
                  <c:v>19.245021485113842</c:v>
                </c:pt>
                <c:pt idx="907">
                  <c:v>1.2522098394494221</c:v>
                </c:pt>
                <c:pt idx="908">
                  <c:v>0.88015375556033415</c:v>
                </c:pt>
                <c:pt idx="909">
                  <c:v>0.18081910081649652</c:v>
                </c:pt>
                <c:pt idx="910">
                  <c:v>6.8711258310268669E-2</c:v>
                </c:pt>
                <c:pt idx="911">
                  <c:v>2.6110278157902095E-2</c:v>
                </c:pt>
                <c:pt idx="912">
                  <c:v>9.921905700002797E-3</c:v>
                </c:pt>
                <c:pt idx="913">
                  <c:v>3.770324166001063E-3</c:v>
                </c:pt>
                <c:pt idx="914">
                  <c:v>1.432723183080404E-3</c:v>
                </c:pt>
                <c:pt idx="915">
                  <c:v>15.677616682505539</c:v>
                </c:pt>
                <c:pt idx="916">
                  <c:v>1.1491693177763949</c:v>
                </c:pt>
                <c:pt idx="917">
                  <c:v>0.4366843407550301</c:v>
                </c:pt>
                <c:pt idx="918">
                  <c:v>7.5852456351330915</c:v>
                </c:pt>
                <c:pt idx="919">
                  <c:v>5.3000566093604853</c:v>
                </c:pt>
                <c:pt idx="920">
                  <c:v>4.8850566425790047</c:v>
                </c:pt>
                <c:pt idx="921">
                  <c:v>9.1054623954458062E-3</c:v>
                </c:pt>
                <c:pt idx="922">
                  <c:v>3.4600757102694057E-3</c:v>
                </c:pt>
                <c:pt idx="923">
                  <c:v>1.3148287699023744E-3</c:v>
                </c:pt>
                <c:pt idx="924">
                  <c:v>4.9963493256290233E-4</c:v>
                </c:pt>
                <c:pt idx="925">
                  <c:v>1.8986127437390285E-4</c:v>
                </c:pt>
                <c:pt idx="926">
                  <c:v>7.2147284262083082E-5</c:v>
                </c:pt>
                <c:pt idx="927">
                  <c:v>14.940829115610679</c:v>
                </c:pt>
                <c:pt idx="928">
                  <c:v>0.99089785052466772</c:v>
                </c:pt>
                <c:pt idx="929">
                  <c:v>0.37654118319937369</c:v>
                </c:pt>
                <c:pt idx="930">
                  <c:v>5.9747459692117388</c:v>
                </c:pt>
                <c:pt idx="931">
                  <c:v>14.787645131759088</c:v>
                </c:pt>
                <c:pt idx="932">
                  <c:v>0.80837672177016606</c:v>
                </c:pt>
                <c:pt idx="933">
                  <c:v>0.30718315427266307</c:v>
                </c:pt>
                <c:pt idx="934">
                  <c:v>0.11672959862361199</c:v>
                </c:pt>
                <c:pt idx="935">
                  <c:v>4.4357247476972561E-2</c:v>
                </c:pt>
                <c:pt idx="936">
                  <c:v>1.685575404124957E-2</c:v>
                </c:pt>
                <c:pt idx="937">
                  <c:v>1.2628361336719023</c:v>
                </c:pt>
                <c:pt idx="938">
                  <c:v>1.4484635794469432</c:v>
                </c:pt>
                <c:pt idx="939">
                  <c:v>4.0530495874640069</c:v>
                </c:pt>
                <c:pt idx="940">
                  <c:v>3.5146539558554969E-4</c:v>
                </c:pt>
                <c:pt idx="941">
                  <c:v>1.3355685032250889E-4</c:v>
                </c:pt>
                <c:pt idx="942">
                  <c:v>1.0244794606694032</c:v>
                </c:pt>
                <c:pt idx="943">
                  <c:v>7.4309504205278918</c:v>
                </c:pt>
                <c:pt idx="944">
                  <c:v>7.3285314908967096E-6</c:v>
                </c:pt>
                <c:pt idx="945">
                  <c:v>2.7848419665407496E-6</c:v>
                </c:pt>
                <c:pt idx="946">
                  <c:v>1.0582399472854849E-6</c:v>
                </c:pt>
                <c:pt idx="947">
                  <c:v>4.0213117996848429E-7</c:v>
                </c:pt>
                <c:pt idx="948">
                  <c:v>1.5280984838802403E-7</c:v>
                </c:pt>
                <c:pt idx="949">
                  <c:v>5.806774238744914E-8</c:v>
                </c:pt>
                <c:pt idx="950">
                  <c:v>5.2599330569129732</c:v>
                </c:pt>
                <c:pt idx="951">
                  <c:v>1.0805357200194043</c:v>
                </c:pt>
                <c:pt idx="952">
                  <c:v>25.595027327220741</c:v>
                </c:pt>
                <c:pt idx="953">
                  <c:v>53.875517608764675</c:v>
                </c:pt>
                <c:pt idx="954">
                  <c:v>20.998322188972971</c:v>
                </c:pt>
                <c:pt idx="955">
                  <c:v>10.960891275346938</c:v>
                </c:pt>
                <c:pt idx="956">
                  <c:v>2.1674894848010955</c:v>
                </c:pt>
                <c:pt idx="957">
                  <c:v>0.82364600422441614</c:v>
                </c:pt>
                <c:pt idx="958">
                  <c:v>0.31298548160527817</c:v>
                </c:pt>
                <c:pt idx="959">
                  <c:v>0.11893448301000571</c:v>
                </c:pt>
                <c:pt idx="960">
                  <c:v>4.5195103543802163E-2</c:v>
                </c:pt>
                <c:pt idx="961">
                  <c:v>1.7174139346644825E-2</c:v>
                </c:pt>
                <c:pt idx="962">
                  <c:v>7.097300544495468</c:v>
                </c:pt>
                <c:pt idx="963">
                  <c:v>0.13973552191977973</c:v>
                </c:pt>
                <c:pt idx="964">
                  <c:v>39.988307422890799</c:v>
                </c:pt>
                <c:pt idx="965">
                  <c:v>65.858116825880543</c:v>
                </c:pt>
                <c:pt idx="966">
                  <c:v>14.685689966250365</c:v>
                </c:pt>
                <c:pt idx="967">
                  <c:v>22.330146006686256</c:v>
                </c:pt>
                <c:pt idx="968">
                  <c:v>14.553085309606173</c:v>
                </c:pt>
                <c:pt idx="969">
                  <c:v>1.1231926241546466</c:v>
                </c:pt>
                <c:pt idx="970">
                  <c:v>0.42681319717876565</c:v>
                </c:pt>
                <c:pt idx="971">
                  <c:v>0.16218901492793097</c:v>
                </c:pt>
                <c:pt idx="972">
                  <c:v>6.1631825672613764E-2</c:v>
                </c:pt>
                <c:pt idx="973">
                  <c:v>0.16658197227019228</c:v>
                </c:pt>
                <c:pt idx="974">
                  <c:v>8.8996356271254292E-3</c:v>
                </c:pt>
                <c:pt idx="975">
                  <c:v>78.19748176673383</c:v>
                </c:pt>
                <c:pt idx="976">
                  <c:v>17.323854874434222</c:v>
                </c:pt>
                <c:pt idx="977">
                  <c:v>6.5197659130387065</c:v>
                </c:pt>
                <c:pt idx="978">
                  <c:v>2.4775110469547084</c:v>
                </c:pt>
                <c:pt idx="979">
                  <c:v>0.94145419784278916</c:v>
                </c:pt>
                <c:pt idx="980">
                  <c:v>0.51498599151032576</c:v>
                </c:pt>
                <c:pt idx="981">
                  <c:v>0.13594598616849876</c:v>
                </c:pt>
                <c:pt idx="982">
                  <c:v>5.1659474744029529E-2</c:v>
                </c:pt>
                <c:pt idx="983">
                  <c:v>1.9630600402731218E-2</c:v>
                </c:pt>
                <c:pt idx="984">
                  <c:v>7.4596281530378639E-3</c:v>
                </c:pt>
                <c:pt idx="985">
                  <c:v>2.5303255879048479</c:v>
                </c:pt>
                <c:pt idx="986">
                  <c:v>10.308798612022571</c:v>
                </c:pt>
                <c:pt idx="987">
                  <c:v>4.0932471601349364E-4</c:v>
                </c:pt>
                <c:pt idx="988">
                  <c:v>1.5554339208512759E-4</c:v>
                </c:pt>
                <c:pt idx="989">
                  <c:v>5.9106488992348491E-5</c:v>
                </c:pt>
                <c:pt idx="990">
                  <c:v>2.246046581709243E-5</c:v>
                </c:pt>
                <c:pt idx="991">
                  <c:v>4.7072823847964056</c:v>
                </c:pt>
                <c:pt idx="992">
                  <c:v>0.3432114941241301</c:v>
                </c:pt>
                <c:pt idx="993">
                  <c:v>1.2324506803154961E-6</c:v>
                </c:pt>
                <c:pt idx="994">
                  <c:v>4.6833125851988841E-7</c:v>
                </c:pt>
                <c:pt idx="995">
                  <c:v>1.7796587823755762E-7</c:v>
                </c:pt>
                <c:pt idx="996">
                  <c:v>11.335227234826853</c:v>
                </c:pt>
                <c:pt idx="997">
                  <c:v>7.046292794665634</c:v>
                </c:pt>
                <c:pt idx="998">
                  <c:v>9.9776001459661909</c:v>
                </c:pt>
                <c:pt idx="999">
                  <c:v>3.7108305948474794E-9</c:v>
                </c:pt>
                <c:pt idx="1000">
                  <c:v>2.0670306305500761</c:v>
                </c:pt>
                <c:pt idx="1001">
                  <c:v>5.2630840616720347</c:v>
                </c:pt>
                <c:pt idx="1002">
                  <c:v>2.0362069640047092E-10</c:v>
                </c:pt>
                <c:pt idx="1003">
                  <c:v>7.737586463217896E-11</c:v>
                </c:pt>
                <c:pt idx="1004">
                  <c:v>5.2397978529897928</c:v>
                </c:pt>
                <c:pt idx="1005">
                  <c:v>1.117307485288664E-11</c:v>
                </c:pt>
                <c:pt idx="1006">
                  <c:v>4.245768444096924E-12</c:v>
                </c:pt>
                <c:pt idx="1007">
                  <c:v>1.613392008756831E-12</c:v>
                </c:pt>
                <c:pt idx="1008">
                  <c:v>6.1308896332759579E-13</c:v>
                </c:pt>
                <c:pt idx="1009">
                  <c:v>2.3297380606448641E-13</c:v>
                </c:pt>
                <c:pt idx="1010">
                  <c:v>0.1493189182073337</c:v>
                </c:pt>
                <c:pt idx="1011">
                  <c:v>22.021845061998274</c:v>
                </c:pt>
                <c:pt idx="1012">
                  <c:v>13.291920468525962</c:v>
                </c:pt>
                <c:pt idx="1013">
                  <c:v>45.456153065136753</c:v>
                </c:pt>
                <c:pt idx="1014">
                  <c:v>9.2741641508352757</c:v>
                </c:pt>
                <c:pt idx="1015">
                  <c:v>6.0326911203592379</c:v>
                </c:pt>
                <c:pt idx="1016">
                  <c:v>1.3391893033806135</c:v>
                </c:pt>
                <c:pt idx="1017">
                  <c:v>0.50889193528463317</c:v>
                </c:pt>
                <c:pt idx="1018">
                  <c:v>0.19337893540816062</c:v>
                </c:pt>
                <c:pt idx="1019">
                  <c:v>7.348399545510105E-2</c:v>
                </c:pt>
                <c:pt idx="1020">
                  <c:v>2.7923918272938397E-2</c:v>
                </c:pt>
                <c:pt idx="1021">
                  <c:v>1.061108894371659E-2</c:v>
                </c:pt>
                <c:pt idx="1022">
                  <c:v>4.0451695941238368</c:v>
                </c:pt>
                <c:pt idx="1023">
                  <c:v>5.4067382180678374</c:v>
                </c:pt>
                <c:pt idx="1024">
                  <c:v>7.0474875921177338</c:v>
                </c:pt>
                <c:pt idx="1025">
                  <c:v>29.458339987007513</c:v>
                </c:pt>
                <c:pt idx="1026">
                  <c:v>23.076849656681411</c:v>
                </c:pt>
                <c:pt idx="1027">
                  <c:v>3.9182846332969259</c:v>
                </c:pt>
                <c:pt idx="1028">
                  <c:v>1.8418702215203964</c:v>
                </c:pt>
                <c:pt idx="1029">
                  <c:v>0.5658003010480761</c:v>
                </c:pt>
                <c:pt idx="1030">
                  <c:v>0.21500411439826894</c:v>
                </c:pt>
                <c:pt idx="1031">
                  <c:v>8.1701563471342192E-2</c:v>
                </c:pt>
                <c:pt idx="1032">
                  <c:v>3.1046594119110031E-2</c:v>
                </c:pt>
                <c:pt idx="1033">
                  <c:v>1.1797705765261811E-2</c:v>
                </c:pt>
                <c:pt idx="1034">
                  <c:v>4.4831281907994876E-3</c:v>
                </c:pt>
                <c:pt idx="1035">
                  <c:v>8.3114384965681047</c:v>
                </c:pt>
                <c:pt idx="1036">
                  <c:v>28.088479446942564</c:v>
                </c:pt>
                <c:pt idx="1037">
                  <c:v>22.00677521807318</c:v>
                </c:pt>
                <c:pt idx="1038">
                  <c:v>4.503102974324138</c:v>
                </c:pt>
                <c:pt idx="1039">
                  <c:v>1.672463302869476</c:v>
                </c:pt>
                <c:pt idx="1040">
                  <c:v>0.6355360550904009</c:v>
                </c:pt>
                <c:pt idx="1041">
                  <c:v>0.24150370093435233</c:v>
                </c:pt>
                <c:pt idx="1042">
                  <c:v>9.1771406355053875E-2</c:v>
                </c:pt>
                <c:pt idx="1043">
                  <c:v>3.4873134414920473E-2</c:v>
                </c:pt>
                <c:pt idx="1044">
                  <c:v>1.3251791077669781E-2</c:v>
                </c:pt>
                <c:pt idx="1045">
                  <c:v>3.4827656651510988</c:v>
                </c:pt>
                <c:pt idx="1046">
                  <c:v>5.2429848887019102</c:v>
                </c:pt>
                <c:pt idx="1047">
                  <c:v>3.7598085659034743</c:v>
                </c:pt>
                <c:pt idx="1048">
                  <c:v>0.34019078542486814</c:v>
                </c:pt>
                <c:pt idx="1049">
                  <c:v>0.47956084580623526</c:v>
                </c:pt>
                <c:pt idx="1050">
                  <c:v>3.9900299908922506E-5</c:v>
                </c:pt>
                <c:pt idx="1051">
                  <c:v>1.5162113965390554E-5</c:v>
                </c:pt>
                <c:pt idx="1052">
                  <c:v>5.7616033068484102E-6</c:v>
                </c:pt>
                <c:pt idx="1053">
                  <c:v>2.1894092566023957E-6</c:v>
                </c:pt>
                <c:pt idx="1054">
                  <c:v>8.3197551750891027E-7</c:v>
                </c:pt>
                <c:pt idx="1055">
                  <c:v>5.7692499745080781</c:v>
                </c:pt>
                <c:pt idx="1056">
                  <c:v>1.2013726472828665E-7</c:v>
                </c:pt>
                <c:pt idx="1057">
                  <c:v>4.5652160596748921E-8</c:v>
                </c:pt>
                <c:pt idx="1058">
                  <c:v>1.734782102676459E-8</c:v>
                </c:pt>
                <c:pt idx="1059">
                  <c:v>38.45473624872276</c:v>
                </c:pt>
                <c:pt idx="1060">
                  <c:v>72.950027414595553</c:v>
                </c:pt>
                <c:pt idx="1061">
                  <c:v>19.750630241925084</c:v>
                </c:pt>
                <c:pt idx="1062">
                  <c:v>49.216981191510619</c:v>
                </c:pt>
                <c:pt idx="1063">
                  <c:v>9.8829880634381944</c:v>
                </c:pt>
                <c:pt idx="1064">
                  <c:v>6.2862631820979065</c:v>
                </c:pt>
                <c:pt idx="1065">
                  <c:v>1.4271034763604753</c:v>
                </c:pt>
                <c:pt idx="1066">
                  <c:v>0.54229932101698053</c:v>
                </c:pt>
                <c:pt idx="1067">
                  <c:v>0.20607374198645259</c:v>
                </c:pt>
                <c:pt idx="1068">
                  <c:v>7.8308021954851995E-2</c:v>
                </c:pt>
                <c:pt idx="1069">
                  <c:v>0.12688455766064238</c:v>
                </c:pt>
                <c:pt idx="1070">
                  <c:v>0.51576715190920475</c:v>
                </c:pt>
                <c:pt idx="1071">
                  <c:v>38.445562961600942</c:v>
                </c:pt>
                <c:pt idx="1072">
                  <c:v>52.731089086412638</c:v>
                </c:pt>
                <c:pt idx="1073">
                  <c:v>25.586435230104129</c:v>
                </c:pt>
                <c:pt idx="1074">
                  <c:v>49.373238610580856</c:v>
                </c:pt>
                <c:pt idx="1075">
                  <c:v>31.982992795847256</c:v>
                </c:pt>
                <c:pt idx="1076">
                  <c:v>7.4580631267379527</c:v>
                </c:pt>
                <c:pt idx="1077">
                  <c:v>2.8340639881604219</c:v>
                </c:pt>
                <c:pt idx="1078">
                  <c:v>1.0769443155009601</c:v>
                </c:pt>
                <c:pt idx="1079">
                  <c:v>0.40923883989036491</c:v>
                </c:pt>
                <c:pt idx="1080">
                  <c:v>0.15551075915833867</c:v>
                </c:pt>
                <c:pt idx="1081">
                  <c:v>5.9094088480168692E-2</c:v>
                </c:pt>
                <c:pt idx="1082">
                  <c:v>2.2455753622464103E-2</c:v>
                </c:pt>
                <c:pt idx="1083">
                  <c:v>0.12141737662290991</c:v>
                </c:pt>
                <c:pt idx="1084">
                  <c:v>2.2331601265905574</c:v>
                </c:pt>
                <c:pt idx="1085">
                  <c:v>48.755181284231234</c:v>
                </c:pt>
                <c:pt idx="1086">
                  <c:v>15.284482125938716</c:v>
                </c:pt>
                <c:pt idx="1087">
                  <c:v>10.107450679817916</c:v>
                </c:pt>
                <c:pt idx="1088">
                  <c:v>1.5056936890415535</c:v>
                </c:pt>
                <c:pt idx="1089">
                  <c:v>0.57216360183579029</c:v>
                </c:pt>
                <c:pt idx="1090">
                  <c:v>0.45575461760686037</c:v>
                </c:pt>
                <c:pt idx="1091">
                  <c:v>8.2620424105088103E-2</c:v>
                </c:pt>
                <c:pt idx="1092">
                  <c:v>3.1395761159933484E-2</c:v>
                </c:pt>
                <c:pt idx="1093">
                  <c:v>1.1930389240774726E-2</c:v>
                </c:pt>
                <c:pt idx="1094">
                  <c:v>17.898428924504184</c:v>
                </c:pt>
                <c:pt idx="1095">
                  <c:v>41.460144432349082</c:v>
                </c:pt>
                <c:pt idx="1096">
                  <c:v>56.443702908283711</c:v>
                </c:pt>
                <c:pt idx="1097">
                  <c:v>22.960356658415527</c:v>
                </c:pt>
                <c:pt idx="1098">
                  <c:v>11.790305200460644</c:v>
                </c:pt>
                <c:pt idx="1099">
                  <c:v>2.4845891752653269</c:v>
                </c:pt>
                <c:pt idx="1100">
                  <c:v>0.94414388660082438</c:v>
                </c:pt>
                <c:pt idx="1101">
                  <c:v>0.35877467690831333</c:v>
                </c:pt>
                <c:pt idx="1102">
                  <c:v>0.13633437722515904</c:v>
                </c:pt>
                <c:pt idx="1103">
                  <c:v>5.1807063345560435E-2</c:v>
                </c:pt>
                <c:pt idx="1104">
                  <c:v>1.9686684071312969E-2</c:v>
                </c:pt>
                <c:pt idx="1105">
                  <c:v>0.17461214689973498</c:v>
                </c:pt>
                <c:pt idx="1106">
                  <c:v>5.749861530462903</c:v>
                </c:pt>
                <c:pt idx="1107">
                  <c:v>38.808649371481337</c:v>
                </c:pt>
                <c:pt idx="1108">
                  <c:v>55.742654147033122</c:v>
                </c:pt>
                <c:pt idx="1109">
                  <c:v>12.488220172829276</c:v>
                </c:pt>
                <c:pt idx="1110">
                  <c:v>17.431116977942949</c:v>
                </c:pt>
                <c:pt idx="1111">
                  <c:v>14.547389585092912</c:v>
                </c:pt>
                <c:pt idx="1112">
                  <c:v>1.5037236886789627</c:v>
                </c:pt>
                <c:pt idx="1113">
                  <c:v>0.57141500169800585</c:v>
                </c:pt>
                <c:pt idx="1114">
                  <c:v>0.21713770064524218</c:v>
                </c:pt>
                <c:pt idx="1115">
                  <c:v>8.2512326245192044E-2</c:v>
                </c:pt>
                <c:pt idx="1116">
                  <c:v>3.1354683973172974E-2</c:v>
                </c:pt>
                <c:pt idx="1117">
                  <c:v>8.0984808860119759E-2</c:v>
                </c:pt>
                <c:pt idx="1118">
                  <c:v>4.5276163657261767E-3</c:v>
                </c:pt>
                <c:pt idx="1119">
                  <c:v>1.7204942189759473E-3</c:v>
                </c:pt>
                <c:pt idx="1120">
                  <c:v>7.7156491015581246</c:v>
                </c:pt>
                <c:pt idx="1121">
                  <c:v>59.370032046342899</c:v>
                </c:pt>
                <c:pt idx="1122">
                  <c:v>21.602667783507211</c:v>
                </c:pt>
                <c:pt idx="1123">
                  <c:v>10.397896866401126</c:v>
                </c:pt>
                <c:pt idx="1124">
                  <c:v>7.4998503570280448</c:v>
                </c:pt>
                <c:pt idx="1125">
                  <c:v>0.85587280551199985</c:v>
                </c:pt>
                <c:pt idx="1126">
                  <c:v>0.32523166609455995</c:v>
                </c:pt>
                <c:pt idx="1127">
                  <c:v>0.12358803311593279</c:v>
                </c:pt>
                <c:pt idx="1128">
                  <c:v>4.6963452584054467E-2</c:v>
                </c:pt>
                <c:pt idx="1129">
                  <c:v>1.0186584465179274</c:v>
                </c:pt>
                <c:pt idx="1130">
                  <c:v>4.0029608280433546</c:v>
                </c:pt>
                <c:pt idx="1131">
                  <c:v>2.5251396573952589</c:v>
                </c:pt>
                <c:pt idx="1132">
                  <c:v>9.7925185667304977E-4</c:v>
                </c:pt>
                <c:pt idx="1133">
                  <c:v>3.72115705535759E-4</c:v>
                </c:pt>
                <c:pt idx="1134">
                  <c:v>12.294516060065423</c:v>
                </c:pt>
                <c:pt idx="1135">
                  <c:v>20.912059830398881</c:v>
                </c:pt>
                <c:pt idx="1136">
                  <c:v>2.2168368126483768</c:v>
                </c:pt>
                <c:pt idx="1137">
                  <c:v>0.84239798880638339</c:v>
                </c:pt>
                <c:pt idx="1138">
                  <c:v>0.32011123574642569</c:v>
                </c:pt>
                <c:pt idx="1139">
                  <c:v>0.12164226958364178</c:v>
                </c:pt>
                <c:pt idx="1140">
                  <c:v>4.6224062441783877E-2</c:v>
                </c:pt>
                <c:pt idx="1141">
                  <c:v>1.7565143727877871E-2</c:v>
                </c:pt>
                <c:pt idx="1142">
                  <c:v>6.674754616593591E-3</c:v>
                </c:pt>
                <c:pt idx="1143">
                  <c:v>7.6069428810502098</c:v>
                </c:pt>
                <c:pt idx="1144">
                  <c:v>4.4945816769256579</c:v>
                </c:pt>
                <c:pt idx="1145">
                  <c:v>3.6625713532172359E-4</c:v>
                </c:pt>
                <c:pt idx="1146">
                  <c:v>21.04865816839477</c:v>
                </c:pt>
                <c:pt idx="1147">
                  <c:v>1.6780381683793593</c:v>
                </c:pt>
                <c:pt idx="1148">
                  <c:v>1.6873466917696012</c:v>
                </c:pt>
                <c:pt idx="1149">
                  <c:v>0.24230871151397954</c:v>
                </c:pt>
                <c:pt idx="1150">
                  <c:v>9.2077310375312221E-2</c:v>
                </c:pt>
                <c:pt idx="1151">
                  <c:v>3.4989377942618645E-2</c:v>
                </c:pt>
                <c:pt idx="1152">
                  <c:v>1.3295963618195085E-2</c:v>
                </c:pt>
                <c:pt idx="1153">
                  <c:v>5.052466174914132E-3</c:v>
                </c:pt>
                <c:pt idx="1154">
                  <c:v>14.524198989761597</c:v>
                </c:pt>
                <c:pt idx="1155">
                  <c:v>1.5815041517673065</c:v>
                </c:pt>
                <c:pt idx="1156">
                  <c:v>36.677984588688474</c:v>
                </c:pt>
                <c:pt idx="1157">
                  <c:v>52.677696085466728</c:v>
                </c:pt>
                <c:pt idx="1158">
                  <c:v>18.918788971446475</c:v>
                </c:pt>
                <c:pt idx="1159">
                  <c:v>35.597032599610742</c:v>
                </c:pt>
                <c:pt idx="1160">
                  <c:v>6.6392778203219081</c:v>
                </c:pt>
                <c:pt idx="1161">
                  <c:v>2.5229255717223249</c:v>
                </c:pt>
                <c:pt idx="1162">
                  <c:v>0.95871171725448323</c:v>
                </c:pt>
                <c:pt idx="1163">
                  <c:v>0.36431045255670363</c:v>
                </c:pt>
                <c:pt idx="1164">
                  <c:v>0.13843797197154742</c:v>
                </c:pt>
                <c:pt idx="1165">
                  <c:v>5.2606429349188008E-2</c:v>
                </c:pt>
                <c:pt idx="1166">
                  <c:v>1.9990443152691446E-2</c:v>
                </c:pt>
                <c:pt idx="1167">
                  <c:v>7.5963683980227485E-3</c:v>
                </c:pt>
                <c:pt idx="1168">
                  <c:v>5.2436904568081042</c:v>
                </c:pt>
                <c:pt idx="1169">
                  <c:v>2.4229097138683486</c:v>
                </c:pt>
                <c:pt idx="1170">
                  <c:v>25.85346841385515</c:v>
                </c:pt>
                <c:pt idx="1171">
                  <c:v>44.934939915317564</c:v>
                </c:pt>
                <c:pt idx="1172">
                  <c:v>8.2560668569964974</c:v>
                </c:pt>
                <c:pt idx="1173">
                  <c:v>3.1373054056586689</c:v>
                </c:pt>
                <c:pt idx="1174">
                  <c:v>1.1921760541502942</c:v>
                </c:pt>
                <c:pt idx="1175">
                  <c:v>1.5004650200672094</c:v>
                </c:pt>
                <c:pt idx="1176">
                  <c:v>0.17215022221930248</c:v>
                </c:pt>
                <c:pt idx="1177">
                  <c:v>6.5417084443334939E-2</c:v>
                </c:pt>
                <c:pt idx="1178">
                  <c:v>0.52702476822844979</c:v>
                </c:pt>
                <c:pt idx="1179">
                  <c:v>9.4462269936175652E-3</c:v>
                </c:pt>
                <c:pt idx="1180">
                  <c:v>3.5895662575746749E-3</c:v>
                </c:pt>
                <c:pt idx="1181">
                  <c:v>1.3640351778783765E-3</c:v>
                </c:pt>
                <c:pt idx="1182">
                  <c:v>5.1833336759378305E-4</c:v>
                </c:pt>
                <c:pt idx="1183">
                  <c:v>1.9696667968563758E-4</c:v>
                </c:pt>
                <c:pt idx="1184">
                  <c:v>7.4847338280542274E-5</c:v>
                </c:pt>
                <c:pt idx="1185">
                  <c:v>2.8441988546606058E-5</c:v>
                </c:pt>
                <c:pt idx="1186">
                  <c:v>1.0807955647710303E-5</c:v>
                </c:pt>
                <c:pt idx="1187">
                  <c:v>4.1070231461299151E-6</c:v>
                </c:pt>
                <c:pt idx="1188">
                  <c:v>2.2194637621562432</c:v>
                </c:pt>
                <c:pt idx="1189">
                  <c:v>5.9305414230115989E-7</c:v>
                </c:pt>
                <c:pt idx="1190">
                  <c:v>3.3796039658602899</c:v>
                </c:pt>
                <c:pt idx="1191">
                  <c:v>2.4753338199279442</c:v>
                </c:pt>
                <c:pt idx="1192">
                  <c:v>1.2242840076453174</c:v>
                </c:pt>
                <c:pt idx="1193">
                  <c:v>24.127592996157386</c:v>
                </c:pt>
                <c:pt idx="1194">
                  <c:v>3.4359652523122972</c:v>
                </c:pt>
                <c:pt idx="1195">
                  <c:v>5.2332569656230632</c:v>
                </c:pt>
                <c:pt idx="1196">
                  <c:v>0.44145860733482056</c:v>
                </c:pt>
                <c:pt idx="1197">
                  <c:v>0.16775427078723182</c:v>
                </c:pt>
                <c:pt idx="1198">
                  <c:v>6.3746622899148092E-2</c:v>
                </c:pt>
                <c:pt idx="1199">
                  <c:v>2.4223716701676268E-2</c:v>
                </c:pt>
                <c:pt idx="1200">
                  <c:v>9.2050123466369833E-3</c:v>
                </c:pt>
                <c:pt idx="1201">
                  <c:v>3.4979046917220534E-3</c:v>
                </c:pt>
                <c:pt idx="1202">
                  <c:v>0.14579513421820667</c:v>
                </c:pt>
                <c:pt idx="1203">
                  <c:v>1.5311165540486249</c:v>
                </c:pt>
                <c:pt idx="1204">
                  <c:v>1.9193702624417254E-4</c:v>
                </c:pt>
                <c:pt idx="1205">
                  <c:v>7.2936069972785562E-5</c:v>
                </c:pt>
                <c:pt idx="1206">
                  <c:v>2.7715706589658516E-5</c:v>
                </c:pt>
                <c:pt idx="1207">
                  <c:v>2.2286706896278425</c:v>
                </c:pt>
                <c:pt idx="1208">
                  <c:v>4.0021480315466891E-6</c:v>
                </c:pt>
                <c:pt idx="1209">
                  <c:v>1.5208162519877422E-6</c:v>
                </c:pt>
                <c:pt idx="1210">
                  <c:v>5.7370076688869736</c:v>
                </c:pt>
                <c:pt idx="1211">
                  <c:v>2.1960586678703001E-7</c:v>
                </c:pt>
                <c:pt idx="1212">
                  <c:v>8.3450229379071391E-8</c:v>
                </c:pt>
                <c:pt idx="1213">
                  <c:v>3.1711087164047131E-8</c:v>
                </c:pt>
                <c:pt idx="1214">
                  <c:v>1.205021312233791E-8</c:v>
                </c:pt>
                <c:pt idx="1215">
                  <c:v>4.5790809864884061E-9</c:v>
                </c:pt>
                <c:pt idx="1216">
                  <c:v>1.7400507748655946E-9</c:v>
                </c:pt>
                <c:pt idx="1217">
                  <c:v>11.300644013199793</c:v>
                </c:pt>
                <c:pt idx="1218">
                  <c:v>10.662850681945658</c:v>
                </c:pt>
                <c:pt idx="1219">
                  <c:v>9.5480066118424917E-11</c:v>
                </c:pt>
                <c:pt idx="1220">
                  <c:v>3.6282425125001467E-11</c:v>
                </c:pt>
                <c:pt idx="1221">
                  <c:v>1.3787321547500557E-11</c:v>
                </c:pt>
                <c:pt idx="1222">
                  <c:v>5.239182188050212E-12</c:v>
                </c:pt>
                <c:pt idx="1223">
                  <c:v>1.9908892314590804E-12</c:v>
                </c:pt>
                <c:pt idx="1224">
                  <c:v>7.5653790795445072E-13</c:v>
                </c:pt>
                <c:pt idx="1225">
                  <c:v>2.8748440502269129E-13</c:v>
                </c:pt>
                <c:pt idx="1226">
                  <c:v>1.0924407390862272E-13</c:v>
                </c:pt>
                <c:pt idx="1227">
                  <c:v>4.1512748085276629E-14</c:v>
                </c:pt>
                <c:pt idx="1228">
                  <c:v>1.5774844272405116E-14</c:v>
                </c:pt>
                <c:pt idx="1229">
                  <c:v>20.416198402940275</c:v>
                </c:pt>
                <c:pt idx="1230">
                  <c:v>5.4543967886372826</c:v>
                </c:pt>
                <c:pt idx="1231">
                  <c:v>1.8847564363723366</c:v>
                </c:pt>
                <c:pt idx="1232">
                  <c:v>0.23999594809087393</c:v>
                </c:pt>
                <c:pt idx="1233">
                  <c:v>9.1198460274532087E-2</c:v>
                </c:pt>
                <c:pt idx="1234">
                  <c:v>3.4655414904322196E-2</c:v>
                </c:pt>
                <c:pt idx="1235">
                  <c:v>1.3169057663642432E-2</c:v>
                </c:pt>
                <c:pt idx="1236">
                  <c:v>14.351392228776778</c:v>
                </c:pt>
                <c:pt idx="1237">
                  <c:v>1.9016119266299677E-3</c:v>
                </c:pt>
                <c:pt idx="1238">
                  <c:v>7.226125321193878E-4</c:v>
                </c:pt>
                <c:pt idx="1239">
                  <c:v>4.3127897420129386</c:v>
                </c:pt>
                <c:pt idx="1240">
                  <c:v>29.035794913113254</c:v>
                </c:pt>
                <c:pt idx="1241">
                  <c:v>27.605981350937434</c:v>
                </c:pt>
                <c:pt idx="1242">
                  <c:v>21.444063783668568</c:v>
                </c:pt>
                <c:pt idx="1243">
                  <c:v>18.79134561283896</c:v>
                </c:pt>
                <c:pt idx="1244">
                  <c:v>3.100703553729351</c:v>
                </c:pt>
                <c:pt idx="1245">
                  <c:v>1.1782673504171532</c:v>
                </c:pt>
                <c:pt idx="1246">
                  <c:v>0.44774159315851825</c:v>
                </c:pt>
                <c:pt idx="1247">
                  <c:v>0.17014180540023693</c:v>
                </c:pt>
                <c:pt idx="1248">
                  <c:v>6.4653886052090034E-2</c:v>
                </c:pt>
                <c:pt idx="1249">
                  <c:v>2.4568476699794218E-2</c:v>
                </c:pt>
                <c:pt idx="1250">
                  <c:v>9.3360211459218023E-3</c:v>
                </c:pt>
                <c:pt idx="1251">
                  <c:v>14.020327098720189</c:v>
                </c:pt>
                <c:pt idx="1252">
                  <c:v>1.8189613779273444</c:v>
                </c:pt>
                <c:pt idx="1253">
                  <c:v>0.25714963668716151</c:v>
                </c:pt>
                <c:pt idx="1254">
                  <c:v>4.890014612488879</c:v>
                </c:pt>
                <c:pt idx="1255">
                  <c:v>3.7132407537626123E-2</c:v>
                </c:pt>
                <c:pt idx="1256">
                  <c:v>0.475845888930085</c:v>
                </c:pt>
                <c:pt idx="1257">
                  <c:v>5.3619196484332114E-3</c:v>
                </c:pt>
                <c:pt idx="1258">
                  <c:v>2.0375294664046204E-3</c:v>
                </c:pt>
                <c:pt idx="1259">
                  <c:v>7.7426119723375574E-4</c:v>
                </c:pt>
                <c:pt idx="1260">
                  <c:v>2.9421925494882721E-4</c:v>
                </c:pt>
                <c:pt idx="1261">
                  <c:v>2.4248389643448736</c:v>
                </c:pt>
                <c:pt idx="1262">
                  <c:v>0.75466338086506279</c:v>
                </c:pt>
                <c:pt idx="1263">
                  <c:v>7.1378136859286432</c:v>
                </c:pt>
                <c:pt idx="1264">
                  <c:v>6.1348716038697791E-6</c:v>
                </c:pt>
                <c:pt idx="1265">
                  <c:v>1.3232969572856184</c:v>
                </c:pt>
                <c:pt idx="1266">
                  <c:v>22.557390102485147</c:v>
                </c:pt>
                <c:pt idx="1267">
                  <c:v>2.252742202883935</c:v>
                </c:pt>
                <c:pt idx="1268">
                  <c:v>0.85604203709589521</c:v>
                </c:pt>
                <c:pt idx="1269">
                  <c:v>0.32529597409644023</c:v>
                </c:pt>
                <c:pt idx="1270">
                  <c:v>0.12361247015664729</c:v>
                </c:pt>
                <c:pt idx="1271">
                  <c:v>4.6972738659525969E-2</c:v>
                </c:pt>
                <c:pt idx="1272">
                  <c:v>1.7849640690619867E-2</c:v>
                </c:pt>
                <c:pt idx="1273">
                  <c:v>0.99089376171618648</c:v>
                </c:pt>
                <c:pt idx="1274">
                  <c:v>2.5774881157255092E-3</c:v>
                </c:pt>
                <c:pt idx="1275">
                  <c:v>5.22902511627397</c:v>
                </c:pt>
                <c:pt idx="1276">
                  <c:v>39.279496700572643</c:v>
                </c:pt>
                <c:pt idx="1277">
                  <c:v>8.2815615564848599</c:v>
                </c:pt>
                <c:pt idx="1278">
                  <c:v>2.293897401782405</c:v>
                </c:pt>
                <c:pt idx="1279">
                  <c:v>0.8716810126773139</c:v>
                </c:pt>
                <c:pt idx="1280">
                  <c:v>3.6933362819618298</c:v>
                </c:pt>
                <c:pt idx="1281">
                  <c:v>0.12587073823060416</c:v>
                </c:pt>
                <c:pt idx="1282">
                  <c:v>4.7830880527629571E-2</c:v>
                </c:pt>
                <c:pt idx="1283">
                  <c:v>1.817573460049924E-2</c:v>
                </c:pt>
                <c:pt idx="1284">
                  <c:v>6.9067791481897105E-3</c:v>
                </c:pt>
                <c:pt idx="1285">
                  <c:v>2.6245760763120895E-3</c:v>
                </c:pt>
                <c:pt idx="1286">
                  <c:v>9.9733890899859423E-4</c:v>
                </c:pt>
                <c:pt idx="1287">
                  <c:v>5.9821512557930987</c:v>
                </c:pt>
                <c:pt idx="1288">
                  <c:v>7.8778929379846963</c:v>
                </c:pt>
                <c:pt idx="1289">
                  <c:v>40.542947307284251</c:v>
                </c:pt>
                <c:pt idx="1290">
                  <c:v>30.630986844424338</c:v>
                </c:pt>
                <c:pt idx="1291">
                  <c:v>22.680460275756502</c:v>
                </c:pt>
                <c:pt idx="1292">
                  <c:v>10.17252634407963</c:v>
                </c:pt>
                <c:pt idx="1293">
                  <c:v>1.6647434661736658</c:v>
                </c:pt>
                <c:pt idx="1294">
                  <c:v>0.63260251714599303</c:v>
                </c:pt>
                <c:pt idx="1295">
                  <c:v>1.0937021099739959</c:v>
                </c:pt>
                <c:pt idx="1296">
                  <c:v>9.1347803475881409E-2</c:v>
                </c:pt>
                <c:pt idx="1297">
                  <c:v>3.4712165320834931E-2</c:v>
                </c:pt>
                <c:pt idx="1298">
                  <c:v>7.4534904399423318</c:v>
                </c:pt>
                <c:pt idx="1299">
                  <c:v>14.800525951836988</c:v>
                </c:pt>
                <c:pt idx="1300">
                  <c:v>17.481040911895889</c:v>
                </c:pt>
                <c:pt idx="1301">
                  <c:v>51.889762141102992</c:v>
                </c:pt>
                <c:pt idx="1302">
                  <c:v>15.023907810346969</c:v>
                </c:pt>
                <c:pt idx="1303">
                  <c:v>5.6367443499082759</c:v>
                </c:pt>
                <c:pt idx="1304">
                  <c:v>1.6799322865796933</c:v>
                </c:pt>
                <c:pt idx="1305">
                  <c:v>0.63837426890028359</c:v>
                </c:pt>
                <c:pt idx="1306">
                  <c:v>4.8949947621631598</c:v>
                </c:pt>
                <c:pt idx="1307">
                  <c:v>2.280936030903955</c:v>
                </c:pt>
                <c:pt idx="1308">
                  <c:v>3.5028872883096356E-2</c:v>
                </c:pt>
                <c:pt idx="1309">
                  <c:v>1.3310971695576617E-2</c:v>
                </c:pt>
                <c:pt idx="1310">
                  <c:v>5.0581692443191139E-3</c:v>
                </c:pt>
                <c:pt idx="1311">
                  <c:v>6.752841730613067</c:v>
                </c:pt>
                <c:pt idx="1312">
                  <c:v>5.9783381215486129</c:v>
                </c:pt>
                <c:pt idx="1313">
                  <c:v>39.052147654184694</c:v>
                </c:pt>
                <c:pt idx="1314">
                  <c:v>6.2840129164928564</c:v>
                </c:pt>
                <c:pt idx="1315">
                  <c:v>5.7924433145011474</c:v>
                </c:pt>
                <c:pt idx="1316">
                  <c:v>0.90741146514156845</c:v>
                </c:pt>
                <c:pt idx="1317">
                  <c:v>0.34481635675379602</c:v>
                </c:pt>
                <c:pt idx="1318">
                  <c:v>0.13103021556644245</c:v>
                </c:pt>
                <c:pt idx="1319">
                  <c:v>5.2839290564004893</c:v>
                </c:pt>
                <c:pt idx="1320">
                  <c:v>1.8920763127794296E-2</c:v>
                </c:pt>
                <c:pt idx="1321">
                  <c:v>7.1898899885618327E-3</c:v>
                </c:pt>
                <c:pt idx="1322">
                  <c:v>12.765429077679912</c:v>
                </c:pt>
                <c:pt idx="1323">
                  <c:v>0.14794333322728465</c:v>
                </c:pt>
                <c:pt idx="1324">
                  <c:v>5.6218466626368174E-2</c:v>
                </c:pt>
                <c:pt idx="1325">
                  <c:v>36.171555694315941</c:v>
                </c:pt>
                <c:pt idx="1326">
                  <c:v>14.992689078508807</c:v>
                </c:pt>
                <c:pt idx="1327">
                  <c:v>7.5963881733042982</c:v>
                </c:pt>
                <c:pt idx="1328">
                  <c:v>1.0887873893723403</c:v>
                </c:pt>
                <c:pt idx="1329">
                  <c:v>0.41373920796148927</c:v>
                </c:pt>
                <c:pt idx="1330">
                  <c:v>0.15722089902536596</c:v>
                </c:pt>
                <c:pt idx="1331">
                  <c:v>11.394854391330567</c:v>
                </c:pt>
                <c:pt idx="1332">
                  <c:v>0.10028774167494862</c:v>
                </c:pt>
                <c:pt idx="1333">
                  <c:v>8.6270251713198819E-3</c:v>
                </c:pt>
                <c:pt idx="1334">
                  <c:v>3.2782695651015553E-3</c:v>
                </c:pt>
                <c:pt idx="1335">
                  <c:v>1.2457424347385908E-3</c:v>
                </c:pt>
                <c:pt idx="1336">
                  <c:v>4.7338212520066462E-4</c:v>
                </c:pt>
                <c:pt idx="1337">
                  <c:v>1.7988520757625254E-4</c:v>
                </c:pt>
                <c:pt idx="1338">
                  <c:v>6.8356378878975957E-5</c:v>
                </c:pt>
                <c:pt idx="1339">
                  <c:v>2.5975423974010869E-5</c:v>
                </c:pt>
                <c:pt idx="1340">
                  <c:v>9.8706611101241309E-6</c:v>
                </c:pt>
                <c:pt idx="1341">
                  <c:v>3.7508512218471692E-6</c:v>
                </c:pt>
                <c:pt idx="1342">
                  <c:v>1.4253234643019244E-6</c:v>
                </c:pt>
                <c:pt idx="1343">
                  <c:v>5.4162291643473134E-7</c:v>
                </c:pt>
                <c:pt idx="1344">
                  <c:v>2.0581670824519793E-7</c:v>
                </c:pt>
                <c:pt idx="1345">
                  <c:v>7.8210349133175211E-8</c:v>
                </c:pt>
                <c:pt idx="1346">
                  <c:v>1.4492766235535941</c:v>
                </c:pt>
                <c:pt idx="1347">
                  <c:v>1.1293574414830501E-8</c:v>
                </c:pt>
                <c:pt idx="1348">
                  <c:v>42.007477016421049</c:v>
                </c:pt>
                <c:pt idx="1349">
                  <c:v>37.535289520824286</c:v>
                </c:pt>
                <c:pt idx="1350">
                  <c:v>21.577726148129166</c:v>
                </c:pt>
                <c:pt idx="1351">
                  <c:v>20.938113814647409</c:v>
                </c:pt>
                <c:pt idx="1352">
                  <c:v>3.5474829562310326</c:v>
                </c:pt>
                <c:pt idx="1353">
                  <c:v>1.3480435233677923</c:v>
                </c:pt>
                <c:pt idx="1354">
                  <c:v>0.51225653887976108</c:v>
                </c:pt>
                <c:pt idx="1355">
                  <c:v>0.19465748477430916</c:v>
                </c:pt>
                <c:pt idx="1356">
                  <c:v>7.3969844214237496E-2</c:v>
                </c:pt>
                <c:pt idx="1357">
                  <c:v>7.9046072462668482</c:v>
                </c:pt>
                <c:pt idx="1358">
                  <c:v>1.0681245504535895E-2</c:v>
                </c:pt>
                <c:pt idx="1359">
                  <c:v>4.0588732917236393E-3</c:v>
                </c:pt>
                <c:pt idx="1360">
                  <c:v>1.5423718508549831E-3</c:v>
                </c:pt>
                <c:pt idx="1361">
                  <c:v>5.8610130332489364E-4</c:v>
                </c:pt>
                <c:pt idx="1362">
                  <c:v>2.2271849526345959E-4</c:v>
                </c:pt>
                <c:pt idx="1363">
                  <c:v>4.8220600577172341</c:v>
                </c:pt>
                <c:pt idx="1364">
                  <c:v>3.2160550716043559E-5</c:v>
                </c:pt>
                <c:pt idx="1365">
                  <c:v>1.2221009272096553E-5</c:v>
                </c:pt>
                <c:pt idx="1366">
                  <c:v>4.6439835233966896E-6</c:v>
                </c:pt>
                <c:pt idx="1367">
                  <c:v>1.7647137388907423E-6</c:v>
                </c:pt>
                <c:pt idx="1368">
                  <c:v>8.8907594070949063</c:v>
                </c:pt>
                <c:pt idx="1369">
                  <c:v>2.5482466389582319E-7</c:v>
                </c:pt>
                <c:pt idx="1370">
                  <c:v>9.6833372280412815E-8</c:v>
                </c:pt>
                <c:pt idx="1371">
                  <c:v>3.6796681466556874E-8</c:v>
                </c:pt>
                <c:pt idx="1372">
                  <c:v>1.3982738957291611E-8</c:v>
                </c:pt>
                <c:pt idx="1373">
                  <c:v>0.33721923336178711</c:v>
                </c:pt>
                <c:pt idx="1374">
                  <c:v>2.0191075054329087E-9</c:v>
                </c:pt>
                <c:pt idx="1375">
                  <c:v>7.6726085206450545E-10</c:v>
                </c:pt>
                <c:pt idx="1376">
                  <c:v>19.135056054918063</c:v>
                </c:pt>
                <c:pt idx="1377">
                  <c:v>0.20102367484368214</c:v>
                </c:pt>
                <c:pt idx="1378">
                  <c:v>7.6388996440599211E-2</c:v>
                </c:pt>
                <c:pt idx="1379">
                  <c:v>2.9027818647427706E-2</c:v>
                </c:pt>
                <c:pt idx="1380">
                  <c:v>1.1030571086022531E-2</c:v>
                </c:pt>
                <c:pt idx="1381">
                  <c:v>4.1916170126885611E-3</c:v>
                </c:pt>
                <c:pt idx="1382">
                  <c:v>1.5928144648216531E-3</c:v>
                </c:pt>
                <c:pt idx="1383">
                  <c:v>5.7473448875937434</c:v>
                </c:pt>
                <c:pt idx="1384">
                  <c:v>3.4158209118768714</c:v>
                </c:pt>
                <c:pt idx="1385">
                  <c:v>51.85777157517208</c:v>
                </c:pt>
                <c:pt idx="1386">
                  <c:v>9.3347772635161057</c:v>
                </c:pt>
                <c:pt idx="1387">
                  <c:v>3.5472153601361196</c:v>
                </c:pt>
                <c:pt idx="1388">
                  <c:v>1.3479418368517257</c:v>
                </c:pt>
                <c:pt idx="1389">
                  <c:v>0.51221789800365569</c:v>
                </c:pt>
                <c:pt idx="1390">
                  <c:v>0.19464280124138916</c:v>
                </c:pt>
                <c:pt idx="1391">
                  <c:v>7.3964264471727881E-2</c:v>
                </c:pt>
                <c:pt idx="1392">
                  <c:v>2.8106420499256601E-2</c:v>
                </c:pt>
                <c:pt idx="1393">
                  <c:v>6.1426567487038319</c:v>
                </c:pt>
                <c:pt idx="1394">
                  <c:v>4.0585671200926536E-3</c:v>
                </c:pt>
                <c:pt idx="1395">
                  <c:v>1.5422555056352082E-3</c:v>
                </c:pt>
                <c:pt idx="1396">
                  <c:v>5.8605709214137902E-4</c:v>
                </c:pt>
                <c:pt idx="1397">
                  <c:v>2.2270169501372404E-4</c:v>
                </c:pt>
                <c:pt idx="1398">
                  <c:v>3.7658117480281885</c:v>
                </c:pt>
                <c:pt idx="1399">
                  <c:v>7.6462267495766358</c:v>
                </c:pt>
                <c:pt idx="1400">
                  <c:v>5.8079265614435247</c:v>
                </c:pt>
                <c:pt idx="1401">
                  <c:v>4.6436332153413659E-6</c:v>
                </c:pt>
                <c:pt idx="1402">
                  <c:v>1.7645806218297193E-6</c:v>
                </c:pt>
                <c:pt idx="1403">
                  <c:v>6.7054063629529326E-7</c:v>
                </c:pt>
                <c:pt idx="1404">
                  <c:v>2.5480544179221141E-7</c:v>
                </c:pt>
                <c:pt idx="1405">
                  <c:v>1.5459799102026879</c:v>
                </c:pt>
                <c:pt idx="1406">
                  <c:v>5.2476355262462269</c:v>
                </c:pt>
                <c:pt idx="1407">
                  <c:v>1.3981684202022231E-8</c:v>
                </c:pt>
                <c:pt idx="1408">
                  <c:v>12.587811789275856</c:v>
                </c:pt>
                <c:pt idx="1409">
                  <c:v>3.2659831744908701</c:v>
                </c:pt>
                <c:pt idx="1410">
                  <c:v>0.17380682555391472</c:v>
                </c:pt>
                <c:pt idx="1411">
                  <c:v>6.6046593710487586E-2</c:v>
                </c:pt>
                <c:pt idx="1412">
                  <c:v>2.5097705609985279E-2</c:v>
                </c:pt>
                <c:pt idx="1413">
                  <c:v>9.5371281317944076E-3</c:v>
                </c:pt>
                <c:pt idx="1414">
                  <c:v>3.6241086900818749E-3</c:v>
                </c:pt>
                <c:pt idx="1415">
                  <c:v>1.3771613022311123E-3</c:v>
                </c:pt>
                <c:pt idx="1416">
                  <c:v>5.2332129484782268E-4</c:v>
                </c:pt>
                <c:pt idx="1417">
                  <c:v>1.9886209204217267E-4</c:v>
                </c:pt>
                <c:pt idx="1418">
                  <c:v>7.5567594976025618E-5</c:v>
                </c:pt>
                <c:pt idx="1419">
                  <c:v>2.8715686090889737E-5</c:v>
                </c:pt>
                <c:pt idx="1420">
                  <c:v>26.814709903006875</c:v>
                </c:pt>
                <c:pt idx="1421">
                  <c:v>5.9825995509456344</c:v>
                </c:pt>
                <c:pt idx="1422">
                  <c:v>3.4609689939400159</c:v>
                </c:pt>
                <c:pt idx="1423">
                  <c:v>0.98068899733020498</c:v>
                </c:pt>
                <c:pt idx="1424">
                  <c:v>7.6109652341111493</c:v>
                </c:pt>
                <c:pt idx="1425">
                  <c:v>6.6662136735927857E-2</c:v>
                </c:pt>
                <c:pt idx="1426">
                  <c:v>2.533161195965259E-2</c:v>
                </c:pt>
                <c:pt idx="1427">
                  <c:v>9.6260125446679841E-3</c:v>
                </c:pt>
                <c:pt idx="1428">
                  <c:v>3.657884766973834E-3</c:v>
                </c:pt>
                <c:pt idx="1429">
                  <c:v>1.3899962114500568E-3</c:v>
                </c:pt>
                <c:pt idx="1430">
                  <c:v>5.2819856035102167E-4</c:v>
                </c:pt>
                <c:pt idx="1431">
                  <c:v>2.0071545293338824E-4</c:v>
                </c:pt>
                <c:pt idx="1432">
                  <c:v>5.9683032934073683</c:v>
                </c:pt>
                <c:pt idx="1433">
                  <c:v>7.1291492781226351</c:v>
                </c:pt>
                <c:pt idx="1434">
                  <c:v>6.5709312180935164</c:v>
                </c:pt>
                <c:pt idx="1435">
                  <c:v>6.6786356030879368</c:v>
                </c:pt>
                <c:pt idx="1436">
                  <c:v>1.5903722633373113E-6</c:v>
                </c:pt>
                <c:pt idx="1437">
                  <c:v>6.0434146006817824E-7</c:v>
                </c:pt>
                <c:pt idx="1438">
                  <c:v>2.2964975482590771E-7</c:v>
                </c:pt>
                <c:pt idx="1439">
                  <c:v>8.7266906833844935E-8</c:v>
                </c:pt>
                <c:pt idx="1440">
                  <c:v>3.3161424596861082E-8</c:v>
                </c:pt>
                <c:pt idx="1441">
                  <c:v>4.16174852497796</c:v>
                </c:pt>
                <c:pt idx="1442">
                  <c:v>7.5863144981076065</c:v>
                </c:pt>
                <c:pt idx="1443">
                  <c:v>7.0331545187726769</c:v>
                </c:pt>
                <c:pt idx="1444">
                  <c:v>6.9146080238200529E-10</c:v>
                </c:pt>
                <c:pt idx="1445">
                  <c:v>2.6275510490516203E-10</c:v>
                </c:pt>
                <c:pt idx="1446">
                  <c:v>5.2363031113871408</c:v>
                </c:pt>
                <c:pt idx="1447">
                  <c:v>5.1933600920968592</c:v>
                </c:pt>
                <c:pt idx="1448">
                  <c:v>1.4417898116356053E-11</c:v>
                </c:pt>
                <c:pt idx="1449">
                  <c:v>5.4788012842153005E-12</c:v>
                </c:pt>
                <c:pt idx="1450">
                  <c:v>2.081944488001814E-12</c:v>
                </c:pt>
                <c:pt idx="1451">
                  <c:v>7.9113890544068937E-13</c:v>
                </c:pt>
                <c:pt idx="1452">
                  <c:v>3.0063278406746193E-13</c:v>
                </c:pt>
                <c:pt idx="1453">
                  <c:v>1.1424045794563553E-13</c:v>
                </c:pt>
                <c:pt idx="1454">
                  <c:v>4.3411374019341506E-14</c:v>
                </c:pt>
                <c:pt idx="1455">
                  <c:v>26.409455497214203</c:v>
                </c:pt>
                <c:pt idx="1456">
                  <c:v>37.95502187330824</c:v>
                </c:pt>
                <c:pt idx="1457">
                  <c:v>14.302421614541402</c:v>
                </c:pt>
                <c:pt idx="1458">
                  <c:v>3.4460897883797155</c:v>
                </c:pt>
                <c:pt idx="1459">
                  <c:v>1.4298637398042195</c:v>
                </c:pt>
                <c:pt idx="1460">
                  <c:v>0.49761536544203083</c:v>
                </c:pt>
                <c:pt idx="1461">
                  <c:v>0.18909383886797174</c:v>
                </c:pt>
                <c:pt idx="1462">
                  <c:v>7.1855658769829273E-2</c:v>
                </c:pt>
                <c:pt idx="1463">
                  <c:v>2.7305150332535121E-2</c:v>
                </c:pt>
                <c:pt idx="1464">
                  <c:v>1.0375957126363345E-2</c:v>
                </c:pt>
                <c:pt idx="1465">
                  <c:v>3.9428637080180708E-3</c:v>
                </c:pt>
                <c:pt idx="1466">
                  <c:v>1.4982882090468668E-3</c:v>
                </c:pt>
                <c:pt idx="1467">
                  <c:v>32.663900010955487</c:v>
                </c:pt>
                <c:pt idx="1468">
                  <c:v>8.2348470183638405</c:v>
                </c:pt>
                <c:pt idx="1469">
                  <c:v>1.6933369122970554</c:v>
                </c:pt>
                <c:pt idx="1470">
                  <c:v>0.64346802667288117</c:v>
                </c:pt>
                <c:pt idx="1471">
                  <c:v>1.3241800523006726</c:v>
                </c:pt>
                <c:pt idx="1472">
                  <c:v>9.2916783051564034E-2</c:v>
                </c:pt>
                <c:pt idx="1473">
                  <c:v>3.5308377559594338E-2</c:v>
                </c:pt>
                <c:pt idx="1474">
                  <c:v>1.3417183472645847E-2</c:v>
                </c:pt>
                <c:pt idx="1475">
                  <c:v>4.3799539117899631</c:v>
                </c:pt>
                <c:pt idx="1476">
                  <c:v>1.9374412934500607E-3</c:v>
                </c:pt>
                <c:pt idx="1477">
                  <c:v>7.3622769151102303E-4</c:v>
                </c:pt>
                <c:pt idx="1478">
                  <c:v>34.107859710411631</c:v>
                </c:pt>
                <c:pt idx="1479">
                  <c:v>12.339416977809208</c:v>
                </c:pt>
                <c:pt idx="1480">
                  <c:v>6.868682842350915</c:v>
                </c:pt>
                <c:pt idx="1481">
                  <c:v>40.651873367309861</c:v>
                </c:pt>
                <c:pt idx="1482">
                  <c:v>6.6100813299031564</c:v>
                </c:pt>
                <c:pt idx="1483">
                  <c:v>2.5118309053631993</c:v>
                </c:pt>
                <c:pt idx="1484">
                  <c:v>0.95449574403801596</c:v>
                </c:pt>
                <c:pt idx="1485">
                  <c:v>0.36270838273444606</c:v>
                </c:pt>
                <c:pt idx="1486">
                  <c:v>4.2729637571226187</c:v>
                </c:pt>
                <c:pt idx="1487">
                  <c:v>10.649856510583893</c:v>
                </c:pt>
                <c:pt idx="1488">
                  <c:v>1.9902534377404524E-2</c:v>
                </c:pt>
                <c:pt idx="1489">
                  <c:v>7.5629630634137177E-3</c:v>
                </c:pt>
                <c:pt idx="1490">
                  <c:v>3.561489604517651</c:v>
                </c:pt>
                <c:pt idx="1491">
                  <c:v>4.8922799393861967</c:v>
                </c:pt>
                <c:pt idx="1492">
                  <c:v>5.7116755655932225</c:v>
                </c:pt>
                <c:pt idx="1493">
                  <c:v>5.2394222265750425</c:v>
                </c:pt>
                <c:pt idx="1494">
                  <c:v>15.249621020697985</c:v>
                </c:pt>
                <c:pt idx="1495">
                  <c:v>2.1111213252690875</c:v>
                </c:pt>
                <c:pt idx="1496">
                  <c:v>0.3340575244109128</c:v>
                </c:pt>
                <c:pt idx="1497">
                  <c:v>0.12694185927614687</c:v>
                </c:pt>
                <c:pt idx="1498">
                  <c:v>4.8237906524935807E-2</c:v>
                </c:pt>
                <c:pt idx="1499">
                  <c:v>1.833040447947561E-2</c:v>
                </c:pt>
                <c:pt idx="1500">
                  <c:v>6.9655537022007318E-3</c:v>
                </c:pt>
                <c:pt idx="1501">
                  <c:v>2.6469104068362784E-3</c:v>
                </c:pt>
                <c:pt idx="1502">
                  <c:v>36.521053488485883</c:v>
                </c:pt>
                <c:pt idx="1503">
                  <c:v>12.03695714913872</c:v>
                </c:pt>
                <c:pt idx="1504">
                  <c:v>2.457787655983489</c:v>
                </c:pt>
                <c:pt idx="1505">
                  <c:v>0.93395930927372572</c:v>
                </c:pt>
                <c:pt idx="1506">
                  <c:v>0.35490453752401574</c:v>
                </c:pt>
                <c:pt idx="1507">
                  <c:v>0.8890574107693564</c:v>
                </c:pt>
                <c:pt idx="1508">
                  <c:v>5.1248215218467882E-2</c:v>
                </c:pt>
                <c:pt idx="1509">
                  <c:v>1.9474321783017799E-2</c:v>
                </c:pt>
                <c:pt idx="1510">
                  <c:v>7.4002422775467629E-3</c:v>
                </c:pt>
                <c:pt idx="1511">
                  <c:v>2.8120920654677701E-3</c:v>
                </c:pt>
                <c:pt idx="1512">
                  <c:v>4.0470346351043363</c:v>
                </c:pt>
                <c:pt idx="1513">
                  <c:v>0.52986935487474751</c:v>
                </c:pt>
                <c:pt idx="1514">
                  <c:v>4.0449550333921902</c:v>
                </c:pt>
                <c:pt idx="1515">
                  <c:v>5.8635944010212059E-5</c:v>
                </c:pt>
                <c:pt idx="1516">
                  <c:v>5.195935861275629</c:v>
                </c:pt>
                <c:pt idx="1517">
                  <c:v>5.8216898805494468</c:v>
                </c:pt>
                <c:pt idx="1518">
                  <c:v>6.8415441083176045</c:v>
                </c:pt>
                <c:pt idx="1519">
                  <c:v>20.53972835253127</c:v>
                </c:pt>
                <c:pt idx="1520">
                  <c:v>1.6937775504118167</c:v>
                </c:pt>
                <c:pt idx="1521">
                  <c:v>0.64363546915649039</c:v>
                </c:pt>
                <c:pt idx="1522">
                  <c:v>0.2445814782794663</c:v>
                </c:pt>
                <c:pt idx="1523">
                  <c:v>9.2940961746197204E-2</c:v>
                </c:pt>
                <c:pt idx="1524">
                  <c:v>3.531756546355494E-2</c:v>
                </c:pt>
                <c:pt idx="1525">
                  <c:v>0.67638825957754678</c:v>
                </c:pt>
                <c:pt idx="1526">
                  <c:v>7.3926730448240399</c:v>
                </c:pt>
                <c:pt idx="1527">
                  <c:v>4.627978337878381</c:v>
                </c:pt>
                <c:pt idx="1528">
                  <c:v>7.3641927180415111E-4</c:v>
                </c:pt>
                <c:pt idx="1529">
                  <c:v>10.469798286920446</c:v>
                </c:pt>
                <c:pt idx="1530">
                  <c:v>32.597192509873224</c:v>
                </c:pt>
                <c:pt idx="1531">
                  <c:v>50.268381124053377</c:v>
                </c:pt>
                <c:pt idx="1532">
                  <c:v>10.253140595621957</c:v>
                </c:pt>
                <c:pt idx="1533">
                  <c:v>3.8961934263363434</c:v>
                </c:pt>
                <c:pt idx="1534">
                  <c:v>1.4805535020078104</c:v>
                </c:pt>
                <c:pt idx="1535">
                  <c:v>0.56261033076296807</c:v>
                </c:pt>
                <c:pt idx="1536">
                  <c:v>4.9599777512412615</c:v>
                </c:pt>
                <c:pt idx="1537">
                  <c:v>5.3169951099371007</c:v>
                </c:pt>
                <c:pt idx="1538">
                  <c:v>3.0871554069625582E-2</c:v>
                </c:pt>
                <c:pt idx="1539">
                  <c:v>1.1731190546457722E-2</c:v>
                </c:pt>
                <c:pt idx="1540">
                  <c:v>4.457852407653934E-3</c:v>
                </c:pt>
                <c:pt idx="1541">
                  <c:v>1.6939839149084947E-3</c:v>
                </c:pt>
                <c:pt idx="1542">
                  <c:v>6.4371388766522796E-4</c:v>
                </c:pt>
                <c:pt idx="1543">
                  <c:v>4.7862058884969017</c:v>
                </c:pt>
                <c:pt idx="1544">
                  <c:v>12.777971854552213</c:v>
                </c:pt>
                <c:pt idx="1545">
                  <c:v>3.5321868443966387E-5</c:v>
                </c:pt>
                <c:pt idx="1546">
                  <c:v>1.342231000870723E-5</c:v>
                </c:pt>
                <c:pt idx="1547">
                  <c:v>5.1004778033087475E-6</c:v>
                </c:pt>
                <c:pt idx="1548">
                  <c:v>1.9381815652573238E-6</c:v>
                </c:pt>
                <c:pt idx="1549">
                  <c:v>7.3650899479778314E-7</c:v>
                </c:pt>
                <c:pt idx="1550">
                  <c:v>5.1079017025636206</c:v>
                </c:pt>
                <c:pt idx="1551">
                  <c:v>24.612961663251852</c:v>
                </c:pt>
                <c:pt idx="1552">
                  <c:v>23.15443090406022</c:v>
                </c:pt>
                <c:pt idx="1553">
                  <c:v>8.3618695575642548</c:v>
                </c:pt>
                <c:pt idx="1554">
                  <c:v>6.9857058852562091</c:v>
                </c:pt>
                <c:pt idx="1555">
                  <c:v>10.753401357327718</c:v>
                </c:pt>
                <c:pt idx="1556">
                  <c:v>0.25925658430963866</c:v>
                </c:pt>
                <c:pt idx="1557">
                  <c:v>9.8517502037662713E-2</c:v>
                </c:pt>
                <c:pt idx="1558">
                  <c:v>3.7436650774311832E-2</c:v>
                </c:pt>
                <c:pt idx="1559">
                  <c:v>1.4225927294238496E-2</c:v>
                </c:pt>
                <c:pt idx="1560">
                  <c:v>5.4058523718106275E-3</c:v>
                </c:pt>
                <c:pt idx="1561">
                  <c:v>2.054223901288039E-3</c:v>
                </c:pt>
                <c:pt idx="1562">
                  <c:v>0.29583313630663743</c:v>
                </c:pt>
                <c:pt idx="1563">
                  <c:v>5.2509013168702037</c:v>
                </c:pt>
                <c:pt idx="1564">
                  <c:v>1.1271937391147728E-4</c:v>
                </c:pt>
                <c:pt idx="1565">
                  <c:v>35.758062423748704</c:v>
                </c:pt>
                <c:pt idx="1566">
                  <c:v>5.6297283693701887</c:v>
                </c:pt>
                <c:pt idx="1567">
                  <c:v>3.9541394809893209</c:v>
                </c:pt>
                <c:pt idx="1568">
                  <c:v>7.2234440666562811</c:v>
                </c:pt>
                <c:pt idx="1569">
                  <c:v>0.30891445508408111</c:v>
                </c:pt>
                <c:pt idx="1570">
                  <c:v>0.11738749293195082</c:v>
                </c:pt>
                <c:pt idx="1571">
                  <c:v>4.4607247314141306E-2</c:v>
                </c:pt>
                <c:pt idx="1572">
                  <c:v>1.6950753979373699E-2</c:v>
                </c:pt>
                <c:pt idx="1573">
                  <c:v>6.4412865121620064E-3</c:v>
                </c:pt>
                <c:pt idx="1574">
                  <c:v>2.4476888746215622E-3</c:v>
                </c:pt>
                <c:pt idx="1575">
                  <c:v>0.53441003033441625</c:v>
                </c:pt>
                <c:pt idx="1576">
                  <c:v>9.7108751027912277</c:v>
                </c:pt>
                <c:pt idx="1577">
                  <c:v>11.090208006852603</c:v>
                </c:pt>
                <c:pt idx="1578">
                  <c:v>0.54032621221867017</c:v>
                </c:pt>
                <c:pt idx="1579">
                  <c:v>7.3223333601565948</c:v>
                </c:pt>
                <c:pt idx="1580">
                  <c:v>2.5929299459673212</c:v>
                </c:pt>
                <c:pt idx="1581">
                  <c:v>2.9648779916862867E-2</c:v>
                </c:pt>
                <c:pt idx="1582">
                  <c:v>1.126653636840789E-2</c:v>
                </c:pt>
                <c:pt idx="1583">
                  <c:v>4.2812838199949984E-3</c:v>
                </c:pt>
                <c:pt idx="1584">
                  <c:v>1.6268878515980996E-3</c:v>
                </c:pt>
                <c:pt idx="1585">
                  <c:v>6.1821738360727789E-4</c:v>
                </c:pt>
                <c:pt idx="1586">
                  <c:v>7.8385199781622319</c:v>
                </c:pt>
                <c:pt idx="1587">
                  <c:v>11.780572527158444</c:v>
                </c:pt>
                <c:pt idx="1588">
                  <c:v>1.610438943618498</c:v>
                </c:pt>
                <c:pt idx="1589">
                  <c:v>7.069030923741038</c:v>
                </c:pt>
                <c:pt idx="1590">
                  <c:v>14.08646413237423</c:v>
                </c:pt>
                <c:pt idx="1591">
                  <c:v>2.9934784043426603</c:v>
                </c:pt>
                <c:pt idx="1592">
                  <c:v>0.38955348807277046</c:v>
                </c:pt>
                <c:pt idx="1593">
                  <c:v>4.4803659375153186</c:v>
                </c:pt>
                <c:pt idx="1594">
                  <c:v>5.6251523677708061E-2</c:v>
                </c:pt>
                <c:pt idx="1595">
                  <c:v>2.1375578997529062E-2</c:v>
                </c:pt>
                <c:pt idx="1596">
                  <c:v>4.7662766199597311</c:v>
                </c:pt>
                <c:pt idx="1597">
                  <c:v>3.0866336072431963E-3</c:v>
                </c:pt>
                <c:pt idx="1598">
                  <c:v>6.4155133808411335</c:v>
                </c:pt>
                <c:pt idx="1599">
                  <c:v>4.4570989288591752E-4</c:v>
                </c:pt>
                <c:pt idx="1600">
                  <c:v>22.86477638561329</c:v>
                </c:pt>
                <c:pt idx="1601">
                  <c:v>22.54405944092678</c:v>
                </c:pt>
                <c:pt idx="1602">
                  <c:v>3.5776772387284903</c:v>
                </c:pt>
                <c:pt idx="1603">
                  <c:v>8.048772483596446</c:v>
                </c:pt>
                <c:pt idx="1604">
                  <c:v>2.9414268507092514</c:v>
                </c:pt>
                <c:pt idx="1605">
                  <c:v>0.19631430544350972</c:v>
                </c:pt>
                <c:pt idx="1606">
                  <c:v>7.4599436068533698E-2</c:v>
                </c:pt>
                <c:pt idx="1607">
                  <c:v>2.8347785706042801E-2</c:v>
                </c:pt>
                <c:pt idx="1608">
                  <c:v>1.0772158568296265E-2</c:v>
                </c:pt>
                <c:pt idx="1609">
                  <c:v>7.6512924244887843</c:v>
                </c:pt>
                <c:pt idx="1610">
                  <c:v>13.72759036059073</c:v>
                </c:pt>
                <c:pt idx="1611">
                  <c:v>0.91680004570208584</c:v>
                </c:pt>
                <c:pt idx="1612">
                  <c:v>6.4590632824066523</c:v>
                </c:pt>
                <c:pt idx="1613">
                  <c:v>2.2068017307561982</c:v>
                </c:pt>
                <c:pt idx="1614">
                  <c:v>2.419285870998265</c:v>
                </c:pt>
                <c:pt idx="1615">
                  <c:v>5.2626441567112154</c:v>
                </c:pt>
                <c:pt idx="1616">
                  <c:v>7.2642805643612467E-3</c:v>
                </c:pt>
                <c:pt idx="1617">
                  <c:v>2.7604266144572735E-3</c:v>
                </c:pt>
                <c:pt idx="1618">
                  <c:v>1.0489621134937639E-3</c:v>
                </c:pt>
                <c:pt idx="1619">
                  <c:v>3.9860560312763037E-4</c:v>
                </c:pt>
                <c:pt idx="1620">
                  <c:v>1.5147012918849954E-4</c:v>
                </c:pt>
                <c:pt idx="1621">
                  <c:v>5.7558649091629817E-5</c:v>
                </c:pt>
                <c:pt idx="1622">
                  <c:v>2.1872286654819331E-5</c:v>
                </c:pt>
                <c:pt idx="1623">
                  <c:v>12.070102129423327</c:v>
                </c:pt>
                <c:pt idx="1624">
                  <c:v>15.779158308493573</c:v>
                </c:pt>
                <c:pt idx="1625">
                  <c:v>1.34875543250851</c:v>
                </c:pt>
                <c:pt idx="1626">
                  <c:v>0.51252706435323392</c:v>
                </c:pt>
                <c:pt idx="1627">
                  <c:v>2.2310554488784873</c:v>
                </c:pt>
                <c:pt idx="1628">
                  <c:v>7.4008908092606962E-2</c:v>
                </c:pt>
                <c:pt idx="1629">
                  <c:v>2.8123385075190643E-2</c:v>
                </c:pt>
                <c:pt idx="1630">
                  <c:v>1.0686886328572445E-2</c:v>
                </c:pt>
                <c:pt idx="1631">
                  <c:v>0.41231291794432606</c:v>
                </c:pt>
                <c:pt idx="1632">
                  <c:v>1.5431863858458609E-3</c:v>
                </c:pt>
                <c:pt idx="1633">
                  <c:v>1.1450681032208507</c:v>
                </c:pt>
                <c:pt idx="1634">
                  <c:v>3.3779203715997044</c:v>
                </c:pt>
                <c:pt idx="1635">
                  <c:v>1.5209379625570987</c:v>
                </c:pt>
                <c:pt idx="1636">
                  <c:v>3.3232431134238105</c:v>
                </c:pt>
                <c:pt idx="1637">
                  <c:v>2.7822758839179493</c:v>
                </c:pt>
                <c:pt idx="1638">
                  <c:v>4.6464360364367649E-6</c:v>
                </c:pt>
                <c:pt idx="1639">
                  <c:v>1.7656456938459711E-6</c:v>
                </c:pt>
                <c:pt idx="1640">
                  <c:v>6.7094536366146891E-7</c:v>
                </c:pt>
                <c:pt idx="1641">
                  <c:v>2.5495923819135823E-7</c:v>
                </c:pt>
                <c:pt idx="1642">
                  <c:v>9.688451051271613E-8</c:v>
                </c:pt>
                <c:pt idx="1643">
                  <c:v>3.6816113994832133E-8</c:v>
                </c:pt>
                <c:pt idx="1644">
                  <c:v>1.3990123318036213E-8</c:v>
                </c:pt>
                <c:pt idx="1645">
                  <c:v>5.3162468608537614E-9</c:v>
                </c:pt>
                <c:pt idx="1646">
                  <c:v>2.0201738071244297E-9</c:v>
                </c:pt>
                <c:pt idx="1647">
                  <c:v>7.6766604670728327E-10</c:v>
                </c:pt>
                <c:pt idx="1648">
                  <c:v>2.9171309774876766E-10</c:v>
                </c:pt>
                <c:pt idx="1649">
                  <c:v>1.0889473380771857</c:v>
                </c:pt>
                <c:pt idx="1650">
                  <c:v>5.8747092991120624</c:v>
                </c:pt>
                <c:pt idx="1651">
                  <c:v>3.7466671304704176</c:v>
                </c:pt>
                <c:pt idx="1652">
                  <c:v>30.643312591094233</c:v>
                </c:pt>
                <c:pt idx="1653">
                  <c:v>4.8404026320274705</c:v>
                </c:pt>
                <c:pt idx="1654">
                  <c:v>1.0726957882378949</c:v>
                </c:pt>
                <c:pt idx="1655">
                  <c:v>0.40762439953040008</c:v>
                </c:pt>
                <c:pt idx="1656">
                  <c:v>0.15489727182155202</c:v>
                </c:pt>
                <c:pt idx="1657">
                  <c:v>5.8860963292189775E-2</c:v>
                </c:pt>
                <c:pt idx="1658">
                  <c:v>7.0163562300394817</c:v>
                </c:pt>
                <c:pt idx="1659">
                  <c:v>40.142405149784793</c:v>
                </c:pt>
                <c:pt idx="1660">
                  <c:v>9.1137314447028039</c:v>
                </c:pt>
                <c:pt idx="1661">
                  <c:v>20.392067682114369</c:v>
                </c:pt>
                <c:pt idx="1662">
                  <c:v>18.365472239769055</c:v>
                </c:pt>
                <c:pt idx="1663">
                  <c:v>8.1241516950876278</c:v>
                </c:pt>
                <c:pt idx="1664">
                  <c:v>0.91010778771580014</c:v>
                </c:pt>
                <c:pt idx="1665">
                  <c:v>0.34584095933200409</c:v>
                </c:pt>
                <c:pt idx="1666">
                  <c:v>0.13141956454616155</c:v>
                </c:pt>
                <c:pt idx="1667">
                  <c:v>4.9939434527541397E-2</c:v>
                </c:pt>
                <c:pt idx="1668">
                  <c:v>1.8976985120465733E-2</c:v>
                </c:pt>
                <c:pt idx="1669">
                  <c:v>7.2112543457769794E-3</c:v>
                </c:pt>
                <c:pt idx="1670">
                  <c:v>6.899172348074984</c:v>
                </c:pt>
                <c:pt idx="1671">
                  <c:v>1.0413051275301958E-3</c:v>
                </c:pt>
                <c:pt idx="1672">
                  <c:v>12.274119390302578</c:v>
                </c:pt>
                <c:pt idx="1673">
                  <c:v>38.849323480223092</c:v>
                </c:pt>
                <c:pt idx="1674">
                  <c:v>6.6759690724234906</c:v>
                </c:pt>
                <c:pt idx="1675">
                  <c:v>2.5368682475209265</c:v>
                </c:pt>
                <c:pt idx="1676">
                  <c:v>0.9640099340579521</c:v>
                </c:pt>
                <c:pt idx="1677">
                  <c:v>0.36632377494202178</c:v>
                </c:pt>
                <c:pt idx="1678">
                  <c:v>0.13920303447796825</c:v>
                </c:pt>
                <c:pt idx="1679">
                  <c:v>5.2897153101627944E-2</c:v>
                </c:pt>
                <c:pt idx="1680">
                  <c:v>2.0100918178618619E-2</c:v>
                </c:pt>
                <c:pt idx="1681">
                  <c:v>7.6383489078750751E-3</c:v>
                </c:pt>
                <c:pt idx="1682">
                  <c:v>2.9025725849925288E-3</c:v>
                </c:pt>
                <c:pt idx="1683">
                  <c:v>4.8733121888981854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8-4105-9238-C7E044DBCD5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8-4105-9238-C7E044DBC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14.980300796646439</v>
      </c>
      <c r="G6" s="13">
        <f t="shared" ref="G6:G69" si="0">IF((F6-$J$2)&gt;0,$I$2*(F6-$J$2),0)</f>
        <v>0</v>
      </c>
      <c r="H6" s="13">
        <f t="shared" ref="H6:H69" si="1">F6-G6</f>
        <v>14.980300796646439</v>
      </c>
      <c r="I6" s="15">
        <f>H6+$H$3-$J$3</f>
        <v>10.980300796646439</v>
      </c>
      <c r="J6" s="13">
        <f t="shared" ref="J6:J69" si="2">I6/SQRT(1+(I6/($K$2*(300+(25*Q6)+0.05*(Q6)^3)))^2)</f>
        <v>10.967497642008869</v>
      </c>
      <c r="K6" s="13">
        <f t="shared" ref="K6:K69" si="3">I6-J6</f>
        <v>1.2803154637570202E-2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21.098011949282171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19.093548389999999</v>
      </c>
      <c r="G7" s="13">
        <f t="shared" si="0"/>
        <v>0</v>
      </c>
      <c r="H7" s="13">
        <f t="shared" si="1"/>
        <v>19.093548389999999</v>
      </c>
      <c r="I7" s="16">
        <f t="shared" ref="I7:I70" si="8">H7+K6-L6</f>
        <v>19.106351544637569</v>
      </c>
      <c r="J7" s="13">
        <f t="shared" si="2"/>
        <v>19.030535597436771</v>
      </c>
      <c r="K7" s="13">
        <f t="shared" si="3"/>
        <v>7.5815947200798206E-2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20.242887719092089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24.035219559606361</v>
      </c>
      <c r="G8" s="13">
        <f t="shared" si="0"/>
        <v>0</v>
      </c>
      <c r="H8" s="13">
        <f t="shared" si="1"/>
        <v>24.035219559606361</v>
      </c>
      <c r="I8" s="16">
        <f t="shared" si="8"/>
        <v>24.111035506807159</v>
      </c>
      <c r="J8" s="13">
        <f t="shared" si="2"/>
        <v>23.804677058313064</v>
      </c>
      <c r="K8" s="13">
        <f t="shared" si="3"/>
        <v>0.30635844849409466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15.19455867867303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204.21424738222959</v>
      </c>
      <c r="G9" s="13">
        <f t="shared" si="0"/>
        <v>27.542186612815666</v>
      </c>
      <c r="H9" s="13">
        <f t="shared" si="1"/>
        <v>176.67206076941392</v>
      </c>
      <c r="I9" s="16">
        <f t="shared" si="8"/>
        <v>176.97841921790803</v>
      </c>
      <c r="J9" s="13">
        <f t="shared" si="2"/>
        <v>99.41671938180572</v>
      </c>
      <c r="K9" s="13">
        <f t="shared" si="3"/>
        <v>77.561699836102306</v>
      </c>
      <c r="L9" s="13">
        <f t="shared" si="4"/>
        <v>36.828220668030205</v>
      </c>
      <c r="M9" s="13">
        <f t="shared" si="9"/>
        <v>36.828220668030205</v>
      </c>
      <c r="N9" s="13">
        <f t="shared" si="5"/>
        <v>22.833496814178726</v>
      </c>
      <c r="O9" s="13">
        <f t="shared" si="6"/>
        <v>50.375683426994392</v>
      </c>
      <c r="Q9" s="41">
        <v>11.992894031092071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36.174088547062837</v>
      </c>
      <c r="G10" s="13">
        <f t="shared" si="0"/>
        <v>0</v>
      </c>
      <c r="H10" s="13">
        <f t="shared" si="1"/>
        <v>36.174088547062837</v>
      </c>
      <c r="I10" s="16">
        <f t="shared" si="8"/>
        <v>76.907567715134945</v>
      </c>
      <c r="J10" s="13">
        <f t="shared" si="2"/>
        <v>64.041435914274174</v>
      </c>
      <c r="K10" s="13">
        <f t="shared" si="3"/>
        <v>12.866131800860771</v>
      </c>
      <c r="L10" s="13">
        <f t="shared" si="4"/>
        <v>0</v>
      </c>
      <c r="M10" s="13">
        <f t="shared" si="9"/>
        <v>13.994723853851479</v>
      </c>
      <c r="N10" s="13">
        <f t="shared" si="5"/>
        <v>8.6767287893879175</v>
      </c>
      <c r="O10" s="13">
        <f t="shared" si="6"/>
        <v>8.6767287893879175</v>
      </c>
      <c r="Q10" s="41">
        <v>11.42781901398002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70.972575956824329</v>
      </c>
      <c r="G11" s="13">
        <f t="shared" si="0"/>
        <v>5.2419674471345266</v>
      </c>
      <c r="H11" s="13">
        <f t="shared" si="1"/>
        <v>65.730608509689802</v>
      </c>
      <c r="I11" s="16">
        <f t="shared" si="8"/>
        <v>78.596740310550572</v>
      </c>
      <c r="J11" s="13">
        <f t="shared" si="2"/>
        <v>65.006160643870984</v>
      </c>
      <c r="K11" s="13">
        <f t="shared" si="3"/>
        <v>13.590579666679588</v>
      </c>
      <c r="L11" s="13">
        <f t="shared" si="4"/>
        <v>0</v>
      </c>
      <c r="M11" s="13">
        <f t="shared" si="9"/>
        <v>5.3179950644635614</v>
      </c>
      <c r="N11" s="13">
        <f t="shared" si="5"/>
        <v>3.2971569399674081</v>
      </c>
      <c r="O11" s="13">
        <f t="shared" si="6"/>
        <v>8.5391243871019356</v>
      </c>
      <c r="Q11" s="41">
        <v>11.4272502474302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166.3644436730039</v>
      </c>
      <c r="G12" s="13">
        <f t="shared" si="0"/>
        <v>21.207389780382606</v>
      </c>
      <c r="H12" s="13">
        <f t="shared" si="1"/>
        <v>145.15705389262129</v>
      </c>
      <c r="I12" s="16">
        <f t="shared" si="8"/>
        <v>158.74763355930088</v>
      </c>
      <c r="J12" s="13">
        <f t="shared" si="2"/>
        <v>95.702466098147099</v>
      </c>
      <c r="K12" s="13">
        <f t="shared" si="3"/>
        <v>63.045167461153781</v>
      </c>
      <c r="L12" s="13">
        <f t="shared" si="4"/>
        <v>27.987387942156371</v>
      </c>
      <c r="M12" s="13">
        <f t="shared" si="9"/>
        <v>30.008226066652526</v>
      </c>
      <c r="N12" s="13">
        <f t="shared" si="5"/>
        <v>18.605100161324565</v>
      </c>
      <c r="O12" s="13">
        <f t="shared" si="6"/>
        <v>39.81248994170717</v>
      </c>
      <c r="Q12" s="41">
        <v>11.966172951612901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30.707319115343712</v>
      </c>
      <c r="G13" s="13">
        <f t="shared" si="0"/>
        <v>0</v>
      </c>
      <c r="H13" s="13">
        <f t="shared" si="1"/>
        <v>30.707319115343712</v>
      </c>
      <c r="I13" s="16">
        <f t="shared" si="8"/>
        <v>65.765098634341115</v>
      </c>
      <c r="J13" s="13">
        <f t="shared" si="2"/>
        <v>60.878741375660177</v>
      </c>
      <c r="K13" s="13">
        <f t="shared" si="3"/>
        <v>4.8863572586809383</v>
      </c>
      <c r="L13" s="13">
        <f t="shared" si="4"/>
        <v>0</v>
      </c>
      <c r="M13" s="13">
        <f t="shared" si="9"/>
        <v>11.403125905327961</v>
      </c>
      <c r="N13" s="13">
        <f t="shared" si="5"/>
        <v>7.0699380613033362</v>
      </c>
      <c r="O13" s="13">
        <f t="shared" si="6"/>
        <v>7.0699380613033362</v>
      </c>
      <c r="Q13" s="41">
        <v>16.22005971729623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45.055607453579938</v>
      </c>
      <c r="G14" s="13">
        <f t="shared" si="0"/>
        <v>0.90432989313573897</v>
      </c>
      <c r="H14" s="13">
        <f t="shared" si="1"/>
        <v>44.1512775604442</v>
      </c>
      <c r="I14" s="16">
        <f t="shared" si="8"/>
        <v>49.037634819125138</v>
      </c>
      <c r="J14" s="13">
        <f t="shared" si="2"/>
        <v>47.375749595258654</v>
      </c>
      <c r="K14" s="13">
        <f t="shared" si="3"/>
        <v>1.6618852238664843</v>
      </c>
      <c r="L14" s="13">
        <f t="shared" si="4"/>
        <v>0</v>
      </c>
      <c r="M14" s="13">
        <f t="shared" si="9"/>
        <v>4.333187844024625</v>
      </c>
      <c r="N14" s="13">
        <f t="shared" si="5"/>
        <v>2.6865764632952676</v>
      </c>
      <c r="O14" s="13">
        <f t="shared" si="6"/>
        <v>3.5909063564310064</v>
      </c>
      <c r="Q14" s="41">
        <v>18.08446622716529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17.069779472293781</v>
      </c>
      <c r="G15" s="13">
        <f t="shared" si="0"/>
        <v>0</v>
      </c>
      <c r="H15" s="13">
        <f t="shared" si="1"/>
        <v>17.069779472293781</v>
      </c>
      <c r="I15" s="16">
        <f t="shared" si="8"/>
        <v>18.731664696160266</v>
      </c>
      <c r="J15" s="13">
        <f t="shared" si="2"/>
        <v>18.67758589267812</v>
      </c>
      <c r="K15" s="13">
        <f t="shared" si="3"/>
        <v>5.4078803482145332E-2</v>
      </c>
      <c r="L15" s="13">
        <f t="shared" si="4"/>
        <v>0</v>
      </c>
      <c r="M15" s="13">
        <f t="shared" si="9"/>
        <v>1.6466113807293574</v>
      </c>
      <c r="N15" s="13">
        <f t="shared" si="5"/>
        <v>1.0208990560522015</v>
      </c>
      <c r="O15" s="13">
        <f t="shared" si="6"/>
        <v>1.0208990560522015</v>
      </c>
      <c r="Q15" s="41">
        <v>22.223063827300681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25.391578390687119</v>
      </c>
      <c r="G16" s="13">
        <f t="shared" si="0"/>
        <v>0</v>
      </c>
      <c r="H16" s="13">
        <f t="shared" si="1"/>
        <v>25.391578390687119</v>
      </c>
      <c r="I16" s="16">
        <f t="shared" si="8"/>
        <v>25.445657194169264</v>
      </c>
      <c r="J16" s="13">
        <f t="shared" si="2"/>
        <v>25.321007185885065</v>
      </c>
      <c r="K16" s="13">
        <f t="shared" si="3"/>
        <v>0.12465000828419903</v>
      </c>
      <c r="L16" s="13">
        <f t="shared" si="4"/>
        <v>0</v>
      </c>
      <c r="M16" s="13">
        <f t="shared" si="9"/>
        <v>0.62571232467715587</v>
      </c>
      <c r="N16" s="13">
        <f t="shared" si="5"/>
        <v>0.38794164129983666</v>
      </c>
      <c r="O16" s="13">
        <f t="shared" si="6"/>
        <v>0.38794164129983666</v>
      </c>
      <c r="Q16" s="41">
        <v>22.796901870967751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33.98028753903921</v>
      </c>
      <c r="G17" s="18">
        <f t="shared" si="0"/>
        <v>0</v>
      </c>
      <c r="H17" s="18">
        <f t="shared" si="1"/>
        <v>33.98028753903921</v>
      </c>
      <c r="I17" s="17">
        <f t="shared" si="8"/>
        <v>34.104937547323409</v>
      </c>
      <c r="J17" s="18">
        <f t="shared" si="2"/>
        <v>33.778456345820452</v>
      </c>
      <c r="K17" s="18">
        <f t="shared" si="3"/>
        <v>0.32648120150295767</v>
      </c>
      <c r="L17" s="18">
        <f t="shared" si="4"/>
        <v>0</v>
      </c>
      <c r="M17" s="18">
        <f t="shared" si="9"/>
        <v>0.23777068337731921</v>
      </c>
      <c r="N17" s="18">
        <f t="shared" si="5"/>
        <v>0.14741782369393791</v>
      </c>
      <c r="O17" s="18">
        <f t="shared" si="6"/>
        <v>0.14741782369393791</v>
      </c>
      <c r="Q17" s="42">
        <v>22.149709766838519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22.83659610606572</v>
      </c>
      <c r="G18" s="13">
        <f t="shared" si="0"/>
        <v>0</v>
      </c>
      <c r="H18" s="13">
        <f t="shared" si="1"/>
        <v>22.83659610606572</v>
      </c>
      <c r="I18" s="16">
        <f t="shared" si="8"/>
        <v>23.163077307568678</v>
      </c>
      <c r="J18" s="13">
        <f t="shared" si="2"/>
        <v>23.066958955337469</v>
      </c>
      <c r="K18" s="13">
        <f t="shared" si="3"/>
        <v>9.6118352231208348E-2</v>
      </c>
      <c r="L18" s="13">
        <f t="shared" si="4"/>
        <v>0</v>
      </c>
      <c r="M18" s="13">
        <f t="shared" si="9"/>
        <v>9.0352859683381304E-2</v>
      </c>
      <c r="N18" s="13">
        <f t="shared" si="5"/>
        <v>5.6018773003696405E-2</v>
      </c>
      <c r="O18" s="13">
        <f t="shared" si="6"/>
        <v>5.6018773003696405E-2</v>
      </c>
      <c r="Q18" s="41">
        <v>22.648537567281139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11.901462894514941</v>
      </c>
      <c r="G19" s="13">
        <f t="shared" si="0"/>
        <v>0</v>
      </c>
      <c r="H19" s="13">
        <f t="shared" si="1"/>
        <v>11.901462894514941</v>
      </c>
      <c r="I19" s="16">
        <f t="shared" si="8"/>
        <v>11.997581246746149</v>
      </c>
      <c r="J19" s="13">
        <f t="shared" si="2"/>
        <v>11.97416973397902</v>
      </c>
      <c r="K19" s="13">
        <f t="shared" si="3"/>
        <v>2.3411512767129494E-2</v>
      </c>
      <c r="L19" s="13">
        <f t="shared" si="4"/>
        <v>0</v>
      </c>
      <c r="M19" s="13">
        <f t="shared" si="9"/>
        <v>3.4334086679684898E-2</v>
      </c>
      <c r="N19" s="13">
        <f t="shared" si="5"/>
        <v>2.1287133741404635E-2</v>
      </c>
      <c r="O19" s="13">
        <f t="shared" si="6"/>
        <v>2.1287133741404635E-2</v>
      </c>
      <c r="Q19" s="41">
        <v>18.704926862819129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19.093548389999999</v>
      </c>
      <c r="G20" s="13">
        <f t="shared" si="0"/>
        <v>0</v>
      </c>
      <c r="H20" s="13">
        <f t="shared" si="1"/>
        <v>19.093548389999999</v>
      </c>
      <c r="I20" s="16">
        <f t="shared" si="8"/>
        <v>19.116959902767128</v>
      </c>
      <c r="J20" s="13">
        <f t="shared" si="2"/>
        <v>18.979876938689156</v>
      </c>
      <c r="K20" s="13">
        <f t="shared" si="3"/>
        <v>0.13708296407797249</v>
      </c>
      <c r="L20" s="13">
        <f t="shared" si="4"/>
        <v>0</v>
      </c>
      <c r="M20" s="13">
        <f t="shared" si="9"/>
        <v>1.3046952938280263E-2</v>
      </c>
      <c r="N20" s="13">
        <f t="shared" si="5"/>
        <v>8.0891108217337627E-3</v>
      </c>
      <c r="O20" s="13">
        <f t="shared" si="6"/>
        <v>8.0891108217337627E-3</v>
      </c>
      <c r="Q20" s="41">
        <v>16.026297046972189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53.50654988868348</v>
      </c>
      <c r="G21" s="13">
        <f t="shared" si="0"/>
        <v>2.3187362604775905</v>
      </c>
      <c r="H21" s="13">
        <f t="shared" si="1"/>
        <v>51.187813628205888</v>
      </c>
      <c r="I21" s="16">
        <f t="shared" si="8"/>
        <v>51.324896592283864</v>
      </c>
      <c r="J21" s="13">
        <f t="shared" si="2"/>
        <v>47.465453369200397</v>
      </c>
      <c r="K21" s="13">
        <f t="shared" si="3"/>
        <v>3.859443223083467</v>
      </c>
      <c r="L21" s="13">
        <f t="shared" si="4"/>
        <v>0</v>
      </c>
      <c r="M21" s="13">
        <f t="shared" si="9"/>
        <v>4.9578421165465004E-3</v>
      </c>
      <c r="N21" s="13">
        <f t="shared" si="5"/>
        <v>3.0738621122588304E-3</v>
      </c>
      <c r="O21" s="13">
        <f t="shared" si="6"/>
        <v>2.3218101225898495</v>
      </c>
      <c r="Q21" s="41">
        <v>12.544184706350411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70.646268638453023</v>
      </c>
      <c r="G22" s="13">
        <f t="shared" si="0"/>
        <v>5.1873544672972116</v>
      </c>
      <c r="H22" s="13">
        <f t="shared" si="1"/>
        <v>65.458914171155811</v>
      </c>
      <c r="I22" s="16">
        <f t="shared" si="8"/>
        <v>69.318357394239285</v>
      </c>
      <c r="J22" s="13">
        <f t="shared" si="2"/>
        <v>60.523941286002781</v>
      </c>
      <c r="K22" s="13">
        <f t="shared" si="3"/>
        <v>8.7944161082365042</v>
      </c>
      <c r="L22" s="13">
        <f t="shared" si="4"/>
        <v>0</v>
      </c>
      <c r="M22" s="13">
        <f t="shared" si="9"/>
        <v>1.88398000428767E-3</v>
      </c>
      <c r="N22" s="13">
        <f t="shared" si="5"/>
        <v>1.1680676026583554E-3</v>
      </c>
      <c r="O22" s="13">
        <f t="shared" si="6"/>
        <v>5.18852253489987</v>
      </c>
      <c r="Q22" s="41">
        <v>12.4725449516129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36.730852768755867</v>
      </c>
      <c r="G23" s="13">
        <f t="shared" si="0"/>
        <v>0</v>
      </c>
      <c r="H23" s="13">
        <f t="shared" si="1"/>
        <v>36.730852768755867</v>
      </c>
      <c r="I23" s="16">
        <f t="shared" si="8"/>
        <v>45.525268876992371</v>
      </c>
      <c r="J23" s="13">
        <f t="shared" si="2"/>
        <v>42.73446746444754</v>
      </c>
      <c r="K23" s="13">
        <f t="shared" si="3"/>
        <v>2.7908014125448304</v>
      </c>
      <c r="L23" s="13">
        <f t="shared" si="4"/>
        <v>0</v>
      </c>
      <c r="M23" s="13">
        <f t="shared" si="9"/>
        <v>7.1591240162931463E-4</v>
      </c>
      <c r="N23" s="13">
        <f t="shared" si="5"/>
        <v>4.4386568901017508E-4</v>
      </c>
      <c r="O23" s="13">
        <f t="shared" si="6"/>
        <v>4.4386568901017508E-4</v>
      </c>
      <c r="Q23" s="41">
        <v>12.44962035169892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173.0977155425108</v>
      </c>
      <c r="G24" s="13">
        <f t="shared" si="0"/>
        <v>22.334315289390364</v>
      </c>
      <c r="H24" s="13">
        <f t="shared" si="1"/>
        <v>150.76340025312044</v>
      </c>
      <c r="I24" s="16">
        <f t="shared" si="8"/>
        <v>153.55420166566526</v>
      </c>
      <c r="J24" s="13">
        <f t="shared" si="2"/>
        <v>100.14697718197831</v>
      </c>
      <c r="K24" s="13">
        <f t="shared" si="3"/>
        <v>53.407224483686946</v>
      </c>
      <c r="L24" s="13">
        <f t="shared" si="4"/>
        <v>22.117705053401277</v>
      </c>
      <c r="M24" s="13">
        <f t="shared" si="9"/>
        <v>22.117977100113894</v>
      </c>
      <c r="N24" s="13">
        <f t="shared" si="5"/>
        <v>13.713145802070613</v>
      </c>
      <c r="O24" s="13">
        <f t="shared" si="6"/>
        <v>36.047461091460974</v>
      </c>
      <c r="Q24" s="41">
        <v>13.37966154845757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103.7988542083509</v>
      </c>
      <c r="G25" s="13">
        <f t="shared" si="0"/>
        <v>10.735993389405149</v>
      </c>
      <c r="H25" s="13">
        <f t="shared" si="1"/>
        <v>93.062860818945751</v>
      </c>
      <c r="I25" s="16">
        <f t="shared" si="8"/>
        <v>124.35238024923142</v>
      </c>
      <c r="J25" s="13">
        <f t="shared" si="2"/>
        <v>87.889671180769966</v>
      </c>
      <c r="K25" s="13">
        <f t="shared" si="3"/>
        <v>36.46270906846145</v>
      </c>
      <c r="L25" s="13">
        <f t="shared" si="4"/>
        <v>11.798186415085254</v>
      </c>
      <c r="M25" s="13">
        <f t="shared" si="9"/>
        <v>20.203017713128531</v>
      </c>
      <c r="N25" s="13">
        <f t="shared" si="5"/>
        <v>12.52587098213969</v>
      </c>
      <c r="O25" s="13">
        <f t="shared" si="6"/>
        <v>23.261864371544839</v>
      </c>
      <c r="Q25" s="41">
        <v>12.4822660715189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17.169547826709589</v>
      </c>
      <c r="G26" s="13">
        <f t="shared" si="0"/>
        <v>0</v>
      </c>
      <c r="H26" s="13">
        <f t="shared" si="1"/>
        <v>17.169547826709589</v>
      </c>
      <c r="I26" s="16">
        <f t="shared" si="8"/>
        <v>41.834070480085785</v>
      </c>
      <c r="J26" s="13">
        <f t="shared" si="2"/>
        <v>41.042224519617967</v>
      </c>
      <c r="K26" s="13">
        <f t="shared" si="3"/>
        <v>0.79184596046781763</v>
      </c>
      <c r="L26" s="13">
        <f t="shared" si="4"/>
        <v>0</v>
      </c>
      <c r="M26" s="13">
        <f t="shared" si="9"/>
        <v>7.6771467309888415</v>
      </c>
      <c r="N26" s="13">
        <f t="shared" si="5"/>
        <v>4.7598309732130817</v>
      </c>
      <c r="O26" s="13">
        <f t="shared" si="6"/>
        <v>4.7598309732130817</v>
      </c>
      <c r="Q26" s="41">
        <v>20.117714755727938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17.168848847522689</v>
      </c>
      <c r="G27" s="13">
        <f t="shared" si="0"/>
        <v>0</v>
      </c>
      <c r="H27" s="13">
        <f t="shared" si="1"/>
        <v>17.168848847522689</v>
      </c>
      <c r="I27" s="16">
        <f t="shared" si="8"/>
        <v>17.960694807990507</v>
      </c>
      <c r="J27" s="13">
        <f t="shared" si="2"/>
        <v>17.906711171885235</v>
      </c>
      <c r="K27" s="13">
        <f t="shared" si="3"/>
        <v>5.3983636105272126E-2</v>
      </c>
      <c r="L27" s="13">
        <f t="shared" si="4"/>
        <v>0</v>
      </c>
      <c r="M27" s="13">
        <f t="shared" si="9"/>
        <v>2.9173157577757598</v>
      </c>
      <c r="N27" s="13">
        <f t="shared" si="5"/>
        <v>1.8087357698209712</v>
      </c>
      <c r="O27" s="13">
        <f t="shared" si="6"/>
        <v>1.8087357698209712</v>
      </c>
      <c r="Q27" s="41">
        <v>21.34182260142175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7.9181005515132794</v>
      </c>
      <c r="G28" s="13">
        <f t="shared" si="0"/>
        <v>0</v>
      </c>
      <c r="H28" s="13">
        <f t="shared" si="1"/>
        <v>7.9181005515132794</v>
      </c>
      <c r="I28" s="16">
        <f t="shared" si="8"/>
        <v>7.9720841876185515</v>
      </c>
      <c r="J28" s="13">
        <f t="shared" si="2"/>
        <v>7.9689788894078726</v>
      </c>
      <c r="K28" s="13">
        <f t="shared" si="3"/>
        <v>3.1052982106789528E-3</v>
      </c>
      <c r="L28" s="13">
        <f t="shared" si="4"/>
        <v>0</v>
      </c>
      <c r="M28" s="13">
        <f t="shared" si="9"/>
        <v>1.1085799879547886</v>
      </c>
      <c r="N28" s="13">
        <f t="shared" si="5"/>
        <v>0.68731959253196895</v>
      </c>
      <c r="O28" s="13">
        <f t="shared" si="6"/>
        <v>0.68731959253196895</v>
      </c>
      <c r="Q28" s="41">
        <v>24.346206320337451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3.4680925199719481</v>
      </c>
      <c r="G29" s="18">
        <f t="shared" si="0"/>
        <v>0</v>
      </c>
      <c r="H29" s="18">
        <f t="shared" si="1"/>
        <v>3.4680925199719481</v>
      </c>
      <c r="I29" s="17">
        <f t="shared" si="8"/>
        <v>3.4711978181826271</v>
      </c>
      <c r="J29" s="18">
        <f t="shared" si="2"/>
        <v>3.4709482087450527</v>
      </c>
      <c r="K29" s="18">
        <f t="shared" si="3"/>
        <v>2.4960943757434961E-4</v>
      </c>
      <c r="L29" s="18">
        <f t="shared" si="4"/>
        <v>0</v>
      </c>
      <c r="M29" s="18">
        <f t="shared" si="9"/>
        <v>0.42126039542281968</v>
      </c>
      <c r="N29" s="18">
        <f t="shared" si="5"/>
        <v>0.2611814451621482</v>
      </c>
      <c r="O29" s="18">
        <f t="shared" si="6"/>
        <v>0.2611814451621482</v>
      </c>
      <c r="Q29" s="42">
        <v>24.54027187096775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13.69167427464691</v>
      </c>
      <c r="G30" s="13">
        <f t="shared" si="0"/>
        <v>0</v>
      </c>
      <c r="H30" s="13">
        <f t="shared" si="1"/>
        <v>13.69167427464691</v>
      </c>
      <c r="I30" s="16">
        <f t="shared" si="8"/>
        <v>13.691923884084485</v>
      </c>
      <c r="J30" s="13">
        <f t="shared" si="2"/>
        <v>13.669945993848678</v>
      </c>
      <c r="K30" s="13">
        <f t="shared" si="3"/>
        <v>2.1977890235806541E-2</v>
      </c>
      <c r="L30" s="13">
        <f t="shared" si="4"/>
        <v>0</v>
      </c>
      <c r="M30" s="13">
        <f t="shared" si="9"/>
        <v>0.16007895026067148</v>
      </c>
      <c r="N30" s="13">
        <f t="shared" si="5"/>
        <v>9.9248949161616321E-2</v>
      </c>
      <c r="O30" s="13">
        <f t="shared" si="6"/>
        <v>9.9248949161616321E-2</v>
      </c>
      <c r="Q30" s="41">
        <v>21.954622737472249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7.8937296845511069</v>
      </c>
      <c r="G31" s="13">
        <f t="shared" si="0"/>
        <v>0</v>
      </c>
      <c r="H31" s="13">
        <f t="shared" si="1"/>
        <v>7.8937296845511069</v>
      </c>
      <c r="I31" s="16">
        <f t="shared" si="8"/>
        <v>7.9157075747869134</v>
      </c>
      <c r="J31" s="13">
        <f t="shared" si="2"/>
        <v>7.9102337926487554</v>
      </c>
      <c r="K31" s="13">
        <f t="shared" si="3"/>
        <v>5.4737821381580787E-3</v>
      </c>
      <c r="L31" s="13">
        <f t="shared" si="4"/>
        <v>0</v>
      </c>
      <c r="M31" s="13">
        <f t="shared" si="9"/>
        <v>6.0830001099055162E-2</v>
      </c>
      <c r="N31" s="13">
        <f t="shared" si="5"/>
        <v>3.7714600681414197E-2</v>
      </c>
      <c r="O31" s="13">
        <f t="shared" si="6"/>
        <v>3.7714600681414197E-2</v>
      </c>
      <c r="Q31" s="41">
        <v>20.170542477472271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111.63418569787051</v>
      </c>
      <c r="G32" s="13">
        <f t="shared" si="0"/>
        <v>12.047366982837378</v>
      </c>
      <c r="H32" s="13">
        <f t="shared" si="1"/>
        <v>99.586818715033132</v>
      </c>
      <c r="I32" s="16">
        <f t="shared" si="8"/>
        <v>99.592292497171286</v>
      </c>
      <c r="J32" s="13">
        <f t="shared" si="2"/>
        <v>78.33785170757659</v>
      </c>
      <c r="K32" s="13">
        <f t="shared" si="3"/>
        <v>21.254440789594696</v>
      </c>
      <c r="L32" s="13">
        <f t="shared" si="4"/>
        <v>2.5360739194245316</v>
      </c>
      <c r="M32" s="13">
        <f t="shared" si="9"/>
        <v>2.5591893198421727</v>
      </c>
      <c r="N32" s="13">
        <f t="shared" si="5"/>
        <v>1.586697378302147</v>
      </c>
      <c r="O32" s="13">
        <f t="shared" si="6"/>
        <v>13.634064361139526</v>
      </c>
      <c r="Q32" s="41">
        <v>12.788955830119731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97.194606660459499</v>
      </c>
      <c r="G33" s="13">
        <f t="shared" si="0"/>
        <v>9.6306622556326165</v>
      </c>
      <c r="H33" s="13">
        <f t="shared" si="1"/>
        <v>87.563944404826884</v>
      </c>
      <c r="I33" s="16">
        <f t="shared" si="8"/>
        <v>106.28231127499704</v>
      </c>
      <c r="J33" s="13">
        <f t="shared" si="2"/>
        <v>76.37086667733243</v>
      </c>
      <c r="K33" s="13">
        <f t="shared" si="3"/>
        <v>29.911444597664612</v>
      </c>
      <c r="L33" s="13">
        <f t="shared" si="4"/>
        <v>7.8083469800679364</v>
      </c>
      <c r="M33" s="13">
        <f t="shared" si="9"/>
        <v>8.7808389216079625</v>
      </c>
      <c r="N33" s="13">
        <f t="shared" si="5"/>
        <v>5.4441201313969367</v>
      </c>
      <c r="O33" s="13">
        <f t="shared" si="6"/>
        <v>15.074782387029554</v>
      </c>
      <c r="Q33" s="41">
        <v>10.6572115516129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36.62178659001399</v>
      </c>
      <c r="G34" s="13">
        <f t="shared" si="0"/>
        <v>0</v>
      </c>
      <c r="H34" s="13">
        <f t="shared" si="1"/>
        <v>36.62178659001399</v>
      </c>
      <c r="I34" s="16">
        <f t="shared" si="8"/>
        <v>58.724884207610671</v>
      </c>
      <c r="J34" s="13">
        <f t="shared" si="2"/>
        <v>53.555429569681422</v>
      </c>
      <c r="K34" s="13">
        <f t="shared" si="3"/>
        <v>5.169454637929249</v>
      </c>
      <c r="L34" s="13">
        <f t="shared" si="4"/>
        <v>0</v>
      </c>
      <c r="M34" s="13">
        <f t="shared" si="9"/>
        <v>3.3367187902110258</v>
      </c>
      <c r="N34" s="13">
        <f t="shared" si="5"/>
        <v>2.0687656499308358</v>
      </c>
      <c r="O34" s="13">
        <f t="shared" si="6"/>
        <v>2.0687656499308358</v>
      </c>
      <c r="Q34" s="41">
        <v>13.20580500319957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13.478611106839679</v>
      </c>
      <c r="G35" s="13">
        <f t="shared" si="0"/>
        <v>0</v>
      </c>
      <c r="H35" s="13">
        <f t="shared" si="1"/>
        <v>13.478611106839679</v>
      </c>
      <c r="I35" s="16">
        <f t="shared" si="8"/>
        <v>18.648065744768928</v>
      </c>
      <c r="J35" s="13">
        <f t="shared" si="2"/>
        <v>18.430738797126342</v>
      </c>
      <c r="K35" s="13">
        <f t="shared" si="3"/>
        <v>0.21732694764258653</v>
      </c>
      <c r="L35" s="13">
        <f t="shared" si="4"/>
        <v>0</v>
      </c>
      <c r="M35" s="13">
        <f t="shared" si="9"/>
        <v>1.26795314028019</v>
      </c>
      <c r="N35" s="13">
        <f t="shared" si="5"/>
        <v>0.78613094697371777</v>
      </c>
      <c r="O35" s="13">
        <f t="shared" si="6"/>
        <v>0.78613094697371777</v>
      </c>
      <c r="Q35" s="41">
        <v>12.10361442442224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32.334887160002573</v>
      </c>
      <c r="G36" s="13">
        <f t="shared" si="0"/>
        <v>0</v>
      </c>
      <c r="H36" s="13">
        <f t="shared" si="1"/>
        <v>32.334887160002573</v>
      </c>
      <c r="I36" s="16">
        <f t="shared" si="8"/>
        <v>32.552214107645156</v>
      </c>
      <c r="J36" s="13">
        <f t="shared" si="2"/>
        <v>31.644094418464626</v>
      </c>
      <c r="K36" s="13">
        <f t="shared" si="3"/>
        <v>0.90811968918053054</v>
      </c>
      <c r="L36" s="13">
        <f t="shared" si="4"/>
        <v>0</v>
      </c>
      <c r="M36" s="13">
        <f t="shared" si="9"/>
        <v>0.48182219330647225</v>
      </c>
      <c r="N36" s="13">
        <f t="shared" si="5"/>
        <v>0.29872975985001277</v>
      </c>
      <c r="O36" s="13">
        <f t="shared" si="6"/>
        <v>0.29872975985001277</v>
      </c>
      <c r="Q36" s="41">
        <v>13.68433444940618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44.345888319424368</v>
      </c>
      <c r="G37" s="13">
        <f t="shared" si="0"/>
        <v>0.78554654203820129</v>
      </c>
      <c r="H37" s="13">
        <f t="shared" si="1"/>
        <v>43.560341777386164</v>
      </c>
      <c r="I37" s="16">
        <f t="shared" si="8"/>
        <v>44.468461466566694</v>
      </c>
      <c r="J37" s="13">
        <f t="shared" si="2"/>
        <v>42.598741945284949</v>
      </c>
      <c r="K37" s="13">
        <f t="shared" si="3"/>
        <v>1.8697195212817448</v>
      </c>
      <c r="L37" s="13">
        <f t="shared" si="4"/>
        <v>0</v>
      </c>
      <c r="M37" s="13">
        <f t="shared" si="9"/>
        <v>0.18309243345645948</v>
      </c>
      <c r="N37" s="13">
        <f t="shared" si="5"/>
        <v>0.11351730874300488</v>
      </c>
      <c r="O37" s="13">
        <f t="shared" si="6"/>
        <v>0.89906385078120621</v>
      </c>
      <c r="Q37" s="41">
        <v>15.06600552554387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20.947804714759268</v>
      </c>
      <c r="G38" s="13">
        <f t="shared" si="0"/>
        <v>0</v>
      </c>
      <c r="H38" s="13">
        <f t="shared" si="1"/>
        <v>20.947804714759268</v>
      </c>
      <c r="I38" s="16">
        <f t="shared" si="8"/>
        <v>22.817524236041013</v>
      </c>
      <c r="J38" s="13">
        <f t="shared" si="2"/>
        <v>22.670197937514502</v>
      </c>
      <c r="K38" s="13">
        <f t="shared" si="3"/>
        <v>0.14732629852651158</v>
      </c>
      <c r="L38" s="13">
        <f t="shared" si="4"/>
        <v>0</v>
      </c>
      <c r="M38" s="13">
        <f t="shared" si="9"/>
        <v>6.9575124713454603E-2</v>
      </c>
      <c r="N38" s="13">
        <f t="shared" si="5"/>
        <v>4.3136577322341857E-2</v>
      </c>
      <c r="O38" s="13">
        <f t="shared" si="6"/>
        <v>4.3136577322341857E-2</v>
      </c>
      <c r="Q38" s="41">
        <v>19.285866896261119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7.1301824086071202</v>
      </c>
      <c r="G39" s="13">
        <f t="shared" si="0"/>
        <v>0</v>
      </c>
      <c r="H39" s="13">
        <f t="shared" si="1"/>
        <v>7.1301824086071202</v>
      </c>
      <c r="I39" s="16">
        <f t="shared" si="8"/>
        <v>7.2775087071336317</v>
      </c>
      <c r="J39" s="13">
        <f t="shared" si="2"/>
        <v>7.2737391737934178</v>
      </c>
      <c r="K39" s="13">
        <f t="shared" si="3"/>
        <v>3.7695333402139042E-3</v>
      </c>
      <c r="L39" s="13">
        <f t="shared" si="4"/>
        <v>0</v>
      </c>
      <c r="M39" s="13">
        <f t="shared" si="9"/>
        <v>2.6438547391112746E-2</v>
      </c>
      <c r="N39" s="13">
        <f t="shared" si="5"/>
        <v>1.6391899382489902E-2</v>
      </c>
      <c r="O39" s="13">
        <f t="shared" si="6"/>
        <v>1.6391899382489902E-2</v>
      </c>
      <c r="Q39" s="41">
        <v>21.025728648174489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12.502281652060191</v>
      </c>
      <c r="G40" s="13">
        <f t="shared" si="0"/>
        <v>0</v>
      </c>
      <c r="H40" s="13">
        <f t="shared" si="1"/>
        <v>12.502281652060191</v>
      </c>
      <c r="I40" s="16">
        <f t="shared" si="8"/>
        <v>12.506051185400406</v>
      </c>
      <c r="J40" s="13">
        <f t="shared" si="2"/>
        <v>12.494408543650559</v>
      </c>
      <c r="K40" s="13">
        <f t="shared" si="3"/>
        <v>1.1642641749846305E-2</v>
      </c>
      <c r="L40" s="13">
        <f t="shared" si="4"/>
        <v>0</v>
      </c>
      <c r="M40" s="13">
        <f t="shared" si="9"/>
        <v>1.0046648008622844E-2</v>
      </c>
      <c r="N40" s="13">
        <f t="shared" si="5"/>
        <v>6.2289217653461633E-3</v>
      </c>
      <c r="O40" s="13">
        <f t="shared" si="6"/>
        <v>6.2289217653461633E-3</v>
      </c>
      <c r="Q40" s="41">
        <v>24.549707870967751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62.28879686645881</v>
      </c>
      <c r="G41" s="18">
        <f t="shared" si="0"/>
        <v>3.7885919766089677</v>
      </c>
      <c r="H41" s="18">
        <f t="shared" si="1"/>
        <v>58.50020488984984</v>
      </c>
      <c r="I41" s="17">
        <f t="shared" si="8"/>
        <v>58.511847531599685</v>
      </c>
      <c r="J41" s="18">
        <f t="shared" si="2"/>
        <v>57.162324903321263</v>
      </c>
      <c r="K41" s="18">
        <f t="shared" si="3"/>
        <v>1.3495226282784216</v>
      </c>
      <c r="L41" s="18">
        <f t="shared" si="4"/>
        <v>0</v>
      </c>
      <c r="M41" s="18">
        <f t="shared" si="9"/>
        <v>3.8177262432766805E-3</v>
      </c>
      <c r="N41" s="18">
        <f t="shared" si="5"/>
        <v>2.3669902708315419E-3</v>
      </c>
      <c r="O41" s="18">
        <f t="shared" si="6"/>
        <v>3.7909589668797992</v>
      </c>
      <c r="Q41" s="42">
        <v>23.42520878329092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16.913710746094772</v>
      </c>
      <c r="G42" s="13">
        <f t="shared" si="0"/>
        <v>0</v>
      </c>
      <c r="H42" s="13">
        <f t="shared" si="1"/>
        <v>16.913710746094772</v>
      </c>
      <c r="I42" s="16">
        <f t="shared" si="8"/>
        <v>18.263233374373193</v>
      </c>
      <c r="J42" s="13">
        <f t="shared" si="2"/>
        <v>18.215908478472553</v>
      </c>
      <c r="K42" s="13">
        <f t="shared" si="3"/>
        <v>4.7324895900640485E-2</v>
      </c>
      <c r="L42" s="13">
        <f t="shared" si="4"/>
        <v>0</v>
      </c>
      <c r="M42" s="13">
        <f t="shared" si="9"/>
        <v>1.4507359724451386E-3</v>
      </c>
      <c r="N42" s="13">
        <f t="shared" si="5"/>
        <v>8.9945630291598589E-4</v>
      </c>
      <c r="O42" s="13">
        <f t="shared" si="6"/>
        <v>8.9945630291598589E-4</v>
      </c>
      <c r="Q42" s="41">
        <v>22.633503993308508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50.450952098876201</v>
      </c>
      <c r="G43" s="13">
        <f t="shared" si="0"/>
        <v>1.8073309346068371</v>
      </c>
      <c r="H43" s="13">
        <f t="shared" si="1"/>
        <v>48.643621164269362</v>
      </c>
      <c r="I43" s="16">
        <f t="shared" si="8"/>
        <v>48.690946060170006</v>
      </c>
      <c r="J43" s="13">
        <f t="shared" si="2"/>
        <v>47.072010335079348</v>
      </c>
      <c r="K43" s="13">
        <f t="shared" si="3"/>
        <v>1.6189357250906582</v>
      </c>
      <c r="L43" s="13">
        <f t="shared" si="4"/>
        <v>0</v>
      </c>
      <c r="M43" s="13">
        <f t="shared" si="9"/>
        <v>5.5127966952915272E-4</v>
      </c>
      <c r="N43" s="13">
        <f t="shared" si="5"/>
        <v>3.4179339510807469E-4</v>
      </c>
      <c r="O43" s="13">
        <f t="shared" si="6"/>
        <v>1.8076727280019451</v>
      </c>
      <c r="Q43" s="41">
        <v>18.126196487138749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30.928058725638511</v>
      </c>
      <c r="G44" s="13">
        <f t="shared" si="0"/>
        <v>0</v>
      </c>
      <c r="H44" s="13">
        <f t="shared" si="1"/>
        <v>30.928058725638511</v>
      </c>
      <c r="I44" s="16">
        <f t="shared" si="8"/>
        <v>32.546994450729173</v>
      </c>
      <c r="J44" s="13">
        <f t="shared" si="2"/>
        <v>31.68893901173481</v>
      </c>
      <c r="K44" s="13">
        <f t="shared" si="3"/>
        <v>0.85805543899436287</v>
      </c>
      <c r="L44" s="13">
        <f t="shared" si="4"/>
        <v>0</v>
      </c>
      <c r="M44" s="13">
        <f t="shared" si="9"/>
        <v>2.0948627442107803E-4</v>
      </c>
      <c r="N44" s="13">
        <f t="shared" si="5"/>
        <v>1.2988149014106837E-4</v>
      </c>
      <c r="O44" s="13">
        <f t="shared" si="6"/>
        <v>1.2988149014106837E-4</v>
      </c>
      <c r="Q44" s="41">
        <v>14.108697889824841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40.631551250399177</v>
      </c>
      <c r="G45" s="13">
        <f t="shared" si="0"/>
        <v>0.16389019527848825</v>
      </c>
      <c r="H45" s="13">
        <f t="shared" si="1"/>
        <v>40.467661055120686</v>
      </c>
      <c r="I45" s="16">
        <f t="shared" si="8"/>
        <v>41.325716494115049</v>
      </c>
      <c r="J45" s="13">
        <f t="shared" si="2"/>
        <v>39.180882445772923</v>
      </c>
      <c r="K45" s="13">
        <f t="shared" si="3"/>
        <v>2.1448340483421262</v>
      </c>
      <c r="L45" s="13">
        <f t="shared" si="4"/>
        <v>0</v>
      </c>
      <c r="M45" s="13">
        <f t="shared" si="9"/>
        <v>7.9604784280009662E-5</v>
      </c>
      <c r="N45" s="13">
        <f t="shared" si="5"/>
        <v>4.9354966253605992E-5</v>
      </c>
      <c r="O45" s="13">
        <f t="shared" si="6"/>
        <v>0.16393955024474186</v>
      </c>
      <c r="Q45" s="41">
        <v>12.361668806408581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75.267971090978961</v>
      </c>
      <c r="G46" s="13">
        <f t="shared" si="0"/>
        <v>5.9608735661445635</v>
      </c>
      <c r="H46" s="13">
        <f t="shared" si="1"/>
        <v>69.307097524834404</v>
      </c>
      <c r="I46" s="16">
        <f t="shared" si="8"/>
        <v>71.451931573176523</v>
      </c>
      <c r="J46" s="13">
        <f t="shared" si="2"/>
        <v>62.377284527442633</v>
      </c>
      <c r="K46" s="13">
        <f t="shared" si="3"/>
        <v>9.0746470457338901</v>
      </c>
      <c r="L46" s="13">
        <f t="shared" si="4"/>
        <v>0</v>
      </c>
      <c r="M46" s="13">
        <f t="shared" si="9"/>
        <v>3.0249818026403669E-5</v>
      </c>
      <c r="N46" s="13">
        <f t="shared" si="5"/>
        <v>1.8754887176370274E-5</v>
      </c>
      <c r="O46" s="13">
        <f t="shared" si="6"/>
        <v>5.9608923210317402</v>
      </c>
      <c r="Q46" s="41">
        <v>12.90681535073508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111.19271731836881</v>
      </c>
      <c r="G47" s="13">
        <f t="shared" si="0"/>
        <v>11.973479875956423</v>
      </c>
      <c r="H47" s="13">
        <f t="shared" si="1"/>
        <v>99.219237442412378</v>
      </c>
      <c r="I47" s="16">
        <f t="shared" si="8"/>
        <v>108.29388448814626</v>
      </c>
      <c r="J47" s="13">
        <f t="shared" si="2"/>
        <v>81.385821063756097</v>
      </c>
      <c r="K47" s="13">
        <f t="shared" si="3"/>
        <v>26.908063424390164</v>
      </c>
      <c r="L47" s="13">
        <f t="shared" si="4"/>
        <v>5.9792331201505293</v>
      </c>
      <c r="M47" s="13">
        <f t="shared" si="9"/>
        <v>5.9792446150813792</v>
      </c>
      <c r="N47" s="13">
        <f t="shared" si="5"/>
        <v>3.7071316613504552</v>
      </c>
      <c r="O47" s="13">
        <f t="shared" si="6"/>
        <v>15.680611537306879</v>
      </c>
      <c r="Q47" s="41">
        <v>12.379210951612899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139.10220566721981</v>
      </c>
      <c r="G48" s="13">
        <f t="shared" si="0"/>
        <v>16.644598905935286</v>
      </c>
      <c r="H48" s="13">
        <f t="shared" si="1"/>
        <v>122.45760676128452</v>
      </c>
      <c r="I48" s="16">
        <f t="shared" si="8"/>
        <v>143.38643706552415</v>
      </c>
      <c r="J48" s="13">
        <f t="shared" si="2"/>
        <v>95.222414107811687</v>
      </c>
      <c r="K48" s="13">
        <f t="shared" si="3"/>
        <v>48.164022957712461</v>
      </c>
      <c r="L48" s="13">
        <f t="shared" si="4"/>
        <v>18.924499786337542</v>
      </c>
      <c r="M48" s="13">
        <f t="shared" si="9"/>
        <v>21.196612740068463</v>
      </c>
      <c r="N48" s="13">
        <f t="shared" si="5"/>
        <v>13.141899898842448</v>
      </c>
      <c r="O48" s="13">
        <f t="shared" si="6"/>
        <v>29.786498804777736</v>
      </c>
      <c r="Q48" s="41">
        <v>12.84600560886599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52.79633785672268</v>
      </c>
      <c r="G49" s="13">
        <f t="shared" si="0"/>
        <v>2.1998704146997827</v>
      </c>
      <c r="H49" s="13">
        <f t="shared" si="1"/>
        <v>50.596467442022899</v>
      </c>
      <c r="I49" s="16">
        <f t="shared" si="8"/>
        <v>79.835990613397826</v>
      </c>
      <c r="J49" s="13">
        <f t="shared" si="2"/>
        <v>67.919930611746992</v>
      </c>
      <c r="K49" s="13">
        <f t="shared" si="3"/>
        <v>11.916060001650834</v>
      </c>
      <c r="L49" s="13">
        <f t="shared" si="4"/>
        <v>0</v>
      </c>
      <c r="M49" s="13">
        <f t="shared" si="9"/>
        <v>8.0547128412260154</v>
      </c>
      <c r="N49" s="13">
        <f t="shared" si="5"/>
        <v>4.9939219615601296</v>
      </c>
      <c r="O49" s="13">
        <f t="shared" si="6"/>
        <v>7.1937923762599123</v>
      </c>
      <c r="Q49" s="41">
        <v>13.05830280075155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70.95614194001638</v>
      </c>
      <c r="G50" s="13">
        <f t="shared" si="0"/>
        <v>5.23921693993457</v>
      </c>
      <c r="H50" s="13">
        <f t="shared" si="1"/>
        <v>65.716925000081815</v>
      </c>
      <c r="I50" s="16">
        <f t="shared" si="8"/>
        <v>77.632985001732649</v>
      </c>
      <c r="J50" s="13">
        <f t="shared" si="2"/>
        <v>70.277888092892937</v>
      </c>
      <c r="K50" s="13">
        <f t="shared" si="3"/>
        <v>7.3550969088397125</v>
      </c>
      <c r="L50" s="13">
        <f t="shared" si="4"/>
        <v>0</v>
      </c>
      <c r="M50" s="13">
        <f t="shared" si="9"/>
        <v>3.0607908796658858</v>
      </c>
      <c r="N50" s="13">
        <f t="shared" si="5"/>
        <v>1.8976903453928491</v>
      </c>
      <c r="O50" s="13">
        <f t="shared" si="6"/>
        <v>7.1369072853274194</v>
      </c>
      <c r="Q50" s="41">
        <v>16.61005185908958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90.80746442096877</v>
      </c>
      <c r="G51" s="13">
        <f t="shared" si="0"/>
        <v>8.5616673213956638</v>
      </c>
      <c r="H51" s="13">
        <f t="shared" si="1"/>
        <v>82.24579709957311</v>
      </c>
      <c r="I51" s="16">
        <f t="shared" si="8"/>
        <v>89.600894008412823</v>
      </c>
      <c r="J51" s="13">
        <f t="shared" si="2"/>
        <v>81.919632887112925</v>
      </c>
      <c r="K51" s="13">
        <f t="shared" si="3"/>
        <v>7.6812611212998974</v>
      </c>
      <c r="L51" s="13">
        <f t="shared" si="4"/>
        <v>0</v>
      </c>
      <c r="M51" s="13">
        <f t="shared" si="9"/>
        <v>1.1631005342730367</v>
      </c>
      <c r="N51" s="13">
        <f t="shared" si="5"/>
        <v>0.72112233124928271</v>
      </c>
      <c r="O51" s="13">
        <f t="shared" si="6"/>
        <v>9.2827896526449472</v>
      </c>
      <c r="Q51" s="41">
        <v>19.45458267349952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11.048144432101511</v>
      </c>
      <c r="G52" s="13">
        <f t="shared" si="0"/>
        <v>0</v>
      </c>
      <c r="H52" s="13">
        <f t="shared" si="1"/>
        <v>11.048144432101511</v>
      </c>
      <c r="I52" s="16">
        <f t="shared" si="8"/>
        <v>18.729405553401406</v>
      </c>
      <c r="J52" s="13">
        <f t="shared" si="2"/>
        <v>18.686977509344949</v>
      </c>
      <c r="K52" s="13">
        <f t="shared" si="3"/>
        <v>4.2428044056457281E-2</v>
      </c>
      <c r="L52" s="13">
        <f t="shared" si="4"/>
        <v>0</v>
      </c>
      <c r="M52" s="13">
        <f t="shared" si="9"/>
        <v>0.44197820302375401</v>
      </c>
      <c r="N52" s="13">
        <f t="shared" si="5"/>
        <v>0.2740264858747275</v>
      </c>
      <c r="O52" s="13">
        <f t="shared" si="6"/>
        <v>0.2740264858747275</v>
      </c>
      <c r="Q52" s="41">
        <v>23.952571870967741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12.107503399630041</v>
      </c>
      <c r="G53" s="18">
        <f t="shared" si="0"/>
        <v>0</v>
      </c>
      <c r="H53" s="18">
        <f t="shared" si="1"/>
        <v>12.107503399630041</v>
      </c>
      <c r="I53" s="17">
        <f t="shared" si="8"/>
        <v>12.149931443686498</v>
      </c>
      <c r="J53" s="18">
        <f t="shared" si="2"/>
        <v>12.137812184756761</v>
      </c>
      <c r="K53" s="18">
        <f t="shared" si="3"/>
        <v>1.2119258929736532E-2</v>
      </c>
      <c r="L53" s="18">
        <f t="shared" si="4"/>
        <v>0</v>
      </c>
      <c r="M53" s="18">
        <f t="shared" si="9"/>
        <v>0.16795171714902651</v>
      </c>
      <c r="N53" s="18">
        <f t="shared" si="5"/>
        <v>0.10413006463239644</v>
      </c>
      <c r="O53" s="18">
        <f t="shared" si="6"/>
        <v>0.10413006463239644</v>
      </c>
      <c r="Q53" s="42">
        <v>23.642983147706069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11.0914718276271</v>
      </c>
      <c r="G54" s="13">
        <f t="shared" si="0"/>
        <v>0</v>
      </c>
      <c r="H54" s="13">
        <f t="shared" si="1"/>
        <v>11.0914718276271</v>
      </c>
      <c r="I54" s="16">
        <f t="shared" si="8"/>
        <v>11.103591086556836</v>
      </c>
      <c r="J54" s="13">
        <f t="shared" si="2"/>
        <v>11.085920793830372</v>
      </c>
      <c r="K54" s="13">
        <f t="shared" si="3"/>
        <v>1.7670292726464254E-2</v>
      </c>
      <c r="L54" s="13">
        <f t="shared" si="4"/>
        <v>0</v>
      </c>
      <c r="M54" s="13">
        <f t="shared" si="9"/>
        <v>6.3821652516630079E-2</v>
      </c>
      <c r="N54" s="13">
        <f t="shared" si="5"/>
        <v>3.9569424560310651E-2</v>
      </c>
      <c r="O54" s="13">
        <f t="shared" si="6"/>
        <v>3.9569424560310651E-2</v>
      </c>
      <c r="Q54" s="41">
        <v>19.055091401807282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9.6093443504000451</v>
      </c>
      <c r="G55" s="13">
        <f t="shared" si="0"/>
        <v>0</v>
      </c>
      <c r="H55" s="13">
        <f t="shared" si="1"/>
        <v>9.6093443504000451</v>
      </c>
      <c r="I55" s="16">
        <f t="shared" si="8"/>
        <v>9.6270146431265093</v>
      </c>
      <c r="J55" s="13">
        <f t="shared" si="2"/>
        <v>9.6140177098448483</v>
      </c>
      <c r="K55" s="13">
        <f t="shared" si="3"/>
        <v>1.2996933281661072E-2</v>
      </c>
      <c r="L55" s="13">
        <f t="shared" si="4"/>
        <v>0</v>
      </c>
      <c r="M55" s="13">
        <f t="shared" si="9"/>
        <v>2.4252227956319428E-2</v>
      </c>
      <c r="N55" s="13">
        <f t="shared" si="5"/>
        <v>1.5036381332918045E-2</v>
      </c>
      <c r="O55" s="13">
        <f t="shared" si="6"/>
        <v>1.5036381332918045E-2</v>
      </c>
      <c r="Q55" s="41">
        <v>18.203215897801162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82.961988222906029</v>
      </c>
      <c r="G56" s="13">
        <f t="shared" si="0"/>
        <v>7.248595841547993</v>
      </c>
      <c r="H56" s="13">
        <f t="shared" si="1"/>
        <v>75.713392381358034</v>
      </c>
      <c r="I56" s="16">
        <f t="shared" si="8"/>
        <v>75.72638931463969</v>
      </c>
      <c r="J56" s="13">
        <f t="shared" si="2"/>
        <v>66.262395834903927</v>
      </c>
      <c r="K56" s="13">
        <f t="shared" si="3"/>
        <v>9.4639934797357625</v>
      </c>
      <c r="L56" s="13">
        <f t="shared" si="4"/>
        <v>0</v>
      </c>
      <c r="M56" s="13">
        <f t="shared" si="9"/>
        <v>9.2158466234013824E-3</v>
      </c>
      <c r="N56" s="13">
        <f t="shared" si="5"/>
        <v>5.7138249065088569E-3</v>
      </c>
      <c r="O56" s="13">
        <f t="shared" si="6"/>
        <v>7.2543096664545015</v>
      </c>
      <c r="Q56" s="41">
        <v>13.89472936846053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30.341624520983078</v>
      </c>
      <c r="G57" s="13">
        <f t="shared" si="0"/>
        <v>0</v>
      </c>
      <c r="H57" s="13">
        <f t="shared" si="1"/>
        <v>30.341624520983078</v>
      </c>
      <c r="I57" s="16">
        <f t="shared" si="8"/>
        <v>39.805618000718837</v>
      </c>
      <c r="J57" s="13">
        <f t="shared" si="2"/>
        <v>37.76142814689657</v>
      </c>
      <c r="K57" s="13">
        <f t="shared" si="3"/>
        <v>2.0441898538222674</v>
      </c>
      <c r="L57" s="13">
        <f t="shared" si="4"/>
        <v>0</v>
      </c>
      <c r="M57" s="13">
        <f t="shared" si="9"/>
        <v>3.5020217168925255E-3</v>
      </c>
      <c r="N57" s="13">
        <f t="shared" si="5"/>
        <v>2.1712534644733657E-3</v>
      </c>
      <c r="O57" s="13">
        <f t="shared" si="6"/>
        <v>2.1712534644733657E-3</v>
      </c>
      <c r="Q57" s="41">
        <v>11.894575525571851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137.19147706308161</v>
      </c>
      <c r="G58" s="13">
        <f t="shared" si="0"/>
        <v>16.324806560323108</v>
      </c>
      <c r="H58" s="13">
        <f t="shared" si="1"/>
        <v>120.8666705027585</v>
      </c>
      <c r="I58" s="16">
        <f t="shared" si="8"/>
        <v>122.91086035658077</v>
      </c>
      <c r="J58" s="13">
        <f t="shared" si="2"/>
        <v>81.614876361648385</v>
      </c>
      <c r="K58" s="13">
        <f t="shared" si="3"/>
        <v>41.295983994932385</v>
      </c>
      <c r="L58" s="13">
        <f t="shared" si="4"/>
        <v>14.741738913671627</v>
      </c>
      <c r="M58" s="13">
        <f t="shared" si="9"/>
        <v>14.743069681924046</v>
      </c>
      <c r="N58" s="13">
        <f t="shared" si="5"/>
        <v>9.140703202792908</v>
      </c>
      <c r="O58" s="13">
        <f t="shared" si="6"/>
        <v>25.465509763116017</v>
      </c>
      <c r="Q58" s="41">
        <v>10.567037889458341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95.736246758388575</v>
      </c>
      <c r="G59" s="13">
        <f t="shared" si="0"/>
        <v>9.3865813679440375</v>
      </c>
      <c r="H59" s="13">
        <f t="shared" si="1"/>
        <v>86.349665390444542</v>
      </c>
      <c r="I59" s="16">
        <f t="shared" si="8"/>
        <v>112.9039104717053</v>
      </c>
      <c r="J59" s="13">
        <f t="shared" si="2"/>
        <v>79.976911892156267</v>
      </c>
      <c r="K59" s="13">
        <f t="shared" si="3"/>
        <v>32.926998579549036</v>
      </c>
      <c r="L59" s="13">
        <f t="shared" si="4"/>
        <v>9.6448743022327452</v>
      </c>
      <c r="M59" s="13">
        <f t="shared" si="9"/>
        <v>15.247240781363883</v>
      </c>
      <c r="N59" s="13">
        <f t="shared" si="5"/>
        <v>9.4532892844456082</v>
      </c>
      <c r="O59" s="13">
        <f t="shared" si="6"/>
        <v>18.839870652389646</v>
      </c>
      <c r="Q59" s="41">
        <v>11.12315380404392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123.5708633731458</v>
      </c>
      <c r="G60" s="13">
        <f t="shared" si="0"/>
        <v>14.045169362686371</v>
      </c>
      <c r="H60" s="13">
        <f t="shared" si="1"/>
        <v>109.52569401045943</v>
      </c>
      <c r="I60" s="16">
        <f t="shared" si="8"/>
        <v>132.80781828777572</v>
      </c>
      <c r="J60" s="13">
        <f t="shared" si="2"/>
        <v>88.036931856013922</v>
      </c>
      <c r="K60" s="13">
        <f t="shared" si="3"/>
        <v>44.770886431761795</v>
      </c>
      <c r="L60" s="13">
        <f t="shared" si="4"/>
        <v>16.858017814806178</v>
      </c>
      <c r="M60" s="13">
        <f t="shared" si="9"/>
        <v>22.65196931172445</v>
      </c>
      <c r="N60" s="13">
        <f t="shared" si="5"/>
        <v>14.044220973269159</v>
      </c>
      <c r="O60" s="13">
        <f t="shared" si="6"/>
        <v>28.089390335955528</v>
      </c>
      <c r="Q60" s="41">
        <v>11.672095551612911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83.971019267017837</v>
      </c>
      <c r="G61" s="13">
        <f t="shared" si="0"/>
        <v>7.4174740399970931</v>
      </c>
      <c r="H61" s="13">
        <f t="shared" si="1"/>
        <v>76.553545227020749</v>
      </c>
      <c r="I61" s="16">
        <f t="shared" si="8"/>
        <v>104.46641384397637</v>
      </c>
      <c r="J61" s="13">
        <f t="shared" si="2"/>
        <v>87.941041991384637</v>
      </c>
      <c r="K61" s="13">
        <f t="shared" si="3"/>
        <v>16.525371852591732</v>
      </c>
      <c r="L61" s="13">
        <f t="shared" si="4"/>
        <v>0</v>
      </c>
      <c r="M61" s="13">
        <f t="shared" si="9"/>
        <v>8.6077483384552913</v>
      </c>
      <c r="N61" s="13">
        <f t="shared" si="5"/>
        <v>5.3368039698422809</v>
      </c>
      <c r="O61" s="13">
        <f t="shared" si="6"/>
        <v>12.754278009839375</v>
      </c>
      <c r="Q61" s="41">
        <v>16.394104306107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3.487738293734711</v>
      </c>
      <c r="G62" s="13">
        <f t="shared" si="0"/>
        <v>0</v>
      </c>
      <c r="H62" s="13">
        <f t="shared" si="1"/>
        <v>3.487738293734711</v>
      </c>
      <c r="I62" s="16">
        <f t="shared" si="8"/>
        <v>20.013110146326444</v>
      </c>
      <c r="J62" s="13">
        <f t="shared" si="2"/>
        <v>19.930014295885886</v>
      </c>
      <c r="K62" s="13">
        <f t="shared" si="3"/>
        <v>8.3095850440557228E-2</v>
      </c>
      <c r="L62" s="13">
        <f t="shared" si="4"/>
        <v>0</v>
      </c>
      <c r="M62" s="13">
        <f t="shared" si="9"/>
        <v>3.2709443686130104</v>
      </c>
      <c r="N62" s="13">
        <f t="shared" si="5"/>
        <v>2.0279855085400667</v>
      </c>
      <c r="O62" s="13">
        <f t="shared" si="6"/>
        <v>2.0279855085400667</v>
      </c>
      <c r="Q62" s="41">
        <v>20.57569382077018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8.0948508743886585</v>
      </c>
      <c r="G63" s="13">
        <f t="shared" si="0"/>
        <v>0</v>
      </c>
      <c r="H63" s="13">
        <f t="shared" si="1"/>
        <v>8.0948508743886585</v>
      </c>
      <c r="I63" s="16">
        <f t="shared" si="8"/>
        <v>8.1779467248292157</v>
      </c>
      <c r="J63" s="13">
        <f t="shared" si="2"/>
        <v>8.1734879166114958</v>
      </c>
      <c r="K63" s="13">
        <f t="shared" si="3"/>
        <v>4.458808217719934E-3</v>
      </c>
      <c r="L63" s="13">
        <f t="shared" si="4"/>
        <v>0</v>
      </c>
      <c r="M63" s="13">
        <f t="shared" si="9"/>
        <v>1.2429588600729438</v>
      </c>
      <c r="N63" s="13">
        <f t="shared" si="5"/>
        <v>0.77063449324522515</v>
      </c>
      <c r="O63" s="13">
        <f t="shared" si="6"/>
        <v>0.77063449324522515</v>
      </c>
      <c r="Q63" s="41">
        <v>22.313489830781428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3.4702111320582971</v>
      </c>
      <c r="G64" s="13">
        <f t="shared" si="0"/>
        <v>0</v>
      </c>
      <c r="H64" s="13">
        <f t="shared" si="1"/>
        <v>3.4702111320582971</v>
      </c>
      <c r="I64" s="16">
        <f t="shared" si="8"/>
        <v>3.4746699402760171</v>
      </c>
      <c r="J64" s="13">
        <f t="shared" si="2"/>
        <v>3.4743560014331267</v>
      </c>
      <c r="K64" s="13">
        <f t="shared" si="3"/>
        <v>3.139388428903267E-4</v>
      </c>
      <c r="L64" s="13">
        <f t="shared" si="4"/>
        <v>0</v>
      </c>
      <c r="M64" s="13">
        <f t="shared" si="9"/>
        <v>0.47232436682771861</v>
      </c>
      <c r="N64" s="13">
        <f t="shared" si="5"/>
        <v>0.29284110743318553</v>
      </c>
      <c r="O64" s="13">
        <f t="shared" si="6"/>
        <v>0.29284110743318553</v>
      </c>
      <c r="Q64" s="41">
        <v>22.925927870967751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15.641541243431471</v>
      </c>
      <c r="G65" s="18">
        <f t="shared" si="0"/>
        <v>0</v>
      </c>
      <c r="H65" s="18">
        <f t="shared" si="1"/>
        <v>15.641541243431471</v>
      </c>
      <c r="I65" s="17">
        <f t="shared" si="8"/>
        <v>15.641855182274361</v>
      </c>
      <c r="J65" s="18">
        <f t="shared" si="2"/>
        <v>15.611410943377896</v>
      </c>
      <c r="K65" s="18">
        <f t="shared" si="3"/>
        <v>3.0444238896464526E-2</v>
      </c>
      <c r="L65" s="18">
        <f t="shared" si="4"/>
        <v>0</v>
      </c>
      <c r="M65" s="18">
        <f t="shared" si="9"/>
        <v>0.17948325939453308</v>
      </c>
      <c r="N65" s="18">
        <f t="shared" si="5"/>
        <v>0.11127962082461051</v>
      </c>
      <c r="O65" s="18">
        <f t="shared" si="6"/>
        <v>0.11127962082461051</v>
      </c>
      <c r="Q65" s="42">
        <v>22.47238238229151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12.90726857037717</v>
      </c>
      <c r="G66" s="13">
        <f t="shared" si="0"/>
        <v>0</v>
      </c>
      <c r="H66" s="13">
        <f t="shared" si="1"/>
        <v>12.90726857037717</v>
      </c>
      <c r="I66" s="16">
        <f t="shared" si="8"/>
        <v>12.937712809273634</v>
      </c>
      <c r="J66" s="13">
        <f t="shared" si="2"/>
        <v>12.921000699966857</v>
      </c>
      <c r="K66" s="13">
        <f t="shared" si="3"/>
        <v>1.6712109306777023E-2</v>
      </c>
      <c r="L66" s="13">
        <f t="shared" si="4"/>
        <v>0</v>
      </c>
      <c r="M66" s="13">
        <f t="shared" si="9"/>
        <v>6.8203638569922564E-2</v>
      </c>
      <c r="N66" s="13">
        <f t="shared" si="5"/>
        <v>4.2286255913351993E-2</v>
      </c>
      <c r="O66" s="13">
        <f t="shared" si="6"/>
        <v>4.2286255913351993E-2</v>
      </c>
      <c r="Q66" s="41">
        <v>22.694734088328431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10.157314180356471</v>
      </c>
      <c r="G67" s="13">
        <f t="shared" si="0"/>
        <v>0</v>
      </c>
      <c r="H67" s="13">
        <f t="shared" si="1"/>
        <v>10.157314180356471</v>
      </c>
      <c r="I67" s="16">
        <f t="shared" si="8"/>
        <v>10.174026289663248</v>
      </c>
      <c r="J67" s="13">
        <f t="shared" si="2"/>
        <v>10.162772668790804</v>
      </c>
      <c r="K67" s="13">
        <f t="shared" si="3"/>
        <v>1.1253620872443193E-2</v>
      </c>
      <c r="L67" s="13">
        <f t="shared" si="4"/>
        <v>0</v>
      </c>
      <c r="M67" s="13">
        <f t="shared" si="9"/>
        <v>2.5917382656570571E-2</v>
      </c>
      <c r="N67" s="13">
        <f t="shared" si="5"/>
        <v>1.6068777247073753E-2</v>
      </c>
      <c r="O67" s="13">
        <f t="shared" si="6"/>
        <v>1.6068777247073753E-2</v>
      </c>
      <c r="Q67" s="41">
        <v>20.393800599995039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15.805573361723029</v>
      </c>
      <c r="G68" s="13">
        <f t="shared" si="0"/>
        <v>0</v>
      </c>
      <c r="H68" s="13">
        <f t="shared" si="1"/>
        <v>15.805573361723029</v>
      </c>
      <c r="I68" s="16">
        <f t="shared" si="8"/>
        <v>15.816826982595472</v>
      </c>
      <c r="J68" s="13">
        <f t="shared" si="2"/>
        <v>15.72265804016916</v>
      </c>
      <c r="K68" s="13">
        <f t="shared" si="3"/>
        <v>9.4168942426312796E-2</v>
      </c>
      <c r="L68" s="13">
        <f t="shared" si="4"/>
        <v>0</v>
      </c>
      <c r="M68" s="13">
        <f t="shared" si="9"/>
        <v>9.8486054094968183E-3</v>
      </c>
      <c r="N68" s="13">
        <f t="shared" si="5"/>
        <v>6.1061353538880269E-3</v>
      </c>
      <c r="O68" s="13">
        <f t="shared" si="6"/>
        <v>6.1061353538880269E-3</v>
      </c>
      <c r="Q68" s="41">
        <v>14.65656557490493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30.252666386728841</v>
      </c>
      <c r="G69" s="13">
        <f t="shared" si="0"/>
        <v>0</v>
      </c>
      <c r="H69" s="13">
        <f t="shared" si="1"/>
        <v>30.252666386728841</v>
      </c>
      <c r="I69" s="16">
        <f t="shared" si="8"/>
        <v>30.346835329155155</v>
      </c>
      <c r="J69" s="13">
        <f t="shared" si="2"/>
        <v>29.299122772168442</v>
      </c>
      <c r="K69" s="13">
        <f t="shared" si="3"/>
        <v>1.0477125569867134</v>
      </c>
      <c r="L69" s="13">
        <f t="shared" si="4"/>
        <v>0</v>
      </c>
      <c r="M69" s="13">
        <f t="shared" si="9"/>
        <v>3.7424700556087914E-3</v>
      </c>
      <c r="N69" s="13">
        <f t="shared" si="5"/>
        <v>2.3203314344774507E-3</v>
      </c>
      <c r="O69" s="13">
        <f t="shared" si="6"/>
        <v>2.3203314344774507E-3</v>
      </c>
      <c r="Q69" s="41">
        <v>11.013789451612899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27.822851717838368</v>
      </c>
      <c r="G70" s="13">
        <f t="shared" ref="G70:G133" si="15">IF((F70-$J$2)&gt;0,$I$2*(F70-$J$2),0)</f>
        <v>0</v>
      </c>
      <c r="H70" s="13">
        <f t="shared" ref="H70:H133" si="16">F70-G70</f>
        <v>27.822851717838368</v>
      </c>
      <c r="I70" s="16">
        <f t="shared" si="8"/>
        <v>28.870564274825082</v>
      </c>
      <c r="J70" s="13">
        <f t="shared" ref="J70:J133" si="17">I70/SQRT(1+(I70/($K$2*(300+(25*Q70)+0.05*(Q70)^3)))^2)</f>
        <v>27.894943726645334</v>
      </c>
      <c r="K70" s="13">
        <f t="shared" ref="K70:K133" si="18">I70-J70</f>
        <v>0.97562054817974797</v>
      </c>
      <c r="L70" s="13">
        <f t="shared" ref="L70:L133" si="19">IF(K70&gt;$N$2,(K70-$N$2)/$L$2,0)</f>
        <v>0</v>
      </c>
      <c r="M70" s="13">
        <f t="shared" si="9"/>
        <v>1.4221386211313407E-3</v>
      </c>
      <c r="N70" s="13">
        <f t="shared" ref="N70:N133" si="20">$M$2*M70</f>
        <v>8.8172594510143123E-4</v>
      </c>
      <c r="O70" s="13">
        <f t="shared" ref="O70:O133" si="21">N70+G70</f>
        <v>8.8172594510143123E-4</v>
      </c>
      <c r="Q70" s="41">
        <v>10.43863992297854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86.44086205549209</v>
      </c>
      <c r="G71" s="13">
        <f t="shared" si="15"/>
        <v>7.8308434828938536</v>
      </c>
      <c r="H71" s="13">
        <f t="shared" si="16"/>
        <v>78.610018572598236</v>
      </c>
      <c r="I71" s="16">
        <f t="shared" ref="I71:I134" si="24">H71+K70-L70</f>
        <v>79.585639120777984</v>
      </c>
      <c r="J71" s="13">
        <f t="shared" si="17"/>
        <v>69.443643759477666</v>
      </c>
      <c r="K71" s="13">
        <f t="shared" si="18"/>
        <v>10.141995361300317</v>
      </c>
      <c r="L71" s="13">
        <f t="shared" si="19"/>
        <v>0</v>
      </c>
      <c r="M71" s="13">
        <f t="shared" ref="M71:M134" si="25">L71+M70-N70</f>
        <v>5.4041267602990945E-4</v>
      </c>
      <c r="N71" s="13">
        <f t="shared" si="20"/>
        <v>3.3505585913854385E-4</v>
      </c>
      <c r="O71" s="13">
        <f t="shared" si="21"/>
        <v>7.831178538752992</v>
      </c>
      <c r="Q71" s="41">
        <v>14.441095922664649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32.904940432277627</v>
      </c>
      <c r="G72" s="13">
        <f t="shared" si="15"/>
        <v>0</v>
      </c>
      <c r="H72" s="13">
        <f t="shared" si="16"/>
        <v>32.904940432277627</v>
      </c>
      <c r="I72" s="16">
        <f t="shared" si="24"/>
        <v>43.046935793577944</v>
      </c>
      <c r="J72" s="13">
        <f t="shared" si="17"/>
        <v>41.241623073997999</v>
      </c>
      <c r="K72" s="13">
        <f t="shared" si="18"/>
        <v>1.8053127195799448</v>
      </c>
      <c r="L72" s="13">
        <f t="shared" si="19"/>
        <v>0</v>
      </c>
      <c r="M72" s="13">
        <f t="shared" si="25"/>
        <v>2.053568168913656E-4</v>
      </c>
      <c r="N72" s="13">
        <f t="shared" si="20"/>
        <v>1.2732122647264666E-4</v>
      </c>
      <c r="O72" s="13">
        <f t="shared" si="21"/>
        <v>1.2732122647264666E-4</v>
      </c>
      <c r="Q72" s="41">
        <v>14.61854534931644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19.093548389999999</v>
      </c>
      <c r="G73" s="13">
        <f t="shared" si="15"/>
        <v>0</v>
      </c>
      <c r="H73" s="13">
        <f t="shared" si="16"/>
        <v>19.093548389999999</v>
      </c>
      <c r="I73" s="16">
        <f t="shared" si="24"/>
        <v>20.898861109579943</v>
      </c>
      <c r="J73" s="13">
        <f t="shared" si="17"/>
        <v>20.743886962127075</v>
      </c>
      <c r="K73" s="13">
        <f t="shared" si="18"/>
        <v>0.15497414745286875</v>
      </c>
      <c r="L73" s="13">
        <f t="shared" si="19"/>
        <v>0</v>
      </c>
      <c r="M73" s="13">
        <f t="shared" si="25"/>
        <v>7.8035590418718941E-5</v>
      </c>
      <c r="N73" s="13">
        <f t="shared" si="20"/>
        <v>4.8382066059605742E-5</v>
      </c>
      <c r="O73" s="13">
        <f t="shared" si="21"/>
        <v>4.8382066059605742E-5</v>
      </c>
      <c r="Q73" s="41">
        <v>17.053217776427289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24.201285653209549</v>
      </c>
      <c r="G74" s="13">
        <f t="shared" si="15"/>
        <v>0</v>
      </c>
      <c r="H74" s="13">
        <f t="shared" si="16"/>
        <v>24.201285653209549</v>
      </c>
      <c r="I74" s="16">
        <f t="shared" si="24"/>
        <v>24.356259800662418</v>
      </c>
      <c r="J74" s="13">
        <f t="shared" si="17"/>
        <v>24.113780202272338</v>
      </c>
      <c r="K74" s="13">
        <f t="shared" si="18"/>
        <v>0.24247959839008004</v>
      </c>
      <c r="L74" s="13">
        <f t="shared" si="19"/>
        <v>0</v>
      </c>
      <c r="M74" s="13">
        <f t="shared" si="25"/>
        <v>2.96535243591132E-5</v>
      </c>
      <c r="N74" s="13">
        <f t="shared" si="20"/>
        <v>1.8385185102650185E-5</v>
      </c>
      <c r="O74" s="13">
        <f t="shared" si="21"/>
        <v>1.8385185102650185E-5</v>
      </c>
      <c r="Q74" s="41">
        <v>17.108401363089289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12.75216894763731</v>
      </c>
      <c r="G75" s="13">
        <f t="shared" si="15"/>
        <v>0</v>
      </c>
      <c r="H75" s="13">
        <f t="shared" si="16"/>
        <v>12.75216894763731</v>
      </c>
      <c r="I75" s="16">
        <f t="shared" si="24"/>
        <v>12.99464854602739</v>
      </c>
      <c r="J75" s="13">
        <f t="shared" si="17"/>
        <v>12.97691501528614</v>
      </c>
      <c r="K75" s="13">
        <f t="shared" si="18"/>
        <v>1.7733530741249837E-2</v>
      </c>
      <c r="L75" s="13">
        <f t="shared" si="19"/>
        <v>0</v>
      </c>
      <c r="M75" s="13">
        <f t="shared" si="25"/>
        <v>1.1268339256463015E-5</v>
      </c>
      <c r="N75" s="13">
        <f t="shared" si="20"/>
        <v>6.9863703390070691E-6</v>
      </c>
      <c r="O75" s="13">
        <f t="shared" si="21"/>
        <v>6.9863703390070691E-6</v>
      </c>
      <c r="Q75" s="41">
        <v>22.366543701790189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4.8420320391114524</v>
      </c>
      <c r="G76" s="13">
        <f t="shared" si="15"/>
        <v>0</v>
      </c>
      <c r="H76" s="13">
        <f t="shared" si="16"/>
        <v>4.8420320391114524</v>
      </c>
      <c r="I76" s="16">
        <f t="shared" si="24"/>
        <v>4.8597655698527022</v>
      </c>
      <c r="J76" s="13">
        <f t="shared" si="17"/>
        <v>4.8590965565712008</v>
      </c>
      <c r="K76" s="13">
        <f t="shared" si="18"/>
        <v>6.6901328150148487E-4</v>
      </c>
      <c r="L76" s="13">
        <f t="shared" si="19"/>
        <v>0</v>
      </c>
      <c r="M76" s="13">
        <f t="shared" si="25"/>
        <v>4.2819689174559456E-6</v>
      </c>
      <c r="N76" s="13">
        <f t="shared" si="20"/>
        <v>2.6548207288226865E-6</v>
      </c>
      <c r="O76" s="13">
        <f t="shared" si="21"/>
        <v>2.6548207288226865E-6</v>
      </c>
      <c r="Q76" s="41">
        <v>24.708463870967751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9.427249808509643</v>
      </c>
      <c r="G77" s="18">
        <f t="shared" si="15"/>
        <v>0</v>
      </c>
      <c r="H77" s="18">
        <f t="shared" si="16"/>
        <v>9.427249808509643</v>
      </c>
      <c r="I77" s="17">
        <f t="shared" si="24"/>
        <v>9.4279188217911454</v>
      </c>
      <c r="J77" s="18">
        <f t="shared" si="17"/>
        <v>9.422728495434411</v>
      </c>
      <c r="K77" s="18">
        <f t="shared" si="18"/>
        <v>5.1903263567343316E-3</v>
      </c>
      <c r="L77" s="18">
        <f t="shared" si="19"/>
        <v>0</v>
      </c>
      <c r="M77" s="18">
        <f t="shared" si="25"/>
        <v>1.6271481886332591E-6</v>
      </c>
      <c r="N77" s="18">
        <f t="shared" si="20"/>
        <v>1.0088318769526207E-6</v>
      </c>
      <c r="O77" s="18">
        <f t="shared" si="21"/>
        <v>1.0088318769526207E-6</v>
      </c>
      <c r="Q77" s="42">
        <v>24.26937032247546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7.8352374004631802</v>
      </c>
      <c r="G78" s="13">
        <f t="shared" si="15"/>
        <v>0</v>
      </c>
      <c r="H78" s="13">
        <f t="shared" si="16"/>
        <v>7.8352374004631802</v>
      </c>
      <c r="I78" s="16">
        <f t="shared" si="24"/>
        <v>7.8404277268199145</v>
      </c>
      <c r="J78" s="13">
        <f t="shared" si="17"/>
        <v>7.8362467236837903</v>
      </c>
      <c r="K78" s="13">
        <f t="shared" si="18"/>
        <v>4.1810031361242395E-3</v>
      </c>
      <c r="L78" s="13">
        <f t="shared" si="19"/>
        <v>0</v>
      </c>
      <c r="M78" s="13">
        <f t="shared" si="25"/>
        <v>6.1831631168063847E-7</v>
      </c>
      <c r="N78" s="13">
        <f t="shared" si="20"/>
        <v>3.8335611324199583E-7</v>
      </c>
      <c r="O78" s="13">
        <f t="shared" si="21"/>
        <v>3.8335611324199583E-7</v>
      </c>
      <c r="Q78" s="41">
        <v>21.873606326717699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21.90137644054467</v>
      </c>
      <c r="G79" s="13">
        <f t="shared" si="15"/>
        <v>0</v>
      </c>
      <c r="H79" s="13">
        <f t="shared" si="16"/>
        <v>21.90137644054467</v>
      </c>
      <c r="I79" s="16">
        <f t="shared" si="24"/>
        <v>21.905557443680795</v>
      </c>
      <c r="J79" s="13">
        <f t="shared" si="17"/>
        <v>21.750176760089943</v>
      </c>
      <c r="K79" s="13">
        <f t="shared" si="18"/>
        <v>0.15538068359085244</v>
      </c>
      <c r="L79" s="13">
        <f t="shared" si="19"/>
        <v>0</v>
      </c>
      <c r="M79" s="13">
        <f t="shared" si="25"/>
        <v>2.3496019843864264E-7</v>
      </c>
      <c r="N79" s="13">
        <f t="shared" si="20"/>
        <v>1.4567532303195844E-7</v>
      </c>
      <c r="O79" s="13">
        <f t="shared" si="21"/>
        <v>1.4567532303195844E-7</v>
      </c>
      <c r="Q79" s="41">
        <v>18.038249884682259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66.535981876077983</v>
      </c>
      <c r="G80" s="13">
        <f t="shared" si="15"/>
        <v>4.4994293260543161</v>
      </c>
      <c r="H80" s="13">
        <f t="shared" si="16"/>
        <v>62.036552550023664</v>
      </c>
      <c r="I80" s="16">
        <f t="shared" si="24"/>
        <v>62.19193323361452</v>
      </c>
      <c r="J80" s="13">
        <f t="shared" si="17"/>
        <v>56.567460257061448</v>
      </c>
      <c r="K80" s="13">
        <f t="shared" si="18"/>
        <v>5.6244729765530721</v>
      </c>
      <c r="L80" s="13">
        <f t="shared" si="19"/>
        <v>0</v>
      </c>
      <c r="M80" s="13">
        <f t="shared" si="25"/>
        <v>8.92848754066842E-8</v>
      </c>
      <c r="N80" s="13">
        <f t="shared" si="20"/>
        <v>5.5356622752144203E-8</v>
      </c>
      <c r="O80" s="13">
        <f t="shared" si="21"/>
        <v>4.4994293814109385</v>
      </c>
      <c r="Q80" s="41">
        <v>13.813855614967309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47.007776172539209</v>
      </c>
      <c r="G81" s="13">
        <f t="shared" si="15"/>
        <v>1.2310579341116503</v>
      </c>
      <c r="H81" s="13">
        <f t="shared" si="16"/>
        <v>45.776718238427556</v>
      </c>
      <c r="I81" s="16">
        <f t="shared" si="24"/>
        <v>51.401191214980628</v>
      </c>
      <c r="J81" s="13">
        <f t="shared" si="17"/>
        <v>46.517786802917485</v>
      </c>
      <c r="K81" s="13">
        <f t="shared" si="18"/>
        <v>4.8834044120631432</v>
      </c>
      <c r="L81" s="13">
        <f t="shared" si="19"/>
        <v>0</v>
      </c>
      <c r="M81" s="13">
        <f t="shared" si="25"/>
        <v>3.3928252654539997E-8</v>
      </c>
      <c r="N81" s="13">
        <f t="shared" si="20"/>
        <v>2.1035516645814796E-8</v>
      </c>
      <c r="O81" s="13">
        <f t="shared" si="21"/>
        <v>1.231057955147167</v>
      </c>
      <c r="Q81" s="41">
        <v>10.593353413044291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20.983487106130472</v>
      </c>
      <c r="G82" s="13">
        <f t="shared" si="15"/>
        <v>0</v>
      </c>
      <c r="H82" s="13">
        <f t="shared" si="16"/>
        <v>20.983487106130472</v>
      </c>
      <c r="I82" s="16">
        <f t="shared" si="24"/>
        <v>25.866891518193615</v>
      </c>
      <c r="J82" s="13">
        <f t="shared" si="17"/>
        <v>25.211509105521415</v>
      </c>
      <c r="K82" s="13">
        <f t="shared" si="18"/>
        <v>0.65538241267219988</v>
      </c>
      <c r="L82" s="13">
        <f t="shared" si="19"/>
        <v>0</v>
      </c>
      <c r="M82" s="13">
        <f t="shared" si="25"/>
        <v>1.2892736008725201E-8</v>
      </c>
      <c r="N82" s="13">
        <f t="shared" si="20"/>
        <v>7.9934963254096238E-9</v>
      </c>
      <c r="O82" s="13">
        <f t="shared" si="21"/>
        <v>7.9934963254096238E-9</v>
      </c>
      <c r="Q82" s="41">
        <v>11.0452974516129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32.013041776196452</v>
      </c>
      <c r="G83" s="13">
        <f t="shared" si="15"/>
        <v>0</v>
      </c>
      <c r="H83" s="13">
        <f t="shared" si="16"/>
        <v>32.013041776196452</v>
      </c>
      <c r="I83" s="16">
        <f t="shared" si="24"/>
        <v>32.668424188868656</v>
      </c>
      <c r="J83" s="13">
        <f t="shared" si="17"/>
        <v>31.817373799829724</v>
      </c>
      <c r="K83" s="13">
        <f t="shared" si="18"/>
        <v>0.8510503890389316</v>
      </c>
      <c r="L83" s="13">
        <f t="shared" si="19"/>
        <v>0</v>
      </c>
      <c r="M83" s="13">
        <f t="shared" si="25"/>
        <v>4.8992396833155768E-9</v>
      </c>
      <c r="N83" s="13">
        <f t="shared" si="20"/>
        <v>3.0375286036556576E-9</v>
      </c>
      <c r="O83" s="13">
        <f t="shared" si="21"/>
        <v>3.0375286036556576E-9</v>
      </c>
      <c r="Q83" s="41">
        <v>14.25213030722135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113.447381090562</v>
      </c>
      <c r="G84" s="13">
        <f t="shared" si="15"/>
        <v>12.350835516477478</v>
      </c>
      <c r="H84" s="13">
        <f t="shared" si="16"/>
        <v>101.09654557408453</v>
      </c>
      <c r="I84" s="16">
        <f t="shared" si="24"/>
        <v>101.94759596312346</v>
      </c>
      <c r="J84" s="13">
        <f t="shared" si="17"/>
        <v>84.858604951233474</v>
      </c>
      <c r="K84" s="13">
        <f t="shared" si="18"/>
        <v>17.088991011889988</v>
      </c>
      <c r="L84" s="13">
        <f t="shared" si="19"/>
        <v>0</v>
      </c>
      <c r="M84" s="13">
        <f t="shared" si="25"/>
        <v>1.8617110796599192E-9</v>
      </c>
      <c r="N84" s="13">
        <f t="shared" si="20"/>
        <v>1.1542608693891499E-9</v>
      </c>
      <c r="O84" s="13">
        <f t="shared" si="21"/>
        <v>12.350835517631738</v>
      </c>
      <c r="Q84" s="41">
        <v>15.507800590542001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51.498291512775161</v>
      </c>
      <c r="G85" s="13">
        <f t="shared" si="15"/>
        <v>1.982620678580655</v>
      </c>
      <c r="H85" s="13">
        <f t="shared" si="16"/>
        <v>49.515670834194509</v>
      </c>
      <c r="I85" s="16">
        <f t="shared" si="24"/>
        <v>66.604661846084497</v>
      </c>
      <c r="J85" s="13">
        <f t="shared" si="17"/>
        <v>60.558873248989627</v>
      </c>
      <c r="K85" s="13">
        <f t="shared" si="18"/>
        <v>6.0457885970948695</v>
      </c>
      <c r="L85" s="13">
        <f t="shared" si="19"/>
        <v>0</v>
      </c>
      <c r="M85" s="13">
        <f t="shared" si="25"/>
        <v>7.0745021027076928E-10</v>
      </c>
      <c r="N85" s="13">
        <f t="shared" si="20"/>
        <v>4.3861913036787693E-10</v>
      </c>
      <c r="O85" s="13">
        <f t="shared" si="21"/>
        <v>1.9826206790192742</v>
      </c>
      <c r="Q85" s="41">
        <v>14.772889647730951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34.067644313863788</v>
      </c>
      <c r="G86" s="13">
        <f t="shared" si="15"/>
        <v>0</v>
      </c>
      <c r="H86" s="13">
        <f t="shared" si="16"/>
        <v>34.067644313863788</v>
      </c>
      <c r="I86" s="16">
        <f t="shared" si="24"/>
        <v>40.113432910958657</v>
      </c>
      <c r="J86" s="13">
        <f t="shared" si="17"/>
        <v>39.308405252926455</v>
      </c>
      <c r="K86" s="13">
        <f t="shared" si="18"/>
        <v>0.805027658032202</v>
      </c>
      <c r="L86" s="13">
        <f t="shared" si="19"/>
        <v>0</v>
      </c>
      <c r="M86" s="13">
        <f t="shared" si="25"/>
        <v>2.6883107990289235E-10</v>
      </c>
      <c r="N86" s="13">
        <f t="shared" si="20"/>
        <v>1.6667526953979327E-10</v>
      </c>
      <c r="O86" s="13">
        <f t="shared" si="21"/>
        <v>1.6667526953979327E-10</v>
      </c>
      <c r="Q86" s="41">
        <v>19.09933148293873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5.2971486074216632</v>
      </c>
      <c r="G87" s="13">
        <f t="shared" si="15"/>
        <v>0</v>
      </c>
      <c r="H87" s="13">
        <f t="shared" si="16"/>
        <v>5.2971486074216632</v>
      </c>
      <c r="I87" s="16">
        <f t="shared" si="24"/>
        <v>6.1021762654538652</v>
      </c>
      <c r="J87" s="13">
        <f t="shared" si="17"/>
        <v>6.1002188702955715</v>
      </c>
      <c r="K87" s="13">
        <f t="shared" si="18"/>
        <v>1.9573951582936289E-3</v>
      </c>
      <c r="L87" s="13">
        <f t="shared" si="19"/>
        <v>0</v>
      </c>
      <c r="M87" s="13">
        <f t="shared" si="25"/>
        <v>1.0215581036309908E-10</v>
      </c>
      <c r="N87" s="13">
        <f t="shared" si="20"/>
        <v>6.3336602425121425E-11</v>
      </c>
      <c r="O87" s="13">
        <f t="shared" si="21"/>
        <v>6.3336602425121425E-11</v>
      </c>
      <c r="Q87" s="41">
        <v>21.925372804751831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30.865499663847849</v>
      </c>
      <c r="G88" s="13">
        <f t="shared" si="15"/>
        <v>0</v>
      </c>
      <c r="H88" s="13">
        <f t="shared" si="16"/>
        <v>30.865499663847849</v>
      </c>
      <c r="I88" s="16">
        <f t="shared" si="24"/>
        <v>30.867457059006142</v>
      </c>
      <c r="J88" s="13">
        <f t="shared" si="17"/>
        <v>30.62217127167979</v>
      </c>
      <c r="K88" s="13">
        <f t="shared" si="18"/>
        <v>0.24528578732635253</v>
      </c>
      <c r="L88" s="13">
        <f t="shared" si="19"/>
        <v>0</v>
      </c>
      <c r="M88" s="13">
        <f t="shared" si="25"/>
        <v>3.8819207937977658E-11</v>
      </c>
      <c r="N88" s="13">
        <f t="shared" si="20"/>
        <v>2.4067908921546147E-11</v>
      </c>
      <c r="O88" s="13">
        <f t="shared" si="21"/>
        <v>2.4067908921546147E-11</v>
      </c>
      <c r="Q88" s="41">
        <v>22.073156215349989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30.447166189359731</v>
      </c>
      <c r="G89" s="18">
        <f t="shared" si="15"/>
        <v>0</v>
      </c>
      <c r="H89" s="18">
        <f t="shared" si="16"/>
        <v>30.447166189359731</v>
      </c>
      <c r="I89" s="17">
        <f t="shared" si="24"/>
        <v>30.692451976686083</v>
      </c>
      <c r="J89" s="18">
        <f t="shared" si="17"/>
        <v>30.485386865859031</v>
      </c>
      <c r="K89" s="18">
        <f t="shared" si="18"/>
        <v>0.20706511082705248</v>
      </c>
      <c r="L89" s="18">
        <f t="shared" si="19"/>
        <v>0</v>
      </c>
      <c r="M89" s="18">
        <f t="shared" si="25"/>
        <v>1.4751299016431511E-11</v>
      </c>
      <c r="N89" s="18">
        <f t="shared" si="20"/>
        <v>9.1458053901875368E-12</v>
      </c>
      <c r="O89" s="18">
        <f t="shared" si="21"/>
        <v>9.1458053901875368E-12</v>
      </c>
      <c r="Q89" s="42">
        <v>23.167187870967751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8.0677549569667892</v>
      </c>
      <c r="G90" s="13">
        <f t="shared" si="15"/>
        <v>0</v>
      </c>
      <c r="H90" s="13">
        <f t="shared" si="16"/>
        <v>8.0677549569667892</v>
      </c>
      <c r="I90" s="16">
        <f t="shared" si="24"/>
        <v>8.2748200677938417</v>
      </c>
      <c r="J90" s="13">
        <f t="shared" si="17"/>
        <v>8.2701484947894723</v>
      </c>
      <c r="K90" s="13">
        <f t="shared" si="18"/>
        <v>4.6715730043693782E-3</v>
      </c>
      <c r="L90" s="13">
        <f t="shared" si="19"/>
        <v>0</v>
      </c>
      <c r="M90" s="13">
        <f t="shared" si="25"/>
        <v>5.6054936262439741E-12</v>
      </c>
      <c r="N90" s="13">
        <f t="shared" si="20"/>
        <v>3.4754060482712638E-12</v>
      </c>
      <c r="O90" s="13">
        <f t="shared" si="21"/>
        <v>3.4754060482712638E-12</v>
      </c>
      <c r="Q90" s="41">
        <v>22.23328725128459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40.513099864883571</v>
      </c>
      <c r="G91" s="13">
        <f t="shared" si="15"/>
        <v>0.14406537749274456</v>
      </c>
      <c r="H91" s="13">
        <f t="shared" si="16"/>
        <v>40.369034487390827</v>
      </c>
      <c r="I91" s="16">
        <f t="shared" si="24"/>
        <v>40.373706060395193</v>
      </c>
      <c r="J91" s="13">
        <f t="shared" si="17"/>
        <v>39.2805506934031</v>
      </c>
      <c r="K91" s="13">
        <f t="shared" si="18"/>
        <v>1.093155366992093</v>
      </c>
      <c r="L91" s="13">
        <f t="shared" si="19"/>
        <v>0</v>
      </c>
      <c r="M91" s="13">
        <f t="shared" si="25"/>
        <v>2.1300875779727103E-12</v>
      </c>
      <c r="N91" s="13">
        <f t="shared" si="20"/>
        <v>1.3206542983430804E-12</v>
      </c>
      <c r="O91" s="13">
        <f t="shared" si="21"/>
        <v>0.14406537749406523</v>
      </c>
      <c r="Q91" s="41">
        <v>16.994930598108169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51.908041270839753</v>
      </c>
      <c r="G92" s="13">
        <f t="shared" si="15"/>
        <v>2.0511991443877342</v>
      </c>
      <c r="H92" s="13">
        <f t="shared" si="16"/>
        <v>49.856842126452023</v>
      </c>
      <c r="I92" s="16">
        <f t="shared" si="24"/>
        <v>50.949997493444116</v>
      </c>
      <c r="J92" s="13">
        <f t="shared" si="17"/>
        <v>47.443685175573648</v>
      </c>
      <c r="K92" s="13">
        <f t="shared" si="18"/>
        <v>3.5063123178704672</v>
      </c>
      <c r="L92" s="13">
        <f t="shared" si="19"/>
        <v>0</v>
      </c>
      <c r="M92" s="13">
        <f t="shared" si="25"/>
        <v>8.0943327962962991E-13</v>
      </c>
      <c r="N92" s="13">
        <f t="shared" si="20"/>
        <v>5.0184863337037051E-13</v>
      </c>
      <c r="O92" s="13">
        <f t="shared" si="21"/>
        <v>2.051199144388236</v>
      </c>
      <c r="Q92" s="41">
        <v>13.160919306194311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45.992363975387839</v>
      </c>
      <c r="G93" s="13">
        <f t="shared" si="15"/>
        <v>1.0611117431209551</v>
      </c>
      <c r="H93" s="13">
        <f t="shared" si="16"/>
        <v>44.931252232266885</v>
      </c>
      <c r="I93" s="16">
        <f t="shared" si="24"/>
        <v>48.437564550137353</v>
      </c>
      <c r="J93" s="13">
        <f t="shared" si="17"/>
        <v>44.352351295283185</v>
      </c>
      <c r="K93" s="13">
        <f t="shared" si="18"/>
        <v>4.0852132548541675</v>
      </c>
      <c r="L93" s="13">
        <f t="shared" si="19"/>
        <v>0</v>
      </c>
      <c r="M93" s="13">
        <f t="shared" si="25"/>
        <v>3.075846462592594E-13</v>
      </c>
      <c r="N93" s="13">
        <f t="shared" si="20"/>
        <v>1.9070248068074083E-13</v>
      </c>
      <c r="O93" s="13">
        <f t="shared" si="21"/>
        <v>1.0611117431211459</v>
      </c>
      <c r="Q93" s="41">
        <v>10.7287839516129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73.253946969714761</v>
      </c>
      <c r="G94" s="13">
        <f t="shared" si="15"/>
        <v>5.6237929904606681</v>
      </c>
      <c r="H94" s="13">
        <f t="shared" si="16"/>
        <v>67.630153979254089</v>
      </c>
      <c r="I94" s="16">
        <f t="shared" si="24"/>
        <v>71.715367234108257</v>
      </c>
      <c r="J94" s="13">
        <f t="shared" si="17"/>
        <v>59.673058252047689</v>
      </c>
      <c r="K94" s="13">
        <f t="shared" si="18"/>
        <v>12.042308982060568</v>
      </c>
      <c r="L94" s="13">
        <f t="shared" si="19"/>
        <v>0</v>
      </c>
      <c r="M94" s="13">
        <f t="shared" si="25"/>
        <v>1.1688216557851856E-13</v>
      </c>
      <c r="N94" s="13">
        <f t="shared" si="20"/>
        <v>7.2466942658681514E-14</v>
      </c>
      <c r="O94" s="13">
        <f t="shared" si="21"/>
        <v>5.6237929904607409</v>
      </c>
      <c r="Q94" s="41">
        <v>10.351175417758141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94.039654994047226</v>
      </c>
      <c r="G95" s="13">
        <f t="shared" si="15"/>
        <v>9.1026283990661057</v>
      </c>
      <c r="H95" s="13">
        <f t="shared" si="16"/>
        <v>84.93702659498112</v>
      </c>
      <c r="I95" s="16">
        <f t="shared" si="24"/>
        <v>96.979335577041695</v>
      </c>
      <c r="J95" s="13">
        <f t="shared" si="17"/>
        <v>75.723803700255303</v>
      </c>
      <c r="K95" s="13">
        <f t="shared" si="18"/>
        <v>21.255531876786392</v>
      </c>
      <c r="L95" s="13">
        <f t="shared" si="19"/>
        <v>2.5367384114052594</v>
      </c>
      <c r="M95" s="13">
        <f t="shared" si="25"/>
        <v>2.5367384114053038</v>
      </c>
      <c r="N95" s="13">
        <f t="shared" si="20"/>
        <v>1.5727778150712883</v>
      </c>
      <c r="O95" s="13">
        <f t="shared" si="21"/>
        <v>10.675406214137395</v>
      </c>
      <c r="Q95" s="41">
        <v>12.11949223343643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15.40433813544545</v>
      </c>
      <c r="G96" s="13">
        <f t="shared" si="15"/>
        <v>0</v>
      </c>
      <c r="H96" s="13">
        <f t="shared" si="16"/>
        <v>15.40433813544545</v>
      </c>
      <c r="I96" s="16">
        <f t="shared" si="24"/>
        <v>34.123131600826582</v>
      </c>
      <c r="J96" s="13">
        <f t="shared" si="17"/>
        <v>33.242277397164642</v>
      </c>
      <c r="K96" s="13">
        <f t="shared" si="18"/>
        <v>0.88085420366194001</v>
      </c>
      <c r="L96" s="13">
        <f t="shared" si="19"/>
        <v>0</v>
      </c>
      <c r="M96" s="13">
        <f t="shared" si="25"/>
        <v>0.96396059633401543</v>
      </c>
      <c r="N96" s="13">
        <f t="shared" si="20"/>
        <v>0.59765556972708955</v>
      </c>
      <c r="O96" s="13">
        <f t="shared" si="21"/>
        <v>0.59765556972708955</v>
      </c>
      <c r="Q96" s="41">
        <v>14.94814692990982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137.5568380306963</v>
      </c>
      <c r="G97" s="13">
        <f t="shared" si="15"/>
        <v>16.385955820650079</v>
      </c>
      <c r="H97" s="13">
        <f t="shared" si="16"/>
        <v>121.17088221004622</v>
      </c>
      <c r="I97" s="16">
        <f t="shared" si="24"/>
        <v>122.05173641370816</v>
      </c>
      <c r="J97" s="13">
        <f t="shared" si="17"/>
        <v>89.308755955252693</v>
      </c>
      <c r="K97" s="13">
        <f t="shared" si="18"/>
        <v>32.742980458455463</v>
      </c>
      <c r="L97" s="13">
        <f t="shared" si="19"/>
        <v>9.532803913444484</v>
      </c>
      <c r="M97" s="13">
        <f t="shared" si="25"/>
        <v>9.8991089400514092</v>
      </c>
      <c r="N97" s="13">
        <f t="shared" si="20"/>
        <v>6.1374475428318735</v>
      </c>
      <c r="O97" s="13">
        <f t="shared" si="21"/>
        <v>22.523403363481954</v>
      </c>
      <c r="Q97" s="41">
        <v>13.25998296774673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62.257871640414898</v>
      </c>
      <c r="G98" s="13">
        <f t="shared" si="15"/>
        <v>3.7834161235057318</v>
      </c>
      <c r="H98" s="13">
        <f t="shared" si="16"/>
        <v>58.474455516909167</v>
      </c>
      <c r="I98" s="16">
        <f t="shared" si="24"/>
        <v>81.684632061920141</v>
      </c>
      <c r="J98" s="13">
        <f t="shared" si="17"/>
        <v>72.614167177013769</v>
      </c>
      <c r="K98" s="13">
        <f t="shared" si="18"/>
        <v>9.0704648849063716</v>
      </c>
      <c r="L98" s="13">
        <f t="shared" si="19"/>
        <v>0</v>
      </c>
      <c r="M98" s="13">
        <f t="shared" si="25"/>
        <v>3.7616613972195356</v>
      </c>
      <c r="N98" s="13">
        <f t="shared" si="20"/>
        <v>2.3322300662761122</v>
      </c>
      <c r="O98" s="13">
        <f t="shared" si="21"/>
        <v>6.1156461897818435</v>
      </c>
      <c r="Q98" s="41">
        <v>16.006242326070481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4.6596402770189842</v>
      </c>
      <c r="G99" s="13">
        <f t="shared" si="15"/>
        <v>0</v>
      </c>
      <c r="H99" s="13">
        <f t="shared" si="16"/>
        <v>4.6596402770189842</v>
      </c>
      <c r="I99" s="16">
        <f t="shared" si="24"/>
        <v>13.730105161925355</v>
      </c>
      <c r="J99" s="13">
        <f t="shared" si="17"/>
        <v>13.707258117937865</v>
      </c>
      <c r="K99" s="13">
        <f t="shared" si="18"/>
        <v>2.2847043987489712E-2</v>
      </c>
      <c r="L99" s="13">
        <f t="shared" si="19"/>
        <v>0</v>
      </c>
      <c r="M99" s="13">
        <f t="shared" si="25"/>
        <v>1.4294313309434235</v>
      </c>
      <c r="N99" s="13">
        <f t="shared" si="20"/>
        <v>0.8862474251849225</v>
      </c>
      <c r="O99" s="13">
        <f t="shared" si="21"/>
        <v>0.8862474251849225</v>
      </c>
      <c r="Q99" s="41">
        <v>21.738582674411418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8.5942660530441746</v>
      </c>
      <c r="G100" s="13">
        <f t="shared" si="15"/>
        <v>0</v>
      </c>
      <c r="H100" s="13">
        <f t="shared" si="16"/>
        <v>8.5942660530441746</v>
      </c>
      <c r="I100" s="16">
        <f t="shared" si="24"/>
        <v>8.6171130970316643</v>
      </c>
      <c r="J100" s="13">
        <f t="shared" si="17"/>
        <v>8.6128817580071875</v>
      </c>
      <c r="K100" s="13">
        <f t="shared" si="18"/>
        <v>4.2313390244768101E-3</v>
      </c>
      <c r="L100" s="13">
        <f t="shared" si="19"/>
        <v>0</v>
      </c>
      <c r="M100" s="13">
        <f t="shared" si="25"/>
        <v>0.54318390575850095</v>
      </c>
      <c r="N100" s="13">
        <f t="shared" si="20"/>
        <v>0.33677402157027059</v>
      </c>
      <c r="O100" s="13">
        <f t="shared" si="21"/>
        <v>0.33677402157027059</v>
      </c>
      <c r="Q100" s="41">
        <v>23.80213987096775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112.9107456903975</v>
      </c>
      <c r="G101" s="18">
        <f t="shared" si="15"/>
        <v>12.261020619173138</v>
      </c>
      <c r="H101" s="18">
        <f t="shared" si="16"/>
        <v>100.64972507122437</v>
      </c>
      <c r="I101" s="17">
        <f t="shared" si="24"/>
        <v>100.65395641024884</v>
      </c>
      <c r="J101" s="18">
        <f t="shared" si="17"/>
        <v>92.20103162433638</v>
      </c>
      <c r="K101" s="18">
        <f t="shared" si="18"/>
        <v>8.4529247859124581</v>
      </c>
      <c r="L101" s="18">
        <f t="shared" si="19"/>
        <v>0</v>
      </c>
      <c r="M101" s="18">
        <f t="shared" si="25"/>
        <v>0.20640988418823036</v>
      </c>
      <c r="N101" s="18">
        <f t="shared" si="20"/>
        <v>0.12797412819670281</v>
      </c>
      <c r="O101" s="18">
        <f t="shared" si="21"/>
        <v>12.388994747369841</v>
      </c>
      <c r="P101" s="3"/>
      <c r="Q101" s="42">
        <v>21.26335462489001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44.111557559593599</v>
      </c>
      <c r="G102" s="13">
        <f t="shared" si="15"/>
        <v>0.74632737549980888</v>
      </c>
      <c r="H102" s="13">
        <f t="shared" si="16"/>
        <v>43.365230184093789</v>
      </c>
      <c r="I102" s="16">
        <f t="shared" si="24"/>
        <v>51.818154970006248</v>
      </c>
      <c r="J102" s="13">
        <f t="shared" si="17"/>
        <v>50.564821249524925</v>
      </c>
      <c r="K102" s="13">
        <f t="shared" si="18"/>
        <v>1.2533337204813222</v>
      </c>
      <c r="L102" s="13">
        <f t="shared" si="19"/>
        <v>0</v>
      </c>
      <c r="M102" s="13">
        <f t="shared" si="25"/>
        <v>7.843575599152755E-2</v>
      </c>
      <c r="N102" s="13">
        <f t="shared" si="20"/>
        <v>4.8630168714747082E-2</v>
      </c>
      <c r="O102" s="13">
        <f t="shared" si="21"/>
        <v>0.794957544214556</v>
      </c>
      <c r="Q102" s="41">
        <v>21.352413302930529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115.4040916777796</v>
      </c>
      <c r="G103" s="13">
        <f t="shared" si="15"/>
        <v>12.678323714966417</v>
      </c>
      <c r="H103" s="13">
        <f t="shared" si="16"/>
        <v>102.72576796281319</v>
      </c>
      <c r="I103" s="16">
        <f t="shared" si="24"/>
        <v>103.97910168329452</v>
      </c>
      <c r="J103" s="13">
        <f t="shared" si="17"/>
        <v>87.455833989968568</v>
      </c>
      <c r="K103" s="13">
        <f t="shared" si="18"/>
        <v>16.523267693325948</v>
      </c>
      <c r="L103" s="13">
        <f t="shared" si="19"/>
        <v>0</v>
      </c>
      <c r="M103" s="13">
        <f t="shared" si="25"/>
        <v>2.9805587276780468E-2</v>
      </c>
      <c r="N103" s="13">
        <f t="shared" si="20"/>
        <v>1.847946411160389E-2</v>
      </c>
      <c r="O103" s="13">
        <f t="shared" si="21"/>
        <v>12.696803179078021</v>
      </c>
      <c r="Q103" s="41">
        <v>16.2856835946648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22.886304992861721</v>
      </c>
      <c r="G104" s="13">
        <f t="shared" si="15"/>
        <v>0</v>
      </c>
      <c r="H104" s="13">
        <f t="shared" si="16"/>
        <v>22.886304992861721</v>
      </c>
      <c r="I104" s="16">
        <f t="shared" si="24"/>
        <v>39.409572686187673</v>
      </c>
      <c r="J104" s="13">
        <f t="shared" si="17"/>
        <v>37.753087327591786</v>
      </c>
      <c r="K104" s="13">
        <f t="shared" si="18"/>
        <v>1.6564853585958872</v>
      </c>
      <c r="L104" s="13">
        <f t="shared" si="19"/>
        <v>0</v>
      </c>
      <c r="M104" s="13">
        <f t="shared" si="25"/>
        <v>1.1326123165176578E-2</v>
      </c>
      <c r="N104" s="13">
        <f t="shared" si="20"/>
        <v>7.0221963624094779E-3</v>
      </c>
      <c r="O104" s="13">
        <f t="shared" si="21"/>
        <v>7.0221963624094779E-3</v>
      </c>
      <c r="Q104" s="41">
        <v>13.32332815524923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187.28040990780539</v>
      </c>
      <c r="G105" s="13">
        <f t="shared" si="15"/>
        <v>24.708026076131784</v>
      </c>
      <c r="H105" s="13">
        <f t="shared" si="16"/>
        <v>162.57238383167362</v>
      </c>
      <c r="I105" s="16">
        <f t="shared" si="24"/>
        <v>164.22886919026951</v>
      </c>
      <c r="J105" s="13">
        <f t="shared" si="17"/>
        <v>92.739512663952226</v>
      </c>
      <c r="K105" s="13">
        <f t="shared" si="18"/>
        <v>71.48935652631728</v>
      </c>
      <c r="L105" s="13">
        <f t="shared" si="19"/>
        <v>33.130052946616722</v>
      </c>
      <c r="M105" s="13">
        <f t="shared" si="25"/>
        <v>33.134356873419492</v>
      </c>
      <c r="N105" s="13">
        <f t="shared" si="20"/>
        <v>20.543301261520085</v>
      </c>
      <c r="O105" s="13">
        <f t="shared" si="21"/>
        <v>45.251327337651873</v>
      </c>
      <c r="Q105" s="41">
        <v>11.000005126944179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70.90714034942782</v>
      </c>
      <c r="G106" s="13">
        <f t="shared" si="15"/>
        <v>5.2310157053065307</v>
      </c>
      <c r="H106" s="13">
        <f t="shared" si="16"/>
        <v>65.676124644121288</v>
      </c>
      <c r="I106" s="16">
        <f t="shared" si="24"/>
        <v>104.03542822382184</v>
      </c>
      <c r="J106" s="13">
        <f t="shared" si="17"/>
        <v>74.637811239939793</v>
      </c>
      <c r="K106" s="13">
        <f t="shared" si="18"/>
        <v>29.397616983882045</v>
      </c>
      <c r="L106" s="13">
        <f t="shared" si="19"/>
        <v>7.4954166006871175</v>
      </c>
      <c r="M106" s="13">
        <f t="shared" si="25"/>
        <v>20.086472212586521</v>
      </c>
      <c r="N106" s="13">
        <f t="shared" si="20"/>
        <v>12.453612771803643</v>
      </c>
      <c r="O106" s="13">
        <f t="shared" si="21"/>
        <v>17.684628477110174</v>
      </c>
      <c r="Q106" s="41">
        <v>10.289080399870439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36.020855143983972</v>
      </c>
      <c r="G107" s="13">
        <f t="shared" si="15"/>
        <v>0</v>
      </c>
      <c r="H107" s="13">
        <f t="shared" si="16"/>
        <v>36.020855143983972</v>
      </c>
      <c r="I107" s="16">
        <f t="shared" si="24"/>
        <v>57.923055527178896</v>
      </c>
      <c r="J107" s="13">
        <f t="shared" si="17"/>
        <v>51.720573490363158</v>
      </c>
      <c r="K107" s="13">
        <f t="shared" si="18"/>
        <v>6.2024820368157378</v>
      </c>
      <c r="L107" s="13">
        <f t="shared" si="19"/>
        <v>0</v>
      </c>
      <c r="M107" s="13">
        <f t="shared" si="25"/>
        <v>7.6328594407828785</v>
      </c>
      <c r="N107" s="13">
        <f t="shared" si="20"/>
        <v>4.7323728532853844</v>
      </c>
      <c r="O107" s="13">
        <f t="shared" si="21"/>
        <v>4.7323728532853844</v>
      </c>
      <c r="Q107" s="41">
        <v>11.327699451612901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116.8872074850452</v>
      </c>
      <c r="G108" s="13">
        <f t="shared" si="15"/>
        <v>12.926547916871787</v>
      </c>
      <c r="H108" s="13">
        <f t="shared" si="16"/>
        <v>103.96065956817341</v>
      </c>
      <c r="I108" s="16">
        <f t="shared" si="24"/>
        <v>110.16314160498915</v>
      </c>
      <c r="J108" s="13">
        <f t="shared" si="17"/>
        <v>84.594336815836257</v>
      </c>
      <c r="K108" s="13">
        <f t="shared" si="18"/>
        <v>25.568804789152892</v>
      </c>
      <c r="L108" s="13">
        <f t="shared" si="19"/>
        <v>5.1636002083094334</v>
      </c>
      <c r="M108" s="13">
        <f t="shared" si="25"/>
        <v>8.0640867958069293</v>
      </c>
      <c r="N108" s="13">
        <f t="shared" si="20"/>
        <v>4.9997338134002964</v>
      </c>
      <c r="O108" s="13">
        <f t="shared" si="21"/>
        <v>17.926281730272084</v>
      </c>
      <c r="Q108" s="41">
        <v>13.37420244472635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16.938470027175061</v>
      </c>
      <c r="G109" s="13">
        <f t="shared" si="15"/>
        <v>0</v>
      </c>
      <c r="H109" s="13">
        <f t="shared" si="16"/>
        <v>16.938470027175061</v>
      </c>
      <c r="I109" s="16">
        <f t="shared" si="24"/>
        <v>37.343674608018517</v>
      </c>
      <c r="J109" s="13">
        <f t="shared" si="17"/>
        <v>36.438871990518074</v>
      </c>
      <c r="K109" s="13">
        <f t="shared" si="18"/>
        <v>0.90480261750044377</v>
      </c>
      <c r="L109" s="13">
        <f t="shared" si="19"/>
        <v>0</v>
      </c>
      <c r="M109" s="13">
        <f t="shared" si="25"/>
        <v>3.0643529824066329</v>
      </c>
      <c r="N109" s="13">
        <f t="shared" si="20"/>
        <v>1.8998988490921125</v>
      </c>
      <c r="O109" s="13">
        <f t="shared" si="21"/>
        <v>1.8998988490921125</v>
      </c>
      <c r="Q109" s="41">
        <v>16.70690724132751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53.818651113249622</v>
      </c>
      <c r="G110" s="13">
        <f t="shared" si="15"/>
        <v>2.3709716132410756</v>
      </c>
      <c r="H110" s="13">
        <f t="shared" si="16"/>
        <v>51.447679500008547</v>
      </c>
      <c r="I110" s="16">
        <f t="shared" si="24"/>
        <v>52.352482117508991</v>
      </c>
      <c r="J110" s="13">
        <f t="shared" si="17"/>
        <v>49.621282871879941</v>
      </c>
      <c r="K110" s="13">
        <f t="shared" si="18"/>
        <v>2.7311992456290497</v>
      </c>
      <c r="L110" s="13">
        <f t="shared" si="19"/>
        <v>0</v>
      </c>
      <c r="M110" s="13">
        <f t="shared" si="25"/>
        <v>1.1644541333145204</v>
      </c>
      <c r="N110" s="13">
        <f t="shared" si="20"/>
        <v>0.72196156265500266</v>
      </c>
      <c r="O110" s="13">
        <f t="shared" si="21"/>
        <v>3.0929331758960785</v>
      </c>
      <c r="Q110" s="41">
        <v>15.74378026404681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12.97548773848081</v>
      </c>
      <c r="G111" s="13">
        <f t="shared" si="15"/>
        <v>0</v>
      </c>
      <c r="H111" s="13">
        <f t="shared" si="16"/>
        <v>12.97548773848081</v>
      </c>
      <c r="I111" s="16">
        <f t="shared" si="24"/>
        <v>15.70668698410986</v>
      </c>
      <c r="J111" s="13">
        <f t="shared" si="17"/>
        <v>15.659252851582584</v>
      </c>
      <c r="K111" s="13">
        <f t="shared" si="18"/>
        <v>4.7434132527275352E-2</v>
      </c>
      <c r="L111" s="13">
        <f t="shared" si="19"/>
        <v>0</v>
      </c>
      <c r="M111" s="13">
        <f t="shared" si="25"/>
        <v>0.44249257065951775</v>
      </c>
      <c r="N111" s="13">
        <f t="shared" si="20"/>
        <v>0.27434539380890099</v>
      </c>
      <c r="O111" s="13">
        <f t="shared" si="21"/>
        <v>0.27434539380890099</v>
      </c>
      <c r="Q111" s="41">
        <v>19.41410652406184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42.481111326109421</v>
      </c>
      <c r="G112" s="13">
        <f t="shared" si="15"/>
        <v>0.47344496599842323</v>
      </c>
      <c r="H112" s="13">
        <f t="shared" si="16"/>
        <v>42.007666360110996</v>
      </c>
      <c r="I112" s="16">
        <f t="shared" si="24"/>
        <v>42.055100492638275</v>
      </c>
      <c r="J112" s="13">
        <f t="shared" si="17"/>
        <v>41.44832314049583</v>
      </c>
      <c r="K112" s="13">
        <f t="shared" si="18"/>
        <v>0.60677735214244422</v>
      </c>
      <c r="L112" s="13">
        <f t="shared" si="19"/>
        <v>0</v>
      </c>
      <c r="M112" s="13">
        <f t="shared" si="25"/>
        <v>0.16814717685061675</v>
      </c>
      <c r="N112" s="13">
        <f t="shared" si="20"/>
        <v>0.10425124964738239</v>
      </c>
      <c r="O112" s="13">
        <f t="shared" si="21"/>
        <v>0.57769621564580564</v>
      </c>
      <c r="Q112" s="41">
        <v>22.159910452777069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55.339455211324648</v>
      </c>
      <c r="G113" s="18">
        <f t="shared" si="15"/>
        <v>2.6255035800974498</v>
      </c>
      <c r="H113" s="18">
        <f t="shared" si="16"/>
        <v>52.713951631227197</v>
      </c>
      <c r="I113" s="17">
        <f t="shared" si="24"/>
        <v>53.320728983369641</v>
      </c>
      <c r="J113" s="18">
        <f t="shared" si="17"/>
        <v>52.387196553551163</v>
      </c>
      <c r="K113" s="18">
        <f t="shared" si="18"/>
        <v>0.93353242981847728</v>
      </c>
      <c r="L113" s="18">
        <f t="shared" si="19"/>
        <v>0</v>
      </c>
      <c r="M113" s="18">
        <f t="shared" si="25"/>
        <v>6.3895927203234365E-2</v>
      </c>
      <c r="N113" s="18">
        <f t="shared" si="20"/>
        <v>3.9615474866005307E-2</v>
      </c>
      <c r="O113" s="18">
        <f t="shared" si="21"/>
        <v>2.6651190549634549</v>
      </c>
      <c r="P113" s="3"/>
      <c r="Q113" s="42">
        <v>24.126827870967752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60.659865838034541</v>
      </c>
      <c r="G114" s="13">
        <f t="shared" si="15"/>
        <v>3.5159631619818841</v>
      </c>
      <c r="H114" s="13">
        <f t="shared" si="16"/>
        <v>57.143902676052654</v>
      </c>
      <c r="I114" s="16">
        <f t="shared" si="24"/>
        <v>58.077435105871132</v>
      </c>
      <c r="J114" s="13">
        <f t="shared" si="17"/>
        <v>56.166241724903593</v>
      </c>
      <c r="K114" s="13">
        <f t="shared" si="18"/>
        <v>1.9111933809675392</v>
      </c>
      <c r="L114" s="13">
        <f t="shared" si="19"/>
        <v>0</v>
      </c>
      <c r="M114" s="13">
        <f t="shared" si="25"/>
        <v>2.4280452337229058E-2</v>
      </c>
      <c r="N114" s="13">
        <f t="shared" si="20"/>
        <v>1.5053880449082017E-2</v>
      </c>
      <c r="O114" s="13">
        <f t="shared" si="21"/>
        <v>3.5310170424309661</v>
      </c>
      <c r="Q114" s="41">
        <v>20.692864778150511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47.154044240830807</v>
      </c>
      <c r="G115" s="13">
        <f t="shared" si="15"/>
        <v>1.2555383383646812</v>
      </c>
      <c r="H115" s="13">
        <f t="shared" si="16"/>
        <v>45.898505902466127</v>
      </c>
      <c r="I115" s="16">
        <f t="shared" si="24"/>
        <v>47.809699283433666</v>
      </c>
      <c r="J115" s="13">
        <f t="shared" si="17"/>
        <v>46.049595696144863</v>
      </c>
      <c r="K115" s="13">
        <f t="shared" si="18"/>
        <v>1.7601035872888033</v>
      </c>
      <c r="L115" s="13">
        <f t="shared" si="19"/>
        <v>0</v>
      </c>
      <c r="M115" s="13">
        <f t="shared" si="25"/>
        <v>9.2265718881470414E-3</v>
      </c>
      <c r="N115" s="13">
        <f t="shared" si="20"/>
        <v>5.7204745706511658E-3</v>
      </c>
      <c r="O115" s="13">
        <f t="shared" si="21"/>
        <v>1.2612588129353324</v>
      </c>
      <c r="Q115" s="41">
        <v>17.106194178960671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84.034373926062656</v>
      </c>
      <c r="G116" s="13">
        <f t="shared" si="15"/>
        <v>7.428077500361649</v>
      </c>
      <c r="H116" s="13">
        <f t="shared" si="16"/>
        <v>76.606296425701004</v>
      </c>
      <c r="I116" s="16">
        <f t="shared" si="24"/>
        <v>78.3664000129898</v>
      </c>
      <c r="J116" s="13">
        <f t="shared" si="17"/>
        <v>65.807923127526507</v>
      </c>
      <c r="K116" s="13">
        <f t="shared" si="18"/>
        <v>12.558476885463293</v>
      </c>
      <c r="L116" s="13">
        <f t="shared" si="19"/>
        <v>0</v>
      </c>
      <c r="M116" s="13">
        <f t="shared" si="25"/>
        <v>3.5060973174958756E-3</v>
      </c>
      <c r="N116" s="13">
        <f t="shared" si="20"/>
        <v>2.1737803368474429E-3</v>
      </c>
      <c r="O116" s="13">
        <f t="shared" si="21"/>
        <v>7.4302512806984966</v>
      </c>
      <c r="Q116" s="41">
        <v>12.118479762835349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64.757043557435651</v>
      </c>
      <c r="G117" s="13">
        <f t="shared" si="15"/>
        <v>4.2016942859309134</v>
      </c>
      <c r="H117" s="13">
        <f t="shared" si="16"/>
        <v>60.555349271504738</v>
      </c>
      <c r="I117" s="16">
        <f t="shared" si="24"/>
        <v>73.113826156968031</v>
      </c>
      <c r="J117" s="13">
        <f t="shared" si="17"/>
        <v>61.927802900199424</v>
      </c>
      <c r="K117" s="13">
        <f t="shared" si="18"/>
        <v>11.186023256768607</v>
      </c>
      <c r="L117" s="13">
        <f t="shared" si="19"/>
        <v>0</v>
      </c>
      <c r="M117" s="13">
        <f t="shared" si="25"/>
        <v>1.3323169806484327E-3</v>
      </c>
      <c r="N117" s="13">
        <f t="shared" si="20"/>
        <v>8.2603652800202832E-4</v>
      </c>
      <c r="O117" s="13">
        <f t="shared" si="21"/>
        <v>4.2025203224589154</v>
      </c>
      <c r="Q117" s="41">
        <v>11.53477920855466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5.6061076952849831</v>
      </c>
      <c r="G118" s="13">
        <f t="shared" si="15"/>
        <v>0</v>
      </c>
      <c r="H118" s="13">
        <f t="shared" si="16"/>
        <v>5.6061076952849831</v>
      </c>
      <c r="I118" s="16">
        <f t="shared" si="24"/>
        <v>16.79213095205359</v>
      </c>
      <c r="J118" s="13">
        <f t="shared" si="17"/>
        <v>16.575247830301016</v>
      </c>
      <c r="K118" s="13">
        <f t="shared" si="18"/>
        <v>0.21688312175257352</v>
      </c>
      <c r="L118" s="13">
        <f t="shared" si="19"/>
        <v>0</v>
      </c>
      <c r="M118" s="13">
        <f t="shared" si="25"/>
        <v>5.0628045264640442E-4</v>
      </c>
      <c r="N118" s="13">
        <f t="shared" si="20"/>
        <v>3.1389388064077074E-4</v>
      </c>
      <c r="O118" s="13">
        <f t="shared" si="21"/>
        <v>3.1389388064077074E-4</v>
      </c>
      <c r="Q118" s="41">
        <v>9.765516657414846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135.51484778806011</v>
      </c>
      <c r="G119" s="13">
        <f t="shared" si="15"/>
        <v>16.044194647453875</v>
      </c>
      <c r="H119" s="13">
        <f t="shared" si="16"/>
        <v>119.47065314060623</v>
      </c>
      <c r="I119" s="16">
        <f t="shared" si="24"/>
        <v>119.6875362623588</v>
      </c>
      <c r="J119" s="13">
        <f t="shared" si="17"/>
        <v>78.553787567913986</v>
      </c>
      <c r="K119" s="13">
        <f t="shared" si="18"/>
        <v>41.133748694444819</v>
      </c>
      <c r="L119" s="13">
        <f t="shared" si="19"/>
        <v>14.64293465954289</v>
      </c>
      <c r="M119" s="13">
        <f t="shared" si="25"/>
        <v>14.643127046114895</v>
      </c>
      <c r="N119" s="13">
        <f t="shared" si="20"/>
        <v>9.0787387685912346</v>
      </c>
      <c r="O119" s="13">
        <f t="shared" si="21"/>
        <v>25.122933416045107</v>
      </c>
      <c r="Q119" s="41">
        <v>9.8598797516129046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135.9408337783708</v>
      </c>
      <c r="G120" s="13">
        <f t="shared" si="15"/>
        <v>16.115490517911013</v>
      </c>
      <c r="H120" s="13">
        <f t="shared" si="16"/>
        <v>119.82534326045979</v>
      </c>
      <c r="I120" s="16">
        <f t="shared" si="24"/>
        <v>146.31615729536171</v>
      </c>
      <c r="J120" s="13">
        <f t="shared" si="17"/>
        <v>94.677001007444289</v>
      </c>
      <c r="K120" s="13">
        <f t="shared" si="18"/>
        <v>51.639156287917416</v>
      </c>
      <c r="L120" s="13">
        <f t="shared" si="19"/>
        <v>21.040919305744968</v>
      </c>
      <c r="M120" s="13">
        <f t="shared" si="25"/>
        <v>26.605307583268626</v>
      </c>
      <c r="N120" s="13">
        <f t="shared" si="20"/>
        <v>16.495290701626548</v>
      </c>
      <c r="O120" s="13">
        <f t="shared" si="21"/>
        <v>32.610781219537557</v>
      </c>
      <c r="Q120" s="41">
        <v>12.47527982982896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139.03517532926961</v>
      </c>
      <c r="G121" s="13">
        <f t="shared" si="15"/>
        <v>16.633380259313341</v>
      </c>
      <c r="H121" s="13">
        <f t="shared" si="16"/>
        <v>122.40179506995626</v>
      </c>
      <c r="I121" s="16">
        <f t="shared" si="24"/>
        <v>153.00003205212869</v>
      </c>
      <c r="J121" s="13">
        <f t="shared" si="17"/>
        <v>96.389398367006621</v>
      </c>
      <c r="K121" s="13">
        <f t="shared" si="18"/>
        <v>56.610633685122068</v>
      </c>
      <c r="L121" s="13">
        <f t="shared" si="19"/>
        <v>24.068639627231512</v>
      </c>
      <c r="M121" s="13">
        <f t="shared" si="25"/>
        <v>34.178656508873587</v>
      </c>
      <c r="N121" s="13">
        <f t="shared" si="20"/>
        <v>21.190767035501622</v>
      </c>
      <c r="O121" s="13">
        <f t="shared" si="21"/>
        <v>37.824147294814964</v>
      </c>
      <c r="Q121" s="41">
        <v>12.468117963744019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6.6128844970668954</v>
      </c>
      <c r="G122" s="13">
        <f t="shared" si="15"/>
        <v>0</v>
      </c>
      <c r="H122" s="13">
        <f t="shared" si="16"/>
        <v>6.6128844970668954</v>
      </c>
      <c r="I122" s="16">
        <f t="shared" si="24"/>
        <v>39.154878554957449</v>
      </c>
      <c r="J122" s="13">
        <f t="shared" si="17"/>
        <v>38.527001938946057</v>
      </c>
      <c r="K122" s="13">
        <f t="shared" si="18"/>
        <v>0.62787661601139177</v>
      </c>
      <c r="L122" s="13">
        <f t="shared" si="19"/>
        <v>0</v>
      </c>
      <c r="M122" s="13">
        <f t="shared" si="25"/>
        <v>12.987889473371965</v>
      </c>
      <c r="N122" s="13">
        <f t="shared" si="20"/>
        <v>8.0524914734906172</v>
      </c>
      <c r="O122" s="13">
        <f t="shared" si="21"/>
        <v>8.0524914734906172</v>
      </c>
      <c r="Q122" s="41">
        <v>20.385231535355452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13.643234681646449</v>
      </c>
      <c r="G123" s="13">
        <f t="shared" si="15"/>
        <v>0</v>
      </c>
      <c r="H123" s="13">
        <f t="shared" si="16"/>
        <v>13.643234681646449</v>
      </c>
      <c r="I123" s="16">
        <f t="shared" si="24"/>
        <v>14.271111297657841</v>
      </c>
      <c r="J123" s="13">
        <f t="shared" si="17"/>
        <v>14.242081172044108</v>
      </c>
      <c r="K123" s="13">
        <f t="shared" si="18"/>
        <v>2.9030125613733304E-2</v>
      </c>
      <c r="L123" s="13">
        <f t="shared" si="19"/>
        <v>0</v>
      </c>
      <c r="M123" s="13">
        <f t="shared" si="25"/>
        <v>4.9353979998813475</v>
      </c>
      <c r="N123" s="13">
        <f t="shared" si="20"/>
        <v>3.0599467599264356</v>
      </c>
      <c r="O123" s="13">
        <f t="shared" si="21"/>
        <v>3.0599467599264356</v>
      </c>
      <c r="Q123" s="41">
        <v>20.861013787456859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6.5327988397714147</v>
      </c>
      <c r="G124" s="13">
        <f t="shared" si="15"/>
        <v>0</v>
      </c>
      <c r="H124" s="13">
        <f t="shared" si="16"/>
        <v>6.5327988397714147</v>
      </c>
      <c r="I124" s="16">
        <f t="shared" si="24"/>
        <v>6.561828965385148</v>
      </c>
      <c r="J124" s="13">
        <f t="shared" si="17"/>
        <v>6.5599637177202315</v>
      </c>
      <c r="K124" s="13">
        <f t="shared" si="18"/>
        <v>1.8652476649165806E-3</v>
      </c>
      <c r="L124" s="13">
        <f t="shared" si="19"/>
        <v>0</v>
      </c>
      <c r="M124" s="13">
        <f t="shared" si="25"/>
        <v>1.8754512399549119</v>
      </c>
      <c r="N124" s="13">
        <f t="shared" si="20"/>
        <v>1.1627797687720454</v>
      </c>
      <c r="O124" s="13">
        <f t="shared" si="21"/>
        <v>1.1627797687720454</v>
      </c>
      <c r="Q124" s="41">
        <v>23.816357207904979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17.313957593149009</v>
      </c>
      <c r="G125" s="18">
        <f t="shared" si="15"/>
        <v>0</v>
      </c>
      <c r="H125" s="18">
        <f t="shared" si="16"/>
        <v>17.313957593149009</v>
      </c>
      <c r="I125" s="17">
        <f t="shared" si="24"/>
        <v>17.315822840813926</v>
      </c>
      <c r="J125" s="18">
        <f t="shared" si="17"/>
        <v>17.286284438063767</v>
      </c>
      <c r="K125" s="18">
        <f t="shared" si="18"/>
        <v>2.9538402750159065E-2</v>
      </c>
      <c r="L125" s="18">
        <f t="shared" si="19"/>
        <v>0</v>
      </c>
      <c r="M125" s="18">
        <f t="shared" si="25"/>
        <v>0.71267147118286656</v>
      </c>
      <c r="N125" s="18">
        <f t="shared" si="20"/>
        <v>0.44185631213337728</v>
      </c>
      <c r="O125" s="18">
        <f t="shared" si="21"/>
        <v>0.44185631213337728</v>
      </c>
      <c r="P125" s="3"/>
      <c r="Q125" s="42">
        <v>24.865543870967741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25.413822883433021</v>
      </c>
      <c r="G126" s="13">
        <f t="shared" si="15"/>
        <v>0</v>
      </c>
      <c r="H126" s="13">
        <f t="shared" si="16"/>
        <v>25.413822883433021</v>
      </c>
      <c r="I126" s="16">
        <f t="shared" si="24"/>
        <v>25.44336128618318</v>
      </c>
      <c r="J126" s="13">
        <f t="shared" si="17"/>
        <v>25.287536395519549</v>
      </c>
      <c r="K126" s="13">
        <f t="shared" si="18"/>
        <v>0.15582489066363081</v>
      </c>
      <c r="L126" s="13">
        <f t="shared" si="19"/>
        <v>0</v>
      </c>
      <c r="M126" s="13">
        <f t="shared" si="25"/>
        <v>0.27081515904948927</v>
      </c>
      <c r="N126" s="13">
        <f t="shared" si="20"/>
        <v>0.16790539861068335</v>
      </c>
      <c r="O126" s="13">
        <f t="shared" si="21"/>
        <v>0.16790539861068335</v>
      </c>
      <c r="Q126" s="41">
        <v>21.200810596086448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12.921504549952539</v>
      </c>
      <c r="G127" s="13">
        <f t="shared" si="15"/>
        <v>0</v>
      </c>
      <c r="H127" s="13">
        <f t="shared" si="16"/>
        <v>12.921504549952539</v>
      </c>
      <c r="I127" s="16">
        <f t="shared" si="24"/>
        <v>13.07732944061617</v>
      </c>
      <c r="J127" s="13">
        <f t="shared" si="17"/>
        <v>13.053018705758937</v>
      </c>
      <c r="K127" s="13">
        <f t="shared" si="18"/>
        <v>2.4310734857232674E-2</v>
      </c>
      <c r="L127" s="13">
        <f t="shared" si="19"/>
        <v>0</v>
      </c>
      <c r="M127" s="13">
        <f t="shared" si="25"/>
        <v>0.10290976043880593</v>
      </c>
      <c r="N127" s="13">
        <f t="shared" si="20"/>
        <v>6.380405147205967E-2</v>
      </c>
      <c r="O127" s="13">
        <f t="shared" si="21"/>
        <v>6.380405147205967E-2</v>
      </c>
      <c r="Q127" s="41">
        <v>20.265076578687971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178.25207447976351</v>
      </c>
      <c r="G128" s="13">
        <f t="shared" si="15"/>
        <v>23.196983347586208</v>
      </c>
      <c r="H128" s="13">
        <f t="shared" si="16"/>
        <v>155.0550911321773</v>
      </c>
      <c r="I128" s="16">
        <f t="shared" si="24"/>
        <v>155.07940186703453</v>
      </c>
      <c r="J128" s="13">
        <f t="shared" si="17"/>
        <v>97.56096061233589</v>
      </c>
      <c r="K128" s="13">
        <f t="shared" si="18"/>
        <v>57.518441254698644</v>
      </c>
      <c r="L128" s="13">
        <f t="shared" si="19"/>
        <v>24.62151097850262</v>
      </c>
      <c r="M128" s="13">
        <f t="shared" si="25"/>
        <v>24.660616687469368</v>
      </c>
      <c r="N128" s="13">
        <f t="shared" si="20"/>
        <v>15.289582346231008</v>
      </c>
      <c r="O128" s="13">
        <f t="shared" si="21"/>
        <v>38.486565693817212</v>
      </c>
      <c r="Q128" s="41">
        <v>12.631520482359161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94.901672536609368</v>
      </c>
      <c r="G129" s="13">
        <f t="shared" si="15"/>
        <v>9.24690143255593</v>
      </c>
      <c r="H129" s="13">
        <f t="shared" si="16"/>
        <v>85.654771104053438</v>
      </c>
      <c r="I129" s="16">
        <f t="shared" si="24"/>
        <v>118.55170138024948</v>
      </c>
      <c r="J129" s="13">
        <f t="shared" si="17"/>
        <v>78.021708558177266</v>
      </c>
      <c r="K129" s="13">
        <f t="shared" si="18"/>
        <v>40.529992822072217</v>
      </c>
      <c r="L129" s="13">
        <f t="shared" si="19"/>
        <v>14.275236332074439</v>
      </c>
      <c r="M129" s="13">
        <f t="shared" si="25"/>
        <v>23.646270673312799</v>
      </c>
      <c r="N129" s="13">
        <f t="shared" si="20"/>
        <v>14.660687817453935</v>
      </c>
      <c r="O129" s="13">
        <f t="shared" si="21"/>
        <v>23.907589250009863</v>
      </c>
      <c r="Q129" s="41">
        <v>9.7890693370024113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21.04566586411822</v>
      </c>
      <c r="G130" s="13">
        <f t="shared" si="15"/>
        <v>0</v>
      </c>
      <c r="H130" s="13">
        <f t="shared" si="16"/>
        <v>21.04566586411822</v>
      </c>
      <c r="I130" s="16">
        <f t="shared" si="24"/>
        <v>47.300422354115994</v>
      </c>
      <c r="J130" s="13">
        <f t="shared" si="17"/>
        <v>43.329507060921216</v>
      </c>
      <c r="K130" s="13">
        <f t="shared" si="18"/>
        <v>3.9709152931947784</v>
      </c>
      <c r="L130" s="13">
        <f t="shared" si="19"/>
        <v>0</v>
      </c>
      <c r="M130" s="13">
        <f t="shared" si="25"/>
        <v>8.9855828558588637</v>
      </c>
      <c r="N130" s="13">
        <f t="shared" si="20"/>
        <v>5.5710613706324956</v>
      </c>
      <c r="O130" s="13">
        <f t="shared" si="21"/>
        <v>5.5710613706324956</v>
      </c>
      <c r="Q130" s="41">
        <v>10.413505151612901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138.46784002652021</v>
      </c>
      <c r="G131" s="13">
        <f t="shared" si="15"/>
        <v>16.538427220550069</v>
      </c>
      <c r="H131" s="13">
        <f t="shared" si="16"/>
        <v>121.92941280597014</v>
      </c>
      <c r="I131" s="16">
        <f t="shared" si="24"/>
        <v>125.90032809916492</v>
      </c>
      <c r="J131" s="13">
        <f t="shared" si="17"/>
        <v>87.41276997567121</v>
      </c>
      <c r="K131" s="13">
        <f t="shared" si="18"/>
        <v>38.487558123493713</v>
      </c>
      <c r="L131" s="13">
        <f t="shared" si="19"/>
        <v>13.031356384903713</v>
      </c>
      <c r="M131" s="13">
        <f t="shared" si="25"/>
        <v>16.445877870130079</v>
      </c>
      <c r="N131" s="13">
        <f t="shared" si="20"/>
        <v>10.19644427948065</v>
      </c>
      <c r="O131" s="13">
        <f t="shared" si="21"/>
        <v>26.734871500030721</v>
      </c>
      <c r="Q131" s="41">
        <v>12.150225037912991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68.301553458821672</v>
      </c>
      <c r="G132" s="13">
        <f t="shared" si="15"/>
        <v>4.7949272196688177</v>
      </c>
      <c r="H132" s="13">
        <f t="shared" si="16"/>
        <v>63.506626239152851</v>
      </c>
      <c r="I132" s="16">
        <f t="shared" si="24"/>
        <v>88.962827977742847</v>
      </c>
      <c r="J132" s="13">
        <f t="shared" si="17"/>
        <v>73.49178877538381</v>
      </c>
      <c r="K132" s="13">
        <f t="shared" si="18"/>
        <v>15.471039202359037</v>
      </c>
      <c r="L132" s="13">
        <f t="shared" si="19"/>
        <v>0</v>
      </c>
      <c r="M132" s="13">
        <f t="shared" si="25"/>
        <v>6.2494335906494296</v>
      </c>
      <c r="N132" s="13">
        <f t="shared" si="20"/>
        <v>3.8746488262026464</v>
      </c>
      <c r="O132" s="13">
        <f t="shared" si="21"/>
        <v>8.6695760458714641</v>
      </c>
      <c r="Q132" s="41">
        <v>13.191384044801129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71.983412657649836</v>
      </c>
      <c r="G133" s="13">
        <f t="shared" si="15"/>
        <v>5.4111478523934231</v>
      </c>
      <c r="H133" s="13">
        <f t="shared" si="16"/>
        <v>66.57226480525641</v>
      </c>
      <c r="I133" s="16">
        <f t="shared" si="24"/>
        <v>82.043304007615447</v>
      </c>
      <c r="J133" s="13">
        <f t="shared" si="17"/>
        <v>71.630035052444299</v>
      </c>
      <c r="K133" s="13">
        <f t="shared" si="18"/>
        <v>10.413268955171148</v>
      </c>
      <c r="L133" s="13">
        <f t="shared" si="19"/>
        <v>0</v>
      </c>
      <c r="M133" s="13">
        <f t="shared" si="25"/>
        <v>2.3747847644467832</v>
      </c>
      <c r="N133" s="13">
        <f t="shared" si="20"/>
        <v>1.4723665539570057</v>
      </c>
      <c r="O133" s="13">
        <f t="shared" si="21"/>
        <v>6.8835144063504288</v>
      </c>
      <c r="Q133" s="41">
        <v>14.914279131703619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12.897503801313171</v>
      </c>
      <c r="G134" s="13">
        <f t="shared" ref="G134:G197" si="28">IF((F134-$J$2)&gt;0,$I$2*(F134-$J$2),0)</f>
        <v>0</v>
      </c>
      <c r="H134" s="13">
        <f t="shared" ref="H134:H197" si="29">F134-G134</f>
        <v>12.897503801313171</v>
      </c>
      <c r="I134" s="16">
        <f t="shared" si="24"/>
        <v>23.310772756484319</v>
      </c>
      <c r="J134" s="13">
        <f t="shared" ref="J134:J197" si="30">I134/SQRT(1+(I134/($K$2*(300+(25*Q134)+0.05*(Q134)^3)))^2)</f>
        <v>23.130463257580917</v>
      </c>
      <c r="K134" s="13">
        <f t="shared" ref="K134:K197" si="31">I134-J134</f>
        <v>0.18030949890340153</v>
      </c>
      <c r="L134" s="13">
        <f t="shared" ref="L134:L197" si="32">IF(K134&gt;$N$2,(K134-$N$2)/$L$2,0)</f>
        <v>0</v>
      </c>
      <c r="M134" s="13">
        <f t="shared" si="25"/>
        <v>0.90241821048977755</v>
      </c>
      <c r="N134" s="13">
        <f t="shared" ref="N134:N197" si="33">$M$2*M134</f>
        <v>0.55949929050366209</v>
      </c>
      <c r="O134" s="13">
        <f t="shared" ref="O134:O197" si="34">N134+G134</f>
        <v>0.55949929050366209</v>
      </c>
      <c r="Q134" s="41">
        <v>18.298240031525999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4.6596990344434666</v>
      </c>
      <c r="G135" s="13">
        <f t="shared" si="28"/>
        <v>0</v>
      </c>
      <c r="H135" s="13">
        <f t="shared" si="29"/>
        <v>4.6596990344434666</v>
      </c>
      <c r="I135" s="16">
        <f t="shared" ref="I135:I198" si="36">H135+K134-L134</f>
        <v>4.8400085333468681</v>
      </c>
      <c r="J135" s="13">
        <f t="shared" si="30"/>
        <v>4.8388744014855938</v>
      </c>
      <c r="K135" s="13">
        <f t="shared" si="31"/>
        <v>1.1341318612743123E-3</v>
      </c>
      <c r="L135" s="13">
        <f t="shared" si="32"/>
        <v>0</v>
      </c>
      <c r="M135" s="13">
        <f t="shared" ref="M135:M198" si="37">L135+M134-N134</f>
        <v>0.34291891998611546</v>
      </c>
      <c r="N135" s="13">
        <f t="shared" si="33"/>
        <v>0.21260973039139158</v>
      </c>
      <c r="O135" s="13">
        <f t="shared" si="34"/>
        <v>0.21260973039139158</v>
      </c>
      <c r="Q135" s="41">
        <v>20.86954391248312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21.836793337529532</v>
      </c>
      <c r="G136" s="13">
        <f t="shared" si="28"/>
        <v>0</v>
      </c>
      <c r="H136" s="13">
        <f t="shared" si="29"/>
        <v>21.836793337529532</v>
      </c>
      <c r="I136" s="16">
        <f t="shared" si="36"/>
        <v>21.837927469390806</v>
      </c>
      <c r="J136" s="13">
        <f t="shared" si="30"/>
        <v>21.749681813006198</v>
      </c>
      <c r="K136" s="13">
        <f t="shared" si="31"/>
        <v>8.8245656384607685E-2</v>
      </c>
      <c r="L136" s="13">
        <f t="shared" si="32"/>
        <v>0</v>
      </c>
      <c r="M136" s="13">
        <f t="shared" si="37"/>
        <v>0.13030918959472387</v>
      </c>
      <c r="N136" s="13">
        <f t="shared" si="33"/>
        <v>8.0791697548728794E-2</v>
      </c>
      <c r="O136" s="13">
        <f t="shared" si="34"/>
        <v>8.0791697548728794E-2</v>
      </c>
      <c r="Q136" s="41">
        <v>22.002586091679781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18.325795655826951</v>
      </c>
      <c r="G137" s="18">
        <f t="shared" si="28"/>
        <v>0</v>
      </c>
      <c r="H137" s="18">
        <f t="shared" si="29"/>
        <v>18.325795655826951</v>
      </c>
      <c r="I137" s="17">
        <f t="shared" si="36"/>
        <v>18.414041312211559</v>
      </c>
      <c r="J137" s="18">
        <f t="shared" si="30"/>
        <v>18.367678151287375</v>
      </c>
      <c r="K137" s="18">
        <f t="shared" si="31"/>
        <v>4.6363160924183688E-2</v>
      </c>
      <c r="L137" s="18">
        <f t="shared" si="32"/>
        <v>0</v>
      </c>
      <c r="M137" s="18">
        <f t="shared" si="37"/>
        <v>4.9517492045995079E-2</v>
      </c>
      <c r="N137" s="18">
        <f t="shared" si="33"/>
        <v>3.070084506851695E-2</v>
      </c>
      <c r="O137" s="18">
        <f t="shared" si="34"/>
        <v>3.070084506851695E-2</v>
      </c>
      <c r="P137" s="3"/>
      <c r="Q137" s="42">
        <v>22.955295870967749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9.6153844796259342</v>
      </c>
      <c r="G138" s="13">
        <f t="shared" si="28"/>
        <v>0</v>
      </c>
      <c r="H138" s="13">
        <f t="shared" si="29"/>
        <v>9.6153844796259342</v>
      </c>
      <c r="I138" s="16">
        <f t="shared" si="36"/>
        <v>9.6617476405501179</v>
      </c>
      <c r="J138" s="13">
        <f t="shared" si="30"/>
        <v>9.6540715501670622</v>
      </c>
      <c r="K138" s="13">
        <f t="shared" si="31"/>
        <v>7.6760903830557226E-3</v>
      </c>
      <c r="L138" s="13">
        <f t="shared" si="32"/>
        <v>0</v>
      </c>
      <c r="M138" s="13">
        <f t="shared" si="37"/>
        <v>1.8816646977478129E-2</v>
      </c>
      <c r="N138" s="13">
        <f t="shared" si="33"/>
        <v>1.166632112603644E-2</v>
      </c>
      <c r="O138" s="13">
        <f t="shared" si="34"/>
        <v>1.166632112603644E-2</v>
      </c>
      <c r="Q138" s="41">
        <v>22.005960470353291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67.202446244444261</v>
      </c>
      <c r="G139" s="13">
        <f t="shared" si="28"/>
        <v>4.6109732696396071</v>
      </c>
      <c r="H139" s="13">
        <f t="shared" si="29"/>
        <v>62.591472974804653</v>
      </c>
      <c r="I139" s="16">
        <f t="shared" si="36"/>
        <v>62.59914906518771</v>
      </c>
      <c r="J139" s="13">
        <f t="shared" si="30"/>
        <v>58.309387348649693</v>
      </c>
      <c r="K139" s="13">
        <f t="shared" si="31"/>
        <v>4.2897617165380169</v>
      </c>
      <c r="L139" s="13">
        <f t="shared" si="32"/>
        <v>0</v>
      </c>
      <c r="M139" s="13">
        <f t="shared" si="37"/>
        <v>7.1503258514416888E-3</v>
      </c>
      <c r="N139" s="13">
        <f t="shared" si="33"/>
        <v>4.4332020278938468E-3</v>
      </c>
      <c r="O139" s="13">
        <f t="shared" si="34"/>
        <v>4.6154064716675007</v>
      </c>
      <c r="Q139" s="41">
        <v>16.16049097286534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19.693641903937831</v>
      </c>
      <c r="G140" s="13">
        <f t="shared" si="28"/>
        <v>0</v>
      </c>
      <c r="H140" s="13">
        <f t="shared" si="29"/>
        <v>19.693641903937831</v>
      </c>
      <c r="I140" s="16">
        <f t="shared" si="36"/>
        <v>23.983403620475848</v>
      </c>
      <c r="J140" s="13">
        <f t="shared" si="30"/>
        <v>23.591071006729354</v>
      </c>
      <c r="K140" s="13">
        <f t="shared" si="31"/>
        <v>0.39233261374649331</v>
      </c>
      <c r="L140" s="13">
        <f t="shared" si="32"/>
        <v>0</v>
      </c>
      <c r="M140" s="13">
        <f t="shared" si="37"/>
        <v>2.717123823547842E-3</v>
      </c>
      <c r="N140" s="13">
        <f t="shared" si="33"/>
        <v>1.6846167705996621E-3</v>
      </c>
      <c r="O140" s="13">
        <f t="shared" si="34"/>
        <v>1.6846167705996621E-3</v>
      </c>
      <c r="Q140" s="41">
        <v>13.2525150971301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51.91081894599958</v>
      </c>
      <c r="G141" s="13">
        <f t="shared" si="28"/>
        <v>2.0516640347195092</v>
      </c>
      <c r="H141" s="13">
        <f t="shared" si="29"/>
        <v>49.859154911280072</v>
      </c>
      <c r="I141" s="16">
        <f t="shared" si="36"/>
        <v>50.251487525026562</v>
      </c>
      <c r="J141" s="13">
        <f t="shared" si="30"/>
        <v>45.635128772956186</v>
      </c>
      <c r="K141" s="13">
        <f t="shared" si="31"/>
        <v>4.6163587520703757</v>
      </c>
      <c r="L141" s="13">
        <f t="shared" si="32"/>
        <v>0</v>
      </c>
      <c r="M141" s="13">
        <f t="shared" si="37"/>
        <v>1.0325070529481799E-3</v>
      </c>
      <c r="N141" s="13">
        <f t="shared" si="33"/>
        <v>6.4015437282787153E-4</v>
      </c>
      <c r="O141" s="13">
        <f t="shared" si="34"/>
        <v>2.0523041890923372</v>
      </c>
      <c r="Q141" s="41">
        <v>10.545992651612909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46.945072957003198</v>
      </c>
      <c r="G142" s="13">
        <f t="shared" si="28"/>
        <v>1.2205635036989486</v>
      </c>
      <c r="H142" s="13">
        <f t="shared" si="29"/>
        <v>45.72450945330425</v>
      </c>
      <c r="I142" s="16">
        <f t="shared" si="36"/>
        <v>50.340868205374626</v>
      </c>
      <c r="J142" s="13">
        <f t="shared" si="30"/>
        <v>45.5784985607891</v>
      </c>
      <c r="K142" s="13">
        <f t="shared" si="31"/>
        <v>4.7623696445855259</v>
      </c>
      <c r="L142" s="13">
        <f t="shared" si="32"/>
        <v>0</v>
      </c>
      <c r="M142" s="13">
        <f t="shared" si="37"/>
        <v>3.9235268012030838E-4</v>
      </c>
      <c r="N142" s="13">
        <f t="shared" si="33"/>
        <v>2.432586616745912E-4</v>
      </c>
      <c r="O142" s="13">
        <f t="shared" si="34"/>
        <v>1.2208067623606231</v>
      </c>
      <c r="Q142" s="41">
        <v>10.31876477017599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30.453490938731761</v>
      </c>
      <c r="G143" s="13">
        <f t="shared" si="28"/>
        <v>0</v>
      </c>
      <c r="H143" s="13">
        <f t="shared" si="29"/>
        <v>30.453490938731761</v>
      </c>
      <c r="I143" s="16">
        <f t="shared" si="36"/>
        <v>35.215860583317287</v>
      </c>
      <c r="J143" s="13">
        <f t="shared" si="30"/>
        <v>33.888201395187764</v>
      </c>
      <c r="K143" s="13">
        <f t="shared" si="31"/>
        <v>1.3276591881295232</v>
      </c>
      <c r="L143" s="13">
        <f t="shared" si="32"/>
        <v>0</v>
      </c>
      <c r="M143" s="13">
        <f t="shared" si="37"/>
        <v>1.4909401844571718E-4</v>
      </c>
      <c r="N143" s="13">
        <f t="shared" si="33"/>
        <v>9.2438291436344646E-5</v>
      </c>
      <c r="O143" s="13">
        <f t="shared" si="34"/>
        <v>9.2438291436344646E-5</v>
      </c>
      <c r="Q143" s="41">
        <v>12.52412501798165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34.024058104140757</v>
      </c>
      <c r="G144" s="13">
        <f t="shared" si="28"/>
        <v>0</v>
      </c>
      <c r="H144" s="13">
        <f t="shared" si="29"/>
        <v>34.024058104140757</v>
      </c>
      <c r="I144" s="16">
        <f t="shared" si="36"/>
        <v>35.35171729227028</v>
      </c>
      <c r="J144" s="13">
        <f t="shared" si="30"/>
        <v>34.187705707254153</v>
      </c>
      <c r="K144" s="13">
        <f t="shared" si="31"/>
        <v>1.1640115850161266</v>
      </c>
      <c r="L144" s="13">
        <f t="shared" si="32"/>
        <v>0</v>
      </c>
      <c r="M144" s="13">
        <f t="shared" si="37"/>
        <v>5.6655727009372536E-5</v>
      </c>
      <c r="N144" s="13">
        <f t="shared" si="33"/>
        <v>3.5126550745810972E-5</v>
      </c>
      <c r="O144" s="13">
        <f t="shared" si="34"/>
        <v>3.5126550745810972E-5</v>
      </c>
      <c r="Q144" s="41">
        <v>13.622169989817539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134.31175006007561</v>
      </c>
      <c r="G145" s="13">
        <f t="shared" si="28"/>
        <v>15.842836148083746</v>
      </c>
      <c r="H145" s="13">
        <f t="shared" si="29"/>
        <v>118.46891391199186</v>
      </c>
      <c r="I145" s="16">
        <f t="shared" si="36"/>
        <v>119.63292549700799</v>
      </c>
      <c r="J145" s="13">
        <f t="shared" si="30"/>
        <v>89.328578444922059</v>
      </c>
      <c r="K145" s="13">
        <f t="shared" si="31"/>
        <v>30.30434705208593</v>
      </c>
      <c r="L145" s="13">
        <f t="shared" si="32"/>
        <v>8.0476317339888226</v>
      </c>
      <c r="M145" s="13">
        <f t="shared" si="37"/>
        <v>8.0476532631650866</v>
      </c>
      <c r="N145" s="13">
        <f t="shared" si="33"/>
        <v>4.9895450231623535</v>
      </c>
      <c r="O145" s="13">
        <f t="shared" si="34"/>
        <v>20.832381171246098</v>
      </c>
      <c r="Q145" s="41">
        <v>13.617799966471379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31.989901479718011</v>
      </c>
      <c r="G146" s="13">
        <f t="shared" si="28"/>
        <v>0</v>
      </c>
      <c r="H146" s="13">
        <f t="shared" si="29"/>
        <v>31.989901479718011</v>
      </c>
      <c r="I146" s="16">
        <f t="shared" si="36"/>
        <v>54.246616797815122</v>
      </c>
      <c r="J146" s="13">
        <f t="shared" si="30"/>
        <v>52.032617886303996</v>
      </c>
      <c r="K146" s="13">
        <f t="shared" si="31"/>
        <v>2.2139989115111263</v>
      </c>
      <c r="L146" s="13">
        <f t="shared" si="32"/>
        <v>0</v>
      </c>
      <c r="M146" s="13">
        <f t="shared" si="37"/>
        <v>3.0581082400027331</v>
      </c>
      <c r="N146" s="13">
        <f t="shared" si="33"/>
        <v>1.8960271088016944</v>
      </c>
      <c r="O146" s="13">
        <f t="shared" si="34"/>
        <v>1.8960271088016944</v>
      </c>
      <c r="Q146" s="41">
        <v>18.120920484641989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4.6548398293070461</v>
      </c>
      <c r="G147" s="13">
        <f t="shared" si="28"/>
        <v>0</v>
      </c>
      <c r="H147" s="13">
        <f t="shared" si="29"/>
        <v>4.6548398293070461</v>
      </c>
      <c r="I147" s="16">
        <f t="shared" si="36"/>
        <v>6.8688387408181724</v>
      </c>
      <c r="J147" s="13">
        <f t="shared" si="30"/>
        <v>6.8662408679269262</v>
      </c>
      <c r="K147" s="13">
        <f t="shared" si="31"/>
        <v>2.5978728912461335E-3</v>
      </c>
      <c r="L147" s="13">
        <f t="shared" si="32"/>
        <v>0</v>
      </c>
      <c r="M147" s="13">
        <f t="shared" si="37"/>
        <v>1.1620811312010386</v>
      </c>
      <c r="N147" s="13">
        <f t="shared" si="33"/>
        <v>0.72049030134464398</v>
      </c>
      <c r="O147" s="13">
        <f t="shared" si="34"/>
        <v>0.72049030134464398</v>
      </c>
      <c r="Q147" s="41">
        <v>22.43474474486209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20.295643329144269</v>
      </c>
      <c r="G148" s="13">
        <f t="shared" si="28"/>
        <v>0</v>
      </c>
      <c r="H148" s="13">
        <f t="shared" si="29"/>
        <v>20.295643329144269</v>
      </c>
      <c r="I148" s="16">
        <f t="shared" si="36"/>
        <v>20.298241202035516</v>
      </c>
      <c r="J148" s="13">
        <f t="shared" si="30"/>
        <v>20.236917808113152</v>
      </c>
      <c r="K148" s="13">
        <f t="shared" si="31"/>
        <v>6.1323393922364744E-2</v>
      </c>
      <c r="L148" s="13">
        <f t="shared" si="32"/>
        <v>0</v>
      </c>
      <c r="M148" s="13">
        <f t="shared" si="37"/>
        <v>0.44159082985639464</v>
      </c>
      <c r="N148" s="13">
        <f t="shared" si="33"/>
        <v>0.27378631451096469</v>
      </c>
      <c r="O148" s="13">
        <f t="shared" si="34"/>
        <v>0.27378631451096469</v>
      </c>
      <c r="Q148" s="41">
        <v>23.039510150510289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15.643989629888271</v>
      </c>
      <c r="G149" s="18">
        <f t="shared" si="28"/>
        <v>0</v>
      </c>
      <c r="H149" s="18">
        <f t="shared" si="29"/>
        <v>15.643989629888271</v>
      </c>
      <c r="I149" s="17">
        <f t="shared" si="36"/>
        <v>15.705313023810636</v>
      </c>
      <c r="J149" s="18">
        <f t="shared" si="30"/>
        <v>15.686880639741286</v>
      </c>
      <c r="K149" s="18">
        <f t="shared" si="31"/>
        <v>1.8432384069349439E-2</v>
      </c>
      <c r="L149" s="18">
        <f t="shared" si="32"/>
        <v>0</v>
      </c>
      <c r="M149" s="18">
        <f t="shared" si="37"/>
        <v>0.16780451534542995</v>
      </c>
      <c r="N149" s="18">
        <f t="shared" si="33"/>
        <v>0.10403879951416657</v>
      </c>
      <c r="O149" s="18">
        <f t="shared" si="34"/>
        <v>0.10403879951416657</v>
      </c>
      <c r="P149" s="3"/>
      <c r="Q149" s="42">
        <v>26.159747870967749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8.3866193326701897</v>
      </c>
      <c r="G150" s="13">
        <f t="shared" si="28"/>
        <v>0</v>
      </c>
      <c r="H150" s="13">
        <f t="shared" si="29"/>
        <v>8.3866193326701897</v>
      </c>
      <c r="I150" s="16">
        <f t="shared" si="36"/>
        <v>8.4050517167395391</v>
      </c>
      <c r="J150" s="13">
        <f t="shared" si="30"/>
        <v>8.3994829007453902</v>
      </c>
      <c r="K150" s="13">
        <f t="shared" si="31"/>
        <v>5.5688159941489346E-3</v>
      </c>
      <c r="L150" s="13">
        <f t="shared" si="32"/>
        <v>0</v>
      </c>
      <c r="M150" s="13">
        <f t="shared" si="37"/>
        <v>6.3765715831263378E-2</v>
      </c>
      <c r="N150" s="13">
        <f t="shared" si="33"/>
        <v>3.9534743815383293E-2</v>
      </c>
      <c r="O150" s="13">
        <f t="shared" si="34"/>
        <v>3.9534743815383293E-2</v>
      </c>
      <c r="Q150" s="41">
        <v>21.32034555701399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27.836016361405441</v>
      </c>
      <c r="G151" s="13">
        <f t="shared" si="28"/>
        <v>0</v>
      </c>
      <c r="H151" s="13">
        <f t="shared" si="29"/>
        <v>27.836016361405441</v>
      </c>
      <c r="I151" s="16">
        <f t="shared" si="36"/>
        <v>27.84158517739959</v>
      </c>
      <c r="J151" s="13">
        <f t="shared" si="30"/>
        <v>27.552417646096085</v>
      </c>
      <c r="K151" s="13">
        <f t="shared" si="31"/>
        <v>0.28916753130350514</v>
      </c>
      <c r="L151" s="13">
        <f t="shared" si="32"/>
        <v>0</v>
      </c>
      <c r="M151" s="13">
        <f t="shared" si="37"/>
        <v>2.4230972015880085E-2</v>
      </c>
      <c r="N151" s="13">
        <f t="shared" si="33"/>
        <v>1.5023202649845652E-2</v>
      </c>
      <c r="O151" s="13">
        <f t="shared" si="34"/>
        <v>1.5023202649845652E-2</v>
      </c>
      <c r="Q151" s="41">
        <v>18.697542365980631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75.745408295443852</v>
      </c>
      <c r="G152" s="13">
        <f t="shared" si="28"/>
        <v>6.0407806566479865</v>
      </c>
      <c r="H152" s="13">
        <f t="shared" si="29"/>
        <v>69.70462763879587</v>
      </c>
      <c r="I152" s="16">
        <f t="shared" si="36"/>
        <v>69.993795170099375</v>
      </c>
      <c r="J152" s="13">
        <f t="shared" si="30"/>
        <v>61.769198748990206</v>
      </c>
      <c r="K152" s="13">
        <f t="shared" si="31"/>
        <v>8.2245964211091689</v>
      </c>
      <c r="L152" s="13">
        <f t="shared" si="32"/>
        <v>0</v>
      </c>
      <c r="M152" s="13">
        <f t="shared" si="37"/>
        <v>9.207769366034433E-3</v>
      </c>
      <c r="N152" s="13">
        <f t="shared" si="33"/>
        <v>5.7088170069413482E-3</v>
      </c>
      <c r="O152" s="13">
        <f t="shared" si="34"/>
        <v>6.0464894736549279</v>
      </c>
      <c r="Q152" s="41">
        <v>13.29385837250674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179.39999349228921</v>
      </c>
      <c r="G153" s="13">
        <f t="shared" si="28"/>
        <v>23.389106767308594</v>
      </c>
      <c r="H153" s="13">
        <f t="shared" si="29"/>
        <v>156.01088672498062</v>
      </c>
      <c r="I153" s="16">
        <f t="shared" si="36"/>
        <v>164.23548314608979</v>
      </c>
      <c r="J153" s="13">
        <f t="shared" si="30"/>
        <v>91.776174471601337</v>
      </c>
      <c r="K153" s="13">
        <f t="shared" si="31"/>
        <v>72.459308674488454</v>
      </c>
      <c r="L153" s="13">
        <f t="shared" si="32"/>
        <v>33.720771478604547</v>
      </c>
      <c r="M153" s="13">
        <f t="shared" si="37"/>
        <v>33.724270430963642</v>
      </c>
      <c r="N153" s="13">
        <f t="shared" si="33"/>
        <v>20.909047667197459</v>
      </c>
      <c r="O153" s="13">
        <f t="shared" si="34"/>
        <v>44.298154434506053</v>
      </c>
      <c r="Q153" s="41">
        <v>10.77266276570702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125.0382635277176</v>
      </c>
      <c r="G154" s="13">
        <f t="shared" si="28"/>
        <v>14.29076328762468</v>
      </c>
      <c r="H154" s="13">
        <f t="shared" si="29"/>
        <v>110.74750024009292</v>
      </c>
      <c r="I154" s="16">
        <f t="shared" si="36"/>
        <v>149.48603743597681</v>
      </c>
      <c r="J154" s="13">
        <f t="shared" si="30"/>
        <v>85.200655148794425</v>
      </c>
      <c r="K154" s="13">
        <f t="shared" si="31"/>
        <v>64.285382287182387</v>
      </c>
      <c r="L154" s="13">
        <f t="shared" si="32"/>
        <v>28.742701369486259</v>
      </c>
      <c r="M154" s="13">
        <f t="shared" si="37"/>
        <v>41.557924133252442</v>
      </c>
      <c r="N154" s="13">
        <f t="shared" si="33"/>
        <v>25.765912962616515</v>
      </c>
      <c r="O154" s="13">
        <f t="shared" si="34"/>
        <v>40.056676250241196</v>
      </c>
      <c r="Q154" s="41">
        <v>9.7984319516129048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64.134334988839285</v>
      </c>
      <c r="G155" s="13">
        <f t="shared" si="28"/>
        <v>4.0974736062629846</v>
      </c>
      <c r="H155" s="13">
        <f t="shared" si="29"/>
        <v>60.036861382576298</v>
      </c>
      <c r="I155" s="16">
        <f t="shared" si="36"/>
        <v>95.579542300272422</v>
      </c>
      <c r="J155" s="13">
        <f t="shared" si="30"/>
        <v>74.713781022681644</v>
      </c>
      <c r="K155" s="13">
        <f t="shared" si="31"/>
        <v>20.865761277590778</v>
      </c>
      <c r="L155" s="13">
        <f t="shared" si="32"/>
        <v>2.2993610143831789</v>
      </c>
      <c r="M155" s="13">
        <f t="shared" si="37"/>
        <v>18.091372185019107</v>
      </c>
      <c r="N155" s="13">
        <f t="shared" si="33"/>
        <v>11.216650754711846</v>
      </c>
      <c r="O155" s="13">
        <f t="shared" si="34"/>
        <v>15.31412436097483</v>
      </c>
      <c r="Q155" s="41">
        <v>11.947394743022331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41.732038019606129</v>
      </c>
      <c r="G156" s="13">
        <f t="shared" si="28"/>
        <v>0.34807503685026797</v>
      </c>
      <c r="H156" s="13">
        <f t="shared" si="29"/>
        <v>41.383962982755861</v>
      </c>
      <c r="I156" s="16">
        <f t="shared" si="36"/>
        <v>59.950363245963459</v>
      </c>
      <c r="J156" s="13">
        <f t="shared" si="30"/>
        <v>55.093396853732308</v>
      </c>
      <c r="K156" s="13">
        <f t="shared" si="31"/>
        <v>4.8569663922311506</v>
      </c>
      <c r="L156" s="13">
        <f t="shared" si="32"/>
        <v>0</v>
      </c>
      <c r="M156" s="13">
        <f t="shared" si="37"/>
        <v>6.874721430307261</v>
      </c>
      <c r="N156" s="13">
        <f t="shared" si="33"/>
        <v>4.2623272867905015</v>
      </c>
      <c r="O156" s="13">
        <f t="shared" si="34"/>
        <v>4.6104023236407699</v>
      </c>
      <c r="Q156" s="41">
        <v>14.19207629136565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76.899366689336972</v>
      </c>
      <c r="G157" s="13">
        <f t="shared" si="28"/>
        <v>6.2339148677142351</v>
      </c>
      <c r="H157" s="13">
        <f t="shared" si="29"/>
        <v>70.665451821622739</v>
      </c>
      <c r="I157" s="16">
        <f t="shared" si="36"/>
        <v>75.522418213853882</v>
      </c>
      <c r="J157" s="13">
        <f t="shared" si="30"/>
        <v>66.086807796951859</v>
      </c>
      <c r="K157" s="13">
        <f t="shared" si="31"/>
        <v>9.4356104169020227</v>
      </c>
      <c r="L157" s="13">
        <f t="shared" si="32"/>
        <v>0</v>
      </c>
      <c r="M157" s="13">
        <f t="shared" si="37"/>
        <v>2.6123941435167595</v>
      </c>
      <c r="N157" s="13">
        <f t="shared" si="33"/>
        <v>1.6196843689803908</v>
      </c>
      <c r="O157" s="13">
        <f t="shared" si="34"/>
        <v>7.8535992366946257</v>
      </c>
      <c r="Q157" s="41">
        <v>13.858365560816001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32.024987084738022</v>
      </c>
      <c r="G158" s="13">
        <f t="shared" si="28"/>
        <v>0</v>
      </c>
      <c r="H158" s="13">
        <f t="shared" si="29"/>
        <v>32.024987084738022</v>
      </c>
      <c r="I158" s="16">
        <f t="shared" si="36"/>
        <v>41.460597501640045</v>
      </c>
      <c r="J158" s="13">
        <f t="shared" si="30"/>
        <v>39.976408123974871</v>
      </c>
      <c r="K158" s="13">
        <f t="shared" si="31"/>
        <v>1.4841893776651744</v>
      </c>
      <c r="L158" s="13">
        <f t="shared" si="32"/>
        <v>0</v>
      </c>
      <c r="M158" s="13">
        <f t="shared" si="37"/>
        <v>0.99270977453636866</v>
      </c>
      <c r="N158" s="13">
        <f t="shared" si="33"/>
        <v>0.61548006021254853</v>
      </c>
      <c r="O158" s="13">
        <f t="shared" si="34"/>
        <v>0.61548006021254853</v>
      </c>
      <c r="Q158" s="41">
        <v>15.285664150451449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11.888272242028529</v>
      </c>
      <c r="G159" s="13">
        <f t="shared" si="28"/>
        <v>0</v>
      </c>
      <c r="H159" s="13">
        <f t="shared" si="29"/>
        <v>11.888272242028529</v>
      </c>
      <c r="I159" s="16">
        <f t="shared" si="36"/>
        <v>13.372461619693704</v>
      </c>
      <c r="J159" s="13">
        <f t="shared" si="30"/>
        <v>13.349694595716189</v>
      </c>
      <c r="K159" s="13">
        <f t="shared" si="31"/>
        <v>2.2767023977515066E-2</v>
      </c>
      <c r="L159" s="13">
        <f t="shared" si="32"/>
        <v>0</v>
      </c>
      <c r="M159" s="13">
        <f t="shared" si="37"/>
        <v>0.37722971432382013</v>
      </c>
      <c r="N159" s="13">
        <f t="shared" si="33"/>
        <v>0.23388242288076849</v>
      </c>
      <c r="O159" s="13">
        <f t="shared" si="34"/>
        <v>0.23388242288076849</v>
      </c>
      <c r="Q159" s="41">
        <v>21.203007451448631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40.247414824286118</v>
      </c>
      <c r="G160" s="13">
        <f t="shared" si="28"/>
        <v>9.9598548377026794E-2</v>
      </c>
      <c r="H160" s="13">
        <f t="shared" si="29"/>
        <v>40.147816275909094</v>
      </c>
      <c r="I160" s="16">
        <f t="shared" si="36"/>
        <v>40.170583299886609</v>
      </c>
      <c r="J160" s="13">
        <f t="shared" si="30"/>
        <v>39.699089931979152</v>
      </c>
      <c r="K160" s="13">
        <f t="shared" si="31"/>
        <v>0.47149336790745622</v>
      </c>
      <c r="L160" s="13">
        <f t="shared" si="32"/>
        <v>0</v>
      </c>
      <c r="M160" s="13">
        <f t="shared" si="37"/>
        <v>0.14334729144305164</v>
      </c>
      <c r="N160" s="13">
        <f t="shared" si="33"/>
        <v>8.887532069469202E-2</v>
      </c>
      <c r="O160" s="13">
        <f t="shared" si="34"/>
        <v>0.18847386907171881</v>
      </c>
      <c r="Q160" s="41">
        <v>23.003050312936409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22.001339816844499</v>
      </c>
      <c r="G161" s="18">
        <f t="shared" si="28"/>
        <v>0</v>
      </c>
      <c r="H161" s="18">
        <f t="shared" si="29"/>
        <v>22.001339816844499</v>
      </c>
      <c r="I161" s="17">
        <f t="shared" si="36"/>
        <v>22.472833184751956</v>
      </c>
      <c r="J161" s="18">
        <f t="shared" si="30"/>
        <v>22.393293790164794</v>
      </c>
      <c r="K161" s="18">
        <f t="shared" si="31"/>
        <v>7.9539394587161638E-2</v>
      </c>
      <c r="L161" s="18">
        <f t="shared" si="32"/>
        <v>0</v>
      </c>
      <c r="M161" s="18">
        <f t="shared" si="37"/>
        <v>5.4471970748359619E-2</v>
      </c>
      <c r="N161" s="18">
        <f t="shared" si="33"/>
        <v>3.3772621863982964E-2</v>
      </c>
      <c r="O161" s="18">
        <f t="shared" si="34"/>
        <v>3.3772621863982964E-2</v>
      </c>
      <c r="P161" s="3"/>
      <c r="Q161" s="42">
        <v>23.35569587096775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42.086871196494073</v>
      </c>
      <c r="G162" s="13">
        <f t="shared" si="28"/>
        <v>0.40746229555998792</v>
      </c>
      <c r="H162" s="13">
        <f t="shared" si="29"/>
        <v>41.679408900934085</v>
      </c>
      <c r="I162" s="16">
        <f t="shared" si="36"/>
        <v>41.75894829552125</v>
      </c>
      <c r="J162" s="13">
        <f t="shared" si="30"/>
        <v>41.033810317350223</v>
      </c>
      <c r="K162" s="13">
        <f t="shared" si="31"/>
        <v>0.72513797817102699</v>
      </c>
      <c r="L162" s="13">
        <f t="shared" si="32"/>
        <v>0</v>
      </c>
      <c r="M162" s="13">
        <f t="shared" si="37"/>
        <v>2.0699348884376655E-2</v>
      </c>
      <c r="N162" s="13">
        <f t="shared" si="33"/>
        <v>1.2833596308313525E-2</v>
      </c>
      <c r="O162" s="13">
        <f t="shared" si="34"/>
        <v>0.42029589186830146</v>
      </c>
      <c r="Q162" s="41">
        <v>20.71792487447907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46.111065061974571</v>
      </c>
      <c r="G163" s="13">
        <f t="shared" si="28"/>
        <v>1.0809783525515533</v>
      </c>
      <c r="H163" s="13">
        <f t="shared" si="29"/>
        <v>45.030086709423017</v>
      </c>
      <c r="I163" s="16">
        <f t="shared" si="36"/>
        <v>45.755224687594044</v>
      </c>
      <c r="J163" s="13">
        <f t="shared" si="30"/>
        <v>44.393681618920937</v>
      </c>
      <c r="K163" s="13">
        <f t="shared" si="31"/>
        <v>1.3615430686731074</v>
      </c>
      <c r="L163" s="13">
        <f t="shared" si="32"/>
        <v>0</v>
      </c>
      <c r="M163" s="13">
        <f t="shared" si="37"/>
        <v>7.8657525760631297E-3</v>
      </c>
      <c r="N163" s="13">
        <f t="shared" si="33"/>
        <v>4.8767665971591401E-3</v>
      </c>
      <c r="O163" s="13">
        <f t="shared" si="34"/>
        <v>1.0858551191487125</v>
      </c>
      <c r="Q163" s="41">
        <v>18.069788976317991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21.479919717685231</v>
      </c>
      <c r="G164" s="13">
        <f t="shared" si="28"/>
        <v>0</v>
      </c>
      <c r="H164" s="13">
        <f t="shared" si="29"/>
        <v>21.479919717685231</v>
      </c>
      <c r="I164" s="16">
        <f t="shared" si="36"/>
        <v>22.841462786358338</v>
      </c>
      <c r="J164" s="13">
        <f t="shared" si="30"/>
        <v>22.487788743841168</v>
      </c>
      <c r="K164" s="13">
        <f t="shared" si="31"/>
        <v>0.35367404251717005</v>
      </c>
      <c r="L164" s="13">
        <f t="shared" si="32"/>
        <v>0</v>
      </c>
      <c r="M164" s="13">
        <f t="shared" si="37"/>
        <v>2.9889859789039895E-3</v>
      </c>
      <c r="N164" s="13">
        <f t="shared" si="33"/>
        <v>1.8531713069204734E-3</v>
      </c>
      <c r="O164" s="13">
        <f t="shared" si="34"/>
        <v>1.8531713069204734E-3</v>
      </c>
      <c r="Q164" s="41">
        <v>12.95152937822132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70.981019704773459</v>
      </c>
      <c r="G165" s="13">
        <f t="shared" si="28"/>
        <v>5.2433806493844752</v>
      </c>
      <c r="H165" s="13">
        <f t="shared" si="29"/>
        <v>65.737639055388982</v>
      </c>
      <c r="I165" s="16">
        <f t="shared" si="36"/>
        <v>66.091313097906152</v>
      </c>
      <c r="J165" s="13">
        <f t="shared" si="30"/>
        <v>57.193544356808466</v>
      </c>
      <c r="K165" s="13">
        <f t="shared" si="31"/>
        <v>8.8977687410976856</v>
      </c>
      <c r="L165" s="13">
        <f t="shared" si="32"/>
        <v>0</v>
      </c>
      <c r="M165" s="13">
        <f t="shared" si="37"/>
        <v>1.1358146719835161E-3</v>
      </c>
      <c r="N165" s="13">
        <f t="shared" si="33"/>
        <v>7.0420509662977998E-4</v>
      </c>
      <c r="O165" s="13">
        <f t="shared" si="34"/>
        <v>5.2440848544811054</v>
      </c>
      <c r="Q165" s="41">
        <v>11.230575354163269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137.57578389973131</v>
      </c>
      <c r="G166" s="13">
        <f t="shared" si="28"/>
        <v>16.389126728274135</v>
      </c>
      <c r="H166" s="13">
        <f t="shared" si="29"/>
        <v>121.18665717145717</v>
      </c>
      <c r="I166" s="16">
        <f t="shared" si="36"/>
        <v>130.08442591255485</v>
      </c>
      <c r="J166" s="13">
        <f t="shared" si="30"/>
        <v>83.424747693079027</v>
      </c>
      <c r="K166" s="13">
        <f t="shared" si="31"/>
        <v>46.659678219475822</v>
      </c>
      <c r="L166" s="13">
        <f t="shared" si="32"/>
        <v>18.008326429692804</v>
      </c>
      <c r="M166" s="13">
        <f t="shared" si="37"/>
        <v>18.008758039268159</v>
      </c>
      <c r="N166" s="13">
        <f t="shared" si="33"/>
        <v>11.165429984346259</v>
      </c>
      <c r="O166" s="13">
        <f t="shared" si="34"/>
        <v>27.554556712620396</v>
      </c>
      <c r="Q166" s="41">
        <v>10.50891665161291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68.335428747793728</v>
      </c>
      <c r="G167" s="13">
        <f t="shared" si="28"/>
        <v>4.8005968150761413</v>
      </c>
      <c r="H167" s="13">
        <f t="shared" si="29"/>
        <v>63.534831932717587</v>
      </c>
      <c r="I167" s="16">
        <f t="shared" si="36"/>
        <v>92.186183722500601</v>
      </c>
      <c r="J167" s="13">
        <f t="shared" si="30"/>
        <v>73.121090032945446</v>
      </c>
      <c r="K167" s="13">
        <f t="shared" si="31"/>
        <v>19.065093689555155</v>
      </c>
      <c r="L167" s="13">
        <f t="shared" si="32"/>
        <v>1.2027216428347729</v>
      </c>
      <c r="M167" s="13">
        <f t="shared" si="37"/>
        <v>8.0460496977566738</v>
      </c>
      <c r="N167" s="13">
        <f t="shared" si="33"/>
        <v>4.9885508126091374</v>
      </c>
      <c r="O167" s="13">
        <f t="shared" si="34"/>
        <v>9.7891476276852778</v>
      </c>
      <c r="Q167" s="41">
        <v>11.98109517405366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60.706228575553602</v>
      </c>
      <c r="G168" s="13">
        <f t="shared" si="28"/>
        <v>3.5237227404736235</v>
      </c>
      <c r="H168" s="13">
        <f t="shared" si="29"/>
        <v>57.182505835079979</v>
      </c>
      <c r="I168" s="16">
        <f t="shared" si="36"/>
        <v>75.04487788180036</v>
      </c>
      <c r="J168" s="13">
        <f t="shared" si="30"/>
        <v>66.047180154629245</v>
      </c>
      <c r="K168" s="13">
        <f t="shared" si="31"/>
        <v>8.9976977271711149</v>
      </c>
      <c r="L168" s="13">
        <f t="shared" si="32"/>
        <v>0</v>
      </c>
      <c r="M168" s="13">
        <f t="shared" si="37"/>
        <v>3.0574988851475364</v>
      </c>
      <c r="N168" s="13">
        <f t="shared" si="33"/>
        <v>1.8956493087914725</v>
      </c>
      <c r="O168" s="13">
        <f t="shared" si="34"/>
        <v>5.4193720492650961</v>
      </c>
      <c r="Q168" s="41">
        <v>14.12821990799937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70.549095742444692</v>
      </c>
      <c r="G169" s="13">
        <f t="shared" si="28"/>
        <v>5.1710909601318651</v>
      </c>
      <c r="H169" s="13">
        <f t="shared" si="29"/>
        <v>65.378004782312829</v>
      </c>
      <c r="I169" s="16">
        <f t="shared" si="36"/>
        <v>74.375702509483943</v>
      </c>
      <c r="J169" s="13">
        <f t="shared" si="30"/>
        <v>64.85594555779106</v>
      </c>
      <c r="K169" s="13">
        <f t="shared" si="31"/>
        <v>9.5197569516928837</v>
      </c>
      <c r="L169" s="13">
        <f t="shared" si="32"/>
        <v>0</v>
      </c>
      <c r="M169" s="13">
        <f t="shared" si="37"/>
        <v>1.1618495763560639</v>
      </c>
      <c r="N169" s="13">
        <f t="shared" si="33"/>
        <v>0.7203467373407596</v>
      </c>
      <c r="O169" s="13">
        <f t="shared" si="34"/>
        <v>5.8914376974726244</v>
      </c>
      <c r="Q169" s="41">
        <v>13.42187802642202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5.9782150632528301</v>
      </c>
      <c r="G170" s="13">
        <f t="shared" si="28"/>
        <v>0</v>
      </c>
      <c r="H170" s="13">
        <f t="shared" si="29"/>
        <v>5.9782150632528301</v>
      </c>
      <c r="I170" s="16">
        <f t="shared" si="36"/>
        <v>15.497972014945713</v>
      </c>
      <c r="J170" s="13">
        <f t="shared" si="30"/>
        <v>15.452345086753443</v>
      </c>
      <c r="K170" s="13">
        <f t="shared" si="31"/>
        <v>4.56269281922701E-2</v>
      </c>
      <c r="L170" s="13">
        <f t="shared" si="32"/>
        <v>0</v>
      </c>
      <c r="M170" s="13">
        <f t="shared" si="37"/>
        <v>0.44150283901530429</v>
      </c>
      <c r="N170" s="13">
        <f t="shared" si="33"/>
        <v>0.27373176018948864</v>
      </c>
      <c r="O170" s="13">
        <f t="shared" si="34"/>
        <v>0.27373176018948864</v>
      </c>
      <c r="Q170" s="41">
        <v>19.405819968389991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3.7868685671353139</v>
      </c>
      <c r="G171" s="13">
        <f t="shared" si="28"/>
        <v>0</v>
      </c>
      <c r="H171" s="13">
        <f t="shared" si="29"/>
        <v>3.7868685671353139</v>
      </c>
      <c r="I171" s="16">
        <f t="shared" si="36"/>
        <v>3.832495495327584</v>
      </c>
      <c r="J171" s="13">
        <f t="shared" si="30"/>
        <v>3.8319237905314054</v>
      </c>
      <c r="K171" s="13">
        <f t="shared" si="31"/>
        <v>5.7170479617862924E-4</v>
      </c>
      <c r="L171" s="13">
        <f t="shared" si="32"/>
        <v>0</v>
      </c>
      <c r="M171" s="13">
        <f t="shared" si="37"/>
        <v>0.16777107882581566</v>
      </c>
      <c r="N171" s="13">
        <f t="shared" si="33"/>
        <v>0.10401806887200571</v>
      </c>
      <c r="O171" s="13">
        <f t="shared" si="34"/>
        <v>0.10401806887200571</v>
      </c>
      <c r="Q171" s="41">
        <v>20.7630729026788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27.82953808743153</v>
      </c>
      <c r="G172" s="13">
        <f t="shared" si="28"/>
        <v>0</v>
      </c>
      <c r="H172" s="13">
        <f t="shared" si="29"/>
        <v>27.82953808743153</v>
      </c>
      <c r="I172" s="16">
        <f t="shared" si="36"/>
        <v>27.830109792227709</v>
      </c>
      <c r="J172" s="13">
        <f t="shared" si="30"/>
        <v>27.721610311751327</v>
      </c>
      <c r="K172" s="13">
        <f t="shared" si="31"/>
        <v>0.10849948047638236</v>
      </c>
      <c r="L172" s="13">
        <f t="shared" si="32"/>
        <v>0</v>
      </c>
      <c r="M172" s="13">
        <f t="shared" si="37"/>
        <v>6.3753009953809947E-2</v>
      </c>
      <c r="N172" s="13">
        <f t="shared" si="33"/>
        <v>3.9526866171362168E-2</v>
      </c>
      <c r="O172" s="13">
        <f t="shared" si="34"/>
        <v>3.9526866171362168E-2</v>
      </c>
      <c r="Q172" s="41">
        <v>25.723151870967751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19.093548389999999</v>
      </c>
      <c r="G173" s="18">
        <f t="shared" si="28"/>
        <v>0</v>
      </c>
      <c r="H173" s="18">
        <f t="shared" si="29"/>
        <v>19.093548389999999</v>
      </c>
      <c r="I173" s="17">
        <f t="shared" si="36"/>
        <v>19.202047870476381</v>
      </c>
      <c r="J173" s="18">
        <f t="shared" si="30"/>
        <v>19.152037983800081</v>
      </c>
      <c r="K173" s="18">
        <f t="shared" si="31"/>
        <v>5.0009886676299686E-2</v>
      </c>
      <c r="L173" s="18">
        <f t="shared" si="32"/>
        <v>0</v>
      </c>
      <c r="M173" s="18">
        <f t="shared" si="37"/>
        <v>2.4226143782447779E-2</v>
      </c>
      <c r="N173" s="18">
        <f t="shared" si="33"/>
        <v>1.5020209145117622E-2</v>
      </c>
      <c r="O173" s="18">
        <f t="shared" si="34"/>
        <v>1.5020209145117622E-2</v>
      </c>
      <c r="P173" s="3"/>
      <c r="Q173" s="42">
        <v>23.30991609884374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9.5992265093101672</v>
      </c>
      <c r="G174" s="13">
        <f t="shared" si="28"/>
        <v>0</v>
      </c>
      <c r="H174" s="13">
        <f t="shared" si="29"/>
        <v>9.5992265093101672</v>
      </c>
      <c r="I174" s="16">
        <f t="shared" si="36"/>
        <v>9.6492363959864669</v>
      </c>
      <c r="J174" s="13">
        <f t="shared" si="30"/>
        <v>9.6394513132740993</v>
      </c>
      <c r="K174" s="13">
        <f t="shared" si="31"/>
        <v>9.7850827123675543E-3</v>
      </c>
      <c r="L174" s="13">
        <f t="shared" si="32"/>
        <v>0</v>
      </c>
      <c r="M174" s="13">
        <f t="shared" si="37"/>
        <v>9.2059346373301564E-3</v>
      </c>
      <c r="N174" s="13">
        <f t="shared" si="33"/>
        <v>5.7076794751446972E-3</v>
      </c>
      <c r="O174" s="13">
        <f t="shared" si="34"/>
        <v>5.7076794751446972E-3</v>
      </c>
      <c r="Q174" s="41">
        <v>20.26030677713139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30.300965330524569</v>
      </c>
      <c r="G175" s="13">
        <f t="shared" si="28"/>
        <v>0</v>
      </c>
      <c r="H175" s="13">
        <f t="shared" si="29"/>
        <v>30.300965330524569</v>
      </c>
      <c r="I175" s="16">
        <f t="shared" si="36"/>
        <v>30.310750413236939</v>
      </c>
      <c r="J175" s="13">
        <f t="shared" si="30"/>
        <v>29.956098261454148</v>
      </c>
      <c r="K175" s="13">
        <f t="shared" si="31"/>
        <v>0.35465215178279053</v>
      </c>
      <c r="L175" s="13">
        <f t="shared" si="32"/>
        <v>0</v>
      </c>
      <c r="M175" s="13">
        <f t="shared" si="37"/>
        <v>3.4982551621854591E-3</v>
      </c>
      <c r="N175" s="13">
        <f t="shared" si="33"/>
        <v>2.1689182005549847E-3</v>
      </c>
      <c r="O175" s="13">
        <f t="shared" si="34"/>
        <v>2.1689182005549847E-3</v>
      </c>
      <c r="Q175" s="41">
        <v>19.0421451464764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27.9315685132919</v>
      </c>
      <c r="G176" s="13">
        <f t="shared" si="28"/>
        <v>0</v>
      </c>
      <c r="H176" s="13">
        <f t="shared" si="29"/>
        <v>27.9315685132919</v>
      </c>
      <c r="I176" s="16">
        <f t="shared" si="36"/>
        <v>28.286220665074691</v>
      </c>
      <c r="J176" s="13">
        <f t="shared" si="30"/>
        <v>27.697216601409018</v>
      </c>
      <c r="K176" s="13">
        <f t="shared" si="31"/>
        <v>0.58900406366567282</v>
      </c>
      <c r="L176" s="13">
        <f t="shared" si="32"/>
        <v>0</v>
      </c>
      <c r="M176" s="13">
        <f t="shared" si="37"/>
        <v>1.3293369616304744E-3</v>
      </c>
      <c r="N176" s="13">
        <f t="shared" si="33"/>
        <v>8.2418891621089416E-4</v>
      </c>
      <c r="O176" s="13">
        <f t="shared" si="34"/>
        <v>8.2418891621089416E-4</v>
      </c>
      <c r="Q176" s="41">
        <v>13.84709792454117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70.95253128143429</v>
      </c>
      <c r="G177" s="13">
        <f t="shared" si="28"/>
        <v>5.2386126359142766</v>
      </c>
      <c r="H177" s="13">
        <f t="shared" si="29"/>
        <v>65.71391864552001</v>
      </c>
      <c r="I177" s="16">
        <f t="shared" si="36"/>
        <v>66.30292270918568</v>
      </c>
      <c r="J177" s="13">
        <f t="shared" si="30"/>
        <v>56.522277028016681</v>
      </c>
      <c r="K177" s="13">
        <f t="shared" si="31"/>
        <v>9.7806456811689984</v>
      </c>
      <c r="L177" s="13">
        <f t="shared" si="32"/>
        <v>0</v>
      </c>
      <c r="M177" s="13">
        <f t="shared" si="37"/>
        <v>5.0514804541958028E-4</v>
      </c>
      <c r="N177" s="13">
        <f t="shared" si="33"/>
        <v>3.1319178816013979E-4</v>
      </c>
      <c r="O177" s="13">
        <f t="shared" si="34"/>
        <v>5.2389258277024364</v>
      </c>
      <c r="Q177" s="41">
        <v>10.42579752923502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108.84772839379001</v>
      </c>
      <c r="G178" s="13">
        <f t="shared" si="28"/>
        <v>11.581006812538883</v>
      </c>
      <c r="H178" s="13">
        <f t="shared" si="29"/>
        <v>97.266721581251119</v>
      </c>
      <c r="I178" s="16">
        <f t="shared" si="36"/>
        <v>107.04736726242012</v>
      </c>
      <c r="J178" s="13">
        <f t="shared" si="30"/>
        <v>72.991183823505182</v>
      </c>
      <c r="K178" s="13">
        <f t="shared" si="31"/>
        <v>34.056183438914942</v>
      </c>
      <c r="L178" s="13">
        <f t="shared" si="32"/>
        <v>10.332568456759009</v>
      </c>
      <c r="M178" s="13">
        <f t="shared" si="37"/>
        <v>10.332760413016269</v>
      </c>
      <c r="N178" s="13">
        <f t="shared" si="33"/>
        <v>6.4063114560700862</v>
      </c>
      <c r="O178" s="13">
        <f t="shared" si="34"/>
        <v>17.98731826860897</v>
      </c>
      <c r="Q178" s="41">
        <v>9.2201669516129048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32.031065752578677</v>
      </c>
      <c r="G179" s="13">
        <f t="shared" si="28"/>
        <v>0</v>
      </c>
      <c r="H179" s="13">
        <f t="shared" si="29"/>
        <v>32.031065752578677</v>
      </c>
      <c r="I179" s="16">
        <f t="shared" si="36"/>
        <v>55.754680734734606</v>
      </c>
      <c r="J179" s="13">
        <f t="shared" si="30"/>
        <v>50.889144468368464</v>
      </c>
      <c r="K179" s="13">
        <f t="shared" si="31"/>
        <v>4.8655362663661421</v>
      </c>
      <c r="L179" s="13">
        <f t="shared" si="32"/>
        <v>0</v>
      </c>
      <c r="M179" s="13">
        <f t="shared" si="37"/>
        <v>3.9264489569461825</v>
      </c>
      <c r="N179" s="13">
        <f t="shared" si="33"/>
        <v>2.4343983533066331</v>
      </c>
      <c r="O179" s="13">
        <f t="shared" si="34"/>
        <v>2.4343983533066331</v>
      </c>
      <c r="Q179" s="41">
        <v>12.52012656472035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175.72073513858879</v>
      </c>
      <c r="G180" s="13">
        <f t="shared" si="28"/>
        <v>22.773321429456413</v>
      </c>
      <c r="H180" s="13">
        <f t="shared" si="29"/>
        <v>152.94741370913238</v>
      </c>
      <c r="I180" s="16">
        <f t="shared" si="36"/>
        <v>157.81294997549853</v>
      </c>
      <c r="J180" s="13">
        <f t="shared" si="30"/>
        <v>95.214255470833493</v>
      </c>
      <c r="K180" s="13">
        <f t="shared" si="31"/>
        <v>62.598694504665033</v>
      </c>
      <c r="L180" s="13">
        <f t="shared" si="32"/>
        <v>27.715477776354302</v>
      </c>
      <c r="M180" s="13">
        <f t="shared" si="37"/>
        <v>29.20752837999385</v>
      </c>
      <c r="N180" s="13">
        <f t="shared" si="33"/>
        <v>18.108667595596188</v>
      </c>
      <c r="O180" s="13">
        <f t="shared" si="34"/>
        <v>40.881989025052604</v>
      </c>
      <c r="Q180" s="41">
        <v>11.89745527753495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149.26462396329259</v>
      </c>
      <c r="G181" s="13">
        <f t="shared" si="28"/>
        <v>18.345449344325544</v>
      </c>
      <c r="H181" s="13">
        <f t="shared" si="29"/>
        <v>130.91917461896705</v>
      </c>
      <c r="I181" s="16">
        <f t="shared" si="36"/>
        <v>165.80239134727776</v>
      </c>
      <c r="J181" s="13">
        <f t="shared" si="30"/>
        <v>102.54224349325156</v>
      </c>
      <c r="K181" s="13">
        <f t="shared" si="31"/>
        <v>63.260147854026201</v>
      </c>
      <c r="L181" s="13">
        <f t="shared" si="32"/>
        <v>28.118314918629597</v>
      </c>
      <c r="M181" s="13">
        <f t="shared" si="37"/>
        <v>39.217175703027259</v>
      </c>
      <c r="N181" s="13">
        <f t="shared" si="33"/>
        <v>24.3146489358769</v>
      </c>
      <c r="O181" s="13">
        <f t="shared" si="34"/>
        <v>42.660098280202448</v>
      </c>
      <c r="Q181" s="41">
        <v>13.20012047859586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12.19034709952415</v>
      </c>
      <c r="G182" s="13">
        <f t="shared" si="28"/>
        <v>0</v>
      </c>
      <c r="H182" s="13">
        <f t="shared" si="29"/>
        <v>12.19034709952415</v>
      </c>
      <c r="I182" s="16">
        <f t="shared" si="36"/>
        <v>47.332180034920754</v>
      </c>
      <c r="J182" s="13">
        <f t="shared" si="30"/>
        <v>45.506716699155156</v>
      </c>
      <c r="K182" s="13">
        <f t="shared" si="31"/>
        <v>1.8254633357655976</v>
      </c>
      <c r="L182" s="13">
        <f t="shared" si="32"/>
        <v>0</v>
      </c>
      <c r="M182" s="13">
        <f t="shared" si="37"/>
        <v>14.902526767150359</v>
      </c>
      <c r="N182" s="13">
        <f t="shared" si="33"/>
        <v>9.2395665956332227</v>
      </c>
      <c r="O182" s="13">
        <f t="shared" si="34"/>
        <v>9.2395665956332227</v>
      </c>
      <c r="Q182" s="41">
        <v>16.6136462168622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3.1785795411276681</v>
      </c>
      <c r="G183" s="13">
        <f t="shared" si="28"/>
        <v>0</v>
      </c>
      <c r="H183" s="13">
        <f t="shared" si="29"/>
        <v>3.1785795411276681</v>
      </c>
      <c r="I183" s="16">
        <f t="shared" si="36"/>
        <v>5.0040428768932657</v>
      </c>
      <c r="J183" s="13">
        <f t="shared" si="30"/>
        <v>5.0024760576030634</v>
      </c>
      <c r="K183" s="13">
        <f t="shared" si="31"/>
        <v>1.5668192902023037E-3</v>
      </c>
      <c r="L183" s="13">
        <f t="shared" si="32"/>
        <v>0</v>
      </c>
      <c r="M183" s="13">
        <f t="shared" si="37"/>
        <v>5.6629601715171365</v>
      </c>
      <c r="N183" s="13">
        <f t="shared" si="33"/>
        <v>3.5110353063406246</v>
      </c>
      <c r="O183" s="13">
        <f t="shared" si="34"/>
        <v>3.5110353063406246</v>
      </c>
      <c r="Q183" s="41">
        <v>19.292970291808359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7.1300785777143929</v>
      </c>
      <c r="G184" s="13">
        <f t="shared" si="28"/>
        <v>0</v>
      </c>
      <c r="H184" s="13">
        <f t="shared" si="29"/>
        <v>7.1300785777143929</v>
      </c>
      <c r="I184" s="16">
        <f t="shared" si="36"/>
        <v>7.1316453970045952</v>
      </c>
      <c r="J184" s="13">
        <f t="shared" si="30"/>
        <v>7.1290682222583239</v>
      </c>
      <c r="K184" s="13">
        <f t="shared" si="31"/>
        <v>2.5771747462712824E-3</v>
      </c>
      <c r="L184" s="13">
        <f t="shared" si="32"/>
        <v>0</v>
      </c>
      <c r="M184" s="13">
        <f t="shared" si="37"/>
        <v>2.1519248651765119</v>
      </c>
      <c r="N184" s="13">
        <f t="shared" si="33"/>
        <v>1.3341934164094373</v>
      </c>
      <c r="O184" s="13">
        <f t="shared" si="34"/>
        <v>1.3341934164094373</v>
      </c>
      <c r="Q184" s="41">
        <v>23.291927870967751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75.817285116259072</v>
      </c>
      <c r="G185" s="18">
        <f t="shared" si="28"/>
        <v>6.0528104431251784</v>
      </c>
      <c r="H185" s="18">
        <f t="shared" si="29"/>
        <v>69.76447467313389</v>
      </c>
      <c r="I185" s="17">
        <f t="shared" si="36"/>
        <v>69.767051847880168</v>
      </c>
      <c r="J185" s="18">
        <f t="shared" si="30"/>
        <v>67.006515551383288</v>
      </c>
      <c r="K185" s="18">
        <f t="shared" si="31"/>
        <v>2.7605362964968805</v>
      </c>
      <c r="L185" s="18">
        <f t="shared" si="32"/>
        <v>0</v>
      </c>
      <c r="M185" s="18">
        <f t="shared" si="37"/>
        <v>0.8177314487670746</v>
      </c>
      <c r="N185" s="18">
        <f t="shared" si="33"/>
        <v>0.50699349823558626</v>
      </c>
      <c r="O185" s="18">
        <f t="shared" si="34"/>
        <v>6.5598039413607649</v>
      </c>
      <c r="P185" s="3"/>
      <c r="Q185" s="42">
        <v>21.909109661739379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5.3219124835262193</v>
      </c>
      <c r="G186" s="13">
        <f t="shared" si="28"/>
        <v>0</v>
      </c>
      <c r="H186" s="13">
        <f t="shared" si="29"/>
        <v>5.3219124835262193</v>
      </c>
      <c r="I186" s="16">
        <f t="shared" si="36"/>
        <v>8.0824487800230997</v>
      </c>
      <c r="J186" s="13">
        <f t="shared" si="30"/>
        <v>8.0761281335767681</v>
      </c>
      <c r="K186" s="13">
        <f t="shared" si="31"/>
        <v>6.3206464463316792E-3</v>
      </c>
      <c r="L186" s="13">
        <f t="shared" si="32"/>
        <v>0</v>
      </c>
      <c r="M186" s="13">
        <f t="shared" si="37"/>
        <v>0.31073795053148834</v>
      </c>
      <c r="N186" s="13">
        <f t="shared" si="33"/>
        <v>0.19265752932952276</v>
      </c>
      <c r="O186" s="13">
        <f t="shared" si="34"/>
        <v>0.19265752932952276</v>
      </c>
      <c r="Q186" s="41">
        <v>19.595599705891491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12.744322865265859</v>
      </c>
      <c r="G187" s="13">
        <f t="shared" si="28"/>
        <v>0</v>
      </c>
      <c r="H187" s="13">
        <f t="shared" si="29"/>
        <v>12.744322865265859</v>
      </c>
      <c r="I187" s="16">
        <f t="shared" si="36"/>
        <v>12.750643511712191</v>
      </c>
      <c r="J187" s="13">
        <f t="shared" si="30"/>
        <v>12.722877975361165</v>
      </c>
      <c r="K187" s="13">
        <f t="shared" si="31"/>
        <v>2.7765536351026299E-2</v>
      </c>
      <c r="L187" s="13">
        <f t="shared" si="32"/>
        <v>0</v>
      </c>
      <c r="M187" s="13">
        <f t="shared" si="37"/>
        <v>0.11808042120196557</v>
      </c>
      <c r="N187" s="13">
        <f t="shared" si="33"/>
        <v>7.3209861145218658E-2</v>
      </c>
      <c r="O187" s="13">
        <f t="shared" si="34"/>
        <v>7.3209861145218658E-2</v>
      </c>
      <c r="Q187" s="41">
        <v>18.787741291622339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30.755676624828642</v>
      </c>
      <c r="G188" s="13">
        <f t="shared" si="28"/>
        <v>0</v>
      </c>
      <c r="H188" s="13">
        <f t="shared" si="29"/>
        <v>30.755676624828642</v>
      </c>
      <c r="I188" s="16">
        <f t="shared" si="36"/>
        <v>30.783442161179668</v>
      </c>
      <c r="J188" s="13">
        <f t="shared" si="30"/>
        <v>30.049070558146916</v>
      </c>
      <c r="K188" s="13">
        <f t="shared" si="31"/>
        <v>0.73437160303275206</v>
      </c>
      <c r="L188" s="13">
        <f t="shared" si="32"/>
        <v>0</v>
      </c>
      <c r="M188" s="13">
        <f t="shared" si="37"/>
        <v>4.4870560056746916E-2</v>
      </c>
      <c r="N188" s="13">
        <f t="shared" si="33"/>
        <v>2.7819747235183087E-2</v>
      </c>
      <c r="O188" s="13">
        <f t="shared" si="34"/>
        <v>2.7819747235183087E-2</v>
      </c>
      <c r="Q188" s="41">
        <v>14.053773376310369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73.983140971785673</v>
      </c>
      <c r="G189" s="13">
        <f t="shared" si="28"/>
        <v>5.7458357859804261</v>
      </c>
      <c r="H189" s="13">
        <f t="shared" si="29"/>
        <v>68.237305185805241</v>
      </c>
      <c r="I189" s="16">
        <f t="shared" si="36"/>
        <v>68.971676788837996</v>
      </c>
      <c r="J189" s="13">
        <f t="shared" si="30"/>
        <v>59.383407434200642</v>
      </c>
      <c r="K189" s="13">
        <f t="shared" si="31"/>
        <v>9.5882693546373545</v>
      </c>
      <c r="L189" s="13">
        <f t="shared" si="32"/>
        <v>0</v>
      </c>
      <c r="M189" s="13">
        <f t="shared" si="37"/>
        <v>1.7050812821563829E-2</v>
      </c>
      <c r="N189" s="13">
        <f t="shared" si="33"/>
        <v>1.0571503949369574E-2</v>
      </c>
      <c r="O189" s="13">
        <f t="shared" si="34"/>
        <v>5.756407289929796</v>
      </c>
      <c r="Q189" s="41">
        <v>11.56699108508429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11.02251780895924</v>
      </c>
      <c r="G190" s="13">
        <f t="shared" si="28"/>
        <v>0</v>
      </c>
      <c r="H190" s="13">
        <f t="shared" si="29"/>
        <v>11.02251780895924</v>
      </c>
      <c r="I190" s="16">
        <f t="shared" si="36"/>
        <v>20.610787163596594</v>
      </c>
      <c r="J190" s="13">
        <f t="shared" si="30"/>
        <v>20.307334377999201</v>
      </c>
      <c r="K190" s="13">
        <f t="shared" si="31"/>
        <v>0.30345278559739342</v>
      </c>
      <c r="L190" s="13">
        <f t="shared" si="32"/>
        <v>0</v>
      </c>
      <c r="M190" s="13">
        <f t="shared" si="37"/>
        <v>6.4793088721942557E-3</v>
      </c>
      <c r="N190" s="13">
        <f t="shared" si="33"/>
        <v>4.0171715007604383E-3</v>
      </c>
      <c r="O190" s="13">
        <f t="shared" si="34"/>
        <v>4.0171715007604383E-3</v>
      </c>
      <c r="Q190" s="41">
        <v>11.821577303704061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71.012825708213754</v>
      </c>
      <c r="G191" s="13">
        <f t="shared" si="28"/>
        <v>5.2487039152960717</v>
      </c>
      <c r="H191" s="13">
        <f t="shared" si="29"/>
        <v>65.764121792917678</v>
      </c>
      <c r="I191" s="16">
        <f t="shared" si="36"/>
        <v>66.067574578515064</v>
      </c>
      <c r="J191" s="13">
        <f t="shared" si="30"/>
        <v>57.760502710763824</v>
      </c>
      <c r="K191" s="13">
        <f t="shared" si="31"/>
        <v>8.3070718677512403</v>
      </c>
      <c r="L191" s="13">
        <f t="shared" si="32"/>
        <v>0</v>
      </c>
      <c r="M191" s="13">
        <f t="shared" si="37"/>
        <v>2.4621373714338174E-3</v>
      </c>
      <c r="N191" s="13">
        <f t="shared" si="33"/>
        <v>1.5265251702889667E-3</v>
      </c>
      <c r="O191" s="13">
        <f t="shared" si="34"/>
        <v>5.2502304404663604</v>
      </c>
      <c r="Q191" s="41">
        <v>11.84677170508029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139.07699163737161</v>
      </c>
      <c r="G192" s="13">
        <f t="shared" si="28"/>
        <v>16.640378916905956</v>
      </c>
      <c r="H192" s="13">
        <f t="shared" si="29"/>
        <v>122.43661272046565</v>
      </c>
      <c r="I192" s="16">
        <f t="shared" si="36"/>
        <v>130.74368458821689</v>
      </c>
      <c r="J192" s="13">
        <f t="shared" si="30"/>
        <v>85.873362627500114</v>
      </c>
      <c r="K192" s="13">
        <f t="shared" si="31"/>
        <v>44.87032196071678</v>
      </c>
      <c r="L192" s="13">
        <f t="shared" si="32"/>
        <v>16.918575863780521</v>
      </c>
      <c r="M192" s="13">
        <f t="shared" si="37"/>
        <v>16.919511475981668</v>
      </c>
      <c r="N192" s="13">
        <f t="shared" si="33"/>
        <v>10.490097115108634</v>
      </c>
      <c r="O192" s="13">
        <f t="shared" si="34"/>
        <v>27.130476032014592</v>
      </c>
      <c r="Q192" s="41">
        <v>11.198366951612901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99.507916699465383</v>
      </c>
      <c r="G193" s="13">
        <f t="shared" si="28"/>
        <v>10.017833328436836</v>
      </c>
      <c r="H193" s="13">
        <f t="shared" si="29"/>
        <v>89.490083371028547</v>
      </c>
      <c r="I193" s="16">
        <f t="shared" si="36"/>
        <v>117.44182946796479</v>
      </c>
      <c r="J193" s="13">
        <f t="shared" si="30"/>
        <v>89.923228376377324</v>
      </c>
      <c r="K193" s="13">
        <f t="shared" si="31"/>
        <v>27.51860109158747</v>
      </c>
      <c r="L193" s="13">
        <f t="shared" si="32"/>
        <v>6.351061684240082</v>
      </c>
      <c r="M193" s="13">
        <f t="shared" si="37"/>
        <v>12.780476045113117</v>
      </c>
      <c r="N193" s="13">
        <f t="shared" si="33"/>
        <v>7.9238951479701321</v>
      </c>
      <c r="O193" s="13">
        <f t="shared" si="34"/>
        <v>17.941728476406968</v>
      </c>
      <c r="Q193" s="41">
        <v>14.199942314085019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60.980864493501862</v>
      </c>
      <c r="G194" s="13">
        <f t="shared" si="28"/>
        <v>3.5696876484149276</v>
      </c>
      <c r="H194" s="13">
        <f t="shared" si="29"/>
        <v>57.411176845086935</v>
      </c>
      <c r="I194" s="16">
        <f t="shared" si="36"/>
        <v>78.578716252434333</v>
      </c>
      <c r="J194" s="13">
        <f t="shared" si="30"/>
        <v>73.652177714304045</v>
      </c>
      <c r="K194" s="13">
        <f t="shared" si="31"/>
        <v>4.9265385381302877</v>
      </c>
      <c r="L194" s="13">
        <f t="shared" si="32"/>
        <v>0</v>
      </c>
      <c r="M194" s="13">
        <f t="shared" si="37"/>
        <v>4.8565808971429849</v>
      </c>
      <c r="N194" s="13">
        <f t="shared" si="33"/>
        <v>3.0110801562286507</v>
      </c>
      <c r="O194" s="13">
        <f t="shared" si="34"/>
        <v>6.5807678046435782</v>
      </c>
      <c r="Q194" s="41">
        <v>20.076841749494811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12.90558732896555</v>
      </c>
      <c r="G195" s="13">
        <f t="shared" si="28"/>
        <v>0</v>
      </c>
      <c r="H195" s="13">
        <f t="shared" si="29"/>
        <v>12.90558732896555</v>
      </c>
      <c r="I195" s="16">
        <f t="shared" si="36"/>
        <v>17.83212586709584</v>
      </c>
      <c r="J195" s="13">
        <f t="shared" si="30"/>
        <v>17.780164978110708</v>
      </c>
      <c r="K195" s="13">
        <f t="shared" si="31"/>
        <v>5.1960888985131959E-2</v>
      </c>
      <c r="L195" s="13">
        <f t="shared" si="32"/>
        <v>0</v>
      </c>
      <c r="M195" s="13">
        <f t="shared" si="37"/>
        <v>1.8455007409143342</v>
      </c>
      <c r="N195" s="13">
        <f t="shared" si="33"/>
        <v>1.1442104593668871</v>
      </c>
      <c r="O195" s="13">
        <f t="shared" si="34"/>
        <v>1.1442104593668871</v>
      </c>
      <c r="Q195" s="41">
        <v>21.46044226957757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6.2942964784073654</v>
      </c>
      <c r="G196" s="13">
        <f t="shared" si="28"/>
        <v>0</v>
      </c>
      <c r="H196" s="13">
        <f t="shared" si="29"/>
        <v>6.2942964784073654</v>
      </c>
      <c r="I196" s="16">
        <f t="shared" si="36"/>
        <v>6.3462573673924974</v>
      </c>
      <c r="J196" s="13">
        <f t="shared" si="30"/>
        <v>6.3439354404672565</v>
      </c>
      <c r="K196" s="13">
        <f t="shared" si="31"/>
        <v>2.3219269252408026E-3</v>
      </c>
      <c r="L196" s="13">
        <f t="shared" si="32"/>
        <v>0</v>
      </c>
      <c r="M196" s="13">
        <f t="shared" si="37"/>
        <v>0.7012902815474471</v>
      </c>
      <c r="N196" s="13">
        <f t="shared" si="33"/>
        <v>0.43479997455941721</v>
      </c>
      <c r="O196" s="13">
        <f t="shared" si="34"/>
        <v>0.43479997455941721</v>
      </c>
      <c r="Q196" s="41">
        <v>21.548949699536159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3.488447299890121</v>
      </c>
      <c r="G197" s="18">
        <f t="shared" si="28"/>
        <v>0</v>
      </c>
      <c r="H197" s="18">
        <f t="shared" si="29"/>
        <v>3.488447299890121</v>
      </c>
      <c r="I197" s="17">
        <f t="shared" si="36"/>
        <v>3.4907692268153618</v>
      </c>
      <c r="J197" s="18">
        <f t="shared" si="30"/>
        <v>3.4905078631058228</v>
      </c>
      <c r="K197" s="18">
        <f t="shared" si="31"/>
        <v>2.6136370953899757E-4</v>
      </c>
      <c r="L197" s="18">
        <f t="shared" si="32"/>
        <v>0</v>
      </c>
      <c r="M197" s="18">
        <f t="shared" si="37"/>
        <v>0.26649030698802989</v>
      </c>
      <c r="N197" s="18">
        <f t="shared" si="33"/>
        <v>0.16522399033257854</v>
      </c>
      <c r="O197" s="18">
        <f t="shared" si="34"/>
        <v>0.16522399033257854</v>
      </c>
      <c r="P197" s="3"/>
      <c r="Q197" s="42">
        <v>24.331556870967741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5.928870245693993</v>
      </c>
      <c r="G198" s="13">
        <f t="shared" ref="G198:G261" si="39">IF((F198-$J$2)&gt;0,$I$2*(F198-$J$2),0)</f>
        <v>0</v>
      </c>
      <c r="H198" s="13">
        <f t="shared" ref="H198:H261" si="40">F198-G198</f>
        <v>5.928870245693993</v>
      </c>
      <c r="I198" s="16">
        <f t="shared" si="36"/>
        <v>5.929131609403532</v>
      </c>
      <c r="J198" s="13">
        <f t="shared" ref="J198:J261" si="41">I198/SQRT(1+(I198/($K$2*(300+(25*Q198)+0.05*(Q198)^3)))^2)</f>
        <v>5.9274504044541221</v>
      </c>
      <c r="K198" s="13">
        <f t="shared" ref="K198:K261" si="42">I198-J198</f>
        <v>1.6812049494099313E-3</v>
      </c>
      <c r="L198" s="13">
        <f t="shared" ref="L198:L261" si="43">IF(K198&gt;$N$2,(K198-$N$2)/$L$2,0)</f>
        <v>0</v>
      </c>
      <c r="M198" s="13">
        <f t="shared" si="37"/>
        <v>0.10126631665545135</v>
      </c>
      <c r="N198" s="13">
        <f t="shared" ref="N198:N261" si="44">$M$2*M198</f>
        <v>6.2785116326379842E-2</v>
      </c>
      <c r="O198" s="13">
        <f t="shared" ref="O198:O261" si="45">N198+G198</f>
        <v>6.2785116326379842E-2</v>
      </c>
      <c r="Q198" s="41">
        <v>22.392000077808731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9.6095108495568837</v>
      </c>
      <c r="G199" s="13">
        <f t="shared" si="39"/>
        <v>0</v>
      </c>
      <c r="H199" s="13">
        <f t="shared" si="40"/>
        <v>9.6095108495568837</v>
      </c>
      <c r="I199" s="16">
        <f t="shared" ref="I199:I262" si="47">H199+K198-L198</f>
        <v>9.6111920545062937</v>
      </c>
      <c r="J199" s="13">
        <f t="shared" si="41"/>
        <v>9.5951366841929584</v>
      </c>
      <c r="K199" s="13">
        <f t="shared" si="42"/>
        <v>1.605537031333526E-2</v>
      </c>
      <c r="L199" s="13">
        <f t="shared" si="43"/>
        <v>0</v>
      </c>
      <c r="M199" s="13">
        <f t="shared" ref="M199:M262" si="48">L199+M198-N198</f>
        <v>3.8481200329071513E-2</v>
      </c>
      <c r="N199" s="13">
        <f t="shared" si="44"/>
        <v>2.3858344204024339E-2</v>
      </c>
      <c r="O199" s="13">
        <f t="shared" si="45"/>
        <v>2.3858344204024339E-2</v>
      </c>
      <c r="Q199" s="41">
        <v>16.66656068387147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148.34829738528339</v>
      </c>
      <c r="G200" s="13">
        <f t="shared" si="39"/>
        <v>18.192086786663666</v>
      </c>
      <c r="H200" s="13">
        <f t="shared" si="40"/>
        <v>130.15621059861974</v>
      </c>
      <c r="I200" s="16">
        <f t="shared" si="47"/>
        <v>130.17226596893306</v>
      </c>
      <c r="J200" s="13">
        <f t="shared" si="41"/>
        <v>95.084480237736571</v>
      </c>
      <c r="K200" s="13">
        <f t="shared" si="42"/>
        <v>35.08778573119649</v>
      </c>
      <c r="L200" s="13">
        <f t="shared" si="43"/>
        <v>10.96083304985344</v>
      </c>
      <c r="M200" s="13">
        <f t="shared" si="48"/>
        <v>10.975455905978487</v>
      </c>
      <c r="N200" s="13">
        <f t="shared" si="44"/>
        <v>6.8047826617066622</v>
      </c>
      <c r="O200" s="13">
        <f t="shared" si="45"/>
        <v>24.996869448370326</v>
      </c>
      <c r="Q200" s="41">
        <v>14.139964645055951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75.37793521316442</v>
      </c>
      <c r="G201" s="13">
        <f t="shared" si="39"/>
        <v>5.9792778986545345</v>
      </c>
      <c r="H201" s="13">
        <f t="shared" si="40"/>
        <v>69.39865731450989</v>
      </c>
      <c r="I201" s="16">
        <f t="shared" si="47"/>
        <v>93.525609995852946</v>
      </c>
      <c r="J201" s="13">
        <f t="shared" si="41"/>
        <v>75.732700862904139</v>
      </c>
      <c r="K201" s="13">
        <f t="shared" si="42"/>
        <v>17.792909132948807</v>
      </c>
      <c r="L201" s="13">
        <f t="shared" si="43"/>
        <v>0.42793806705422577</v>
      </c>
      <c r="M201" s="13">
        <f t="shared" si="48"/>
        <v>4.5986113113260512</v>
      </c>
      <c r="N201" s="13">
        <f t="shared" si="44"/>
        <v>2.8511390130221517</v>
      </c>
      <c r="O201" s="13">
        <f t="shared" si="45"/>
        <v>8.8304169116766857</v>
      </c>
      <c r="Q201" s="41">
        <v>13.04010814458424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67.255446571239048</v>
      </c>
      <c r="G202" s="13">
        <f t="shared" si="39"/>
        <v>4.6198437595601582</v>
      </c>
      <c r="H202" s="13">
        <f t="shared" si="40"/>
        <v>62.635602811678893</v>
      </c>
      <c r="I202" s="16">
        <f t="shared" si="47"/>
        <v>80.000573877573473</v>
      </c>
      <c r="J202" s="13">
        <f t="shared" si="41"/>
        <v>64.172069282396976</v>
      </c>
      <c r="K202" s="13">
        <f t="shared" si="42"/>
        <v>15.828504595176497</v>
      </c>
      <c r="L202" s="13">
        <f t="shared" si="43"/>
        <v>0</v>
      </c>
      <c r="M202" s="13">
        <f t="shared" si="48"/>
        <v>1.7474722983038995</v>
      </c>
      <c r="N202" s="13">
        <f t="shared" si="44"/>
        <v>1.0834328249484177</v>
      </c>
      <c r="O202" s="13">
        <f t="shared" si="45"/>
        <v>5.7032765845085756</v>
      </c>
      <c r="Q202" s="41">
        <v>10.334668951612899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135.11427492792791</v>
      </c>
      <c r="G203" s="13">
        <f t="shared" si="39"/>
        <v>15.977152088791792</v>
      </c>
      <c r="H203" s="13">
        <f t="shared" si="40"/>
        <v>119.13712283913611</v>
      </c>
      <c r="I203" s="16">
        <f t="shared" si="47"/>
        <v>134.96562743431261</v>
      </c>
      <c r="J203" s="13">
        <f t="shared" si="41"/>
        <v>91.747245664071087</v>
      </c>
      <c r="K203" s="13">
        <f t="shared" si="42"/>
        <v>43.218381770241521</v>
      </c>
      <c r="L203" s="13">
        <f t="shared" si="43"/>
        <v>15.912514187347158</v>
      </c>
      <c r="M203" s="13">
        <f t="shared" si="48"/>
        <v>16.57655366070264</v>
      </c>
      <c r="N203" s="13">
        <f t="shared" si="44"/>
        <v>10.277463269635637</v>
      </c>
      <c r="O203" s="13">
        <f t="shared" si="45"/>
        <v>26.254615358427429</v>
      </c>
      <c r="Q203" s="41">
        <v>12.583245993571831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98.41790886993563</v>
      </c>
      <c r="G204" s="13">
        <f t="shared" si="39"/>
        <v>9.8354023124432377</v>
      </c>
      <c r="H204" s="13">
        <f t="shared" si="40"/>
        <v>88.582506557492394</v>
      </c>
      <c r="I204" s="16">
        <f t="shared" si="47"/>
        <v>115.88837414038674</v>
      </c>
      <c r="J204" s="13">
        <f t="shared" si="41"/>
        <v>84.038770320186316</v>
      </c>
      <c r="K204" s="13">
        <f t="shared" si="42"/>
        <v>31.849603820200429</v>
      </c>
      <c r="L204" s="13">
        <f t="shared" si="43"/>
        <v>8.9887212622979646</v>
      </c>
      <c r="M204" s="13">
        <f t="shared" si="48"/>
        <v>15.287811653364967</v>
      </c>
      <c r="N204" s="13">
        <f t="shared" si="44"/>
        <v>9.4784432250862789</v>
      </c>
      <c r="O204" s="13">
        <f t="shared" si="45"/>
        <v>19.313845537529517</v>
      </c>
      <c r="Q204" s="41">
        <v>12.22128679663297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84.168226572297812</v>
      </c>
      <c r="G205" s="13">
        <f t="shared" si="39"/>
        <v>7.4504799763664735</v>
      </c>
      <c r="H205" s="13">
        <f t="shared" si="40"/>
        <v>76.717746595931345</v>
      </c>
      <c r="I205" s="16">
        <f t="shared" si="47"/>
        <v>99.578629153833816</v>
      </c>
      <c r="J205" s="13">
        <f t="shared" si="41"/>
        <v>79.413852629698667</v>
      </c>
      <c r="K205" s="13">
        <f t="shared" si="42"/>
        <v>20.164776524135149</v>
      </c>
      <c r="L205" s="13">
        <f t="shared" si="43"/>
        <v>1.8724485267023114</v>
      </c>
      <c r="M205" s="13">
        <f t="shared" si="48"/>
        <v>7.6818169549810005</v>
      </c>
      <c r="N205" s="13">
        <f t="shared" si="44"/>
        <v>4.7627265120882205</v>
      </c>
      <c r="O205" s="13">
        <f t="shared" si="45"/>
        <v>12.213206488454695</v>
      </c>
      <c r="Q205" s="41">
        <v>13.326394450920381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32.393027435549257</v>
      </c>
      <c r="G206" s="13">
        <f t="shared" si="39"/>
        <v>0</v>
      </c>
      <c r="H206" s="13">
        <f t="shared" si="40"/>
        <v>32.393027435549257</v>
      </c>
      <c r="I206" s="16">
        <f t="shared" si="47"/>
        <v>50.685355432982092</v>
      </c>
      <c r="J206" s="13">
        <f t="shared" si="41"/>
        <v>47.673366503822372</v>
      </c>
      <c r="K206" s="13">
        <f t="shared" si="42"/>
        <v>3.0119889291597204</v>
      </c>
      <c r="L206" s="13">
        <f t="shared" si="43"/>
        <v>0</v>
      </c>
      <c r="M206" s="13">
        <f t="shared" si="48"/>
        <v>2.91909044289278</v>
      </c>
      <c r="N206" s="13">
        <f t="shared" si="44"/>
        <v>1.8098360745935236</v>
      </c>
      <c r="O206" s="13">
        <f t="shared" si="45"/>
        <v>1.8098360745935236</v>
      </c>
      <c r="Q206" s="41">
        <v>14.26018900570379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24.053369347625729</v>
      </c>
      <c r="G207" s="13">
        <f t="shared" si="39"/>
        <v>0</v>
      </c>
      <c r="H207" s="13">
        <f t="shared" si="40"/>
        <v>24.053369347625729</v>
      </c>
      <c r="I207" s="16">
        <f t="shared" si="47"/>
        <v>27.065358276785449</v>
      </c>
      <c r="J207" s="13">
        <f t="shared" si="41"/>
        <v>26.847420721287094</v>
      </c>
      <c r="K207" s="13">
        <f t="shared" si="42"/>
        <v>0.21793755549835581</v>
      </c>
      <c r="L207" s="13">
        <f t="shared" si="43"/>
        <v>0</v>
      </c>
      <c r="M207" s="13">
        <f t="shared" si="48"/>
        <v>1.1092543682992564</v>
      </c>
      <c r="N207" s="13">
        <f t="shared" si="44"/>
        <v>0.68773770834553893</v>
      </c>
      <c r="O207" s="13">
        <f t="shared" si="45"/>
        <v>0.68773770834553893</v>
      </c>
      <c r="Q207" s="41">
        <v>20.120281390467291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71.06905791209121</v>
      </c>
      <c r="G208" s="13">
        <f t="shared" si="39"/>
        <v>5.2581153138264378</v>
      </c>
      <c r="H208" s="13">
        <f t="shared" si="40"/>
        <v>65.810942598264774</v>
      </c>
      <c r="I208" s="16">
        <f t="shared" si="47"/>
        <v>66.028880153763126</v>
      </c>
      <c r="J208" s="13">
        <f t="shared" si="41"/>
        <v>63.878491975211162</v>
      </c>
      <c r="K208" s="13">
        <f t="shared" si="42"/>
        <v>2.1503881785519638</v>
      </c>
      <c r="L208" s="13">
        <f t="shared" si="43"/>
        <v>0</v>
      </c>
      <c r="M208" s="13">
        <f t="shared" si="48"/>
        <v>0.42151665995371745</v>
      </c>
      <c r="N208" s="13">
        <f t="shared" si="44"/>
        <v>0.26134032917130484</v>
      </c>
      <c r="O208" s="13">
        <f t="shared" si="45"/>
        <v>5.5194556429977428</v>
      </c>
      <c r="Q208" s="41">
        <v>22.586178813637591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11.03523924269399</v>
      </c>
      <c r="G209" s="18">
        <f t="shared" si="39"/>
        <v>0</v>
      </c>
      <c r="H209" s="18">
        <f t="shared" si="40"/>
        <v>11.03523924269399</v>
      </c>
      <c r="I209" s="17">
        <f t="shared" si="47"/>
        <v>13.185627421245954</v>
      </c>
      <c r="J209" s="18">
        <f t="shared" si="41"/>
        <v>13.168629377659935</v>
      </c>
      <c r="K209" s="18">
        <f t="shared" si="42"/>
        <v>1.6998043586019307E-2</v>
      </c>
      <c r="L209" s="18">
        <f t="shared" si="43"/>
        <v>0</v>
      </c>
      <c r="M209" s="18">
        <f t="shared" si="48"/>
        <v>0.16017633078241261</v>
      </c>
      <c r="N209" s="18">
        <f t="shared" si="44"/>
        <v>9.9309325085095823E-2</v>
      </c>
      <c r="O209" s="18">
        <f t="shared" si="45"/>
        <v>9.9309325085095823E-2</v>
      </c>
      <c r="P209" s="3"/>
      <c r="Q209" s="42">
        <v>22.978717870967749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30.84858595116803</v>
      </c>
      <c r="G210" s="13">
        <f t="shared" si="39"/>
        <v>0</v>
      </c>
      <c r="H210" s="13">
        <f t="shared" si="40"/>
        <v>30.84858595116803</v>
      </c>
      <c r="I210" s="16">
        <f t="shared" si="47"/>
        <v>30.865583994754047</v>
      </c>
      <c r="J210" s="13">
        <f t="shared" si="41"/>
        <v>30.611545210105248</v>
      </c>
      <c r="K210" s="13">
        <f t="shared" si="42"/>
        <v>0.25403878464879881</v>
      </c>
      <c r="L210" s="13">
        <f t="shared" si="43"/>
        <v>0</v>
      </c>
      <c r="M210" s="13">
        <f t="shared" si="48"/>
        <v>6.0867005697316789E-2</v>
      </c>
      <c r="N210" s="13">
        <f t="shared" si="44"/>
        <v>3.7737543532336409E-2</v>
      </c>
      <c r="O210" s="13">
        <f t="shared" si="45"/>
        <v>3.7737543532336409E-2</v>
      </c>
      <c r="Q210" s="41">
        <v>21.820544680937449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62.216602014615297</v>
      </c>
      <c r="G211" s="13">
        <f t="shared" si="39"/>
        <v>3.7765089623273167</v>
      </c>
      <c r="H211" s="13">
        <f t="shared" si="40"/>
        <v>58.440093052287978</v>
      </c>
      <c r="I211" s="16">
        <f t="shared" si="47"/>
        <v>58.694131836936776</v>
      </c>
      <c r="J211" s="13">
        <f t="shared" si="41"/>
        <v>55.636044327698727</v>
      </c>
      <c r="K211" s="13">
        <f t="shared" si="42"/>
        <v>3.0580875092380495</v>
      </c>
      <c r="L211" s="13">
        <f t="shared" si="43"/>
        <v>0</v>
      </c>
      <c r="M211" s="13">
        <f t="shared" si="48"/>
        <v>2.312946216498038E-2</v>
      </c>
      <c r="N211" s="13">
        <f t="shared" si="44"/>
        <v>1.4340266542287835E-2</v>
      </c>
      <c r="O211" s="13">
        <f t="shared" si="45"/>
        <v>3.7908492288696047</v>
      </c>
      <c r="Q211" s="41">
        <v>17.380976063316421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73.271517403960146</v>
      </c>
      <c r="G212" s="13">
        <f t="shared" si="39"/>
        <v>5.6267336960996515</v>
      </c>
      <c r="H212" s="13">
        <f t="shared" si="40"/>
        <v>67.644783707860498</v>
      </c>
      <c r="I212" s="16">
        <f t="shared" si="47"/>
        <v>70.702871217098547</v>
      </c>
      <c r="J212" s="13">
        <f t="shared" si="41"/>
        <v>61.998678378488258</v>
      </c>
      <c r="K212" s="13">
        <f t="shared" si="42"/>
        <v>8.7041928386102896</v>
      </c>
      <c r="L212" s="13">
        <f t="shared" si="43"/>
        <v>0</v>
      </c>
      <c r="M212" s="13">
        <f t="shared" si="48"/>
        <v>8.7891956226925447E-3</v>
      </c>
      <c r="N212" s="13">
        <f t="shared" si="44"/>
        <v>5.4493012860693775E-3</v>
      </c>
      <c r="O212" s="13">
        <f t="shared" si="45"/>
        <v>5.6321829973857209</v>
      </c>
      <c r="Q212" s="41">
        <v>13.030087334339431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45.885066070872362</v>
      </c>
      <c r="G213" s="13">
        <f t="shared" si="39"/>
        <v>1.0431536466702285</v>
      </c>
      <c r="H213" s="13">
        <f t="shared" si="40"/>
        <v>44.841912424202135</v>
      </c>
      <c r="I213" s="16">
        <f t="shared" si="47"/>
        <v>53.546105262812425</v>
      </c>
      <c r="J213" s="13">
        <f t="shared" si="41"/>
        <v>48.216921161069394</v>
      </c>
      <c r="K213" s="13">
        <f t="shared" si="42"/>
        <v>5.3291841017430315</v>
      </c>
      <c r="L213" s="13">
        <f t="shared" si="43"/>
        <v>0</v>
      </c>
      <c r="M213" s="13">
        <f t="shared" si="48"/>
        <v>3.3398943366231672E-3</v>
      </c>
      <c r="N213" s="13">
        <f t="shared" si="44"/>
        <v>2.0707344887063639E-3</v>
      </c>
      <c r="O213" s="13">
        <f t="shared" si="45"/>
        <v>1.0452243811589348</v>
      </c>
      <c r="Q213" s="41">
        <v>10.799487243702959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34.844721368646447</v>
      </c>
      <c r="G214" s="13">
        <f t="shared" si="39"/>
        <v>0</v>
      </c>
      <c r="H214" s="13">
        <f t="shared" si="40"/>
        <v>34.844721368646447</v>
      </c>
      <c r="I214" s="16">
        <f t="shared" si="47"/>
        <v>40.173905470389478</v>
      </c>
      <c r="J214" s="13">
        <f t="shared" si="41"/>
        <v>37.764889133271105</v>
      </c>
      <c r="K214" s="13">
        <f t="shared" si="42"/>
        <v>2.4090163371183735</v>
      </c>
      <c r="L214" s="13">
        <f t="shared" si="43"/>
        <v>0</v>
      </c>
      <c r="M214" s="13">
        <f t="shared" si="48"/>
        <v>1.2691598479168033E-3</v>
      </c>
      <c r="N214" s="13">
        <f t="shared" si="44"/>
        <v>7.8687910570841802E-4</v>
      </c>
      <c r="O214" s="13">
        <f t="shared" si="45"/>
        <v>7.8687910570841802E-4</v>
      </c>
      <c r="Q214" s="41">
        <v>10.78005795161291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45.221985467082384</v>
      </c>
      <c r="G215" s="13">
        <f t="shared" si="39"/>
        <v>0.93217603260369331</v>
      </c>
      <c r="H215" s="13">
        <f t="shared" si="40"/>
        <v>44.289809434478691</v>
      </c>
      <c r="I215" s="16">
        <f t="shared" si="47"/>
        <v>46.698825771597065</v>
      </c>
      <c r="J215" s="13">
        <f t="shared" si="41"/>
        <v>43.818355320645182</v>
      </c>
      <c r="K215" s="13">
        <f t="shared" si="42"/>
        <v>2.8804704509518828</v>
      </c>
      <c r="L215" s="13">
        <f t="shared" si="43"/>
        <v>0</v>
      </c>
      <c r="M215" s="13">
        <f t="shared" si="48"/>
        <v>4.8228074220838532E-4</v>
      </c>
      <c r="N215" s="13">
        <f t="shared" si="44"/>
        <v>2.9901406016919889E-4</v>
      </c>
      <c r="O215" s="13">
        <f t="shared" si="45"/>
        <v>0.93247504666386249</v>
      </c>
      <c r="Q215" s="41">
        <v>12.77269315384234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85.217336045695717</v>
      </c>
      <c r="G216" s="13">
        <f t="shared" si="39"/>
        <v>7.6260659693616413</v>
      </c>
      <c r="H216" s="13">
        <f t="shared" si="40"/>
        <v>77.591270076334069</v>
      </c>
      <c r="I216" s="16">
        <f t="shared" si="47"/>
        <v>80.471740527285959</v>
      </c>
      <c r="J216" s="13">
        <f t="shared" si="41"/>
        <v>69.278476022691905</v>
      </c>
      <c r="K216" s="13">
        <f t="shared" si="42"/>
        <v>11.193264504594055</v>
      </c>
      <c r="L216" s="13">
        <f t="shared" si="43"/>
        <v>0</v>
      </c>
      <c r="M216" s="13">
        <f t="shared" si="48"/>
        <v>1.8326668203918643E-4</v>
      </c>
      <c r="N216" s="13">
        <f t="shared" si="44"/>
        <v>1.1362534286429559E-4</v>
      </c>
      <c r="O216" s="13">
        <f t="shared" si="45"/>
        <v>7.6261795947045057</v>
      </c>
      <c r="Q216" s="41">
        <v>13.81898699925569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37.047430150296258</v>
      </c>
      <c r="G217" s="13">
        <f t="shared" si="39"/>
        <v>0</v>
      </c>
      <c r="H217" s="13">
        <f t="shared" si="40"/>
        <v>37.047430150296258</v>
      </c>
      <c r="I217" s="16">
        <f t="shared" si="47"/>
        <v>48.240694654890312</v>
      </c>
      <c r="J217" s="13">
        <f t="shared" si="41"/>
        <v>45.867120052729938</v>
      </c>
      <c r="K217" s="13">
        <f t="shared" si="42"/>
        <v>2.3735746021603745</v>
      </c>
      <c r="L217" s="13">
        <f t="shared" si="43"/>
        <v>0</v>
      </c>
      <c r="M217" s="13">
        <f t="shared" si="48"/>
        <v>6.9641339174890843E-5</v>
      </c>
      <c r="N217" s="13">
        <f t="shared" si="44"/>
        <v>4.3177630288432323E-5</v>
      </c>
      <c r="O217" s="13">
        <f t="shared" si="45"/>
        <v>4.3177630288432323E-5</v>
      </c>
      <c r="Q217" s="41">
        <v>15.025257162202831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23.289964487994428</v>
      </c>
      <c r="G218" s="13">
        <f t="shared" si="39"/>
        <v>0</v>
      </c>
      <c r="H218" s="13">
        <f t="shared" si="40"/>
        <v>23.289964487994428</v>
      </c>
      <c r="I218" s="16">
        <f t="shared" si="47"/>
        <v>25.663539090154803</v>
      </c>
      <c r="J218" s="13">
        <f t="shared" si="41"/>
        <v>25.384547439724923</v>
      </c>
      <c r="K218" s="13">
        <f t="shared" si="42"/>
        <v>0.27899165042988017</v>
      </c>
      <c r="L218" s="13">
        <f t="shared" si="43"/>
        <v>0</v>
      </c>
      <c r="M218" s="13">
        <f t="shared" si="48"/>
        <v>2.646370888645852E-5</v>
      </c>
      <c r="N218" s="13">
        <f t="shared" si="44"/>
        <v>1.6407499509604283E-5</v>
      </c>
      <c r="O218" s="13">
        <f t="shared" si="45"/>
        <v>1.6407499509604283E-5</v>
      </c>
      <c r="Q218" s="41">
        <v>17.216206361211189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10.447773105653839</v>
      </c>
      <c r="G219" s="13">
        <f t="shared" si="39"/>
        <v>0</v>
      </c>
      <c r="H219" s="13">
        <f t="shared" si="40"/>
        <v>10.447773105653839</v>
      </c>
      <c r="I219" s="16">
        <f t="shared" si="47"/>
        <v>10.726764756083719</v>
      </c>
      <c r="J219" s="13">
        <f t="shared" si="41"/>
        <v>10.716299336355986</v>
      </c>
      <c r="K219" s="13">
        <f t="shared" si="42"/>
        <v>1.0465419727733405E-2</v>
      </c>
      <c r="L219" s="13">
        <f t="shared" si="43"/>
        <v>0</v>
      </c>
      <c r="M219" s="13">
        <f t="shared" si="48"/>
        <v>1.0056209376854237E-5</v>
      </c>
      <c r="N219" s="13">
        <f t="shared" si="44"/>
        <v>6.234849813649627E-6</v>
      </c>
      <c r="O219" s="13">
        <f t="shared" si="45"/>
        <v>6.234849813649627E-6</v>
      </c>
      <c r="Q219" s="41">
        <v>22.030495368834291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11.401728326343131</v>
      </c>
      <c r="G220" s="13">
        <f t="shared" si="39"/>
        <v>0</v>
      </c>
      <c r="H220" s="13">
        <f t="shared" si="40"/>
        <v>11.401728326343131</v>
      </c>
      <c r="I220" s="16">
        <f t="shared" si="47"/>
        <v>11.412193746070864</v>
      </c>
      <c r="J220" s="13">
        <f t="shared" si="41"/>
        <v>11.404186993275422</v>
      </c>
      <c r="K220" s="13">
        <f t="shared" si="42"/>
        <v>8.0067527954419404E-3</v>
      </c>
      <c r="L220" s="13">
        <f t="shared" si="43"/>
        <v>0</v>
      </c>
      <c r="M220" s="13">
        <f t="shared" si="48"/>
        <v>3.8213595632046096E-6</v>
      </c>
      <c r="N220" s="13">
        <f t="shared" si="44"/>
        <v>2.3692429291868579E-6</v>
      </c>
      <c r="O220" s="13">
        <f t="shared" si="45"/>
        <v>2.3692429291868579E-6</v>
      </c>
      <c r="Q220" s="41">
        <v>25.268752870967749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8.3360332292300559</v>
      </c>
      <c r="G221" s="18">
        <f t="shared" si="39"/>
        <v>0</v>
      </c>
      <c r="H221" s="18">
        <f t="shared" si="40"/>
        <v>8.3360332292300559</v>
      </c>
      <c r="I221" s="17">
        <f t="shared" si="47"/>
        <v>8.3440399820254978</v>
      </c>
      <c r="J221" s="18">
        <f t="shared" si="41"/>
        <v>8.3405025348831394</v>
      </c>
      <c r="K221" s="18">
        <f t="shared" si="42"/>
        <v>3.5374471423583742E-3</v>
      </c>
      <c r="L221" s="18">
        <f t="shared" si="43"/>
        <v>0</v>
      </c>
      <c r="M221" s="18">
        <f t="shared" si="48"/>
        <v>1.4521166340177517E-6</v>
      </c>
      <c r="N221" s="18">
        <f t="shared" si="44"/>
        <v>9.0031231309100603E-7</v>
      </c>
      <c r="O221" s="18">
        <f t="shared" si="45"/>
        <v>9.0031231309100603E-7</v>
      </c>
      <c r="P221" s="3"/>
      <c r="Q221" s="42">
        <v>24.39241917649953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27.827411008553192</v>
      </c>
      <c r="G222" s="13">
        <f t="shared" si="39"/>
        <v>0</v>
      </c>
      <c r="H222" s="13">
        <f t="shared" si="40"/>
        <v>27.827411008553192</v>
      </c>
      <c r="I222" s="16">
        <f t="shared" si="47"/>
        <v>27.830948455695548</v>
      </c>
      <c r="J222" s="13">
        <f t="shared" si="41"/>
        <v>27.662137452487617</v>
      </c>
      <c r="K222" s="13">
        <f t="shared" si="42"/>
        <v>0.16881100320793152</v>
      </c>
      <c r="L222" s="13">
        <f t="shared" si="43"/>
        <v>0</v>
      </c>
      <c r="M222" s="13">
        <f t="shared" si="48"/>
        <v>5.5180432092674569E-7</v>
      </c>
      <c r="N222" s="13">
        <f t="shared" si="44"/>
        <v>3.4211867897458231E-7</v>
      </c>
      <c r="O222" s="13">
        <f t="shared" si="45"/>
        <v>3.4211867897458231E-7</v>
      </c>
      <c r="Q222" s="41">
        <v>22.539802294051899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21.203199979730829</v>
      </c>
      <c r="G223" s="13">
        <f t="shared" si="39"/>
        <v>0</v>
      </c>
      <c r="H223" s="13">
        <f t="shared" si="40"/>
        <v>21.203199979730829</v>
      </c>
      <c r="I223" s="16">
        <f t="shared" si="47"/>
        <v>21.372010982938761</v>
      </c>
      <c r="J223" s="13">
        <f t="shared" si="41"/>
        <v>21.237364444306678</v>
      </c>
      <c r="K223" s="13">
        <f t="shared" si="42"/>
        <v>0.13464653863208298</v>
      </c>
      <c r="L223" s="13">
        <f t="shared" si="43"/>
        <v>0</v>
      </c>
      <c r="M223" s="13">
        <f t="shared" si="48"/>
        <v>2.0968564195216338E-7</v>
      </c>
      <c r="N223" s="13">
        <f t="shared" si="44"/>
        <v>1.3000509801034128E-7</v>
      </c>
      <c r="O223" s="13">
        <f t="shared" si="45"/>
        <v>1.3000509801034128E-7</v>
      </c>
      <c r="Q223" s="41">
        <v>18.53640647865387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124.2979254327163</v>
      </c>
      <c r="G224" s="13">
        <f t="shared" si="39"/>
        <v>14.166855342020177</v>
      </c>
      <c r="H224" s="13">
        <f t="shared" si="40"/>
        <v>110.13107009069611</v>
      </c>
      <c r="I224" s="16">
        <f t="shared" si="47"/>
        <v>110.2657166293282</v>
      </c>
      <c r="J224" s="13">
        <f t="shared" si="41"/>
        <v>79.803978140861105</v>
      </c>
      <c r="K224" s="13">
        <f t="shared" si="42"/>
        <v>30.461738488467091</v>
      </c>
      <c r="L224" s="13">
        <f t="shared" si="43"/>
        <v>8.1434859866154454</v>
      </c>
      <c r="M224" s="13">
        <f t="shared" si="48"/>
        <v>8.1434860662959885</v>
      </c>
      <c r="N224" s="13">
        <f t="shared" si="44"/>
        <v>5.0489613611035127</v>
      </c>
      <c r="O224" s="13">
        <f t="shared" si="45"/>
        <v>19.215816703123689</v>
      </c>
      <c r="Q224" s="41">
        <v>11.42632308057005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71.006308397381446</v>
      </c>
      <c r="G225" s="13">
        <f t="shared" si="39"/>
        <v>5.2476131344737018</v>
      </c>
      <c r="H225" s="13">
        <f t="shared" si="40"/>
        <v>65.75869526290775</v>
      </c>
      <c r="I225" s="16">
        <f t="shared" si="47"/>
        <v>88.076947764759396</v>
      </c>
      <c r="J225" s="13">
        <f t="shared" si="41"/>
        <v>67.784992089387814</v>
      </c>
      <c r="K225" s="13">
        <f t="shared" si="42"/>
        <v>20.291955675371582</v>
      </c>
      <c r="L225" s="13">
        <f t="shared" si="43"/>
        <v>1.9499029471698512</v>
      </c>
      <c r="M225" s="13">
        <f t="shared" si="48"/>
        <v>5.0444276523623275</v>
      </c>
      <c r="N225" s="13">
        <f t="shared" si="44"/>
        <v>3.1275451444646429</v>
      </c>
      <c r="O225" s="13">
        <f t="shared" si="45"/>
        <v>8.3751582789383452</v>
      </c>
      <c r="Q225" s="41">
        <v>10.151509812780979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47.152563932477527</v>
      </c>
      <c r="G226" s="13">
        <f t="shared" si="39"/>
        <v>1.2552905840370916</v>
      </c>
      <c r="H226" s="13">
        <f t="shared" si="40"/>
        <v>45.897273348440436</v>
      </c>
      <c r="I226" s="16">
        <f t="shared" si="47"/>
        <v>64.239326076642172</v>
      </c>
      <c r="J226" s="13">
        <f t="shared" si="41"/>
        <v>55.610361133709162</v>
      </c>
      <c r="K226" s="13">
        <f t="shared" si="42"/>
        <v>8.6289649429330098</v>
      </c>
      <c r="L226" s="13">
        <f t="shared" si="43"/>
        <v>0</v>
      </c>
      <c r="M226" s="13">
        <f t="shared" si="48"/>
        <v>1.9168825078976846</v>
      </c>
      <c r="N226" s="13">
        <f t="shared" si="44"/>
        <v>1.1884671548965644</v>
      </c>
      <c r="O226" s="13">
        <f t="shared" si="45"/>
        <v>2.4437577389336562</v>
      </c>
      <c r="Q226" s="41">
        <v>10.828872662563841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45.951396816537539</v>
      </c>
      <c r="G227" s="13">
        <f t="shared" si="39"/>
        <v>1.0542552048384222</v>
      </c>
      <c r="H227" s="13">
        <f t="shared" si="40"/>
        <v>44.897141611699119</v>
      </c>
      <c r="I227" s="16">
        <f t="shared" si="47"/>
        <v>53.526106554632129</v>
      </c>
      <c r="J227" s="13">
        <f t="shared" si="41"/>
        <v>48.138783156592673</v>
      </c>
      <c r="K227" s="13">
        <f t="shared" si="42"/>
        <v>5.3873233980394559</v>
      </c>
      <c r="L227" s="13">
        <f t="shared" si="43"/>
        <v>0</v>
      </c>
      <c r="M227" s="13">
        <f t="shared" si="48"/>
        <v>0.72841535300112015</v>
      </c>
      <c r="N227" s="13">
        <f t="shared" si="44"/>
        <v>0.45161751886069451</v>
      </c>
      <c r="O227" s="13">
        <f t="shared" si="45"/>
        <v>1.5058727236991167</v>
      </c>
      <c r="Q227" s="41">
        <v>10.696091451612901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81.957762827581845</v>
      </c>
      <c r="G228" s="13">
        <f t="shared" si="39"/>
        <v>7.0805219486892605</v>
      </c>
      <c r="H228" s="13">
        <f t="shared" si="40"/>
        <v>74.877240878892579</v>
      </c>
      <c r="I228" s="16">
        <f t="shared" si="47"/>
        <v>80.264564276932035</v>
      </c>
      <c r="J228" s="13">
        <f t="shared" si="41"/>
        <v>67.072142301851329</v>
      </c>
      <c r="K228" s="13">
        <f t="shared" si="42"/>
        <v>13.192421975080705</v>
      </c>
      <c r="L228" s="13">
        <f t="shared" si="43"/>
        <v>0</v>
      </c>
      <c r="M228" s="13">
        <f t="shared" si="48"/>
        <v>0.27679783414042564</v>
      </c>
      <c r="N228" s="13">
        <f t="shared" si="44"/>
        <v>0.17161465716706389</v>
      </c>
      <c r="O228" s="13">
        <f t="shared" si="45"/>
        <v>7.2521366058563244</v>
      </c>
      <c r="Q228" s="41">
        <v>12.228618443407001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70.135467421501289</v>
      </c>
      <c r="G229" s="13">
        <f t="shared" si="39"/>
        <v>5.1018633520457977</v>
      </c>
      <c r="H229" s="13">
        <f t="shared" si="40"/>
        <v>65.033604069455492</v>
      </c>
      <c r="I229" s="16">
        <f t="shared" si="47"/>
        <v>78.226026044536198</v>
      </c>
      <c r="J229" s="13">
        <f t="shared" si="41"/>
        <v>65.711967706946254</v>
      </c>
      <c r="K229" s="13">
        <f t="shared" si="42"/>
        <v>12.514058337589944</v>
      </c>
      <c r="L229" s="13">
        <f t="shared" si="43"/>
        <v>0</v>
      </c>
      <c r="M229" s="13">
        <f t="shared" si="48"/>
        <v>0.10518317697336174</v>
      </c>
      <c r="N229" s="13">
        <f t="shared" si="44"/>
        <v>6.5213569723484285E-2</v>
      </c>
      <c r="O229" s="13">
        <f t="shared" si="45"/>
        <v>5.167076921769282</v>
      </c>
      <c r="Q229" s="41">
        <v>12.10876613414505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70.958458258402189</v>
      </c>
      <c r="G230" s="13">
        <f t="shared" si="39"/>
        <v>5.2396046145044588</v>
      </c>
      <c r="H230" s="13">
        <f t="shared" si="40"/>
        <v>65.718853643897731</v>
      </c>
      <c r="I230" s="16">
        <f t="shared" si="47"/>
        <v>78.232911981487675</v>
      </c>
      <c r="J230" s="13">
        <f t="shared" si="41"/>
        <v>70.234982327872615</v>
      </c>
      <c r="K230" s="13">
        <f t="shared" si="42"/>
        <v>7.9979296536150599</v>
      </c>
      <c r="L230" s="13">
        <f t="shared" si="43"/>
        <v>0</v>
      </c>
      <c r="M230" s="13">
        <f t="shared" si="48"/>
        <v>3.9969607249877456E-2</v>
      </c>
      <c r="N230" s="13">
        <f t="shared" si="44"/>
        <v>2.4781156494924024E-2</v>
      </c>
      <c r="O230" s="13">
        <f t="shared" si="45"/>
        <v>5.2643857709993824</v>
      </c>
      <c r="Q230" s="41">
        <v>16.087460881919991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15.82601987995862</v>
      </c>
      <c r="G231" s="13">
        <f t="shared" si="39"/>
        <v>0</v>
      </c>
      <c r="H231" s="13">
        <f t="shared" si="40"/>
        <v>15.82601987995862</v>
      </c>
      <c r="I231" s="16">
        <f t="shared" si="47"/>
        <v>23.823949533573682</v>
      </c>
      <c r="J231" s="13">
        <f t="shared" si="41"/>
        <v>23.690619836955346</v>
      </c>
      <c r="K231" s="13">
        <f t="shared" si="42"/>
        <v>0.13332969661833616</v>
      </c>
      <c r="L231" s="13">
        <f t="shared" si="43"/>
        <v>0</v>
      </c>
      <c r="M231" s="13">
        <f t="shared" si="48"/>
        <v>1.5188450754953432E-2</v>
      </c>
      <c r="N231" s="13">
        <f t="shared" si="44"/>
        <v>9.4168394680711285E-3</v>
      </c>
      <c r="O231" s="13">
        <f t="shared" si="45"/>
        <v>9.4168394680711285E-3</v>
      </c>
      <c r="Q231" s="41">
        <v>20.914024238559151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34.665613736774752</v>
      </c>
      <c r="G232" s="13">
        <f t="shared" si="39"/>
        <v>0</v>
      </c>
      <c r="H232" s="13">
        <f t="shared" si="40"/>
        <v>34.665613736774752</v>
      </c>
      <c r="I232" s="16">
        <f t="shared" si="47"/>
        <v>34.798943433393092</v>
      </c>
      <c r="J232" s="13">
        <f t="shared" si="41"/>
        <v>34.554999585101378</v>
      </c>
      <c r="K232" s="13">
        <f t="shared" si="42"/>
        <v>0.243943848291714</v>
      </c>
      <c r="L232" s="13">
        <f t="shared" si="43"/>
        <v>0</v>
      </c>
      <c r="M232" s="13">
        <f t="shared" si="48"/>
        <v>5.7716112868823038E-3</v>
      </c>
      <c r="N232" s="13">
        <f t="shared" si="44"/>
        <v>3.5783989978670282E-3</v>
      </c>
      <c r="O232" s="13">
        <f t="shared" si="45"/>
        <v>3.5783989978670282E-3</v>
      </c>
      <c r="Q232" s="41">
        <v>24.683719870967749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21.869036771215921</v>
      </c>
      <c r="G233" s="18">
        <f t="shared" si="39"/>
        <v>0</v>
      </c>
      <c r="H233" s="18">
        <f t="shared" si="40"/>
        <v>21.869036771215921</v>
      </c>
      <c r="I233" s="17">
        <f t="shared" si="47"/>
        <v>22.112980619507635</v>
      </c>
      <c r="J233" s="18">
        <f t="shared" si="41"/>
        <v>22.045539260114957</v>
      </c>
      <c r="K233" s="18">
        <f t="shared" si="42"/>
        <v>6.7441359392677924E-2</v>
      </c>
      <c r="L233" s="18">
        <f t="shared" si="43"/>
        <v>0</v>
      </c>
      <c r="M233" s="18">
        <f t="shared" si="48"/>
        <v>2.1932122890152756E-3</v>
      </c>
      <c r="N233" s="18">
        <f t="shared" si="44"/>
        <v>1.3597916191894709E-3</v>
      </c>
      <c r="O233" s="18">
        <f t="shared" si="45"/>
        <v>1.3597916191894709E-3</v>
      </c>
      <c r="P233" s="3"/>
      <c r="Q233" s="42">
        <v>24.192494262291291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42.017842157846268</v>
      </c>
      <c r="G234" s="13">
        <f t="shared" si="39"/>
        <v>0.39590913299324443</v>
      </c>
      <c r="H234" s="13">
        <f t="shared" si="40"/>
        <v>41.621933024853021</v>
      </c>
      <c r="I234" s="16">
        <f t="shared" si="47"/>
        <v>41.689374384245696</v>
      </c>
      <c r="J234" s="13">
        <f t="shared" si="41"/>
        <v>41.122934232445822</v>
      </c>
      <c r="K234" s="13">
        <f t="shared" si="42"/>
        <v>0.56644015179987406</v>
      </c>
      <c r="L234" s="13">
        <f t="shared" si="43"/>
        <v>0</v>
      </c>
      <c r="M234" s="13">
        <f t="shared" si="48"/>
        <v>8.3342066982580471E-4</v>
      </c>
      <c r="N234" s="13">
        <f t="shared" si="44"/>
        <v>5.1672081529199887E-4</v>
      </c>
      <c r="O234" s="13">
        <f t="shared" si="45"/>
        <v>0.39642585380853645</v>
      </c>
      <c r="Q234" s="41">
        <v>22.470907949240019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62.13877372262813</v>
      </c>
      <c r="G235" s="13">
        <f t="shared" si="39"/>
        <v>3.7634830977457834</v>
      </c>
      <c r="H235" s="13">
        <f t="shared" si="40"/>
        <v>58.375290624882346</v>
      </c>
      <c r="I235" s="16">
        <f t="shared" si="47"/>
        <v>58.94173077668222</v>
      </c>
      <c r="J235" s="13">
        <f t="shared" si="41"/>
        <v>56.522187975189063</v>
      </c>
      <c r="K235" s="13">
        <f t="shared" si="42"/>
        <v>2.4195428014931579</v>
      </c>
      <c r="L235" s="13">
        <f t="shared" si="43"/>
        <v>0</v>
      </c>
      <c r="M235" s="13">
        <f t="shared" si="48"/>
        <v>3.1669985453380584E-4</v>
      </c>
      <c r="N235" s="13">
        <f t="shared" si="44"/>
        <v>1.9635390981095961E-4</v>
      </c>
      <c r="O235" s="13">
        <f t="shared" si="45"/>
        <v>3.7636794516555945</v>
      </c>
      <c r="Q235" s="41">
        <v>19.250603966187221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30.86234624052841</v>
      </c>
      <c r="G236" s="13">
        <f t="shared" si="39"/>
        <v>0</v>
      </c>
      <c r="H236" s="13">
        <f t="shared" si="40"/>
        <v>30.86234624052841</v>
      </c>
      <c r="I236" s="16">
        <f t="shared" si="47"/>
        <v>33.281889042021568</v>
      </c>
      <c r="J236" s="13">
        <f t="shared" si="41"/>
        <v>32.476987680914938</v>
      </c>
      <c r="K236" s="13">
        <f t="shared" si="42"/>
        <v>0.80490136110663002</v>
      </c>
      <c r="L236" s="13">
        <f t="shared" si="43"/>
        <v>0</v>
      </c>
      <c r="M236" s="13">
        <f t="shared" si="48"/>
        <v>1.2034594472284623E-4</v>
      </c>
      <c r="N236" s="13">
        <f t="shared" si="44"/>
        <v>7.4614485728164668E-5</v>
      </c>
      <c r="O236" s="13">
        <f t="shared" si="45"/>
        <v>7.4614485728164668E-5</v>
      </c>
      <c r="Q236" s="41">
        <v>15.075982067269971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42.623440869507029</v>
      </c>
      <c r="G237" s="13">
        <f t="shared" si="39"/>
        <v>0.49726619232771707</v>
      </c>
      <c r="H237" s="13">
        <f t="shared" si="40"/>
        <v>42.126174677179314</v>
      </c>
      <c r="I237" s="16">
        <f t="shared" si="47"/>
        <v>42.931076038285944</v>
      </c>
      <c r="J237" s="13">
        <f t="shared" si="41"/>
        <v>40.149922648843614</v>
      </c>
      <c r="K237" s="13">
        <f t="shared" si="42"/>
        <v>2.7811533894423306</v>
      </c>
      <c r="L237" s="13">
        <f t="shared" si="43"/>
        <v>0</v>
      </c>
      <c r="M237" s="13">
        <f t="shared" si="48"/>
        <v>4.5731458994681563E-5</v>
      </c>
      <c r="N237" s="13">
        <f t="shared" si="44"/>
        <v>2.8353504576702568E-5</v>
      </c>
      <c r="O237" s="13">
        <f t="shared" si="45"/>
        <v>0.49729454583229377</v>
      </c>
      <c r="Q237" s="41">
        <v>11.13478460181009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149.5614424682017</v>
      </c>
      <c r="G238" s="13">
        <f t="shared" si="39"/>
        <v>18.395126878696679</v>
      </c>
      <c r="H238" s="13">
        <f t="shared" si="40"/>
        <v>131.16631558950502</v>
      </c>
      <c r="I238" s="16">
        <f t="shared" si="47"/>
        <v>133.94746897894734</v>
      </c>
      <c r="J238" s="13">
        <f t="shared" si="41"/>
        <v>88.750977777895059</v>
      </c>
      <c r="K238" s="13">
        <f t="shared" si="42"/>
        <v>45.196491201052282</v>
      </c>
      <c r="L238" s="13">
        <f t="shared" si="43"/>
        <v>17.117218874359814</v>
      </c>
      <c r="M238" s="13">
        <f t="shared" si="48"/>
        <v>17.117236252314232</v>
      </c>
      <c r="N238" s="13">
        <f t="shared" si="44"/>
        <v>10.612686476434824</v>
      </c>
      <c r="O238" s="13">
        <f t="shared" si="45"/>
        <v>29.007813355131503</v>
      </c>
      <c r="Q238" s="41">
        <v>11.785988551612901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81.726908200940102</v>
      </c>
      <c r="G239" s="13">
        <f t="shared" si="39"/>
        <v>7.0418845710997386</v>
      </c>
      <c r="H239" s="13">
        <f t="shared" si="40"/>
        <v>74.685023629840359</v>
      </c>
      <c r="I239" s="16">
        <f t="shared" si="47"/>
        <v>102.76429595653283</v>
      </c>
      <c r="J239" s="13">
        <f t="shared" si="41"/>
        <v>81.091563940330701</v>
      </c>
      <c r="K239" s="13">
        <f t="shared" si="42"/>
        <v>21.672732016202133</v>
      </c>
      <c r="L239" s="13">
        <f t="shared" si="43"/>
        <v>2.7908208982222176</v>
      </c>
      <c r="M239" s="13">
        <f t="shared" si="48"/>
        <v>9.2953706741016262</v>
      </c>
      <c r="N239" s="13">
        <f t="shared" si="44"/>
        <v>5.7631298179430086</v>
      </c>
      <c r="O239" s="13">
        <f t="shared" si="45"/>
        <v>12.805014389042746</v>
      </c>
      <c r="Q239" s="41">
        <v>13.36907894593422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70.909634046308767</v>
      </c>
      <c r="G240" s="13">
        <f t="shared" si="39"/>
        <v>5.2314330671302232</v>
      </c>
      <c r="H240" s="13">
        <f t="shared" si="40"/>
        <v>65.678200979178541</v>
      </c>
      <c r="I240" s="16">
        <f t="shared" si="47"/>
        <v>84.560112097158452</v>
      </c>
      <c r="J240" s="13">
        <f t="shared" si="41"/>
        <v>71.793478154695194</v>
      </c>
      <c r="K240" s="13">
        <f t="shared" si="42"/>
        <v>12.766633942463258</v>
      </c>
      <c r="L240" s="13">
        <f t="shared" si="43"/>
        <v>0</v>
      </c>
      <c r="M240" s="13">
        <f t="shared" si="48"/>
        <v>3.5322408561586176</v>
      </c>
      <c r="N240" s="13">
        <f t="shared" si="44"/>
        <v>2.1899893308183427</v>
      </c>
      <c r="O240" s="13">
        <f t="shared" si="45"/>
        <v>7.4214223979485663</v>
      </c>
      <c r="Q240" s="41">
        <v>13.788243529136089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74.651543890192073</v>
      </c>
      <c r="G241" s="13">
        <f t="shared" si="39"/>
        <v>5.857704178293325</v>
      </c>
      <c r="H241" s="13">
        <f t="shared" si="40"/>
        <v>68.793839711898755</v>
      </c>
      <c r="I241" s="16">
        <f t="shared" si="47"/>
        <v>81.560473654362013</v>
      </c>
      <c r="J241" s="13">
        <f t="shared" si="41"/>
        <v>69.941170664653185</v>
      </c>
      <c r="K241" s="13">
        <f t="shared" si="42"/>
        <v>11.619302989708828</v>
      </c>
      <c r="L241" s="13">
        <f t="shared" si="43"/>
        <v>0</v>
      </c>
      <c r="M241" s="13">
        <f t="shared" si="48"/>
        <v>1.3422515253402749</v>
      </c>
      <c r="N241" s="13">
        <f t="shared" si="44"/>
        <v>0.83219594571097044</v>
      </c>
      <c r="O241" s="13">
        <f t="shared" si="45"/>
        <v>6.6899001240042955</v>
      </c>
      <c r="Q241" s="41">
        <v>13.79677166134246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70.190026174370033</v>
      </c>
      <c r="G242" s="13">
        <f t="shared" si="39"/>
        <v>5.1109946705992453</v>
      </c>
      <c r="H242" s="13">
        <f t="shared" si="40"/>
        <v>65.079031503770793</v>
      </c>
      <c r="I242" s="16">
        <f t="shared" si="47"/>
        <v>76.698334493479621</v>
      </c>
      <c r="J242" s="13">
        <f t="shared" si="41"/>
        <v>71.111924113954856</v>
      </c>
      <c r="K242" s="13">
        <f t="shared" si="42"/>
        <v>5.5864103795247644</v>
      </c>
      <c r="L242" s="13">
        <f t="shared" si="43"/>
        <v>0</v>
      </c>
      <c r="M242" s="13">
        <f t="shared" si="48"/>
        <v>0.51005557962930448</v>
      </c>
      <c r="N242" s="13">
        <f t="shared" si="44"/>
        <v>0.31623445937016875</v>
      </c>
      <c r="O242" s="13">
        <f t="shared" si="45"/>
        <v>5.4272291299694144</v>
      </c>
      <c r="Q242" s="41">
        <v>18.559638446137541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12.52417632536706</v>
      </c>
      <c r="G243" s="13">
        <f t="shared" si="39"/>
        <v>0</v>
      </c>
      <c r="H243" s="13">
        <f t="shared" si="40"/>
        <v>12.52417632536706</v>
      </c>
      <c r="I243" s="16">
        <f t="shared" si="47"/>
        <v>18.110586704891823</v>
      </c>
      <c r="J243" s="13">
        <f t="shared" si="41"/>
        <v>18.060133765089848</v>
      </c>
      <c r="K243" s="13">
        <f t="shared" si="42"/>
        <v>5.045293980197485E-2</v>
      </c>
      <c r="L243" s="13">
        <f t="shared" si="43"/>
        <v>0</v>
      </c>
      <c r="M243" s="13">
        <f t="shared" si="48"/>
        <v>0.19382112025913573</v>
      </c>
      <c r="N243" s="13">
        <f t="shared" si="44"/>
        <v>0.12016909456066414</v>
      </c>
      <c r="O243" s="13">
        <f t="shared" si="45"/>
        <v>0.12016909456066414</v>
      </c>
      <c r="Q243" s="41">
        <v>21.99917895962642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14.909401543152009</v>
      </c>
      <c r="G244" s="13">
        <f t="shared" si="39"/>
        <v>0</v>
      </c>
      <c r="H244" s="13">
        <f t="shared" si="40"/>
        <v>14.909401543152009</v>
      </c>
      <c r="I244" s="16">
        <f t="shared" si="47"/>
        <v>14.959854482953984</v>
      </c>
      <c r="J244" s="13">
        <f t="shared" si="41"/>
        <v>14.938030034322887</v>
      </c>
      <c r="K244" s="13">
        <f t="shared" si="42"/>
        <v>2.1824448631097226E-2</v>
      </c>
      <c r="L244" s="13">
        <f t="shared" si="43"/>
        <v>0</v>
      </c>
      <c r="M244" s="13">
        <f t="shared" si="48"/>
        <v>7.3652025698471582E-2</v>
      </c>
      <c r="N244" s="13">
        <f t="shared" si="44"/>
        <v>4.5664255933052379E-2</v>
      </c>
      <c r="O244" s="13">
        <f t="shared" si="45"/>
        <v>4.5664255933052379E-2</v>
      </c>
      <c r="Q244" s="41">
        <v>23.894157223179121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11.90396162342336</v>
      </c>
      <c r="G245" s="18">
        <f t="shared" si="39"/>
        <v>0</v>
      </c>
      <c r="H245" s="18">
        <f t="shared" si="40"/>
        <v>11.90396162342336</v>
      </c>
      <c r="I245" s="17">
        <f t="shared" si="47"/>
        <v>11.925786072054457</v>
      </c>
      <c r="J245" s="18">
        <f t="shared" si="41"/>
        <v>11.915757504411417</v>
      </c>
      <c r="K245" s="18">
        <f t="shared" si="42"/>
        <v>1.0028567643040276E-2</v>
      </c>
      <c r="L245" s="18">
        <f t="shared" si="43"/>
        <v>0</v>
      </c>
      <c r="M245" s="18">
        <f t="shared" si="48"/>
        <v>2.7987769765419203E-2</v>
      </c>
      <c r="N245" s="18">
        <f t="shared" si="44"/>
        <v>1.7352417254559906E-2</v>
      </c>
      <c r="O245" s="18">
        <f t="shared" si="45"/>
        <v>1.7352417254559906E-2</v>
      </c>
      <c r="P245" s="3"/>
      <c r="Q245" s="42">
        <v>24.598737870967749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2.7348387173810158</v>
      </c>
      <c r="G246" s="13">
        <f t="shared" si="39"/>
        <v>0</v>
      </c>
      <c r="H246" s="13">
        <f t="shared" si="40"/>
        <v>2.7348387173810158</v>
      </c>
      <c r="I246" s="16">
        <f t="shared" si="47"/>
        <v>2.7448672850240561</v>
      </c>
      <c r="J246" s="13">
        <f t="shared" si="41"/>
        <v>2.7446753196611664</v>
      </c>
      <c r="K246" s="13">
        <f t="shared" si="42"/>
        <v>1.9196536288967891E-4</v>
      </c>
      <c r="L246" s="13">
        <f t="shared" si="43"/>
        <v>0</v>
      </c>
      <c r="M246" s="13">
        <f t="shared" si="48"/>
        <v>1.0635352510859297E-2</v>
      </c>
      <c r="N246" s="13">
        <f t="shared" si="44"/>
        <v>6.5939185567327639E-3</v>
      </c>
      <c r="O246" s="13">
        <f t="shared" si="45"/>
        <v>6.5939185567327639E-3</v>
      </c>
      <c r="Q246" s="41">
        <v>21.39961514431484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65.755913372236364</v>
      </c>
      <c r="G247" s="13">
        <f t="shared" si="39"/>
        <v>4.368871832938118</v>
      </c>
      <c r="H247" s="13">
        <f t="shared" si="40"/>
        <v>61.387041539298245</v>
      </c>
      <c r="I247" s="16">
        <f t="shared" si="47"/>
        <v>61.387233504661133</v>
      </c>
      <c r="J247" s="13">
        <f t="shared" si="41"/>
        <v>57.770393552001458</v>
      </c>
      <c r="K247" s="13">
        <f t="shared" si="42"/>
        <v>3.6168399526596744</v>
      </c>
      <c r="L247" s="13">
        <f t="shared" si="43"/>
        <v>0</v>
      </c>
      <c r="M247" s="13">
        <f t="shared" si="48"/>
        <v>4.0414339541265326E-3</v>
      </c>
      <c r="N247" s="13">
        <f t="shared" si="44"/>
        <v>2.5056890515584504E-3</v>
      </c>
      <c r="O247" s="13">
        <f t="shared" si="45"/>
        <v>4.3713775219896762</v>
      </c>
      <c r="Q247" s="41">
        <v>17.067745119688691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43.903085245111278</v>
      </c>
      <c r="G248" s="13">
        <f t="shared" si="39"/>
        <v>0.71143605168798407</v>
      </c>
      <c r="H248" s="13">
        <f t="shared" si="40"/>
        <v>43.191649193423295</v>
      </c>
      <c r="I248" s="16">
        <f t="shared" si="47"/>
        <v>46.80848914608297</v>
      </c>
      <c r="J248" s="13">
        <f t="shared" si="41"/>
        <v>43.866726173881496</v>
      </c>
      <c r="K248" s="13">
        <f t="shared" si="42"/>
        <v>2.9417629722014738</v>
      </c>
      <c r="L248" s="13">
        <f t="shared" si="43"/>
        <v>0</v>
      </c>
      <c r="M248" s="13">
        <f t="shared" si="48"/>
        <v>1.5357449025680822E-3</v>
      </c>
      <c r="N248" s="13">
        <f t="shared" si="44"/>
        <v>9.5216183959221095E-4</v>
      </c>
      <c r="O248" s="13">
        <f t="shared" si="45"/>
        <v>0.71238821352757631</v>
      </c>
      <c r="Q248" s="41">
        <v>12.65634929308882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82.301310817423328</v>
      </c>
      <c r="G249" s="13">
        <f t="shared" si="39"/>
        <v>7.1380204428573055</v>
      </c>
      <c r="H249" s="13">
        <f t="shared" si="40"/>
        <v>75.163290374566017</v>
      </c>
      <c r="I249" s="16">
        <f t="shared" si="47"/>
        <v>78.105053346767491</v>
      </c>
      <c r="J249" s="13">
        <f t="shared" si="41"/>
        <v>63.219078398225115</v>
      </c>
      <c r="K249" s="13">
        <f t="shared" si="42"/>
        <v>14.885974948542376</v>
      </c>
      <c r="L249" s="13">
        <f t="shared" si="43"/>
        <v>0</v>
      </c>
      <c r="M249" s="13">
        <f t="shared" si="48"/>
        <v>5.835830629758713E-4</v>
      </c>
      <c r="N249" s="13">
        <f t="shared" si="44"/>
        <v>3.6182149904504023E-4</v>
      </c>
      <c r="O249" s="13">
        <f t="shared" si="45"/>
        <v>7.1383822643563501</v>
      </c>
      <c r="Q249" s="41">
        <v>10.360589751612901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131.00396406069621</v>
      </c>
      <c r="G250" s="13">
        <f t="shared" si="39"/>
        <v>15.289222913198525</v>
      </c>
      <c r="H250" s="13">
        <f t="shared" si="40"/>
        <v>115.71474114749768</v>
      </c>
      <c r="I250" s="16">
        <f t="shared" si="47"/>
        <v>130.60071609604006</v>
      </c>
      <c r="J250" s="13">
        <f t="shared" si="41"/>
        <v>89.440423133620712</v>
      </c>
      <c r="K250" s="13">
        <f t="shared" si="42"/>
        <v>41.160292962419348</v>
      </c>
      <c r="L250" s="13">
        <f t="shared" si="43"/>
        <v>14.659100602409422</v>
      </c>
      <c r="M250" s="13">
        <f t="shared" si="48"/>
        <v>14.659322363973354</v>
      </c>
      <c r="N250" s="13">
        <f t="shared" si="44"/>
        <v>9.0887798656634793</v>
      </c>
      <c r="O250" s="13">
        <f t="shared" si="45"/>
        <v>24.378002778862005</v>
      </c>
      <c r="Q250" s="41">
        <v>12.30440019409509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54.741839422508598</v>
      </c>
      <c r="G251" s="13">
        <f t="shared" si="39"/>
        <v>2.5254825962348271</v>
      </c>
      <c r="H251" s="13">
        <f t="shared" si="40"/>
        <v>52.216356826273767</v>
      </c>
      <c r="I251" s="16">
        <f t="shared" si="47"/>
        <v>78.717549186283691</v>
      </c>
      <c r="J251" s="13">
        <f t="shared" si="41"/>
        <v>65.066941428413841</v>
      </c>
      <c r="K251" s="13">
        <f t="shared" si="42"/>
        <v>13.650607757869849</v>
      </c>
      <c r="L251" s="13">
        <f t="shared" si="43"/>
        <v>0</v>
      </c>
      <c r="M251" s="13">
        <f t="shared" si="48"/>
        <v>5.5705424983098748</v>
      </c>
      <c r="N251" s="13">
        <f t="shared" si="44"/>
        <v>3.4537363489521224</v>
      </c>
      <c r="O251" s="13">
        <f t="shared" si="45"/>
        <v>5.9792189451869495</v>
      </c>
      <c r="Q251" s="41">
        <v>11.421844995310581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89.673822011888618</v>
      </c>
      <c r="G252" s="13">
        <f t="shared" si="39"/>
        <v>8.3719333297131033</v>
      </c>
      <c r="H252" s="13">
        <f t="shared" si="40"/>
        <v>81.301888682175516</v>
      </c>
      <c r="I252" s="16">
        <f t="shared" si="47"/>
        <v>94.952496440045365</v>
      </c>
      <c r="J252" s="13">
        <f t="shared" si="41"/>
        <v>77.758191395386376</v>
      </c>
      <c r="K252" s="13">
        <f t="shared" si="42"/>
        <v>17.194305044658989</v>
      </c>
      <c r="L252" s="13">
        <f t="shared" si="43"/>
        <v>6.337726996419342E-2</v>
      </c>
      <c r="M252" s="13">
        <f t="shared" si="48"/>
        <v>2.1801834193219456</v>
      </c>
      <c r="N252" s="13">
        <f t="shared" si="44"/>
        <v>1.3517137199796063</v>
      </c>
      <c r="O252" s="13">
        <f t="shared" si="45"/>
        <v>9.7236470496927101</v>
      </c>
      <c r="Q252" s="41">
        <v>13.746253914253639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30.909986784761429</v>
      </c>
      <c r="G253" s="13">
        <f t="shared" si="39"/>
        <v>0</v>
      </c>
      <c r="H253" s="13">
        <f t="shared" si="40"/>
        <v>30.909986784761429</v>
      </c>
      <c r="I253" s="16">
        <f t="shared" si="47"/>
        <v>48.040914559456226</v>
      </c>
      <c r="J253" s="13">
        <f t="shared" si="41"/>
        <v>45.92080764292951</v>
      </c>
      <c r="K253" s="13">
        <f t="shared" si="42"/>
        <v>2.1201069165267157</v>
      </c>
      <c r="L253" s="13">
        <f t="shared" si="43"/>
        <v>0</v>
      </c>
      <c r="M253" s="13">
        <f t="shared" si="48"/>
        <v>0.82846969934233927</v>
      </c>
      <c r="N253" s="13">
        <f t="shared" si="44"/>
        <v>0.5136512135922503</v>
      </c>
      <c r="O253" s="13">
        <f t="shared" si="45"/>
        <v>0.5136512135922503</v>
      </c>
      <c r="Q253" s="41">
        <v>15.802417794961229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27.831944986144169</v>
      </c>
      <c r="G254" s="13">
        <f t="shared" si="39"/>
        <v>0</v>
      </c>
      <c r="H254" s="13">
        <f t="shared" si="40"/>
        <v>27.831944986144169</v>
      </c>
      <c r="I254" s="16">
        <f t="shared" si="47"/>
        <v>29.952051902670885</v>
      </c>
      <c r="J254" s="13">
        <f t="shared" si="41"/>
        <v>29.524866394499469</v>
      </c>
      <c r="K254" s="13">
        <f t="shared" si="42"/>
        <v>0.42718550817141576</v>
      </c>
      <c r="L254" s="13">
        <f t="shared" si="43"/>
        <v>0</v>
      </c>
      <c r="M254" s="13">
        <f t="shared" si="48"/>
        <v>0.31481848575008897</v>
      </c>
      <c r="N254" s="13">
        <f t="shared" si="44"/>
        <v>0.19518746116505517</v>
      </c>
      <c r="O254" s="13">
        <f t="shared" si="45"/>
        <v>0.19518746116505517</v>
      </c>
      <c r="Q254" s="41">
        <v>17.445828948808359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2.8348387395240651</v>
      </c>
      <c r="G255" s="13">
        <f t="shared" si="39"/>
        <v>0</v>
      </c>
      <c r="H255" s="13">
        <f t="shared" si="40"/>
        <v>2.8348387395240651</v>
      </c>
      <c r="I255" s="16">
        <f t="shared" si="47"/>
        <v>3.2620242476954808</v>
      </c>
      <c r="J255" s="13">
        <f t="shared" si="41"/>
        <v>3.2616894918571253</v>
      </c>
      <c r="K255" s="13">
        <f t="shared" si="42"/>
        <v>3.3475583835551603E-4</v>
      </c>
      <c r="L255" s="13">
        <f t="shared" si="43"/>
        <v>0</v>
      </c>
      <c r="M255" s="13">
        <f t="shared" si="48"/>
        <v>0.1196310245850338</v>
      </c>
      <c r="N255" s="13">
        <f t="shared" si="44"/>
        <v>7.4171235242720956E-2</v>
      </c>
      <c r="O255" s="13">
        <f t="shared" si="45"/>
        <v>7.4171235242720956E-2</v>
      </c>
      <c r="Q255" s="41">
        <v>21.128944183683618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36.330421731736131</v>
      </c>
      <c r="G256" s="13">
        <f t="shared" si="39"/>
        <v>0</v>
      </c>
      <c r="H256" s="13">
        <f t="shared" si="40"/>
        <v>36.330421731736131</v>
      </c>
      <c r="I256" s="16">
        <f t="shared" si="47"/>
        <v>36.330756487574483</v>
      </c>
      <c r="J256" s="13">
        <f t="shared" si="41"/>
        <v>35.997832375855282</v>
      </c>
      <c r="K256" s="13">
        <f t="shared" si="42"/>
        <v>0.33292411171920122</v>
      </c>
      <c r="L256" s="13">
        <f t="shared" si="43"/>
        <v>0</v>
      </c>
      <c r="M256" s="13">
        <f t="shared" si="48"/>
        <v>4.5459789342312845E-2</v>
      </c>
      <c r="N256" s="13">
        <f t="shared" si="44"/>
        <v>2.8185069392233964E-2</v>
      </c>
      <c r="O256" s="13">
        <f t="shared" si="45"/>
        <v>2.8185069392233964E-2</v>
      </c>
      <c r="Q256" s="41">
        <v>23.362180349985991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66.206712477348063</v>
      </c>
      <c r="G257" s="18">
        <f t="shared" si="39"/>
        <v>4.4443205925952043</v>
      </c>
      <c r="H257" s="18">
        <f t="shared" si="40"/>
        <v>61.762391884752859</v>
      </c>
      <c r="I257" s="17">
        <f t="shared" si="47"/>
        <v>62.09531599647206</v>
      </c>
      <c r="J257" s="18">
        <f t="shared" si="41"/>
        <v>60.544083503596575</v>
      </c>
      <c r="K257" s="18">
        <f t="shared" si="42"/>
        <v>1.551232492875485</v>
      </c>
      <c r="L257" s="18">
        <f t="shared" si="43"/>
        <v>0</v>
      </c>
      <c r="M257" s="18">
        <f t="shared" si="48"/>
        <v>1.7274719950078881E-2</v>
      </c>
      <c r="N257" s="18">
        <f t="shared" si="44"/>
        <v>1.0710326369048907E-2</v>
      </c>
      <c r="O257" s="18">
        <f t="shared" si="45"/>
        <v>4.455030918964253</v>
      </c>
      <c r="P257" s="3"/>
      <c r="Q257" s="42">
        <v>23.68219987096775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80.030380525587745</v>
      </c>
      <c r="G258" s="13">
        <f t="shared" si="39"/>
        <v>6.7579423285845532</v>
      </c>
      <c r="H258" s="13">
        <f t="shared" si="40"/>
        <v>73.272438197003197</v>
      </c>
      <c r="I258" s="16">
        <f t="shared" si="47"/>
        <v>74.823670689878682</v>
      </c>
      <c r="J258" s="13">
        <f t="shared" si="41"/>
        <v>71.441853427604514</v>
      </c>
      <c r="K258" s="13">
        <f t="shared" si="42"/>
        <v>3.3818172622741685</v>
      </c>
      <c r="L258" s="13">
        <f t="shared" si="43"/>
        <v>0</v>
      </c>
      <c r="M258" s="13">
        <f t="shared" si="48"/>
        <v>6.5643935810299741E-3</v>
      </c>
      <c r="N258" s="13">
        <f t="shared" si="44"/>
        <v>4.0699240202385842E-3</v>
      </c>
      <c r="O258" s="13">
        <f t="shared" si="45"/>
        <v>6.7620122526047917</v>
      </c>
      <c r="Q258" s="41">
        <v>21.895288054536991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16.898214058838111</v>
      </c>
      <c r="G259" s="13">
        <f t="shared" si="39"/>
        <v>0</v>
      </c>
      <c r="H259" s="13">
        <f t="shared" si="40"/>
        <v>16.898214058838111</v>
      </c>
      <c r="I259" s="16">
        <f t="shared" si="47"/>
        <v>20.280031321112279</v>
      </c>
      <c r="J259" s="13">
        <f t="shared" si="41"/>
        <v>20.163372616966235</v>
      </c>
      <c r="K259" s="13">
        <f t="shared" si="42"/>
        <v>0.11665870414604385</v>
      </c>
      <c r="L259" s="13">
        <f t="shared" si="43"/>
        <v>0</v>
      </c>
      <c r="M259" s="13">
        <f t="shared" si="48"/>
        <v>2.4944695607913899E-3</v>
      </c>
      <c r="N259" s="13">
        <f t="shared" si="44"/>
        <v>1.5465711276906617E-3</v>
      </c>
      <c r="O259" s="13">
        <f t="shared" si="45"/>
        <v>1.5465711276906617E-3</v>
      </c>
      <c r="Q259" s="41">
        <v>18.44375658887753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52.717616312122033</v>
      </c>
      <c r="G260" s="13">
        <f t="shared" si="39"/>
        <v>2.1866950493739417</v>
      </c>
      <c r="H260" s="13">
        <f t="shared" si="40"/>
        <v>50.530921262748095</v>
      </c>
      <c r="I260" s="16">
        <f t="shared" si="47"/>
        <v>50.647579966894142</v>
      </c>
      <c r="J260" s="13">
        <f t="shared" si="41"/>
        <v>47.776708374626899</v>
      </c>
      <c r="K260" s="13">
        <f t="shared" si="42"/>
        <v>2.8708715922672425</v>
      </c>
      <c r="L260" s="13">
        <f t="shared" si="43"/>
        <v>0</v>
      </c>
      <c r="M260" s="13">
        <f t="shared" si="48"/>
        <v>9.4789843310072821E-4</v>
      </c>
      <c r="N260" s="13">
        <f t="shared" si="44"/>
        <v>5.8769702852245153E-4</v>
      </c>
      <c r="O260" s="13">
        <f t="shared" si="45"/>
        <v>2.187282746402464</v>
      </c>
      <c r="Q260" s="41">
        <v>14.621842820260079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43.255706356572993</v>
      </c>
      <c r="G261" s="13">
        <f t="shared" si="39"/>
        <v>0.60308638192478903</v>
      </c>
      <c r="H261" s="13">
        <f t="shared" si="40"/>
        <v>42.652619974648204</v>
      </c>
      <c r="I261" s="16">
        <f t="shared" si="47"/>
        <v>45.523491566915446</v>
      </c>
      <c r="J261" s="13">
        <f t="shared" si="41"/>
        <v>42.373117513284015</v>
      </c>
      <c r="K261" s="13">
        <f t="shared" si="42"/>
        <v>3.1503740536314311</v>
      </c>
      <c r="L261" s="13">
        <f t="shared" si="43"/>
        <v>0</v>
      </c>
      <c r="M261" s="13">
        <f t="shared" si="48"/>
        <v>3.6020140457827669E-4</v>
      </c>
      <c r="N261" s="13">
        <f t="shared" si="44"/>
        <v>2.2332487083853155E-4</v>
      </c>
      <c r="O261" s="13">
        <f t="shared" si="45"/>
        <v>0.60330970679562756</v>
      </c>
      <c r="Q261" s="41">
        <v>11.461357493883259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86.239597403228558</v>
      </c>
      <c r="G262" s="13">
        <f t="shared" ref="G262:G325" si="50">IF((F262-$J$2)&gt;0,$I$2*(F262-$J$2),0)</f>
        <v>7.7971584817394355</v>
      </c>
      <c r="H262" s="13">
        <f t="shared" ref="H262:H325" si="51">F262-G262</f>
        <v>78.442438921489128</v>
      </c>
      <c r="I262" s="16">
        <f t="shared" si="47"/>
        <v>81.592812975120552</v>
      </c>
      <c r="J262" s="13">
        <f t="shared" ref="J262:J325" si="52">I262/SQRT(1+(I262/($K$2*(300+(25*Q262)+0.05*(Q262)^3)))^2)</f>
        <v>66.869672833020701</v>
      </c>
      <c r="K262" s="13">
        <f t="shared" ref="K262:K325" si="53">I262-J262</f>
        <v>14.723140142099851</v>
      </c>
      <c r="L262" s="13">
        <f t="shared" ref="L262:L325" si="54">IF(K262&gt;$N$2,(K262-$N$2)/$L$2,0)</f>
        <v>0</v>
      </c>
      <c r="M262" s="13">
        <f t="shared" si="48"/>
        <v>1.3687653373974513E-4</v>
      </c>
      <c r="N262" s="13">
        <f t="shared" ref="N262:N325" si="55">$M$2*M262</f>
        <v>8.4863450918641975E-5</v>
      </c>
      <c r="O262" s="13">
        <f t="shared" ref="O262:O325" si="56">N262+G262</f>
        <v>7.7972433451903544</v>
      </c>
      <c r="Q262" s="41">
        <v>11.560631951612899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68.238820204499575</v>
      </c>
      <c r="G263" s="13">
        <f t="shared" si="50"/>
        <v>4.7844277617635456</v>
      </c>
      <c r="H263" s="13">
        <f t="shared" si="51"/>
        <v>63.45439244273603</v>
      </c>
      <c r="I263" s="16">
        <f t="shared" ref="I263:I326" si="58">H263+K262-L262</f>
        <v>78.177532584835888</v>
      </c>
      <c r="J263" s="13">
        <f t="shared" si="52"/>
        <v>65.5098407795697</v>
      </c>
      <c r="K263" s="13">
        <f t="shared" si="53"/>
        <v>12.667691805266188</v>
      </c>
      <c r="L263" s="13">
        <f t="shared" si="54"/>
        <v>0</v>
      </c>
      <c r="M263" s="13">
        <f t="shared" ref="M263:M326" si="59">L263+M262-N262</f>
        <v>5.2013082821103157E-5</v>
      </c>
      <c r="N263" s="13">
        <f t="shared" si="55"/>
        <v>3.2248111349083959E-5</v>
      </c>
      <c r="O263" s="13">
        <f t="shared" si="56"/>
        <v>4.7844600098748948</v>
      </c>
      <c r="Q263" s="41">
        <v>11.97727600803492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31.261611705746759</v>
      </c>
      <c r="G264" s="13">
        <f t="shared" si="50"/>
        <v>0</v>
      </c>
      <c r="H264" s="13">
        <f t="shared" si="51"/>
        <v>31.261611705746759</v>
      </c>
      <c r="I264" s="16">
        <f t="shared" si="58"/>
        <v>43.929303511012947</v>
      </c>
      <c r="J264" s="13">
        <f t="shared" si="52"/>
        <v>42.53453264775235</v>
      </c>
      <c r="K264" s="13">
        <f t="shared" si="53"/>
        <v>1.3947708632605966</v>
      </c>
      <c r="L264" s="13">
        <f t="shared" si="54"/>
        <v>0</v>
      </c>
      <c r="M264" s="13">
        <f t="shared" si="59"/>
        <v>1.9764971472019198E-5</v>
      </c>
      <c r="N264" s="13">
        <f t="shared" si="55"/>
        <v>1.2254282312651904E-5</v>
      </c>
      <c r="O264" s="13">
        <f t="shared" si="56"/>
        <v>1.2254282312651904E-5</v>
      </c>
      <c r="Q264" s="41">
        <v>17.01116746501231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17.621669565829329</v>
      </c>
      <c r="G265" s="13">
        <f t="shared" si="50"/>
        <v>0</v>
      </c>
      <c r="H265" s="13">
        <f t="shared" si="51"/>
        <v>17.621669565829329</v>
      </c>
      <c r="I265" s="16">
        <f t="shared" si="58"/>
        <v>19.016440429089926</v>
      </c>
      <c r="J265" s="13">
        <f t="shared" si="52"/>
        <v>18.917532844930811</v>
      </c>
      <c r="K265" s="13">
        <f t="shared" si="53"/>
        <v>9.8907584159114492E-2</v>
      </c>
      <c r="L265" s="13">
        <f t="shared" si="54"/>
        <v>0</v>
      </c>
      <c r="M265" s="13">
        <f t="shared" si="59"/>
        <v>7.5106891593672948E-6</v>
      </c>
      <c r="N265" s="13">
        <f t="shared" si="55"/>
        <v>4.6566272788077227E-6</v>
      </c>
      <c r="O265" s="13">
        <f t="shared" si="56"/>
        <v>4.6566272788077227E-6</v>
      </c>
      <c r="Q265" s="41">
        <v>18.25216001114352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34.109218723153539</v>
      </c>
      <c r="G266" s="13">
        <f t="shared" si="50"/>
        <v>0</v>
      </c>
      <c r="H266" s="13">
        <f t="shared" si="51"/>
        <v>34.109218723153539</v>
      </c>
      <c r="I266" s="16">
        <f t="shared" si="58"/>
        <v>34.208126307312654</v>
      </c>
      <c r="J266" s="13">
        <f t="shared" si="52"/>
        <v>33.695261119134322</v>
      </c>
      <c r="K266" s="13">
        <f t="shared" si="53"/>
        <v>0.51286518817833127</v>
      </c>
      <c r="L266" s="13">
        <f t="shared" si="54"/>
        <v>0</v>
      </c>
      <c r="M266" s="13">
        <f t="shared" si="59"/>
        <v>2.8540618805595721E-6</v>
      </c>
      <c r="N266" s="13">
        <f t="shared" si="55"/>
        <v>1.7695183659469347E-6</v>
      </c>
      <c r="O266" s="13">
        <f t="shared" si="56"/>
        <v>1.7695183659469347E-6</v>
      </c>
      <c r="Q266" s="41">
        <v>18.964396194704179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3.8709676999999998E-2</v>
      </c>
      <c r="G267" s="13">
        <f t="shared" si="50"/>
        <v>0</v>
      </c>
      <c r="H267" s="13">
        <f t="shared" si="51"/>
        <v>3.8709676999999998E-2</v>
      </c>
      <c r="I267" s="16">
        <f t="shared" si="58"/>
        <v>0.55157486517833121</v>
      </c>
      <c r="J267" s="13">
        <f t="shared" si="52"/>
        <v>0.55157347058341488</v>
      </c>
      <c r="K267" s="13">
        <f t="shared" si="53"/>
        <v>1.3945949163263194E-6</v>
      </c>
      <c r="L267" s="13">
        <f t="shared" si="54"/>
        <v>0</v>
      </c>
      <c r="M267" s="13">
        <f t="shared" si="59"/>
        <v>1.0845435146126374E-6</v>
      </c>
      <c r="N267" s="13">
        <f t="shared" si="55"/>
        <v>6.7241697905983513E-7</v>
      </c>
      <c r="O267" s="13">
        <f t="shared" si="56"/>
        <v>6.7241697905983513E-7</v>
      </c>
      <c r="Q267" s="41">
        <v>22.1830139089226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12.930128957405749</v>
      </c>
      <c r="G268" s="13">
        <f t="shared" si="50"/>
        <v>0</v>
      </c>
      <c r="H268" s="13">
        <f t="shared" si="51"/>
        <v>12.930128957405749</v>
      </c>
      <c r="I268" s="16">
        <f t="shared" si="58"/>
        <v>12.930130352000665</v>
      </c>
      <c r="J268" s="13">
        <f t="shared" si="52"/>
        <v>12.91615776266001</v>
      </c>
      <c r="K268" s="13">
        <f t="shared" si="53"/>
        <v>1.3972589340655261E-2</v>
      </c>
      <c r="L268" s="13">
        <f t="shared" si="54"/>
        <v>0</v>
      </c>
      <c r="M268" s="13">
        <f t="shared" si="59"/>
        <v>4.1212653555280224E-7</v>
      </c>
      <c r="N268" s="13">
        <f t="shared" si="55"/>
        <v>2.5551845204273736E-7</v>
      </c>
      <c r="O268" s="13">
        <f t="shared" si="56"/>
        <v>2.5551845204273736E-7</v>
      </c>
      <c r="Q268" s="41">
        <v>23.958919870967751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10.45000759214286</v>
      </c>
      <c r="G269" s="18">
        <f t="shared" si="50"/>
        <v>0</v>
      </c>
      <c r="H269" s="18">
        <f t="shared" si="51"/>
        <v>10.45000759214286</v>
      </c>
      <c r="I269" s="17">
        <f t="shared" si="58"/>
        <v>10.463980181483516</v>
      </c>
      <c r="J269" s="18">
        <f t="shared" si="52"/>
        <v>10.455045700386302</v>
      </c>
      <c r="K269" s="18">
        <f t="shared" si="53"/>
        <v>8.9344810972136202E-3</v>
      </c>
      <c r="L269" s="18">
        <f t="shared" si="54"/>
        <v>0</v>
      </c>
      <c r="M269" s="18">
        <f t="shared" si="59"/>
        <v>1.5660808351006488E-7</v>
      </c>
      <c r="N269" s="18">
        <f t="shared" si="55"/>
        <v>9.7097011776240223E-8</v>
      </c>
      <c r="O269" s="18">
        <f t="shared" si="56"/>
        <v>9.7097011776240223E-8</v>
      </c>
      <c r="P269" s="3"/>
      <c r="Q269" s="42">
        <v>22.625532064931541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4.6677005227044432</v>
      </c>
      <c r="G270" s="13">
        <f t="shared" si="50"/>
        <v>0</v>
      </c>
      <c r="H270" s="13">
        <f t="shared" si="51"/>
        <v>4.6677005227044432</v>
      </c>
      <c r="I270" s="16">
        <f t="shared" si="58"/>
        <v>4.6766350038016569</v>
      </c>
      <c r="J270" s="13">
        <f t="shared" si="52"/>
        <v>4.6757776455021407</v>
      </c>
      <c r="K270" s="13">
        <f t="shared" si="53"/>
        <v>8.5735829951616438E-4</v>
      </c>
      <c r="L270" s="13">
        <f t="shared" si="54"/>
        <v>0</v>
      </c>
      <c r="M270" s="13">
        <f t="shared" si="59"/>
        <v>5.9511071733824653E-8</v>
      </c>
      <c r="N270" s="13">
        <f t="shared" si="55"/>
        <v>3.6896864474971282E-8</v>
      </c>
      <c r="O270" s="13">
        <f t="shared" si="56"/>
        <v>3.6896864474971282E-8</v>
      </c>
      <c r="Q270" s="41">
        <v>22.120284111788109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12.10809484692912</v>
      </c>
      <c r="G271" s="13">
        <f t="shared" si="50"/>
        <v>0</v>
      </c>
      <c r="H271" s="13">
        <f t="shared" si="51"/>
        <v>12.10809484692912</v>
      </c>
      <c r="I271" s="16">
        <f t="shared" si="58"/>
        <v>12.108952205228636</v>
      </c>
      <c r="J271" s="13">
        <f t="shared" si="52"/>
        <v>12.084927210533047</v>
      </c>
      <c r="K271" s="13">
        <f t="shared" si="53"/>
        <v>2.402499469558883E-2</v>
      </c>
      <c r="L271" s="13">
        <f t="shared" si="54"/>
        <v>0</v>
      </c>
      <c r="M271" s="13">
        <f t="shared" si="59"/>
        <v>2.2614207258853371E-8</v>
      </c>
      <c r="N271" s="13">
        <f t="shared" si="55"/>
        <v>1.4020808500489089E-8</v>
      </c>
      <c r="O271" s="13">
        <f t="shared" si="56"/>
        <v>1.4020808500489089E-8</v>
      </c>
      <c r="Q271" s="41">
        <v>18.71767146397961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23.933387061172368</v>
      </c>
      <c r="G272" s="13">
        <f t="shared" si="50"/>
        <v>0</v>
      </c>
      <c r="H272" s="13">
        <f t="shared" si="51"/>
        <v>23.933387061172368</v>
      </c>
      <c r="I272" s="16">
        <f t="shared" si="58"/>
        <v>23.957412055867955</v>
      </c>
      <c r="J272" s="13">
        <f t="shared" si="52"/>
        <v>23.642467664699147</v>
      </c>
      <c r="K272" s="13">
        <f t="shared" si="53"/>
        <v>0.31494439116880812</v>
      </c>
      <c r="L272" s="13">
        <f t="shared" si="54"/>
        <v>0</v>
      </c>
      <c r="M272" s="13">
        <f t="shared" si="59"/>
        <v>8.5933987583642817E-9</v>
      </c>
      <c r="N272" s="13">
        <f t="shared" si="55"/>
        <v>5.3279072301858546E-9</v>
      </c>
      <c r="O272" s="13">
        <f t="shared" si="56"/>
        <v>5.3279072301858546E-9</v>
      </c>
      <c r="Q272" s="41">
        <v>14.85362531792298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15.644466658326889</v>
      </c>
      <c r="G273" s="13">
        <f t="shared" si="50"/>
        <v>0</v>
      </c>
      <c r="H273" s="13">
        <f t="shared" si="51"/>
        <v>15.644466658326889</v>
      </c>
      <c r="I273" s="16">
        <f t="shared" si="58"/>
        <v>15.959411049495698</v>
      </c>
      <c r="J273" s="13">
        <f t="shared" si="52"/>
        <v>15.811268656650647</v>
      </c>
      <c r="K273" s="13">
        <f t="shared" si="53"/>
        <v>0.14814239284505071</v>
      </c>
      <c r="L273" s="13">
        <f t="shared" si="54"/>
        <v>0</v>
      </c>
      <c r="M273" s="13">
        <f t="shared" si="59"/>
        <v>3.2654915281784272E-9</v>
      </c>
      <c r="N273" s="13">
        <f t="shared" si="55"/>
        <v>2.0246047474706249E-9</v>
      </c>
      <c r="O273" s="13">
        <f t="shared" si="56"/>
        <v>2.0246047474706249E-9</v>
      </c>
      <c r="Q273" s="41">
        <v>11.51151595161291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27.475710093030571</v>
      </c>
      <c r="G274" s="13">
        <f t="shared" si="50"/>
        <v>0</v>
      </c>
      <c r="H274" s="13">
        <f t="shared" si="51"/>
        <v>27.475710093030571</v>
      </c>
      <c r="I274" s="16">
        <f t="shared" si="58"/>
        <v>27.623852485875624</v>
      </c>
      <c r="J274" s="13">
        <f t="shared" si="52"/>
        <v>26.891922529608806</v>
      </c>
      <c r="K274" s="13">
        <f t="shared" si="53"/>
        <v>0.73192995626681778</v>
      </c>
      <c r="L274" s="13">
        <f t="shared" si="54"/>
        <v>0</v>
      </c>
      <c r="M274" s="13">
        <f t="shared" si="59"/>
        <v>1.2408867807078023E-9</v>
      </c>
      <c r="N274" s="13">
        <f t="shared" si="55"/>
        <v>7.6934980403883742E-10</v>
      </c>
      <c r="O274" s="13">
        <f t="shared" si="56"/>
        <v>7.6934980403883742E-10</v>
      </c>
      <c r="Q274" s="41">
        <v>11.674241781184911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41.919509881377358</v>
      </c>
      <c r="G275" s="13">
        <f t="shared" si="50"/>
        <v>0.37945158414341124</v>
      </c>
      <c r="H275" s="13">
        <f t="shared" si="51"/>
        <v>41.540058297233948</v>
      </c>
      <c r="I275" s="16">
        <f t="shared" si="58"/>
        <v>42.271988253500766</v>
      </c>
      <c r="J275" s="13">
        <f t="shared" si="52"/>
        <v>40.686972145399302</v>
      </c>
      <c r="K275" s="13">
        <f t="shared" si="53"/>
        <v>1.5850161081014633</v>
      </c>
      <c r="L275" s="13">
        <f t="shared" si="54"/>
        <v>0</v>
      </c>
      <c r="M275" s="13">
        <f t="shared" si="59"/>
        <v>4.7153697666896487E-10</v>
      </c>
      <c r="N275" s="13">
        <f t="shared" si="55"/>
        <v>2.9235292553475824E-10</v>
      </c>
      <c r="O275" s="13">
        <f t="shared" si="56"/>
        <v>0.37945158443576416</v>
      </c>
      <c r="Q275" s="41">
        <v>15.212236124006219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94.12137357295866</v>
      </c>
      <c r="G276" s="13">
        <f t="shared" si="50"/>
        <v>9.1163053681414539</v>
      </c>
      <c r="H276" s="13">
        <f t="shared" si="51"/>
        <v>85.005068204817206</v>
      </c>
      <c r="I276" s="16">
        <f t="shared" si="58"/>
        <v>86.590084312918663</v>
      </c>
      <c r="J276" s="13">
        <f t="shared" si="52"/>
        <v>74.240438300556832</v>
      </c>
      <c r="K276" s="13">
        <f t="shared" si="53"/>
        <v>12.349646012361831</v>
      </c>
      <c r="L276" s="13">
        <f t="shared" si="54"/>
        <v>0</v>
      </c>
      <c r="M276" s="13">
        <f t="shared" si="59"/>
        <v>1.7918405113420663E-10</v>
      </c>
      <c r="N276" s="13">
        <f t="shared" si="55"/>
        <v>1.1109411170320811E-10</v>
      </c>
      <c r="O276" s="13">
        <f t="shared" si="56"/>
        <v>9.1163053682525472</v>
      </c>
      <c r="Q276" s="41">
        <v>14.651029674741791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55.42406239350251</v>
      </c>
      <c r="G277" s="13">
        <f t="shared" si="50"/>
        <v>2.6396640051759759</v>
      </c>
      <c r="H277" s="13">
        <f t="shared" si="51"/>
        <v>52.784398388326537</v>
      </c>
      <c r="I277" s="16">
        <f t="shared" si="58"/>
        <v>65.134044400688367</v>
      </c>
      <c r="J277" s="13">
        <f t="shared" si="52"/>
        <v>61.300407512231359</v>
      </c>
      <c r="K277" s="13">
        <f t="shared" si="53"/>
        <v>3.8336368884570078</v>
      </c>
      <c r="L277" s="13">
        <f t="shared" si="54"/>
        <v>0</v>
      </c>
      <c r="M277" s="13">
        <f t="shared" si="59"/>
        <v>6.8089939430998521E-11</v>
      </c>
      <c r="N277" s="13">
        <f t="shared" si="55"/>
        <v>4.2215762447219082E-11</v>
      </c>
      <c r="O277" s="13">
        <f t="shared" si="56"/>
        <v>2.6396640052181914</v>
      </c>
      <c r="Q277" s="41">
        <v>17.915562247008278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71.076806507012094</v>
      </c>
      <c r="G278" s="13">
        <f t="shared" si="50"/>
        <v>5.2594121706064021</v>
      </c>
      <c r="H278" s="13">
        <f t="shared" si="51"/>
        <v>65.817394336405698</v>
      </c>
      <c r="I278" s="16">
        <f t="shared" si="58"/>
        <v>69.651031224862706</v>
      </c>
      <c r="J278" s="13">
        <f t="shared" si="52"/>
        <v>64.61187654018542</v>
      </c>
      <c r="K278" s="13">
        <f t="shared" si="53"/>
        <v>5.0391546846772854</v>
      </c>
      <c r="L278" s="13">
        <f t="shared" si="54"/>
        <v>0</v>
      </c>
      <c r="M278" s="13">
        <f t="shared" si="59"/>
        <v>2.5874176983779438E-11</v>
      </c>
      <c r="N278" s="13">
        <f t="shared" si="55"/>
        <v>1.6041989729943252E-11</v>
      </c>
      <c r="O278" s="13">
        <f t="shared" si="56"/>
        <v>5.2594121706224444</v>
      </c>
      <c r="Q278" s="41">
        <v>17.248300254931159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19.611236789580971</v>
      </c>
      <c r="G279" s="13">
        <f t="shared" si="50"/>
        <v>0</v>
      </c>
      <c r="H279" s="13">
        <f t="shared" si="51"/>
        <v>19.611236789580971</v>
      </c>
      <c r="I279" s="16">
        <f t="shared" si="58"/>
        <v>24.650391474258257</v>
      </c>
      <c r="J279" s="13">
        <f t="shared" si="52"/>
        <v>24.502162900808742</v>
      </c>
      <c r="K279" s="13">
        <f t="shared" si="53"/>
        <v>0.14822857344951501</v>
      </c>
      <c r="L279" s="13">
        <f t="shared" si="54"/>
        <v>0</v>
      </c>
      <c r="M279" s="13">
        <f t="shared" si="59"/>
        <v>9.8321872538361866E-12</v>
      </c>
      <c r="N279" s="13">
        <f t="shared" si="55"/>
        <v>6.0959560973784356E-12</v>
      </c>
      <c r="O279" s="13">
        <f t="shared" si="56"/>
        <v>6.0959560973784356E-12</v>
      </c>
      <c r="Q279" s="41">
        <v>20.883960383726631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4.406046545633993</v>
      </c>
      <c r="G280" s="13">
        <f t="shared" si="50"/>
        <v>0</v>
      </c>
      <c r="H280" s="13">
        <f t="shared" si="51"/>
        <v>4.406046545633993</v>
      </c>
      <c r="I280" s="16">
        <f t="shared" si="58"/>
        <v>4.554275119083508</v>
      </c>
      <c r="J280" s="13">
        <f t="shared" si="52"/>
        <v>4.5533917354828715</v>
      </c>
      <c r="K280" s="13">
        <f t="shared" si="53"/>
        <v>8.8338360063655585E-4</v>
      </c>
      <c r="L280" s="13">
        <f t="shared" si="54"/>
        <v>0</v>
      </c>
      <c r="M280" s="13">
        <f t="shared" si="59"/>
        <v>3.736231156457751E-12</v>
      </c>
      <c r="N280" s="13">
        <f t="shared" si="55"/>
        <v>2.3164633170038057E-12</v>
      </c>
      <c r="O280" s="13">
        <f t="shared" si="56"/>
        <v>2.3164633170038057E-12</v>
      </c>
      <c r="Q280" s="41">
        <v>21.345668870967749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71.120984918357834</v>
      </c>
      <c r="G281" s="18">
        <f t="shared" si="50"/>
        <v>5.266806165629597</v>
      </c>
      <c r="H281" s="18">
        <f t="shared" si="51"/>
        <v>65.854178752728231</v>
      </c>
      <c r="I281" s="17">
        <f t="shared" si="58"/>
        <v>65.855062136328868</v>
      </c>
      <c r="J281" s="18">
        <f t="shared" si="52"/>
        <v>63.404181434137506</v>
      </c>
      <c r="K281" s="18">
        <f t="shared" si="53"/>
        <v>2.4508807021913626</v>
      </c>
      <c r="L281" s="18">
        <f t="shared" si="54"/>
        <v>0</v>
      </c>
      <c r="M281" s="18">
        <f t="shared" si="59"/>
        <v>1.4197678394539453E-12</v>
      </c>
      <c r="N281" s="18">
        <f t="shared" si="55"/>
        <v>8.8025606046144607E-13</v>
      </c>
      <c r="O281" s="18">
        <f t="shared" si="56"/>
        <v>5.2668061656304772</v>
      </c>
      <c r="P281" s="3"/>
      <c r="Q281" s="42">
        <v>21.552113367613771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5.0273575903773429</v>
      </c>
      <c r="G282" s="13">
        <f t="shared" si="50"/>
        <v>0</v>
      </c>
      <c r="H282" s="13">
        <f t="shared" si="51"/>
        <v>5.0273575903773429</v>
      </c>
      <c r="I282" s="16">
        <f t="shared" si="58"/>
        <v>7.4782382925687054</v>
      </c>
      <c r="J282" s="13">
        <f t="shared" si="52"/>
        <v>7.4740556850924751</v>
      </c>
      <c r="K282" s="13">
        <f t="shared" si="53"/>
        <v>4.1826074762303378E-3</v>
      </c>
      <c r="L282" s="13">
        <f t="shared" si="54"/>
        <v>0</v>
      </c>
      <c r="M282" s="13">
        <f t="shared" si="59"/>
        <v>5.3951177899249921E-13</v>
      </c>
      <c r="N282" s="13">
        <f t="shared" si="55"/>
        <v>3.3449730297534952E-13</v>
      </c>
      <c r="O282" s="13">
        <f t="shared" si="56"/>
        <v>3.3449730297534952E-13</v>
      </c>
      <c r="Q282" s="41">
        <v>20.86733431244674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10.370585872005419</v>
      </c>
      <c r="G283" s="13">
        <f t="shared" si="50"/>
        <v>0</v>
      </c>
      <c r="H283" s="13">
        <f t="shared" si="51"/>
        <v>10.370585872005419</v>
      </c>
      <c r="I283" s="16">
        <f t="shared" si="58"/>
        <v>10.374768479481649</v>
      </c>
      <c r="J283" s="13">
        <f t="shared" si="52"/>
        <v>10.360797626258591</v>
      </c>
      <c r="K283" s="13">
        <f t="shared" si="53"/>
        <v>1.3970853223057134E-2</v>
      </c>
      <c r="L283" s="13">
        <f t="shared" si="54"/>
        <v>0</v>
      </c>
      <c r="M283" s="13">
        <f t="shared" si="59"/>
        <v>2.0501447601714969E-13</v>
      </c>
      <c r="N283" s="13">
        <f t="shared" si="55"/>
        <v>1.2710897513063281E-13</v>
      </c>
      <c r="O283" s="13">
        <f t="shared" si="56"/>
        <v>1.2710897513063281E-13</v>
      </c>
      <c r="Q283" s="41">
        <v>19.27824549164805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27.82953459328867</v>
      </c>
      <c r="G284" s="13">
        <f t="shared" si="50"/>
        <v>0</v>
      </c>
      <c r="H284" s="13">
        <f t="shared" si="51"/>
        <v>27.82953459328867</v>
      </c>
      <c r="I284" s="16">
        <f t="shared" si="58"/>
        <v>27.843505446511728</v>
      </c>
      <c r="J284" s="13">
        <f t="shared" si="52"/>
        <v>27.394607753311774</v>
      </c>
      <c r="K284" s="13">
        <f t="shared" si="53"/>
        <v>0.4488976931999531</v>
      </c>
      <c r="L284" s="13">
        <f t="shared" si="54"/>
        <v>0</v>
      </c>
      <c r="M284" s="13">
        <f t="shared" si="59"/>
        <v>7.7905500886516883E-14</v>
      </c>
      <c r="N284" s="13">
        <f t="shared" si="55"/>
        <v>4.8301410549640469E-14</v>
      </c>
      <c r="O284" s="13">
        <f t="shared" si="56"/>
        <v>4.8301410549640469E-14</v>
      </c>
      <c r="Q284" s="41">
        <v>15.513629739724619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75.594994628274222</v>
      </c>
      <c r="G285" s="13">
        <f t="shared" si="50"/>
        <v>6.0156064171813606</v>
      </c>
      <c r="H285" s="13">
        <f t="shared" si="51"/>
        <v>69.579388211092862</v>
      </c>
      <c r="I285" s="16">
        <f t="shared" si="58"/>
        <v>70.028285904292815</v>
      </c>
      <c r="J285" s="13">
        <f t="shared" si="52"/>
        <v>60.837000689364913</v>
      </c>
      <c r="K285" s="13">
        <f t="shared" si="53"/>
        <v>9.1912852149279018</v>
      </c>
      <c r="L285" s="13">
        <f t="shared" si="54"/>
        <v>0</v>
      </c>
      <c r="M285" s="13">
        <f t="shared" si="59"/>
        <v>2.9604090336876414E-14</v>
      </c>
      <c r="N285" s="13">
        <f t="shared" si="55"/>
        <v>1.8354536008863375E-14</v>
      </c>
      <c r="O285" s="13">
        <f t="shared" si="56"/>
        <v>6.0156064171813792</v>
      </c>
      <c r="Q285" s="41">
        <v>12.31632808524928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27.86841405776919</v>
      </c>
      <c r="G286" s="13">
        <f t="shared" si="50"/>
        <v>0</v>
      </c>
      <c r="H286" s="13">
        <f t="shared" si="51"/>
        <v>27.86841405776919</v>
      </c>
      <c r="I286" s="16">
        <f t="shared" si="58"/>
        <v>37.059699272697088</v>
      </c>
      <c r="J286" s="13">
        <f t="shared" si="52"/>
        <v>35.306857364586399</v>
      </c>
      <c r="K286" s="13">
        <f t="shared" si="53"/>
        <v>1.752841908110689</v>
      </c>
      <c r="L286" s="13">
        <f t="shared" si="54"/>
        <v>0</v>
      </c>
      <c r="M286" s="13">
        <f t="shared" si="59"/>
        <v>1.1249554328013038E-14</v>
      </c>
      <c r="N286" s="13">
        <f t="shared" si="55"/>
        <v>6.9747236833680834E-15</v>
      </c>
      <c r="O286" s="13">
        <f t="shared" si="56"/>
        <v>6.9747236833680834E-15</v>
      </c>
      <c r="Q286" s="41">
        <v>11.494137087752311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147.20306856966729</v>
      </c>
      <c r="G287" s="13">
        <f t="shared" si="50"/>
        <v>18.000413616326785</v>
      </c>
      <c r="H287" s="13">
        <f t="shared" si="51"/>
        <v>129.2026549533405</v>
      </c>
      <c r="I287" s="16">
        <f t="shared" si="58"/>
        <v>130.95549686145119</v>
      </c>
      <c r="J287" s="13">
        <f t="shared" si="52"/>
        <v>80.014381974670457</v>
      </c>
      <c r="K287" s="13">
        <f t="shared" si="53"/>
        <v>50.941114886780738</v>
      </c>
      <c r="L287" s="13">
        <f t="shared" si="54"/>
        <v>20.615799373257932</v>
      </c>
      <c r="M287" s="13">
        <f t="shared" si="59"/>
        <v>20.615799373257936</v>
      </c>
      <c r="N287" s="13">
        <f t="shared" si="55"/>
        <v>12.78179561141992</v>
      </c>
      <c r="O287" s="13">
        <f t="shared" si="56"/>
        <v>30.782209227746705</v>
      </c>
      <c r="Q287" s="41">
        <v>9.413981451612905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73.922467787108644</v>
      </c>
      <c r="G288" s="13">
        <f t="shared" si="50"/>
        <v>5.7356811151383154</v>
      </c>
      <c r="H288" s="13">
        <f t="shared" si="51"/>
        <v>68.186786671970324</v>
      </c>
      <c r="I288" s="16">
        <f t="shared" si="58"/>
        <v>98.512102185493134</v>
      </c>
      <c r="J288" s="13">
        <f t="shared" si="52"/>
        <v>79.976304273364164</v>
      </c>
      <c r="K288" s="13">
        <f t="shared" si="53"/>
        <v>18.53579791212897</v>
      </c>
      <c r="L288" s="13">
        <f t="shared" si="54"/>
        <v>0.88037086994553848</v>
      </c>
      <c r="M288" s="13">
        <f t="shared" si="59"/>
        <v>8.7143746317835529</v>
      </c>
      <c r="N288" s="13">
        <f t="shared" si="55"/>
        <v>5.4029122717058025</v>
      </c>
      <c r="O288" s="13">
        <f t="shared" si="56"/>
        <v>11.138593386844118</v>
      </c>
      <c r="Q288" s="41">
        <v>13.904404100723619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82.359071882486262</v>
      </c>
      <c r="G289" s="13">
        <f t="shared" si="50"/>
        <v>7.1476877218426766</v>
      </c>
      <c r="H289" s="13">
        <f t="shared" si="51"/>
        <v>75.21138416064359</v>
      </c>
      <c r="I289" s="16">
        <f t="shared" si="58"/>
        <v>92.866811202827023</v>
      </c>
      <c r="J289" s="13">
        <f t="shared" si="52"/>
        <v>75.323265862783032</v>
      </c>
      <c r="K289" s="13">
        <f t="shared" si="53"/>
        <v>17.543545340043991</v>
      </c>
      <c r="L289" s="13">
        <f t="shared" si="54"/>
        <v>0.27607097345235287</v>
      </c>
      <c r="M289" s="13">
        <f t="shared" si="59"/>
        <v>3.5875333335301027</v>
      </c>
      <c r="N289" s="13">
        <f t="shared" si="55"/>
        <v>2.2242706667886636</v>
      </c>
      <c r="O289" s="13">
        <f t="shared" si="56"/>
        <v>9.3719583886313398</v>
      </c>
      <c r="Q289" s="41">
        <v>13.00702327159526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12.965643717175899</v>
      </c>
      <c r="G290" s="13">
        <f t="shared" si="50"/>
        <v>0</v>
      </c>
      <c r="H290" s="13">
        <f t="shared" si="51"/>
        <v>12.965643717175899</v>
      </c>
      <c r="I290" s="16">
        <f t="shared" si="58"/>
        <v>30.23311808376754</v>
      </c>
      <c r="J290" s="13">
        <f t="shared" si="52"/>
        <v>29.846149021068594</v>
      </c>
      <c r="K290" s="13">
        <f t="shared" si="53"/>
        <v>0.38696906269894527</v>
      </c>
      <c r="L290" s="13">
        <f t="shared" si="54"/>
        <v>0</v>
      </c>
      <c r="M290" s="13">
        <f t="shared" si="59"/>
        <v>1.3632626667414391</v>
      </c>
      <c r="N290" s="13">
        <f t="shared" si="55"/>
        <v>0.84522285337969227</v>
      </c>
      <c r="O290" s="13">
        <f t="shared" si="56"/>
        <v>0.84522285337969227</v>
      </c>
      <c r="Q290" s="41">
        <v>18.359811175513329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10.45635873237747</v>
      </c>
      <c r="G291" s="13">
        <f t="shared" si="50"/>
        <v>0</v>
      </c>
      <c r="H291" s="13">
        <f t="shared" si="51"/>
        <v>10.45635873237747</v>
      </c>
      <c r="I291" s="16">
        <f t="shared" si="58"/>
        <v>10.843327795076416</v>
      </c>
      <c r="J291" s="13">
        <f t="shared" si="52"/>
        <v>10.834511600831547</v>
      </c>
      <c r="K291" s="13">
        <f t="shared" si="53"/>
        <v>8.8161942448685693E-3</v>
      </c>
      <c r="L291" s="13">
        <f t="shared" si="54"/>
        <v>0</v>
      </c>
      <c r="M291" s="13">
        <f t="shared" si="59"/>
        <v>0.51803981336174687</v>
      </c>
      <c r="N291" s="13">
        <f t="shared" si="55"/>
        <v>0.32118468428428304</v>
      </c>
      <c r="O291" s="13">
        <f t="shared" si="56"/>
        <v>0.32118468428428304</v>
      </c>
      <c r="Q291" s="41">
        <v>23.48024235298745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5.2340835775432666</v>
      </c>
      <c r="G292" s="13">
        <f t="shared" si="50"/>
        <v>0</v>
      </c>
      <c r="H292" s="13">
        <f t="shared" si="51"/>
        <v>5.2340835775432666</v>
      </c>
      <c r="I292" s="16">
        <f t="shared" si="58"/>
        <v>5.2428997717881352</v>
      </c>
      <c r="J292" s="13">
        <f t="shared" si="52"/>
        <v>5.2420160590034044</v>
      </c>
      <c r="K292" s="13">
        <f t="shared" si="53"/>
        <v>8.8371278473076131E-4</v>
      </c>
      <c r="L292" s="13">
        <f t="shared" si="54"/>
        <v>0</v>
      </c>
      <c r="M292" s="13">
        <f t="shared" si="59"/>
        <v>0.19685512907746383</v>
      </c>
      <c r="N292" s="13">
        <f t="shared" si="55"/>
        <v>0.12205018002802757</v>
      </c>
      <c r="O292" s="13">
        <f t="shared" si="56"/>
        <v>0.12205018002802757</v>
      </c>
      <c r="Q292" s="41">
        <v>24.34513875933887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27.23740439658425</v>
      </c>
      <c r="G293" s="18">
        <f t="shared" si="50"/>
        <v>0</v>
      </c>
      <c r="H293" s="18">
        <f t="shared" si="51"/>
        <v>27.23740439658425</v>
      </c>
      <c r="I293" s="17">
        <f t="shared" si="58"/>
        <v>27.23828810936898</v>
      </c>
      <c r="J293" s="18">
        <f t="shared" si="52"/>
        <v>27.122476919373213</v>
      </c>
      <c r="K293" s="18">
        <f t="shared" si="53"/>
        <v>0.11581118999576745</v>
      </c>
      <c r="L293" s="18">
        <f t="shared" si="54"/>
        <v>0</v>
      </c>
      <c r="M293" s="18">
        <f t="shared" si="59"/>
        <v>7.4804949049436256E-2</v>
      </c>
      <c r="N293" s="18">
        <f t="shared" si="55"/>
        <v>4.6379068410650481E-2</v>
      </c>
      <c r="O293" s="18">
        <f t="shared" si="56"/>
        <v>4.6379068410650481E-2</v>
      </c>
      <c r="P293" s="3"/>
      <c r="Q293" s="42">
        <v>24.78593487096775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29.505630407155959</v>
      </c>
      <c r="G294" s="13">
        <f t="shared" si="50"/>
        <v>0</v>
      </c>
      <c r="H294" s="13">
        <f t="shared" si="51"/>
        <v>29.505630407155959</v>
      </c>
      <c r="I294" s="16">
        <f t="shared" si="58"/>
        <v>29.621441597151726</v>
      </c>
      <c r="J294" s="13">
        <f t="shared" si="52"/>
        <v>29.422796461914455</v>
      </c>
      <c r="K294" s="13">
        <f t="shared" si="53"/>
        <v>0.19864513523727112</v>
      </c>
      <c r="L294" s="13">
        <f t="shared" si="54"/>
        <v>0</v>
      </c>
      <c r="M294" s="13">
        <f t="shared" si="59"/>
        <v>2.8425880638785775E-2</v>
      </c>
      <c r="N294" s="13">
        <f t="shared" si="55"/>
        <v>1.762404599604718E-2</v>
      </c>
      <c r="O294" s="13">
        <f t="shared" si="56"/>
        <v>1.762404599604718E-2</v>
      </c>
      <c r="Q294" s="41">
        <v>22.705451953244371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70.115750035890031</v>
      </c>
      <c r="G295" s="13">
        <f t="shared" si="50"/>
        <v>5.0985633182365442</v>
      </c>
      <c r="H295" s="13">
        <f t="shared" si="51"/>
        <v>65.017186717653487</v>
      </c>
      <c r="I295" s="16">
        <f t="shared" si="58"/>
        <v>65.215831852890759</v>
      </c>
      <c r="J295" s="13">
        <f t="shared" si="52"/>
        <v>60.490385687931855</v>
      </c>
      <c r="K295" s="13">
        <f t="shared" si="53"/>
        <v>4.7254461649589032</v>
      </c>
      <c r="L295" s="13">
        <f t="shared" si="54"/>
        <v>0</v>
      </c>
      <c r="M295" s="13">
        <f t="shared" si="59"/>
        <v>1.0801834642738595E-2</v>
      </c>
      <c r="N295" s="13">
        <f t="shared" si="55"/>
        <v>6.6971374784979285E-3</v>
      </c>
      <c r="O295" s="13">
        <f t="shared" si="56"/>
        <v>5.1052604557150421</v>
      </c>
      <c r="Q295" s="41">
        <v>16.300884570935779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9.6091474310920422</v>
      </c>
      <c r="G296" s="13">
        <f t="shared" si="50"/>
        <v>0</v>
      </c>
      <c r="H296" s="13">
        <f t="shared" si="51"/>
        <v>9.6091474310920422</v>
      </c>
      <c r="I296" s="16">
        <f t="shared" si="58"/>
        <v>14.334593596050945</v>
      </c>
      <c r="J296" s="13">
        <f t="shared" si="52"/>
        <v>14.266914087564551</v>
      </c>
      <c r="K296" s="13">
        <f t="shared" si="53"/>
        <v>6.7679508486394369E-2</v>
      </c>
      <c r="L296" s="13">
        <f t="shared" si="54"/>
        <v>0</v>
      </c>
      <c r="M296" s="13">
        <f t="shared" si="59"/>
        <v>4.1046971642406662E-3</v>
      </c>
      <c r="N296" s="13">
        <f t="shared" si="55"/>
        <v>2.5449122418292132E-3</v>
      </c>
      <c r="O296" s="13">
        <f t="shared" si="56"/>
        <v>2.5449122418292132E-3</v>
      </c>
      <c r="Q296" s="41">
        <v>14.92244757987277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73.11865561290584</v>
      </c>
      <c r="G297" s="13">
        <f t="shared" si="50"/>
        <v>5.6011497222114377</v>
      </c>
      <c r="H297" s="13">
        <f t="shared" si="51"/>
        <v>67.517505890694409</v>
      </c>
      <c r="I297" s="16">
        <f t="shared" si="58"/>
        <v>67.585185399180801</v>
      </c>
      <c r="J297" s="13">
        <f t="shared" si="52"/>
        <v>60.061510868360344</v>
      </c>
      <c r="K297" s="13">
        <f t="shared" si="53"/>
        <v>7.5236745308204576</v>
      </c>
      <c r="L297" s="13">
        <f t="shared" si="54"/>
        <v>0</v>
      </c>
      <c r="M297" s="13">
        <f t="shared" si="59"/>
        <v>1.559784922411453E-3</v>
      </c>
      <c r="N297" s="13">
        <f t="shared" si="55"/>
        <v>9.6706665189510088E-4</v>
      </c>
      <c r="O297" s="13">
        <f t="shared" si="56"/>
        <v>5.6021167888633325</v>
      </c>
      <c r="Q297" s="41">
        <v>13.25532175942948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75.70378799007004</v>
      </c>
      <c r="G298" s="13">
        <f t="shared" si="50"/>
        <v>6.0338148033856438</v>
      </c>
      <c r="H298" s="13">
        <f t="shared" si="51"/>
        <v>69.669973186684402</v>
      </c>
      <c r="I298" s="16">
        <f t="shared" si="58"/>
        <v>77.193647717504859</v>
      </c>
      <c r="J298" s="13">
        <f t="shared" si="52"/>
        <v>64.098496413828855</v>
      </c>
      <c r="K298" s="13">
        <f t="shared" si="53"/>
        <v>13.095151303676005</v>
      </c>
      <c r="L298" s="13">
        <f t="shared" si="54"/>
        <v>0</v>
      </c>
      <c r="M298" s="13">
        <f t="shared" si="59"/>
        <v>5.9271827051635216E-4</v>
      </c>
      <c r="N298" s="13">
        <f t="shared" si="55"/>
        <v>3.6748532772013832E-4</v>
      </c>
      <c r="O298" s="13">
        <f t="shared" si="56"/>
        <v>6.0341822887133638</v>
      </c>
      <c r="Q298" s="41">
        <v>11.347315951612909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27.958806312305001</v>
      </c>
      <c r="G299" s="13">
        <f t="shared" si="50"/>
        <v>0</v>
      </c>
      <c r="H299" s="13">
        <f t="shared" si="51"/>
        <v>27.958806312305001</v>
      </c>
      <c r="I299" s="16">
        <f t="shared" si="58"/>
        <v>41.053957615981005</v>
      </c>
      <c r="J299" s="13">
        <f t="shared" si="52"/>
        <v>39.366247568289388</v>
      </c>
      <c r="K299" s="13">
        <f t="shared" si="53"/>
        <v>1.6877100476916169</v>
      </c>
      <c r="L299" s="13">
        <f t="shared" si="54"/>
        <v>0</v>
      </c>
      <c r="M299" s="13">
        <f t="shared" si="59"/>
        <v>2.2523294279621383E-4</v>
      </c>
      <c r="N299" s="13">
        <f t="shared" si="55"/>
        <v>1.3964442453365258E-4</v>
      </c>
      <c r="O299" s="13">
        <f t="shared" si="56"/>
        <v>1.3964442453365258E-4</v>
      </c>
      <c r="Q299" s="41">
        <v>14.08791109036134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134.47741173411509</v>
      </c>
      <c r="G300" s="13">
        <f t="shared" si="50"/>
        <v>15.870562396178002</v>
      </c>
      <c r="H300" s="13">
        <f t="shared" si="51"/>
        <v>118.60684933793709</v>
      </c>
      <c r="I300" s="16">
        <f t="shared" si="58"/>
        <v>120.2945593856287</v>
      </c>
      <c r="J300" s="13">
        <f t="shared" si="52"/>
        <v>92.170224906677191</v>
      </c>
      <c r="K300" s="13">
        <f t="shared" si="53"/>
        <v>28.124334478951511</v>
      </c>
      <c r="L300" s="13">
        <f t="shared" si="54"/>
        <v>6.7199643543711378</v>
      </c>
      <c r="M300" s="13">
        <f t="shared" si="59"/>
        <v>6.7200499428893998</v>
      </c>
      <c r="N300" s="13">
        <f t="shared" si="55"/>
        <v>4.1664309645914281</v>
      </c>
      <c r="O300" s="13">
        <f t="shared" si="56"/>
        <v>20.036993360769429</v>
      </c>
      <c r="Q300" s="41">
        <v>14.569942984859351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30.437669188290329</v>
      </c>
      <c r="G301" s="13">
        <f t="shared" si="50"/>
        <v>0</v>
      </c>
      <c r="H301" s="13">
        <f t="shared" si="51"/>
        <v>30.437669188290329</v>
      </c>
      <c r="I301" s="16">
        <f t="shared" si="58"/>
        <v>51.842039312870703</v>
      </c>
      <c r="J301" s="13">
        <f t="shared" si="52"/>
        <v>49.387253943367512</v>
      </c>
      <c r="K301" s="13">
        <f t="shared" si="53"/>
        <v>2.4547853695031918</v>
      </c>
      <c r="L301" s="13">
        <f t="shared" si="54"/>
        <v>0</v>
      </c>
      <c r="M301" s="13">
        <f t="shared" si="59"/>
        <v>2.5536189782979717</v>
      </c>
      <c r="N301" s="13">
        <f t="shared" si="55"/>
        <v>1.5832437665447425</v>
      </c>
      <c r="O301" s="13">
        <f t="shared" si="56"/>
        <v>1.5832437665447425</v>
      </c>
      <c r="Q301" s="41">
        <v>16.35000676593512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45.947982680966213</v>
      </c>
      <c r="G302" s="13">
        <f t="shared" si="50"/>
        <v>1.0536837922263811</v>
      </c>
      <c r="H302" s="13">
        <f t="shared" si="51"/>
        <v>44.894298888739833</v>
      </c>
      <c r="I302" s="16">
        <f t="shared" si="58"/>
        <v>47.349084258243025</v>
      </c>
      <c r="J302" s="13">
        <f t="shared" si="52"/>
        <v>45.657100684225838</v>
      </c>
      <c r="K302" s="13">
        <f t="shared" si="53"/>
        <v>1.6919835740171862</v>
      </c>
      <c r="L302" s="13">
        <f t="shared" si="54"/>
        <v>0</v>
      </c>
      <c r="M302" s="13">
        <f t="shared" si="59"/>
        <v>0.97037521175322916</v>
      </c>
      <c r="N302" s="13">
        <f t="shared" si="55"/>
        <v>0.60163263128700206</v>
      </c>
      <c r="O302" s="13">
        <f t="shared" si="56"/>
        <v>1.655316423513383</v>
      </c>
      <c r="Q302" s="41">
        <v>17.19220170200159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4.3014272921815486</v>
      </c>
      <c r="G303" s="13">
        <f t="shared" si="50"/>
        <v>0</v>
      </c>
      <c r="H303" s="13">
        <f t="shared" si="51"/>
        <v>4.3014272921815486</v>
      </c>
      <c r="I303" s="16">
        <f t="shared" si="58"/>
        <v>5.9934108661987349</v>
      </c>
      <c r="J303" s="13">
        <f t="shared" si="52"/>
        <v>5.9916362137585137</v>
      </c>
      <c r="K303" s="13">
        <f t="shared" si="53"/>
        <v>1.774652440221125E-3</v>
      </c>
      <c r="L303" s="13">
        <f t="shared" si="54"/>
        <v>0</v>
      </c>
      <c r="M303" s="13">
        <f t="shared" si="59"/>
        <v>0.3687425804662271</v>
      </c>
      <c r="N303" s="13">
        <f t="shared" si="55"/>
        <v>0.2286203998890608</v>
      </c>
      <c r="O303" s="13">
        <f t="shared" si="56"/>
        <v>0.2286203998890608</v>
      </c>
      <c r="Q303" s="41">
        <v>22.237714132848659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8.4870820814350996</v>
      </c>
      <c r="G304" s="13">
        <f t="shared" si="50"/>
        <v>0</v>
      </c>
      <c r="H304" s="13">
        <f t="shared" si="51"/>
        <v>8.4870820814350996</v>
      </c>
      <c r="I304" s="16">
        <f t="shared" si="58"/>
        <v>8.4888567338753198</v>
      </c>
      <c r="J304" s="13">
        <f t="shared" si="52"/>
        <v>8.4846453033275218</v>
      </c>
      <c r="K304" s="13">
        <f t="shared" si="53"/>
        <v>4.2114305477980452E-3</v>
      </c>
      <c r="L304" s="13">
        <f t="shared" si="54"/>
        <v>0</v>
      </c>
      <c r="M304" s="13">
        <f t="shared" si="59"/>
        <v>0.1401221805771663</v>
      </c>
      <c r="N304" s="13">
        <f t="shared" si="55"/>
        <v>8.6875751957843111E-2</v>
      </c>
      <c r="O304" s="13">
        <f t="shared" si="56"/>
        <v>8.6875751957843111E-2</v>
      </c>
      <c r="Q304" s="41">
        <v>23.514982870967749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8.3523481883786417</v>
      </c>
      <c r="G305" s="18">
        <f t="shared" si="50"/>
        <v>0</v>
      </c>
      <c r="H305" s="18">
        <f t="shared" si="51"/>
        <v>8.3523481883786417</v>
      </c>
      <c r="I305" s="17">
        <f t="shared" si="58"/>
        <v>8.3565596189264397</v>
      </c>
      <c r="J305" s="18">
        <f t="shared" si="52"/>
        <v>8.3522423492270281</v>
      </c>
      <c r="K305" s="18">
        <f t="shared" si="53"/>
        <v>4.3172696994115967E-3</v>
      </c>
      <c r="L305" s="18">
        <f t="shared" si="54"/>
        <v>0</v>
      </c>
      <c r="M305" s="18">
        <f t="shared" si="59"/>
        <v>5.3246428619323188E-2</v>
      </c>
      <c r="N305" s="18">
        <f t="shared" si="55"/>
        <v>3.3012785743980373E-2</v>
      </c>
      <c r="O305" s="18">
        <f t="shared" si="56"/>
        <v>3.3012785743980373E-2</v>
      </c>
      <c r="P305" s="3"/>
      <c r="Q305" s="42">
        <v>23.00283481874693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30.52362388477648</v>
      </c>
      <c r="G306" s="13">
        <f t="shared" si="50"/>
        <v>0</v>
      </c>
      <c r="H306" s="13">
        <f t="shared" si="51"/>
        <v>30.52362388477648</v>
      </c>
      <c r="I306" s="16">
        <f t="shared" si="58"/>
        <v>30.52794115447589</v>
      </c>
      <c r="J306" s="13">
        <f t="shared" si="52"/>
        <v>30.284317188798649</v>
      </c>
      <c r="K306" s="13">
        <f t="shared" si="53"/>
        <v>0.24362396567724076</v>
      </c>
      <c r="L306" s="13">
        <f t="shared" si="54"/>
        <v>0</v>
      </c>
      <c r="M306" s="13">
        <f t="shared" si="59"/>
        <v>2.0233642875342815E-2</v>
      </c>
      <c r="N306" s="13">
        <f t="shared" si="55"/>
        <v>1.2544858582712546E-2</v>
      </c>
      <c r="O306" s="13">
        <f t="shared" si="56"/>
        <v>1.2544858582712546E-2</v>
      </c>
      <c r="Q306" s="41">
        <v>21.88596557548864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17.078548363182509</v>
      </c>
      <c r="G307" s="13">
        <f t="shared" si="50"/>
        <v>0</v>
      </c>
      <c r="H307" s="13">
        <f t="shared" si="51"/>
        <v>17.078548363182509</v>
      </c>
      <c r="I307" s="16">
        <f t="shared" si="58"/>
        <v>17.32217232885975</v>
      </c>
      <c r="J307" s="13">
        <f t="shared" si="52"/>
        <v>17.263616036697371</v>
      </c>
      <c r="K307" s="13">
        <f t="shared" si="53"/>
        <v>5.8556292162379009E-2</v>
      </c>
      <c r="L307" s="13">
        <f t="shared" si="54"/>
        <v>0</v>
      </c>
      <c r="M307" s="13">
        <f t="shared" si="59"/>
        <v>7.6887842926302696E-3</v>
      </c>
      <c r="N307" s="13">
        <f t="shared" si="55"/>
        <v>4.7670462614307673E-3</v>
      </c>
      <c r="O307" s="13">
        <f t="shared" si="56"/>
        <v>4.7670462614307673E-3</v>
      </c>
      <c r="Q307" s="41">
        <v>19.99655876002176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55.422464528321022</v>
      </c>
      <c r="G308" s="13">
        <f t="shared" si="50"/>
        <v>2.6393965757497071</v>
      </c>
      <c r="H308" s="13">
        <f t="shared" si="51"/>
        <v>52.783067952571315</v>
      </c>
      <c r="I308" s="16">
        <f t="shared" si="58"/>
        <v>52.841624244733694</v>
      </c>
      <c r="J308" s="13">
        <f t="shared" si="52"/>
        <v>49.913885700598136</v>
      </c>
      <c r="K308" s="13">
        <f t="shared" si="53"/>
        <v>2.9277385441355577</v>
      </c>
      <c r="L308" s="13">
        <f t="shared" si="54"/>
        <v>0</v>
      </c>
      <c r="M308" s="13">
        <f t="shared" si="59"/>
        <v>2.9217380311995023E-3</v>
      </c>
      <c r="N308" s="13">
        <f t="shared" si="55"/>
        <v>1.8114775793436914E-3</v>
      </c>
      <c r="O308" s="13">
        <f t="shared" si="56"/>
        <v>2.6412080533290507</v>
      </c>
      <c r="Q308" s="41">
        <v>15.40922002557947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112.68423541086391</v>
      </c>
      <c r="G309" s="13">
        <f t="shared" si="50"/>
        <v>12.223110340633088</v>
      </c>
      <c r="H309" s="13">
        <f t="shared" si="51"/>
        <v>100.46112507023082</v>
      </c>
      <c r="I309" s="16">
        <f t="shared" si="58"/>
        <v>103.38886361436639</v>
      </c>
      <c r="J309" s="13">
        <f t="shared" si="52"/>
        <v>77.398279536699221</v>
      </c>
      <c r="K309" s="13">
        <f t="shared" si="53"/>
        <v>25.990584077667165</v>
      </c>
      <c r="L309" s="13">
        <f t="shared" si="54"/>
        <v>5.4204714803652703</v>
      </c>
      <c r="M309" s="13">
        <f t="shared" si="59"/>
        <v>5.4215817408171256</v>
      </c>
      <c r="N309" s="13">
        <f t="shared" si="55"/>
        <v>3.3613806793066177</v>
      </c>
      <c r="O309" s="13">
        <f t="shared" si="56"/>
        <v>15.584491019939705</v>
      </c>
      <c r="Q309" s="41">
        <v>11.56542562822289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32.894185991625797</v>
      </c>
      <c r="G310" s="13">
        <f t="shared" si="50"/>
        <v>0</v>
      </c>
      <c r="H310" s="13">
        <f t="shared" si="51"/>
        <v>32.894185991625797</v>
      </c>
      <c r="I310" s="16">
        <f t="shared" si="58"/>
        <v>53.46429858892769</v>
      </c>
      <c r="J310" s="13">
        <f t="shared" si="52"/>
        <v>47.842570482315629</v>
      </c>
      <c r="K310" s="13">
        <f t="shared" si="53"/>
        <v>5.6217281066120606</v>
      </c>
      <c r="L310" s="13">
        <f t="shared" si="54"/>
        <v>0</v>
      </c>
      <c r="M310" s="13">
        <f t="shared" si="59"/>
        <v>2.060201061510508</v>
      </c>
      <c r="N310" s="13">
        <f t="shared" si="55"/>
        <v>1.277324658136515</v>
      </c>
      <c r="O310" s="13">
        <f t="shared" si="56"/>
        <v>1.277324658136515</v>
      </c>
      <c r="Q310" s="41">
        <v>10.294926341745461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135.53172569335879</v>
      </c>
      <c r="G311" s="13">
        <f t="shared" si="50"/>
        <v>16.04701944680675</v>
      </c>
      <c r="H311" s="13">
        <f t="shared" si="51"/>
        <v>119.48470624655204</v>
      </c>
      <c r="I311" s="16">
        <f t="shared" si="58"/>
        <v>125.1064343531641</v>
      </c>
      <c r="J311" s="13">
        <f t="shared" si="52"/>
        <v>81.094926057740111</v>
      </c>
      <c r="K311" s="13">
        <f t="shared" si="53"/>
        <v>44.011508295423994</v>
      </c>
      <c r="L311" s="13">
        <f t="shared" si="54"/>
        <v>16.395542692948975</v>
      </c>
      <c r="M311" s="13">
        <f t="shared" si="59"/>
        <v>17.178419096322969</v>
      </c>
      <c r="N311" s="13">
        <f t="shared" si="55"/>
        <v>10.650619839720241</v>
      </c>
      <c r="O311" s="13">
        <f t="shared" si="56"/>
        <v>26.697639286526993</v>
      </c>
      <c r="Q311" s="41">
        <v>10.199124351612911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115.9731553595486</v>
      </c>
      <c r="G312" s="13">
        <f t="shared" si="50"/>
        <v>12.773566026826655</v>
      </c>
      <c r="H312" s="13">
        <f t="shared" si="51"/>
        <v>103.19958933272194</v>
      </c>
      <c r="I312" s="16">
        <f t="shared" si="58"/>
        <v>130.81555493519696</v>
      </c>
      <c r="J312" s="13">
        <f t="shared" si="52"/>
        <v>90.57072329114564</v>
      </c>
      <c r="K312" s="13">
        <f t="shared" si="53"/>
        <v>40.244831644051317</v>
      </c>
      <c r="L312" s="13">
        <f t="shared" si="54"/>
        <v>14.101567978663361</v>
      </c>
      <c r="M312" s="13">
        <f t="shared" si="59"/>
        <v>20.629367235266088</v>
      </c>
      <c r="N312" s="13">
        <f t="shared" si="55"/>
        <v>12.790207685864974</v>
      </c>
      <c r="O312" s="13">
        <f t="shared" si="56"/>
        <v>25.563773712691628</v>
      </c>
      <c r="Q312" s="41">
        <v>12.63292158253376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54.138856182278992</v>
      </c>
      <c r="G313" s="13">
        <f t="shared" si="50"/>
        <v>2.4245632797289485</v>
      </c>
      <c r="H313" s="13">
        <f t="shared" si="51"/>
        <v>51.714292902550042</v>
      </c>
      <c r="I313" s="16">
        <f t="shared" si="58"/>
        <v>77.857556567937991</v>
      </c>
      <c r="J313" s="13">
        <f t="shared" si="52"/>
        <v>68.341823354399565</v>
      </c>
      <c r="K313" s="13">
        <f t="shared" si="53"/>
        <v>9.5157332135384252</v>
      </c>
      <c r="L313" s="13">
        <f t="shared" si="54"/>
        <v>0</v>
      </c>
      <c r="M313" s="13">
        <f t="shared" si="59"/>
        <v>7.8391595494011135</v>
      </c>
      <c r="N313" s="13">
        <f t="shared" si="55"/>
        <v>4.8602789206286907</v>
      </c>
      <c r="O313" s="13">
        <f t="shared" si="56"/>
        <v>7.2848422003576392</v>
      </c>
      <c r="Q313" s="41">
        <v>14.491680854348949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7.9685860334969787</v>
      </c>
      <c r="G314" s="13">
        <f t="shared" si="50"/>
        <v>0</v>
      </c>
      <c r="H314" s="13">
        <f t="shared" si="51"/>
        <v>7.9685860334969787</v>
      </c>
      <c r="I314" s="16">
        <f t="shared" si="58"/>
        <v>17.484319247035405</v>
      </c>
      <c r="J314" s="13">
        <f t="shared" si="52"/>
        <v>17.417880404406187</v>
      </c>
      <c r="K314" s="13">
        <f t="shared" si="53"/>
        <v>6.6438842629217731E-2</v>
      </c>
      <c r="L314" s="13">
        <f t="shared" si="54"/>
        <v>0</v>
      </c>
      <c r="M314" s="13">
        <f t="shared" si="59"/>
        <v>2.9788806287724228</v>
      </c>
      <c r="N314" s="13">
        <f t="shared" si="55"/>
        <v>1.8469059898389022</v>
      </c>
      <c r="O314" s="13">
        <f t="shared" si="56"/>
        <v>1.8469059898389022</v>
      </c>
      <c r="Q314" s="41">
        <v>19.297896950589561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21.55636392913437</v>
      </c>
      <c r="G315" s="13">
        <f t="shared" si="50"/>
        <v>0</v>
      </c>
      <c r="H315" s="13">
        <f t="shared" si="51"/>
        <v>21.55636392913437</v>
      </c>
      <c r="I315" s="16">
        <f t="shared" si="58"/>
        <v>21.622802771763588</v>
      </c>
      <c r="J315" s="13">
        <f t="shared" si="52"/>
        <v>21.521055746877405</v>
      </c>
      <c r="K315" s="13">
        <f t="shared" si="53"/>
        <v>0.10174702488618337</v>
      </c>
      <c r="L315" s="13">
        <f t="shared" si="54"/>
        <v>0</v>
      </c>
      <c r="M315" s="13">
        <f t="shared" si="59"/>
        <v>1.1319746389335206</v>
      </c>
      <c r="N315" s="13">
        <f t="shared" si="55"/>
        <v>0.70182427613878273</v>
      </c>
      <c r="O315" s="13">
        <f t="shared" si="56"/>
        <v>0.70182427613878273</v>
      </c>
      <c r="Q315" s="41">
        <v>20.778758613566371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14.90733523416379</v>
      </c>
      <c r="G316" s="13">
        <f t="shared" si="50"/>
        <v>0</v>
      </c>
      <c r="H316" s="13">
        <f t="shared" si="51"/>
        <v>14.90733523416379</v>
      </c>
      <c r="I316" s="16">
        <f t="shared" si="58"/>
        <v>15.009082259049974</v>
      </c>
      <c r="J316" s="13">
        <f t="shared" si="52"/>
        <v>14.986949891530175</v>
      </c>
      <c r="K316" s="13">
        <f t="shared" si="53"/>
        <v>2.2132367519798635E-2</v>
      </c>
      <c r="L316" s="13">
        <f t="shared" si="54"/>
        <v>0</v>
      </c>
      <c r="M316" s="13">
        <f t="shared" si="59"/>
        <v>0.43015036279473784</v>
      </c>
      <c r="N316" s="13">
        <f t="shared" si="55"/>
        <v>0.26669322493273745</v>
      </c>
      <c r="O316" s="13">
        <f t="shared" si="56"/>
        <v>0.26669322493273745</v>
      </c>
      <c r="Q316" s="41">
        <v>23.86433664117521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3.4870570612532021</v>
      </c>
      <c r="G317" s="18">
        <f t="shared" si="50"/>
        <v>0</v>
      </c>
      <c r="H317" s="18">
        <f t="shared" si="51"/>
        <v>3.4870570612532021</v>
      </c>
      <c r="I317" s="17">
        <f t="shared" si="58"/>
        <v>3.5091894287730008</v>
      </c>
      <c r="J317" s="18">
        <f t="shared" si="52"/>
        <v>3.5089243450197749</v>
      </c>
      <c r="K317" s="18">
        <f t="shared" si="53"/>
        <v>2.6508375322586986E-4</v>
      </c>
      <c r="L317" s="18">
        <f t="shared" si="54"/>
        <v>0</v>
      </c>
      <c r="M317" s="18">
        <f t="shared" si="59"/>
        <v>0.16345713786200039</v>
      </c>
      <c r="N317" s="18">
        <f t="shared" si="55"/>
        <v>0.10134342547444024</v>
      </c>
      <c r="O317" s="18">
        <f t="shared" si="56"/>
        <v>0.10134342547444024</v>
      </c>
      <c r="P317" s="3"/>
      <c r="Q317" s="42">
        <v>24.34339887096775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23.227386958448928</v>
      </c>
      <c r="G318" s="13">
        <f t="shared" si="50"/>
        <v>0</v>
      </c>
      <c r="H318" s="13">
        <f t="shared" si="51"/>
        <v>23.227386958448928</v>
      </c>
      <c r="I318" s="16">
        <f t="shared" si="58"/>
        <v>23.227652042202156</v>
      </c>
      <c r="J318" s="13">
        <f t="shared" si="52"/>
        <v>23.119345546031607</v>
      </c>
      <c r="K318" s="13">
        <f t="shared" si="53"/>
        <v>0.10830649617054888</v>
      </c>
      <c r="L318" s="13">
        <f t="shared" si="54"/>
        <v>0</v>
      </c>
      <c r="M318" s="13">
        <f t="shared" si="59"/>
        <v>6.2113712387560152E-2</v>
      </c>
      <c r="N318" s="13">
        <f t="shared" si="55"/>
        <v>3.8510501680287294E-2</v>
      </c>
      <c r="O318" s="13">
        <f t="shared" si="56"/>
        <v>3.8510501680287294E-2</v>
      </c>
      <c r="Q318" s="41">
        <v>21.856071962141201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41.518626683260621</v>
      </c>
      <c r="G319" s="13">
        <f t="shared" si="50"/>
        <v>0.31235708523623329</v>
      </c>
      <c r="H319" s="13">
        <f t="shared" si="51"/>
        <v>41.206269598024384</v>
      </c>
      <c r="I319" s="16">
        <f t="shared" si="58"/>
        <v>41.314576094194933</v>
      </c>
      <c r="J319" s="13">
        <f t="shared" si="52"/>
        <v>40.442273737956498</v>
      </c>
      <c r="K319" s="13">
        <f t="shared" si="53"/>
        <v>0.87230235623843555</v>
      </c>
      <c r="L319" s="13">
        <f t="shared" si="54"/>
        <v>0</v>
      </c>
      <c r="M319" s="13">
        <f t="shared" si="59"/>
        <v>2.3603210707272858E-2</v>
      </c>
      <c r="N319" s="13">
        <f t="shared" si="55"/>
        <v>1.4633990638509172E-2</v>
      </c>
      <c r="O319" s="13">
        <f t="shared" si="56"/>
        <v>0.32699107587474247</v>
      </c>
      <c r="Q319" s="41">
        <v>19.14626769921761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48.717230926119143</v>
      </c>
      <c r="G320" s="13">
        <f t="shared" si="50"/>
        <v>1.5171637390811561</v>
      </c>
      <c r="H320" s="13">
        <f t="shared" si="51"/>
        <v>47.200067187037988</v>
      </c>
      <c r="I320" s="16">
        <f t="shared" si="58"/>
        <v>48.072369543276423</v>
      </c>
      <c r="J320" s="13">
        <f t="shared" si="52"/>
        <v>45.813326629538949</v>
      </c>
      <c r="K320" s="13">
        <f t="shared" si="53"/>
        <v>2.2590429137374741</v>
      </c>
      <c r="L320" s="13">
        <f t="shared" si="54"/>
        <v>0</v>
      </c>
      <c r="M320" s="13">
        <f t="shared" si="59"/>
        <v>8.9692200687636857E-3</v>
      </c>
      <c r="N320" s="13">
        <f t="shared" si="55"/>
        <v>5.5609164426334854E-3</v>
      </c>
      <c r="O320" s="13">
        <f t="shared" si="56"/>
        <v>1.5227246555237897</v>
      </c>
      <c r="Q320" s="41">
        <v>15.32993828943256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27.752415936865809</v>
      </c>
      <c r="G321" s="13">
        <f t="shared" si="50"/>
        <v>0</v>
      </c>
      <c r="H321" s="13">
        <f t="shared" si="51"/>
        <v>27.752415936865809</v>
      </c>
      <c r="I321" s="16">
        <f t="shared" si="58"/>
        <v>30.011458850603283</v>
      </c>
      <c r="J321" s="13">
        <f t="shared" si="52"/>
        <v>28.955669551047428</v>
      </c>
      <c r="K321" s="13">
        <f t="shared" si="53"/>
        <v>1.0557892995558547</v>
      </c>
      <c r="L321" s="13">
        <f t="shared" si="54"/>
        <v>0</v>
      </c>
      <c r="M321" s="13">
        <f t="shared" si="59"/>
        <v>3.4083036261302003E-3</v>
      </c>
      <c r="N321" s="13">
        <f t="shared" si="55"/>
        <v>2.1131482482007243E-3</v>
      </c>
      <c r="O321" s="13">
        <f t="shared" si="56"/>
        <v>2.1131482482007243E-3</v>
      </c>
      <c r="Q321" s="41">
        <v>10.700841184335861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42.127332099137817</v>
      </c>
      <c r="G322" s="13">
        <f t="shared" si="50"/>
        <v>0.41423410341067168</v>
      </c>
      <c r="H322" s="13">
        <f t="shared" si="51"/>
        <v>41.713097995727146</v>
      </c>
      <c r="I322" s="16">
        <f t="shared" si="58"/>
        <v>42.768887295283001</v>
      </c>
      <c r="J322" s="13">
        <f t="shared" si="52"/>
        <v>40.323782713370299</v>
      </c>
      <c r="K322" s="13">
        <f t="shared" si="53"/>
        <v>2.4451045819127017</v>
      </c>
      <c r="L322" s="13">
        <f t="shared" si="54"/>
        <v>0</v>
      </c>
      <c r="M322" s="13">
        <f t="shared" si="59"/>
        <v>1.295155377929476E-3</v>
      </c>
      <c r="N322" s="13">
        <f t="shared" si="55"/>
        <v>8.0299633431627512E-4</v>
      </c>
      <c r="O322" s="13">
        <f t="shared" si="56"/>
        <v>0.41503709974498798</v>
      </c>
      <c r="Q322" s="41">
        <v>12.093525406392139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188.68178303952931</v>
      </c>
      <c r="G323" s="13">
        <f t="shared" si="50"/>
        <v>24.942569275988266</v>
      </c>
      <c r="H323" s="13">
        <f t="shared" si="51"/>
        <v>163.73921376354104</v>
      </c>
      <c r="I323" s="16">
        <f t="shared" si="58"/>
        <v>166.18431834545373</v>
      </c>
      <c r="J323" s="13">
        <f t="shared" si="52"/>
        <v>90.55350069664118</v>
      </c>
      <c r="K323" s="13">
        <f t="shared" si="53"/>
        <v>75.630817648812553</v>
      </c>
      <c r="L323" s="13">
        <f t="shared" si="54"/>
        <v>35.652278232861789</v>
      </c>
      <c r="M323" s="13">
        <f t="shared" si="59"/>
        <v>35.652770391905406</v>
      </c>
      <c r="N323" s="13">
        <f t="shared" si="55"/>
        <v>22.104717642981353</v>
      </c>
      <c r="O323" s="13">
        <f t="shared" si="56"/>
        <v>47.047286918969618</v>
      </c>
      <c r="Q323" s="41">
        <v>10.407768751612901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101.22528074812919</v>
      </c>
      <c r="G324" s="13">
        <f t="shared" si="50"/>
        <v>10.305262886042659</v>
      </c>
      <c r="H324" s="13">
        <f t="shared" si="51"/>
        <v>90.920017862086539</v>
      </c>
      <c r="I324" s="16">
        <f t="shared" si="58"/>
        <v>130.89855727803732</v>
      </c>
      <c r="J324" s="13">
        <f t="shared" si="52"/>
        <v>86.938963018399008</v>
      </c>
      <c r="K324" s="13">
        <f t="shared" si="53"/>
        <v>43.959594259638308</v>
      </c>
      <c r="L324" s="13">
        <f t="shared" si="54"/>
        <v>16.363926099216279</v>
      </c>
      <c r="M324" s="13">
        <f t="shared" si="59"/>
        <v>29.911978848140333</v>
      </c>
      <c r="N324" s="13">
        <f t="shared" si="55"/>
        <v>18.545426885847007</v>
      </c>
      <c r="O324" s="13">
        <f t="shared" si="56"/>
        <v>28.850689771889666</v>
      </c>
      <c r="Q324" s="41">
        <v>11.508977148468331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68.305021162337852</v>
      </c>
      <c r="G325" s="13">
        <f t="shared" si="50"/>
        <v>4.7955075977711425</v>
      </c>
      <c r="H325" s="13">
        <f t="shared" si="51"/>
        <v>63.50951356456671</v>
      </c>
      <c r="I325" s="16">
        <f t="shared" si="58"/>
        <v>91.105181724988739</v>
      </c>
      <c r="J325" s="13">
        <f t="shared" si="52"/>
        <v>74.553979105706517</v>
      </c>
      <c r="K325" s="13">
        <f t="shared" si="53"/>
        <v>16.551202619282222</v>
      </c>
      <c r="L325" s="13">
        <f t="shared" si="54"/>
        <v>0</v>
      </c>
      <c r="M325" s="13">
        <f t="shared" si="59"/>
        <v>11.366551962293325</v>
      </c>
      <c r="N325" s="13">
        <f t="shared" si="55"/>
        <v>7.0472622166218617</v>
      </c>
      <c r="O325" s="13">
        <f t="shared" si="56"/>
        <v>11.842769814393005</v>
      </c>
      <c r="Q325" s="41">
        <v>13.11318074480808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21.67596122667857</v>
      </c>
      <c r="G326" s="13">
        <f t="shared" ref="G326:G389" si="61">IF((F326-$J$2)&gt;0,$I$2*(F326-$J$2),0)</f>
        <v>0</v>
      </c>
      <c r="H326" s="13">
        <f t="shared" ref="H326:H389" si="62">F326-G326</f>
        <v>21.67596122667857</v>
      </c>
      <c r="I326" s="16">
        <f t="shared" si="58"/>
        <v>38.227163845960789</v>
      </c>
      <c r="J326" s="13">
        <f t="shared" ref="J326:J389" si="63">I326/SQRT(1+(I326/($K$2*(300+(25*Q326)+0.05*(Q326)^3)))^2)</f>
        <v>37.586685524808267</v>
      </c>
      <c r="K326" s="13">
        <f t="shared" ref="K326:K389" si="64">I326-J326</f>
        <v>0.64047832115252135</v>
      </c>
      <c r="L326" s="13">
        <f t="shared" ref="L326:L389" si="65">IF(K326&gt;$N$2,(K326-$N$2)/$L$2,0)</f>
        <v>0</v>
      </c>
      <c r="M326" s="13">
        <f t="shared" si="59"/>
        <v>4.3192897456714636</v>
      </c>
      <c r="N326" s="13">
        <f t="shared" ref="N326:N389" si="66">$M$2*M326</f>
        <v>2.6779596423163072</v>
      </c>
      <c r="O326" s="13">
        <f t="shared" ref="O326:O389" si="67">N326+G326</f>
        <v>2.6779596423163072</v>
      </c>
      <c r="Q326" s="41">
        <v>19.729391106090329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20.82877429436591</v>
      </c>
      <c r="G327" s="13">
        <f t="shared" si="61"/>
        <v>0</v>
      </c>
      <c r="H327" s="13">
        <f t="shared" si="62"/>
        <v>20.82877429436591</v>
      </c>
      <c r="I327" s="16">
        <f t="shared" ref="I327:I390" si="69">H327+K326-L326</f>
        <v>21.469252615518432</v>
      </c>
      <c r="J327" s="13">
        <f t="shared" si="63"/>
        <v>21.375478948232448</v>
      </c>
      <c r="K327" s="13">
        <f t="shared" si="64"/>
        <v>9.3773667285983464E-2</v>
      </c>
      <c r="L327" s="13">
        <f t="shared" si="65"/>
        <v>0</v>
      </c>
      <c r="M327" s="13">
        <f t="shared" ref="M327:M390" si="70">L327+M326-N326</f>
        <v>1.6413301033551564</v>
      </c>
      <c r="N327" s="13">
        <f t="shared" si="66"/>
        <v>1.0176246640801969</v>
      </c>
      <c r="O327" s="13">
        <f t="shared" si="67"/>
        <v>1.0176246640801969</v>
      </c>
      <c r="Q327" s="41">
        <v>21.207883720922759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47.166955490534662</v>
      </c>
      <c r="G328" s="13">
        <f t="shared" si="61"/>
        <v>1.2576992516511827</v>
      </c>
      <c r="H328" s="13">
        <f t="shared" si="62"/>
        <v>45.909256238883479</v>
      </c>
      <c r="I328" s="16">
        <f t="shared" si="69"/>
        <v>46.003029906169459</v>
      </c>
      <c r="J328" s="13">
        <f t="shared" si="63"/>
        <v>45.535926792354289</v>
      </c>
      <c r="K328" s="13">
        <f t="shared" si="64"/>
        <v>0.46710311381517045</v>
      </c>
      <c r="L328" s="13">
        <f t="shared" si="65"/>
        <v>0</v>
      </c>
      <c r="M328" s="13">
        <f t="shared" si="70"/>
        <v>0.62370543927495947</v>
      </c>
      <c r="N328" s="13">
        <f t="shared" si="66"/>
        <v>0.38669737235047486</v>
      </c>
      <c r="O328" s="13">
        <f t="shared" si="67"/>
        <v>1.6443966240016574</v>
      </c>
      <c r="Q328" s="41">
        <v>26.001396870967749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11.061199499046021</v>
      </c>
      <c r="G329" s="18">
        <f t="shared" si="61"/>
        <v>0</v>
      </c>
      <c r="H329" s="18">
        <f t="shared" si="62"/>
        <v>11.061199499046021</v>
      </c>
      <c r="I329" s="17">
        <f t="shared" si="69"/>
        <v>11.528302612861191</v>
      </c>
      <c r="J329" s="18">
        <f t="shared" si="63"/>
        <v>11.518890256227811</v>
      </c>
      <c r="K329" s="18">
        <f t="shared" si="64"/>
        <v>9.4123566333799147E-3</v>
      </c>
      <c r="L329" s="18">
        <f t="shared" si="65"/>
        <v>0</v>
      </c>
      <c r="M329" s="18">
        <f t="shared" si="70"/>
        <v>0.23700806692448462</v>
      </c>
      <c r="N329" s="18">
        <f t="shared" si="66"/>
        <v>0.14694500149318046</v>
      </c>
      <c r="O329" s="18">
        <f t="shared" si="67"/>
        <v>0.14694500149318046</v>
      </c>
      <c r="P329" s="3"/>
      <c r="Q329" s="42">
        <v>24.32490519588093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44.620411896414119</v>
      </c>
      <c r="G330" s="13">
        <f t="shared" si="61"/>
        <v>0.83149264784373766</v>
      </c>
      <c r="H330" s="13">
        <f t="shared" si="62"/>
        <v>43.78891924857038</v>
      </c>
      <c r="I330" s="16">
        <f t="shared" si="69"/>
        <v>43.798331605203757</v>
      </c>
      <c r="J330" s="13">
        <f t="shared" si="63"/>
        <v>43.084791139871541</v>
      </c>
      <c r="K330" s="13">
        <f t="shared" si="64"/>
        <v>0.71354046533221549</v>
      </c>
      <c r="L330" s="13">
        <f t="shared" si="65"/>
        <v>0</v>
      </c>
      <c r="M330" s="13">
        <f t="shared" si="70"/>
        <v>9.0063065431304157E-2</v>
      </c>
      <c r="N330" s="13">
        <f t="shared" si="66"/>
        <v>5.5839100567408574E-2</v>
      </c>
      <c r="O330" s="13">
        <f t="shared" si="67"/>
        <v>0.88733174841114626</v>
      </c>
      <c r="Q330" s="41">
        <v>21.854825104608789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80.749057904455768</v>
      </c>
      <c r="G331" s="13">
        <f t="shared" si="61"/>
        <v>6.8782249915587004</v>
      </c>
      <c r="H331" s="13">
        <f t="shared" si="62"/>
        <v>73.870832912897072</v>
      </c>
      <c r="I331" s="16">
        <f t="shared" si="69"/>
        <v>74.584373378229287</v>
      </c>
      <c r="J331" s="13">
        <f t="shared" si="63"/>
        <v>68.415599505845535</v>
      </c>
      <c r="K331" s="13">
        <f t="shared" si="64"/>
        <v>6.1687738723837526</v>
      </c>
      <c r="L331" s="13">
        <f t="shared" si="65"/>
        <v>0</v>
      </c>
      <c r="M331" s="13">
        <f t="shared" si="70"/>
        <v>3.4223964863895583E-2</v>
      </c>
      <c r="N331" s="13">
        <f t="shared" si="66"/>
        <v>2.1218858215615262E-2</v>
      </c>
      <c r="O331" s="13">
        <f t="shared" si="67"/>
        <v>6.8994438497743156</v>
      </c>
      <c r="Q331" s="41">
        <v>17.148730313438509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60.581874349901412</v>
      </c>
      <c r="G332" s="13">
        <f t="shared" si="61"/>
        <v>3.5029099837995608</v>
      </c>
      <c r="H332" s="13">
        <f t="shared" si="62"/>
        <v>57.07896436610185</v>
      </c>
      <c r="I332" s="16">
        <f t="shared" si="69"/>
        <v>63.247738238485603</v>
      </c>
      <c r="J332" s="13">
        <f t="shared" si="63"/>
        <v>57.724609251271772</v>
      </c>
      <c r="K332" s="13">
        <f t="shared" si="64"/>
        <v>5.5231289872138305</v>
      </c>
      <c r="L332" s="13">
        <f t="shared" si="65"/>
        <v>0</v>
      </c>
      <c r="M332" s="13">
        <f t="shared" si="70"/>
        <v>1.3005106648280321E-2</v>
      </c>
      <c r="N332" s="13">
        <f t="shared" si="66"/>
        <v>8.0631661219337982E-3</v>
      </c>
      <c r="O332" s="13">
        <f t="shared" si="67"/>
        <v>3.5109731499214947</v>
      </c>
      <c r="Q332" s="41">
        <v>14.348112497812609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98.408120664601881</v>
      </c>
      <c r="G333" s="13">
        <f t="shared" si="61"/>
        <v>9.8337640927943379</v>
      </c>
      <c r="H333" s="13">
        <f t="shared" si="62"/>
        <v>88.574356571807542</v>
      </c>
      <c r="I333" s="16">
        <f t="shared" si="69"/>
        <v>94.097485559021379</v>
      </c>
      <c r="J333" s="13">
        <f t="shared" si="63"/>
        <v>72.446825663539826</v>
      </c>
      <c r="K333" s="13">
        <f t="shared" si="64"/>
        <v>21.650659895481553</v>
      </c>
      <c r="L333" s="13">
        <f t="shared" si="65"/>
        <v>2.7773785745215043</v>
      </c>
      <c r="M333" s="13">
        <f t="shared" si="70"/>
        <v>2.7823205150478505</v>
      </c>
      <c r="N333" s="13">
        <f t="shared" si="66"/>
        <v>1.7250387193296672</v>
      </c>
      <c r="O333" s="13">
        <f t="shared" si="67"/>
        <v>11.558802812124005</v>
      </c>
      <c r="Q333" s="41">
        <v>11.152007351612911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12.935481564459</v>
      </c>
      <c r="G334" s="13">
        <f t="shared" si="61"/>
        <v>0</v>
      </c>
      <c r="H334" s="13">
        <f t="shared" si="62"/>
        <v>12.935481564459</v>
      </c>
      <c r="I334" s="16">
        <f t="shared" si="69"/>
        <v>31.808762885419046</v>
      </c>
      <c r="J334" s="13">
        <f t="shared" si="63"/>
        <v>30.515815913375462</v>
      </c>
      <c r="K334" s="13">
        <f t="shared" si="64"/>
        <v>1.292946972043584</v>
      </c>
      <c r="L334" s="13">
        <f t="shared" si="65"/>
        <v>0</v>
      </c>
      <c r="M334" s="13">
        <f t="shared" si="70"/>
        <v>1.0572817957181833</v>
      </c>
      <c r="N334" s="13">
        <f t="shared" si="66"/>
        <v>0.65551471334527367</v>
      </c>
      <c r="O334" s="13">
        <f t="shared" si="67"/>
        <v>0.65551471334527367</v>
      </c>
      <c r="Q334" s="41">
        <v>10.42672366210623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150.51703883941391</v>
      </c>
      <c r="G335" s="13">
        <f t="shared" si="61"/>
        <v>18.555061892149975</v>
      </c>
      <c r="H335" s="13">
        <f t="shared" si="62"/>
        <v>131.96197694726393</v>
      </c>
      <c r="I335" s="16">
        <f t="shared" si="69"/>
        <v>133.25492391930752</v>
      </c>
      <c r="J335" s="13">
        <f t="shared" si="63"/>
        <v>88.351653889295648</v>
      </c>
      <c r="K335" s="13">
        <f t="shared" si="64"/>
        <v>44.903270030011868</v>
      </c>
      <c r="L335" s="13">
        <f t="shared" si="65"/>
        <v>16.938641838336611</v>
      </c>
      <c r="M335" s="13">
        <f t="shared" si="70"/>
        <v>17.340408920709521</v>
      </c>
      <c r="N335" s="13">
        <f t="shared" si="66"/>
        <v>10.751053530839902</v>
      </c>
      <c r="O335" s="13">
        <f t="shared" si="67"/>
        <v>29.306115422989876</v>
      </c>
      <c r="Q335" s="41">
        <v>11.72721132134474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27.145575967608359</v>
      </c>
      <c r="G336" s="13">
        <f t="shared" si="61"/>
        <v>0</v>
      </c>
      <c r="H336" s="13">
        <f t="shared" si="62"/>
        <v>27.145575967608359</v>
      </c>
      <c r="I336" s="16">
        <f t="shared" si="69"/>
        <v>55.110204159283612</v>
      </c>
      <c r="J336" s="13">
        <f t="shared" si="63"/>
        <v>52.165497714614958</v>
      </c>
      <c r="K336" s="13">
        <f t="shared" si="64"/>
        <v>2.9447064446686539</v>
      </c>
      <c r="L336" s="13">
        <f t="shared" si="65"/>
        <v>0</v>
      </c>
      <c r="M336" s="13">
        <f t="shared" si="70"/>
        <v>6.5893553898696187</v>
      </c>
      <c r="N336" s="13">
        <f t="shared" si="66"/>
        <v>4.0854003417191631</v>
      </c>
      <c r="O336" s="13">
        <f t="shared" si="67"/>
        <v>4.0854003417191631</v>
      </c>
      <c r="Q336" s="41">
        <v>16.29117623371987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15.63322731921552</v>
      </c>
      <c r="G337" s="13">
        <f t="shared" si="61"/>
        <v>0</v>
      </c>
      <c r="H337" s="13">
        <f t="shared" si="62"/>
        <v>15.63322731921552</v>
      </c>
      <c r="I337" s="16">
        <f t="shared" si="69"/>
        <v>18.577933763884175</v>
      </c>
      <c r="J337" s="13">
        <f t="shared" si="63"/>
        <v>18.463307155298615</v>
      </c>
      <c r="K337" s="13">
        <f t="shared" si="64"/>
        <v>0.11462660858556006</v>
      </c>
      <c r="L337" s="13">
        <f t="shared" si="65"/>
        <v>0</v>
      </c>
      <c r="M337" s="13">
        <f t="shared" si="70"/>
        <v>2.5039550481504556</v>
      </c>
      <c r="N337" s="13">
        <f t="shared" si="66"/>
        <v>1.5524521298532825</v>
      </c>
      <c r="O337" s="13">
        <f t="shared" si="67"/>
        <v>1.5524521298532825</v>
      </c>
      <c r="Q337" s="41">
        <v>16.700135794902351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63.989662474162742</v>
      </c>
      <c r="G338" s="13">
        <f t="shared" si="61"/>
        <v>4.0732602445569714</v>
      </c>
      <c r="H338" s="13">
        <f t="shared" si="62"/>
        <v>59.916402229605772</v>
      </c>
      <c r="I338" s="16">
        <f t="shared" si="69"/>
        <v>60.031028838191332</v>
      </c>
      <c r="J338" s="13">
        <f t="shared" si="63"/>
        <v>57.473861988166917</v>
      </c>
      <c r="K338" s="13">
        <f t="shared" si="64"/>
        <v>2.5571668500244158</v>
      </c>
      <c r="L338" s="13">
        <f t="shared" si="65"/>
        <v>0</v>
      </c>
      <c r="M338" s="13">
        <f t="shared" si="70"/>
        <v>0.95150291829717304</v>
      </c>
      <c r="N338" s="13">
        <f t="shared" si="66"/>
        <v>0.58993180934424727</v>
      </c>
      <c r="O338" s="13">
        <f t="shared" si="67"/>
        <v>4.663192053901219</v>
      </c>
      <c r="Q338" s="41">
        <v>19.230659965500351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8.5205969429460922</v>
      </c>
      <c r="G339" s="13">
        <f t="shared" si="61"/>
        <v>0</v>
      </c>
      <c r="H339" s="13">
        <f t="shared" si="62"/>
        <v>8.5205969429460922</v>
      </c>
      <c r="I339" s="16">
        <f t="shared" si="69"/>
        <v>11.077763792970508</v>
      </c>
      <c r="J339" s="13">
        <f t="shared" si="63"/>
        <v>11.063523561459954</v>
      </c>
      <c r="K339" s="13">
        <f t="shared" si="64"/>
        <v>1.4240231510553869E-2</v>
      </c>
      <c r="L339" s="13">
        <f t="shared" si="65"/>
        <v>0</v>
      </c>
      <c r="M339" s="13">
        <f t="shared" si="70"/>
        <v>0.36157110895292577</v>
      </c>
      <c r="N339" s="13">
        <f t="shared" si="66"/>
        <v>0.22417408755081397</v>
      </c>
      <c r="O339" s="13">
        <f t="shared" si="67"/>
        <v>0.22417408755081397</v>
      </c>
      <c r="Q339" s="41">
        <v>20.532577255941131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9.4314503576158124</v>
      </c>
      <c r="G340" s="13">
        <f t="shared" si="61"/>
        <v>0</v>
      </c>
      <c r="H340" s="13">
        <f t="shared" si="62"/>
        <v>9.4314503576158124</v>
      </c>
      <c r="I340" s="16">
        <f t="shared" si="69"/>
        <v>9.4456905891263663</v>
      </c>
      <c r="J340" s="13">
        <f t="shared" si="63"/>
        <v>9.439373973485063</v>
      </c>
      <c r="K340" s="13">
        <f t="shared" si="64"/>
        <v>6.3166156413032581E-3</v>
      </c>
      <c r="L340" s="13">
        <f t="shared" si="65"/>
        <v>0</v>
      </c>
      <c r="M340" s="13">
        <f t="shared" si="70"/>
        <v>0.1373970214021118</v>
      </c>
      <c r="N340" s="13">
        <f t="shared" si="66"/>
        <v>8.5186153269309312E-2</v>
      </c>
      <c r="O340" s="13">
        <f t="shared" si="67"/>
        <v>8.5186153269309312E-2</v>
      </c>
      <c r="Q340" s="41">
        <v>22.90865368005333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82.040207557616341</v>
      </c>
      <c r="G341" s="18">
        <f t="shared" si="61"/>
        <v>7.0943204512835027</v>
      </c>
      <c r="H341" s="18">
        <f t="shared" si="62"/>
        <v>74.945887106332833</v>
      </c>
      <c r="I341" s="17">
        <f t="shared" si="69"/>
        <v>74.952203721974143</v>
      </c>
      <c r="J341" s="18">
        <f t="shared" si="63"/>
        <v>72.439332117324284</v>
      </c>
      <c r="K341" s="18">
        <f t="shared" si="64"/>
        <v>2.5128716046498596</v>
      </c>
      <c r="L341" s="18">
        <f t="shared" si="65"/>
        <v>0</v>
      </c>
      <c r="M341" s="18">
        <f t="shared" si="70"/>
        <v>5.2210868132802485E-2</v>
      </c>
      <c r="N341" s="18">
        <f t="shared" si="66"/>
        <v>3.2370738242337542E-2</v>
      </c>
      <c r="O341" s="18">
        <f t="shared" si="67"/>
        <v>7.1266911895258405</v>
      </c>
      <c r="P341" s="3"/>
      <c r="Q341" s="42">
        <v>24.174051870967752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12.378756645638489</v>
      </c>
      <c r="G342" s="13">
        <f t="shared" si="61"/>
        <v>0</v>
      </c>
      <c r="H342" s="13">
        <f t="shared" si="62"/>
        <v>12.378756645638489</v>
      </c>
      <c r="I342" s="16">
        <f t="shared" si="69"/>
        <v>14.891628250288349</v>
      </c>
      <c r="J342" s="13">
        <f t="shared" si="63"/>
        <v>14.858244982068236</v>
      </c>
      <c r="K342" s="13">
        <f t="shared" si="64"/>
        <v>3.3383268220113393E-2</v>
      </c>
      <c r="L342" s="13">
        <f t="shared" si="65"/>
        <v>0</v>
      </c>
      <c r="M342" s="13">
        <f t="shared" si="70"/>
        <v>1.9840129890464943E-2</v>
      </c>
      <c r="N342" s="13">
        <f t="shared" si="66"/>
        <v>1.2300880532088264E-2</v>
      </c>
      <c r="O342" s="13">
        <f t="shared" si="67"/>
        <v>1.2300880532088264E-2</v>
      </c>
      <c r="Q342" s="41">
        <v>20.773798439643109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27.861882300430441</v>
      </c>
      <c r="G343" s="13">
        <f t="shared" si="61"/>
        <v>0</v>
      </c>
      <c r="H343" s="13">
        <f t="shared" si="62"/>
        <v>27.861882300430441</v>
      </c>
      <c r="I343" s="16">
        <f t="shared" si="69"/>
        <v>27.895265568650554</v>
      </c>
      <c r="J343" s="13">
        <f t="shared" si="63"/>
        <v>27.530723132300345</v>
      </c>
      <c r="K343" s="13">
        <f t="shared" si="64"/>
        <v>0.36454243635020944</v>
      </c>
      <c r="L343" s="13">
        <f t="shared" si="65"/>
        <v>0</v>
      </c>
      <c r="M343" s="13">
        <f t="shared" si="70"/>
        <v>7.5392493583766786E-3</v>
      </c>
      <c r="N343" s="13">
        <f t="shared" si="66"/>
        <v>4.6743346021935403E-3</v>
      </c>
      <c r="O343" s="13">
        <f t="shared" si="67"/>
        <v>4.6743346021935403E-3</v>
      </c>
      <c r="Q343" s="41">
        <v>17.069691149407991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139.06659725487151</v>
      </c>
      <c r="G344" s="13">
        <f t="shared" si="61"/>
        <v>16.638639243383668</v>
      </c>
      <c r="H344" s="13">
        <f t="shared" si="62"/>
        <v>122.42795801148785</v>
      </c>
      <c r="I344" s="16">
        <f t="shared" si="69"/>
        <v>122.79250044783805</v>
      </c>
      <c r="J344" s="13">
        <f t="shared" si="63"/>
        <v>95.501070824989085</v>
      </c>
      <c r="K344" s="13">
        <f t="shared" si="64"/>
        <v>27.291429622848966</v>
      </c>
      <c r="L344" s="13">
        <f t="shared" si="65"/>
        <v>6.2127101204276318</v>
      </c>
      <c r="M344" s="13">
        <f t="shared" si="70"/>
        <v>6.2155750351838153</v>
      </c>
      <c r="N344" s="13">
        <f t="shared" si="66"/>
        <v>3.8536565218139653</v>
      </c>
      <c r="O344" s="13">
        <f t="shared" si="67"/>
        <v>20.492295765197632</v>
      </c>
      <c r="Q344" s="41">
        <v>15.39660969425983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23.311603866857698</v>
      </c>
      <c r="G345" s="13">
        <f t="shared" si="61"/>
        <v>0</v>
      </c>
      <c r="H345" s="13">
        <f t="shared" si="62"/>
        <v>23.311603866857698</v>
      </c>
      <c r="I345" s="16">
        <f t="shared" si="69"/>
        <v>44.390323369279031</v>
      </c>
      <c r="J345" s="13">
        <f t="shared" si="63"/>
        <v>41.138533511186644</v>
      </c>
      <c r="K345" s="13">
        <f t="shared" si="64"/>
        <v>3.251789858092387</v>
      </c>
      <c r="L345" s="13">
        <f t="shared" si="65"/>
        <v>0</v>
      </c>
      <c r="M345" s="13">
        <f t="shared" si="70"/>
        <v>2.3619185133698499</v>
      </c>
      <c r="N345" s="13">
        <f t="shared" si="66"/>
        <v>1.464389478289307</v>
      </c>
      <c r="O345" s="13">
        <f t="shared" si="67"/>
        <v>1.464389478289307</v>
      </c>
      <c r="Q345" s="41">
        <v>10.614727626158381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40.4572789402349</v>
      </c>
      <c r="G346" s="13">
        <f t="shared" si="61"/>
        <v>0.13472281341065673</v>
      </c>
      <c r="H346" s="13">
        <f t="shared" si="62"/>
        <v>40.322556126824246</v>
      </c>
      <c r="I346" s="16">
        <f t="shared" si="69"/>
        <v>43.574345984916633</v>
      </c>
      <c r="J346" s="13">
        <f t="shared" si="63"/>
        <v>40.444343113566099</v>
      </c>
      <c r="K346" s="13">
        <f t="shared" si="64"/>
        <v>3.1300028713505341</v>
      </c>
      <c r="L346" s="13">
        <f t="shared" si="65"/>
        <v>0</v>
      </c>
      <c r="M346" s="13">
        <f t="shared" si="70"/>
        <v>0.89752903508054294</v>
      </c>
      <c r="N346" s="13">
        <f t="shared" si="66"/>
        <v>0.5564680017499366</v>
      </c>
      <c r="O346" s="13">
        <f t="shared" si="67"/>
        <v>0.69119081516059333</v>
      </c>
      <c r="Q346" s="41">
        <v>10.501601451612901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3.4680925199719481</v>
      </c>
      <c r="G347" s="13">
        <f t="shared" si="61"/>
        <v>0</v>
      </c>
      <c r="H347" s="13">
        <f t="shared" si="62"/>
        <v>3.4680925199719481</v>
      </c>
      <c r="I347" s="16">
        <f t="shared" si="69"/>
        <v>6.5980953913224827</v>
      </c>
      <c r="J347" s="13">
        <f t="shared" si="63"/>
        <v>6.5913717236135216</v>
      </c>
      <c r="K347" s="13">
        <f t="shared" si="64"/>
        <v>6.7236677089610453E-3</v>
      </c>
      <c r="L347" s="13">
        <f t="shared" si="65"/>
        <v>0</v>
      </c>
      <c r="M347" s="13">
        <f t="shared" si="70"/>
        <v>0.34106103333060633</v>
      </c>
      <c r="N347" s="13">
        <f t="shared" si="66"/>
        <v>0.21145784066497592</v>
      </c>
      <c r="O347" s="13">
        <f t="shared" si="67"/>
        <v>0.21145784066497592</v>
      </c>
      <c r="Q347" s="41">
        <v>14.829286026862521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3.469656245053589</v>
      </c>
      <c r="G348" s="13">
        <f t="shared" si="61"/>
        <v>0</v>
      </c>
      <c r="H348" s="13">
        <f t="shared" si="62"/>
        <v>3.469656245053589</v>
      </c>
      <c r="I348" s="16">
        <f t="shared" si="69"/>
        <v>3.4763799127625501</v>
      </c>
      <c r="J348" s="13">
        <f t="shared" si="63"/>
        <v>3.4756980327358229</v>
      </c>
      <c r="K348" s="13">
        <f t="shared" si="64"/>
        <v>6.8188002672719961E-4</v>
      </c>
      <c r="L348" s="13">
        <f t="shared" si="65"/>
        <v>0</v>
      </c>
      <c r="M348" s="13">
        <f t="shared" si="70"/>
        <v>0.12960319266563042</v>
      </c>
      <c r="N348" s="13">
        <f t="shared" si="66"/>
        <v>8.0353979452690863E-2</v>
      </c>
      <c r="O348" s="13">
        <f t="shared" si="67"/>
        <v>8.0353979452690863E-2</v>
      </c>
      <c r="Q348" s="41">
        <v>17.449939750763889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102.4194419289865</v>
      </c>
      <c r="G349" s="13">
        <f t="shared" si="61"/>
        <v>10.505125704989471</v>
      </c>
      <c r="H349" s="13">
        <f t="shared" si="62"/>
        <v>91.914316223997034</v>
      </c>
      <c r="I349" s="16">
        <f t="shared" si="69"/>
        <v>91.914998104023766</v>
      </c>
      <c r="J349" s="13">
        <f t="shared" si="63"/>
        <v>80.25368019379998</v>
      </c>
      <c r="K349" s="13">
        <f t="shared" si="64"/>
        <v>11.661317910223786</v>
      </c>
      <c r="L349" s="13">
        <f t="shared" si="65"/>
        <v>0</v>
      </c>
      <c r="M349" s="13">
        <f t="shared" si="70"/>
        <v>4.9249213212939555E-2</v>
      </c>
      <c r="N349" s="13">
        <f t="shared" si="66"/>
        <v>3.0534512192022523E-2</v>
      </c>
      <c r="O349" s="13">
        <f t="shared" si="67"/>
        <v>10.535660217181494</v>
      </c>
      <c r="Q349" s="41">
        <v>16.542225119142969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7.9385250332625956</v>
      </c>
      <c r="G350" s="13">
        <f t="shared" si="61"/>
        <v>0</v>
      </c>
      <c r="H350" s="13">
        <f t="shared" si="62"/>
        <v>7.9385250332625956</v>
      </c>
      <c r="I350" s="16">
        <f t="shared" si="69"/>
        <v>19.599842943486383</v>
      </c>
      <c r="J350" s="13">
        <f t="shared" si="63"/>
        <v>19.520268744290696</v>
      </c>
      <c r="K350" s="13">
        <f t="shared" si="64"/>
        <v>7.9574199195686646E-2</v>
      </c>
      <c r="L350" s="13">
        <f t="shared" si="65"/>
        <v>0</v>
      </c>
      <c r="M350" s="13">
        <f t="shared" si="70"/>
        <v>1.8714701020917032E-2</v>
      </c>
      <c r="N350" s="13">
        <f t="shared" si="66"/>
        <v>1.1603114632968561E-2</v>
      </c>
      <c r="O350" s="13">
        <f t="shared" si="67"/>
        <v>1.1603114632968561E-2</v>
      </c>
      <c r="Q350" s="41">
        <v>20.44044497140947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1.1462365604576821</v>
      </c>
      <c r="G351" s="13">
        <f t="shared" si="61"/>
        <v>0</v>
      </c>
      <c r="H351" s="13">
        <f t="shared" si="62"/>
        <v>1.1462365604576821</v>
      </c>
      <c r="I351" s="16">
        <f t="shared" si="69"/>
        <v>1.2258107596533687</v>
      </c>
      <c r="J351" s="13">
        <f t="shared" si="63"/>
        <v>1.2257945928946024</v>
      </c>
      <c r="K351" s="13">
        <f t="shared" si="64"/>
        <v>1.6166758766367195E-5</v>
      </c>
      <c r="L351" s="13">
        <f t="shared" si="65"/>
        <v>0</v>
      </c>
      <c r="M351" s="13">
        <f t="shared" si="70"/>
        <v>7.1115863879484716E-3</v>
      </c>
      <c r="N351" s="13">
        <f t="shared" si="66"/>
        <v>4.4091835605280525E-3</v>
      </c>
      <c r="O351" s="13">
        <f t="shared" si="67"/>
        <v>4.4091835605280525E-3</v>
      </c>
      <c r="Q351" s="41">
        <v>21.796144186062332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4.6644692588000236</v>
      </c>
      <c r="G352" s="13">
        <f t="shared" si="61"/>
        <v>0</v>
      </c>
      <c r="H352" s="13">
        <f t="shared" si="62"/>
        <v>4.6644692588000236</v>
      </c>
      <c r="I352" s="16">
        <f t="shared" si="69"/>
        <v>4.66448542555879</v>
      </c>
      <c r="J352" s="13">
        <f t="shared" si="63"/>
        <v>4.6639382433948064</v>
      </c>
      <c r="K352" s="13">
        <f t="shared" si="64"/>
        <v>5.4718216398352837E-4</v>
      </c>
      <c r="L352" s="13">
        <f t="shared" si="65"/>
        <v>0</v>
      </c>
      <c r="M352" s="13">
        <f t="shared" si="70"/>
        <v>2.7024028274204191E-3</v>
      </c>
      <c r="N352" s="13">
        <f t="shared" si="66"/>
        <v>1.6754897530006599E-3</v>
      </c>
      <c r="O352" s="13">
        <f t="shared" si="67"/>
        <v>1.6754897530006599E-3</v>
      </c>
      <c r="Q352" s="41">
        <v>25.268903870967751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67.902810168262079</v>
      </c>
      <c r="G353" s="18">
        <f t="shared" si="61"/>
        <v>4.7281908700328712</v>
      </c>
      <c r="H353" s="18">
        <f t="shared" si="62"/>
        <v>63.17461929822921</v>
      </c>
      <c r="I353" s="17">
        <f t="shared" si="69"/>
        <v>63.175166480393194</v>
      </c>
      <c r="J353" s="18">
        <f t="shared" si="63"/>
        <v>61.701510420299606</v>
      </c>
      <c r="K353" s="18">
        <f t="shared" si="64"/>
        <v>1.4736560600935888</v>
      </c>
      <c r="L353" s="18">
        <f t="shared" si="65"/>
        <v>0</v>
      </c>
      <c r="M353" s="18">
        <f t="shared" si="70"/>
        <v>1.0269130744197592E-3</v>
      </c>
      <c r="N353" s="18">
        <f t="shared" si="66"/>
        <v>6.3668610614025069E-4</v>
      </c>
      <c r="O353" s="18">
        <f t="shared" si="67"/>
        <v>4.7288275561390112</v>
      </c>
      <c r="P353" s="3"/>
      <c r="Q353" s="42">
        <v>24.436494268128239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33.690498340285387</v>
      </c>
      <c r="G354" s="13">
        <f t="shared" si="61"/>
        <v>0</v>
      </c>
      <c r="H354" s="13">
        <f t="shared" si="62"/>
        <v>33.690498340285387</v>
      </c>
      <c r="I354" s="16">
        <f t="shared" si="69"/>
        <v>35.164154400378976</v>
      </c>
      <c r="J354" s="13">
        <f t="shared" si="63"/>
        <v>34.763929012319167</v>
      </c>
      <c r="K354" s="13">
        <f t="shared" si="64"/>
        <v>0.40022538805980901</v>
      </c>
      <c r="L354" s="13">
        <f t="shared" si="65"/>
        <v>0</v>
      </c>
      <c r="M354" s="13">
        <f t="shared" si="70"/>
        <v>3.9022696827950847E-4</v>
      </c>
      <c r="N354" s="13">
        <f t="shared" si="66"/>
        <v>2.4194072033329524E-4</v>
      </c>
      <c r="O354" s="13">
        <f t="shared" si="67"/>
        <v>2.4194072033329524E-4</v>
      </c>
      <c r="Q354" s="41">
        <v>21.338338537932511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30.28215959150754</v>
      </c>
      <c r="G355" s="13">
        <f t="shared" si="61"/>
        <v>0</v>
      </c>
      <c r="H355" s="13">
        <f t="shared" si="62"/>
        <v>30.28215959150754</v>
      </c>
      <c r="I355" s="16">
        <f t="shared" si="69"/>
        <v>30.682384979567349</v>
      </c>
      <c r="J355" s="13">
        <f t="shared" si="63"/>
        <v>30.316823184661718</v>
      </c>
      <c r="K355" s="13">
        <f t="shared" si="64"/>
        <v>0.36556179490563068</v>
      </c>
      <c r="L355" s="13">
        <f t="shared" si="65"/>
        <v>0</v>
      </c>
      <c r="M355" s="13">
        <f t="shared" si="70"/>
        <v>1.4828624794621323E-4</v>
      </c>
      <c r="N355" s="13">
        <f t="shared" si="66"/>
        <v>9.1937473726652196E-5</v>
      </c>
      <c r="O355" s="13">
        <f t="shared" si="67"/>
        <v>9.1937473726652196E-5</v>
      </c>
      <c r="Q355" s="41">
        <v>19.084061029131849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46.832449928135418</v>
      </c>
      <c r="G356" s="13">
        <f t="shared" si="61"/>
        <v>1.201714158745629</v>
      </c>
      <c r="H356" s="13">
        <f t="shared" si="62"/>
        <v>45.630735769389787</v>
      </c>
      <c r="I356" s="16">
        <f t="shared" si="69"/>
        <v>45.996297564295418</v>
      </c>
      <c r="J356" s="13">
        <f t="shared" si="63"/>
        <v>43.65192358753346</v>
      </c>
      <c r="K356" s="13">
        <f t="shared" si="64"/>
        <v>2.3443739767619576</v>
      </c>
      <c r="L356" s="13">
        <f t="shared" si="65"/>
        <v>0</v>
      </c>
      <c r="M356" s="13">
        <f t="shared" si="70"/>
        <v>5.634877421956103E-5</v>
      </c>
      <c r="N356" s="13">
        <f t="shared" si="66"/>
        <v>3.4936240016127841E-5</v>
      </c>
      <c r="O356" s="13">
        <f t="shared" si="67"/>
        <v>1.2017490949856451</v>
      </c>
      <c r="Q356" s="41">
        <v>14.06441624318739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82.840944772012676</v>
      </c>
      <c r="G357" s="13">
        <f t="shared" si="61"/>
        <v>7.2283371983276306</v>
      </c>
      <c r="H357" s="13">
        <f t="shared" si="62"/>
        <v>75.61260757368504</v>
      </c>
      <c r="I357" s="16">
        <f t="shared" si="69"/>
        <v>77.956981550446997</v>
      </c>
      <c r="J357" s="13">
        <f t="shared" si="63"/>
        <v>64.580995821796051</v>
      </c>
      <c r="K357" s="13">
        <f t="shared" si="64"/>
        <v>13.375985728650946</v>
      </c>
      <c r="L357" s="13">
        <f t="shared" si="65"/>
        <v>0</v>
      </c>
      <c r="M357" s="13">
        <f t="shared" si="70"/>
        <v>2.1412534203433189E-5</v>
      </c>
      <c r="N357" s="13">
        <f t="shared" si="66"/>
        <v>1.3275771206128576E-5</v>
      </c>
      <c r="O357" s="13">
        <f t="shared" si="67"/>
        <v>7.2283504740988365</v>
      </c>
      <c r="Q357" s="41">
        <v>11.381995029678331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33.700466303615528</v>
      </c>
      <c r="G358" s="13">
        <f t="shared" si="61"/>
        <v>0</v>
      </c>
      <c r="H358" s="13">
        <f t="shared" si="62"/>
        <v>33.700466303615528</v>
      </c>
      <c r="I358" s="16">
        <f t="shared" si="69"/>
        <v>47.076452032266474</v>
      </c>
      <c r="J358" s="13">
        <f t="shared" si="63"/>
        <v>43.183232406198947</v>
      </c>
      <c r="K358" s="13">
        <f t="shared" si="64"/>
        <v>3.8932196260675269</v>
      </c>
      <c r="L358" s="13">
        <f t="shared" si="65"/>
        <v>0</v>
      </c>
      <c r="M358" s="13">
        <f t="shared" si="70"/>
        <v>8.1367629973046126E-6</v>
      </c>
      <c r="N358" s="13">
        <f t="shared" si="66"/>
        <v>5.0447930583288601E-6</v>
      </c>
      <c r="O358" s="13">
        <f t="shared" si="67"/>
        <v>5.0447930583288601E-6</v>
      </c>
      <c r="Q358" s="41">
        <v>10.470273951612899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23.592073015683269</v>
      </c>
      <c r="G359" s="13">
        <f t="shared" si="61"/>
        <v>0</v>
      </c>
      <c r="H359" s="13">
        <f t="shared" si="62"/>
        <v>23.592073015683269</v>
      </c>
      <c r="I359" s="16">
        <f t="shared" si="69"/>
        <v>27.485292641750796</v>
      </c>
      <c r="J359" s="13">
        <f t="shared" si="63"/>
        <v>26.900924638884359</v>
      </c>
      <c r="K359" s="13">
        <f t="shared" si="64"/>
        <v>0.58436800286643731</v>
      </c>
      <c r="L359" s="13">
        <f t="shared" si="65"/>
        <v>0</v>
      </c>
      <c r="M359" s="13">
        <f t="shared" si="70"/>
        <v>3.0919699389757525E-6</v>
      </c>
      <c r="N359" s="13">
        <f t="shared" si="66"/>
        <v>1.9170213621649667E-6</v>
      </c>
      <c r="O359" s="13">
        <f t="shared" si="67"/>
        <v>1.9170213621649667E-6</v>
      </c>
      <c r="Q359" s="41">
        <v>13.273827454598161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79.873211178134326</v>
      </c>
      <c r="G360" s="13">
        <f t="shared" si="61"/>
        <v>6.7316374131865162</v>
      </c>
      <c r="H360" s="13">
        <f t="shared" si="62"/>
        <v>73.141573764947807</v>
      </c>
      <c r="I360" s="16">
        <f t="shared" si="69"/>
        <v>73.725941767814248</v>
      </c>
      <c r="J360" s="13">
        <f t="shared" si="63"/>
        <v>64.365522243352999</v>
      </c>
      <c r="K360" s="13">
        <f t="shared" si="64"/>
        <v>9.3604195244612498</v>
      </c>
      <c r="L360" s="13">
        <f t="shared" si="65"/>
        <v>0</v>
      </c>
      <c r="M360" s="13">
        <f t="shared" si="70"/>
        <v>1.1749485768107859E-6</v>
      </c>
      <c r="N360" s="13">
        <f t="shared" si="66"/>
        <v>7.2846811762268723E-7</v>
      </c>
      <c r="O360" s="13">
        <f t="shared" si="67"/>
        <v>6.731638141654634</v>
      </c>
      <c r="Q360" s="41">
        <v>13.3664056556955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113.50007312478211</v>
      </c>
      <c r="G361" s="13">
        <f t="shared" si="61"/>
        <v>12.359654408486437</v>
      </c>
      <c r="H361" s="13">
        <f t="shared" si="62"/>
        <v>101.14041871629567</v>
      </c>
      <c r="I361" s="16">
        <f t="shared" si="69"/>
        <v>110.50083824075692</v>
      </c>
      <c r="J361" s="13">
        <f t="shared" si="63"/>
        <v>86.707705866422202</v>
      </c>
      <c r="K361" s="13">
        <f t="shared" si="64"/>
        <v>23.793132374334718</v>
      </c>
      <c r="L361" s="13">
        <f t="shared" si="65"/>
        <v>4.0821833526940372</v>
      </c>
      <c r="M361" s="13">
        <f t="shared" si="70"/>
        <v>4.082183799174496</v>
      </c>
      <c r="N361" s="13">
        <f t="shared" si="66"/>
        <v>2.5309539554881875</v>
      </c>
      <c r="O361" s="13">
        <f t="shared" si="67"/>
        <v>14.890608363974625</v>
      </c>
      <c r="Q361" s="41">
        <v>14.207289381866589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75.715481868731771</v>
      </c>
      <c r="G362" s="13">
        <f t="shared" si="61"/>
        <v>6.0357719692952561</v>
      </c>
      <c r="H362" s="13">
        <f t="shared" si="62"/>
        <v>69.679709899436517</v>
      </c>
      <c r="I362" s="16">
        <f t="shared" si="69"/>
        <v>89.390658921077204</v>
      </c>
      <c r="J362" s="13">
        <f t="shared" si="63"/>
        <v>76.008728398810064</v>
      </c>
      <c r="K362" s="13">
        <f t="shared" si="64"/>
        <v>13.38193052226714</v>
      </c>
      <c r="L362" s="13">
        <f t="shared" si="65"/>
        <v>0</v>
      </c>
      <c r="M362" s="13">
        <f t="shared" si="70"/>
        <v>1.5512298436863086</v>
      </c>
      <c r="N362" s="13">
        <f t="shared" si="66"/>
        <v>0.96176250308551126</v>
      </c>
      <c r="O362" s="13">
        <f t="shared" si="67"/>
        <v>6.9975344723807673</v>
      </c>
      <c r="Q362" s="41">
        <v>14.668667823542471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33.843279560572348</v>
      </c>
      <c r="G363" s="13">
        <f t="shared" si="61"/>
        <v>0</v>
      </c>
      <c r="H363" s="13">
        <f t="shared" si="62"/>
        <v>33.843279560572348</v>
      </c>
      <c r="I363" s="16">
        <f t="shared" si="69"/>
        <v>47.225210082839489</v>
      </c>
      <c r="J363" s="13">
        <f t="shared" si="63"/>
        <v>46.21786374299996</v>
      </c>
      <c r="K363" s="13">
        <f t="shared" si="64"/>
        <v>1.007346339839529</v>
      </c>
      <c r="L363" s="13">
        <f t="shared" si="65"/>
        <v>0</v>
      </c>
      <c r="M363" s="13">
        <f t="shared" si="70"/>
        <v>0.58946734060079731</v>
      </c>
      <c r="N363" s="13">
        <f t="shared" si="66"/>
        <v>0.36546975117249431</v>
      </c>
      <c r="O363" s="13">
        <f t="shared" si="67"/>
        <v>0.36546975117249431</v>
      </c>
      <c r="Q363" s="41">
        <v>20.959815699989129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5.3382719490538859</v>
      </c>
      <c r="G364" s="13">
        <f t="shared" si="61"/>
        <v>0</v>
      </c>
      <c r="H364" s="13">
        <f t="shared" si="62"/>
        <v>5.3382719490538859</v>
      </c>
      <c r="I364" s="16">
        <f t="shared" si="69"/>
        <v>6.3456182888934149</v>
      </c>
      <c r="J364" s="13">
        <f t="shared" si="63"/>
        <v>6.3440192390706036</v>
      </c>
      <c r="K364" s="13">
        <f t="shared" si="64"/>
        <v>1.5990498228113381E-3</v>
      </c>
      <c r="L364" s="13">
        <f t="shared" si="65"/>
        <v>0</v>
      </c>
      <c r="M364" s="13">
        <f t="shared" si="70"/>
        <v>0.223997589428303</v>
      </c>
      <c r="N364" s="13">
        <f t="shared" si="66"/>
        <v>0.13887850544554786</v>
      </c>
      <c r="O364" s="13">
        <f t="shared" si="67"/>
        <v>0.13887850544554786</v>
      </c>
      <c r="Q364" s="41">
        <v>24.198592870967751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73.98240405051429</v>
      </c>
      <c r="G365" s="18">
        <f t="shared" si="61"/>
        <v>5.7457124498973231</v>
      </c>
      <c r="H365" s="18">
        <f t="shared" si="62"/>
        <v>68.236691600616965</v>
      </c>
      <c r="I365" s="17">
        <f t="shared" si="69"/>
        <v>68.238290650439779</v>
      </c>
      <c r="J365" s="18">
        <f t="shared" si="63"/>
        <v>65.850763761792095</v>
      </c>
      <c r="K365" s="18">
        <f t="shared" si="64"/>
        <v>2.3875268886476846</v>
      </c>
      <c r="L365" s="18">
        <f t="shared" si="65"/>
        <v>0</v>
      </c>
      <c r="M365" s="18">
        <f t="shared" si="70"/>
        <v>8.5119083982755139E-2</v>
      </c>
      <c r="N365" s="18">
        <f t="shared" si="66"/>
        <v>5.2773832069308184E-2</v>
      </c>
      <c r="O365" s="18">
        <f t="shared" si="67"/>
        <v>5.798486281966631</v>
      </c>
      <c r="P365" s="3"/>
      <c r="Q365" s="42">
        <v>22.51772420316005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18.80645161</v>
      </c>
      <c r="G366" s="13">
        <f t="shared" si="61"/>
        <v>0</v>
      </c>
      <c r="H366" s="13">
        <f t="shared" si="62"/>
        <v>18.80645161</v>
      </c>
      <c r="I366" s="16">
        <f t="shared" si="69"/>
        <v>21.193978498647684</v>
      </c>
      <c r="J366" s="13">
        <f t="shared" si="63"/>
        <v>21.09690559356293</v>
      </c>
      <c r="K366" s="13">
        <f t="shared" si="64"/>
        <v>9.7072905084754524E-2</v>
      </c>
      <c r="L366" s="13">
        <f t="shared" si="65"/>
        <v>0</v>
      </c>
      <c r="M366" s="13">
        <f t="shared" si="70"/>
        <v>3.2345251913446955E-2</v>
      </c>
      <c r="N366" s="13">
        <f t="shared" si="66"/>
        <v>2.0054056186337113E-2</v>
      </c>
      <c r="O366" s="13">
        <f t="shared" si="67"/>
        <v>2.0054056186337113E-2</v>
      </c>
      <c r="Q366" s="41">
        <v>20.68780614641409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9.5870967740000008</v>
      </c>
      <c r="G367" s="13">
        <f t="shared" si="61"/>
        <v>0</v>
      </c>
      <c r="H367" s="13">
        <f t="shared" si="62"/>
        <v>9.5870967740000008</v>
      </c>
      <c r="I367" s="16">
        <f t="shared" si="69"/>
        <v>9.6841696790847553</v>
      </c>
      <c r="J367" s="13">
        <f t="shared" si="63"/>
        <v>9.6751653707301521</v>
      </c>
      <c r="K367" s="13">
        <f t="shared" si="64"/>
        <v>9.0043083546031966E-3</v>
      </c>
      <c r="L367" s="13">
        <f t="shared" si="65"/>
        <v>0</v>
      </c>
      <c r="M367" s="13">
        <f t="shared" si="70"/>
        <v>1.2291195727109842E-2</v>
      </c>
      <c r="N367" s="13">
        <f t="shared" si="66"/>
        <v>7.620541350808102E-3</v>
      </c>
      <c r="O367" s="13">
        <f t="shared" si="67"/>
        <v>7.620541350808102E-3</v>
      </c>
      <c r="Q367" s="41">
        <v>20.9249897726366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16.745161289999999</v>
      </c>
      <c r="G368" s="13">
        <f t="shared" si="61"/>
        <v>0</v>
      </c>
      <c r="H368" s="13">
        <f t="shared" si="62"/>
        <v>16.745161289999999</v>
      </c>
      <c r="I368" s="16">
        <f t="shared" si="69"/>
        <v>16.754165598354604</v>
      </c>
      <c r="J368" s="13">
        <f t="shared" si="63"/>
        <v>16.668952491283903</v>
      </c>
      <c r="K368" s="13">
        <f t="shared" si="64"/>
        <v>8.5213107070700289E-2</v>
      </c>
      <c r="L368" s="13">
        <f t="shared" si="65"/>
        <v>0</v>
      </c>
      <c r="M368" s="13">
        <f t="shared" si="70"/>
        <v>4.6706543763017404E-3</v>
      </c>
      <c r="N368" s="13">
        <f t="shared" si="66"/>
        <v>2.8958057133070792E-3</v>
      </c>
      <c r="O368" s="13">
        <f t="shared" si="67"/>
        <v>2.8958057133070792E-3</v>
      </c>
      <c r="Q368" s="41">
        <v>16.616068937412781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63.025806449999997</v>
      </c>
      <c r="G369" s="13">
        <f t="shared" si="61"/>
        <v>3.9119428402265646</v>
      </c>
      <c r="H369" s="13">
        <f t="shared" si="62"/>
        <v>59.113863609773432</v>
      </c>
      <c r="I369" s="16">
        <f t="shared" si="69"/>
        <v>59.199076716844132</v>
      </c>
      <c r="J369" s="13">
        <f t="shared" si="63"/>
        <v>52.611689040754293</v>
      </c>
      <c r="K369" s="13">
        <f t="shared" si="64"/>
        <v>6.5873876760898398</v>
      </c>
      <c r="L369" s="13">
        <f t="shared" si="65"/>
        <v>0</v>
      </c>
      <c r="M369" s="13">
        <f t="shared" si="70"/>
        <v>1.7748486629946612E-3</v>
      </c>
      <c r="N369" s="13">
        <f t="shared" si="66"/>
        <v>1.10040617105669E-3</v>
      </c>
      <c r="O369" s="13">
        <f t="shared" si="67"/>
        <v>3.9130432463976215</v>
      </c>
      <c r="Q369" s="41">
        <v>11.312626951612909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81.674193549999998</v>
      </c>
      <c r="G370" s="13">
        <f t="shared" si="61"/>
        <v>7.0330618938049341</v>
      </c>
      <c r="H370" s="13">
        <f t="shared" si="62"/>
        <v>74.641131656195057</v>
      </c>
      <c r="I370" s="16">
        <f t="shared" si="69"/>
        <v>81.22851933228489</v>
      </c>
      <c r="J370" s="13">
        <f t="shared" si="63"/>
        <v>65.247173616857921</v>
      </c>
      <c r="K370" s="13">
        <f t="shared" si="64"/>
        <v>15.981345715426968</v>
      </c>
      <c r="L370" s="13">
        <f t="shared" si="65"/>
        <v>0</v>
      </c>
      <c r="M370" s="13">
        <f t="shared" si="70"/>
        <v>6.7444249193797118E-4</v>
      </c>
      <c r="N370" s="13">
        <f t="shared" si="66"/>
        <v>4.1815434500154215E-4</v>
      </c>
      <c r="O370" s="13">
        <f t="shared" si="67"/>
        <v>7.0334800481499355</v>
      </c>
      <c r="Q370" s="41">
        <v>10.620266934283929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75.358064519999999</v>
      </c>
      <c r="G371" s="13">
        <f t="shared" si="61"/>
        <v>5.9759522062656583</v>
      </c>
      <c r="H371" s="13">
        <f t="shared" si="62"/>
        <v>69.382112313734339</v>
      </c>
      <c r="I371" s="16">
        <f t="shared" si="69"/>
        <v>85.363458029161308</v>
      </c>
      <c r="J371" s="13">
        <f t="shared" si="63"/>
        <v>72.491647642232351</v>
      </c>
      <c r="K371" s="13">
        <f t="shared" si="64"/>
        <v>12.871810386928956</v>
      </c>
      <c r="L371" s="13">
        <f t="shared" si="65"/>
        <v>0</v>
      </c>
      <c r="M371" s="13">
        <f t="shared" si="70"/>
        <v>2.5628814693642903E-4</v>
      </c>
      <c r="N371" s="13">
        <f t="shared" si="66"/>
        <v>1.58898651100586E-4</v>
      </c>
      <c r="O371" s="13">
        <f t="shared" si="67"/>
        <v>5.9761111049167592</v>
      </c>
      <c r="Q371" s="41">
        <v>13.936764110451699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36.167741939999999</v>
      </c>
      <c r="G372" s="13">
        <f t="shared" si="61"/>
        <v>0</v>
      </c>
      <c r="H372" s="13">
        <f t="shared" si="62"/>
        <v>36.167741939999999</v>
      </c>
      <c r="I372" s="16">
        <f t="shared" si="69"/>
        <v>49.039552326928955</v>
      </c>
      <c r="J372" s="13">
        <f t="shared" si="63"/>
        <v>46.463957617010969</v>
      </c>
      <c r="K372" s="13">
        <f t="shared" si="64"/>
        <v>2.5755947099179863</v>
      </c>
      <c r="L372" s="13">
        <f t="shared" si="65"/>
        <v>0</v>
      </c>
      <c r="M372" s="13">
        <f t="shared" si="70"/>
        <v>9.7389495835843032E-5</v>
      </c>
      <c r="N372" s="13">
        <f t="shared" si="66"/>
        <v>6.0381487418222676E-5</v>
      </c>
      <c r="O372" s="13">
        <f t="shared" si="67"/>
        <v>6.0381487418222676E-5</v>
      </c>
      <c r="Q372" s="41">
        <v>14.7543274961471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75.587096770000002</v>
      </c>
      <c r="G373" s="13">
        <f t="shared" si="61"/>
        <v>6.014284578686163</v>
      </c>
      <c r="H373" s="13">
        <f t="shared" si="62"/>
        <v>69.572812191313844</v>
      </c>
      <c r="I373" s="16">
        <f t="shared" si="69"/>
        <v>72.148406901231823</v>
      </c>
      <c r="J373" s="13">
        <f t="shared" si="63"/>
        <v>63.984038351691552</v>
      </c>
      <c r="K373" s="13">
        <f t="shared" si="64"/>
        <v>8.1643685495402707</v>
      </c>
      <c r="L373" s="13">
        <f t="shared" si="65"/>
        <v>0</v>
      </c>
      <c r="M373" s="13">
        <f t="shared" si="70"/>
        <v>3.7008008417620356E-5</v>
      </c>
      <c r="N373" s="13">
        <f t="shared" si="66"/>
        <v>2.2944965218924619E-5</v>
      </c>
      <c r="O373" s="13">
        <f t="shared" si="67"/>
        <v>6.0143075236513814</v>
      </c>
      <c r="Q373" s="41">
        <v>14.06156194947344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37.241935480000002</v>
      </c>
      <c r="G374" s="13">
        <f t="shared" si="61"/>
        <v>0</v>
      </c>
      <c r="H374" s="13">
        <f t="shared" si="62"/>
        <v>37.241935480000002</v>
      </c>
      <c r="I374" s="16">
        <f t="shared" si="69"/>
        <v>45.406304029540273</v>
      </c>
      <c r="J374" s="13">
        <f t="shared" si="63"/>
        <v>44.164812419711239</v>
      </c>
      <c r="K374" s="13">
        <f t="shared" si="64"/>
        <v>1.2414916098290334</v>
      </c>
      <c r="L374" s="13">
        <f t="shared" si="65"/>
        <v>0</v>
      </c>
      <c r="M374" s="13">
        <f t="shared" si="70"/>
        <v>1.4063043198695737E-5</v>
      </c>
      <c r="N374" s="13">
        <f t="shared" si="66"/>
        <v>8.7190867831913567E-6</v>
      </c>
      <c r="O374" s="13">
        <f t="shared" si="67"/>
        <v>8.7190867831913567E-6</v>
      </c>
      <c r="Q374" s="41">
        <v>18.586552302837291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2.6548387099999999</v>
      </c>
      <c r="G375" s="13">
        <f t="shared" si="61"/>
        <v>0</v>
      </c>
      <c r="H375" s="13">
        <f t="shared" si="62"/>
        <v>2.6548387099999999</v>
      </c>
      <c r="I375" s="16">
        <f t="shared" si="69"/>
        <v>3.8963303198290333</v>
      </c>
      <c r="J375" s="13">
        <f t="shared" si="63"/>
        <v>3.8958636766002996</v>
      </c>
      <c r="K375" s="13">
        <f t="shared" si="64"/>
        <v>4.6664322873368747E-4</v>
      </c>
      <c r="L375" s="13">
        <f t="shared" si="65"/>
        <v>0</v>
      </c>
      <c r="M375" s="13">
        <f t="shared" si="70"/>
        <v>5.3439564155043801E-6</v>
      </c>
      <c r="N375" s="13">
        <f t="shared" si="66"/>
        <v>3.3132529776127158E-6</v>
      </c>
      <c r="O375" s="13">
        <f t="shared" si="67"/>
        <v>3.3132529776127158E-6</v>
      </c>
      <c r="Q375" s="41">
        <v>22.551016571076271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0.15161290299999999</v>
      </c>
      <c r="G376" s="13">
        <f t="shared" si="61"/>
        <v>0</v>
      </c>
      <c r="H376" s="13">
        <f t="shared" si="62"/>
        <v>0.15161290299999999</v>
      </c>
      <c r="I376" s="16">
        <f t="shared" si="69"/>
        <v>0.15207954622873368</v>
      </c>
      <c r="J376" s="13">
        <f t="shared" si="63"/>
        <v>0.15207952969787361</v>
      </c>
      <c r="K376" s="13">
        <f t="shared" si="64"/>
        <v>1.6530860069696729E-8</v>
      </c>
      <c r="L376" s="13">
        <f t="shared" si="65"/>
        <v>0</v>
      </c>
      <c r="M376" s="13">
        <f t="shared" si="70"/>
        <v>2.0307034378916644E-6</v>
      </c>
      <c r="N376" s="13">
        <f t="shared" si="66"/>
        <v>1.259036131492832E-6</v>
      </c>
      <c r="O376" s="13">
        <f t="shared" si="67"/>
        <v>1.259036131492832E-6</v>
      </c>
      <c r="Q376" s="41">
        <v>26.261913870967749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22.81290323</v>
      </c>
      <c r="G377" s="18">
        <f t="shared" si="61"/>
        <v>0</v>
      </c>
      <c r="H377" s="18">
        <f t="shared" si="62"/>
        <v>22.81290323</v>
      </c>
      <c r="I377" s="17">
        <f t="shared" si="69"/>
        <v>22.812903246530858</v>
      </c>
      <c r="J377" s="18">
        <f t="shared" si="63"/>
        <v>22.74207242172065</v>
      </c>
      <c r="K377" s="18">
        <f t="shared" si="64"/>
        <v>7.0830824810208526E-2</v>
      </c>
      <c r="L377" s="18">
        <f t="shared" si="65"/>
        <v>0</v>
      </c>
      <c r="M377" s="18">
        <f t="shared" si="70"/>
        <v>7.7166730639883239E-7</v>
      </c>
      <c r="N377" s="18">
        <f t="shared" si="66"/>
        <v>4.7843372996727605E-7</v>
      </c>
      <c r="O377" s="18">
        <f t="shared" si="67"/>
        <v>4.7843372996727605E-7</v>
      </c>
      <c r="P377" s="3"/>
      <c r="Q377" s="42">
        <v>24.509970150739552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20.329032260000002</v>
      </c>
      <c r="G378" s="13">
        <f t="shared" si="61"/>
        <v>0</v>
      </c>
      <c r="H378" s="13">
        <f t="shared" si="62"/>
        <v>20.329032260000002</v>
      </c>
      <c r="I378" s="16">
        <f t="shared" si="69"/>
        <v>20.39986308481021</v>
      </c>
      <c r="J378" s="13">
        <f t="shared" si="63"/>
        <v>20.328028442032132</v>
      </c>
      <c r="K378" s="13">
        <f t="shared" si="64"/>
        <v>7.1834642778078717E-2</v>
      </c>
      <c r="L378" s="13">
        <f t="shared" si="65"/>
        <v>0</v>
      </c>
      <c r="M378" s="13">
        <f t="shared" si="70"/>
        <v>2.9323357643155634E-7</v>
      </c>
      <c r="N378" s="13">
        <f t="shared" si="66"/>
        <v>1.8180481738756493E-7</v>
      </c>
      <c r="O378" s="13">
        <f t="shared" si="67"/>
        <v>1.8180481738756493E-7</v>
      </c>
      <c r="Q378" s="41">
        <v>22.01802740543517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15.393548389999999</v>
      </c>
      <c r="G379" s="13">
        <f t="shared" si="61"/>
        <v>0</v>
      </c>
      <c r="H379" s="13">
        <f t="shared" si="62"/>
        <v>15.393548389999999</v>
      </c>
      <c r="I379" s="16">
        <f t="shared" si="69"/>
        <v>15.465383032778078</v>
      </c>
      <c r="J379" s="13">
        <f t="shared" si="63"/>
        <v>15.410188099676702</v>
      </c>
      <c r="K379" s="13">
        <f t="shared" si="64"/>
        <v>5.5194933101375909E-2</v>
      </c>
      <c r="L379" s="13">
        <f t="shared" si="65"/>
        <v>0</v>
      </c>
      <c r="M379" s="13">
        <f t="shared" si="70"/>
        <v>1.1142875904399141E-7</v>
      </c>
      <c r="N379" s="13">
        <f t="shared" si="66"/>
        <v>6.9085830607274666E-8</v>
      </c>
      <c r="O379" s="13">
        <f t="shared" si="67"/>
        <v>6.9085830607274666E-8</v>
      </c>
      <c r="Q379" s="41">
        <v>18.009366235060629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26.277419349999999</v>
      </c>
      <c r="G380" s="13">
        <f t="shared" si="61"/>
        <v>0</v>
      </c>
      <c r="H380" s="13">
        <f t="shared" si="62"/>
        <v>26.277419349999999</v>
      </c>
      <c r="I380" s="16">
        <f t="shared" si="69"/>
        <v>26.332614283101375</v>
      </c>
      <c r="J380" s="13">
        <f t="shared" si="63"/>
        <v>25.883117859037853</v>
      </c>
      <c r="K380" s="13">
        <f t="shared" si="64"/>
        <v>0.44949642406352197</v>
      </c>
      <c r="L380" s="13">
        <f t="shared" si="65"/>
        <v>0</v>
      </c>
      <c r="M380" s="13">
        <f t="shared" si="70"/>
        <v>4.2342928436716742E-8</v>
      </c>
      <c r="N380" s="13">
        <f t="shared" si="66"/>
        <v>2.6252615630764379E-8</v>
      </c>
      <c r="O380" s="13">
        <f t="shared" si="67"/>
        <v>2.6252615630764379E-8</v>
      </c>
      <c r="Q380" s="41">
        <v>14.29082817218897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90.583870970000007</v>
      </c>
      <c r="G381" s="13">
        <f t="shared" si="61"/>
        <v>8.5242452228339101</v>
      </c>
      <c r="H381" s="13">
        <f t="shared" si="62"/>
        <v>82.059625747166095</v>
      </c>
      <c r="I381" s="16">
        <f t="shared" si="69"/>
        <v>82.50912217122962</v>
      </c>
      <c r="J381" s="13">
        <f t="shared" si="63"/>
        <v>70.720772250589178</v>
      </c>
      <c r="K381" s="13">
        <f t="shared" si="64"/>
        <v>11.788349920640442</v>
      </c>
      <c r="L381" s="13">
        <f t="shared" si="65"/>
        <v>0</v>
      </c>
      <c r="M381" s="13">
        <f t="shared" si="70"/>
        <v>1.6090312805952363E-8</v>
      </c>
      <c r="N381" s="13">
        <f t="shared" si="66"/>
        <v>9.9759939396904642E-9</v>
      </c>
      <c r="O381" s="13">
        <f t="shared" si="67"/>
        <v>8.5242452328099034</v>
      </c>
      <c r="Q381" s="41">
        <v>13.93809302031352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84.906451610000005</v>
      </c>
      <c r="G382" s="13">
        <f t="shared" si="61"/>
        <v>7.5740342665388889</v>
      </c>
      <c r="H382" s="13">
        <f t="shared" si="62"/>
        <v>77.332417343461117</v>
      </c>
      <c r="I382" s="16">
        <f t="shared" si="69"/>
        <v>89.120767264101559</v>
      </c>
      <c r="J382" s="13">
        <f t="shared" si="63"/>
        <v>72.806839431260954</v>
      </c>
      <c r="K382" s="13">
        <f t="shared" si="64"/>
        <v>16.313927832840605</v>
      </c>
      <c r="L382" s="13">
        <f t="shared" si="65"/>
        <v>0</v>
      </c>
      <c r="M382" s="13">
        <f t="shared" si="70"/>
        <v>6.1143188662618986E-9</v>
      </c>
      <c r="N382" s="13">
        <f t="shared" si="66"/>
        <v>3.7908776970823774E-9</v>
      </c>
      <c r="O382" s="13">
        <f t="shared" si="67"/>
        <v>7.5740342703297667</v>
      </c>
      <c r="Q382" s="41">
        <v>12.71700013355969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53.819354840000003</v>
      </c>
      <c r="G383" s="13">
        <f t="shared" si="61"/>
        <v>2.3710893936666615</v>
      </c>
      <c r="H383" s="13">
        <f t="shared" si="62"/>
        <v>51.448265446333338</v>
      </c>
      <c r="I383" s="16">
        <f t="shared" si="69"/>
        <v>67.762193279173943</v>
      </c>
      <c r="J383" s="13">
        <f t="shared" si="63"/>
        <v>59.202320422470031</v>
      </c>
      <c r="K383" s="13">
        <f t="shared" si="64"/>
        <v>8.5598728567039117</v>
      </c>
      <c r="L383" s="13">
        <f t="shared" si="65"/>
        <v>0</v>
      </c>
      <c r="M383" s="13">
        <f t="shared" si="70"/>
        <v>2.3234411691795212E-9</v>
      </c>
      <c r="N383" s="13">
        <f t="shared" si="66"/>
        <v>1.4405335248913032E-9</v>
      </c>
      <c r="O383" s="13">
        <f t="shared" si="67"/>
        <v>2.371089395107195</v>
      </c>
      <c r="Q383" s="41">
        <v>12.177944451612911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68.667741939999999</v>
      </c>
      <c r="G384" s="13">
        <f t="shared" si="61"/>
        <v>4.8562149782121073</v>
      </c>
      <c r="H384" s="13">
        <f t="shared" si="62"/>
        <v>63.811526961787891</v>
      </c>
      <c r="I384" s="16">
        <f t="shared" si="69"/>
        <v>72.371399818491795</v>
      </c>
      <c r="J384" s="13">
        <f t="shared" si="63"/>
        <v>64.381646248452469</v>
      </c>
      <c r="K384" s="13">
        <f t="shared" si="64"/>
        <v>7.9897535700393263</v>
      </c>
      <c r="L384" s="13">
        <f t="shared" si="65"/>
        <v>0</v>
      </c>
      <c r="M384" s="13">
        <f t="shared" si="70"/>
        <v>8.8290764428821807E-10</v>
      </c>
      <c r="N384" s="13">
        <f t="shared" si="66"/>
        <v>5.4740273945869517E-10</v>
      </c>
      <c r="O384" s="13">
        <f t="shared" si="67"/>
        <v>4.8562149787595104</v>
      </c>
      <c r="Q384" s="41">
        <v>14.318984827913409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111.88709679999999</v>
      </c>
      <c r="G385" s="13">
        <f t="shared" si="61"/>
        <v>12.089695879995345</v>
      </c>
      <c r="H385" s="13">
        <f t="shared" si="62"/>
        <v>99.797400920004648</v>
      </c>
      <c r="I385" s="16">
        <f t="shared" si="69"/>
        <v>107.78715449004397</v>
      </c>
      <c r="J385" s="13">
        <f t="shared" si="63"/>
        <v>85.58723757642997</v>
      </c>
      <c r="K385" s="13">
        <f t="shared" si="64"/>
        <v>22.199916913614004</v>
      </c>
      <c r="L385" s="13">
        <f t="shared" si="65"/>
        <v>3.1118861067198385</v>
      </c>
      <c r="M385" s="13">
        <f t="shared" si="70"/>
        <v>3.1118861070553434</v>
      </c>
      <c r="N385" s="13">
        <f t="shared" si="66"/>
        <v>1.9293693863743129</v>
      </c>
      <c r="O385" s="13">
        <f t="shared" si="67"/>
        <v>14.019065266369658</v>
      </c>
      <c r="Q385" s="41">
        <v>14.302598909301789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7.9741935479999997</v>
      </c>
      <c r="G386" s="13">
        <f t="shared" si="61"/>
        <v>0</v>
      </c>
      <c r="H386" s="13">
        <f t="shared" si="62"/>
        <v>7.9741935479999997</v>
      </c>
      <c r="I386" s="16">
        <f t="shared" si="69"/>
        <v>27.062224354894163</v>
      </c>
      <c r="J386" s="13">
        <f t="shared" si="63"/>
        <v>26.84215036587478</v>
      </c>
      <c r="K386" s="13">
        <f t="shared" si="64"/>
        <v>0.22007398901938302</v>
      </c>
      <c r="L386" s="13">
        <f t="shared" si="65"/>
        <v>0</v>
      </c>
      <c r="M386" s="13">
        <f t="shared" si="70"/>
        <v>1.1825167206810305</v>
      </c>
      <c r="N386" s="13">
        <f t="shared" si="66"/>
        <v>0.73316036682223895</v>
      </c>
      <c r="O386" s="13">
        <f t="shared" si="67"/>
        <v>0.73316036682223895</v>
      </c>
      <c r="Q386" s="41">
        <v>20.04811310102297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15.86451613</v>
      </c>
      <c r="G387" s="13">
        <f t="shared" si="61"/>
        <v>0</v>
      </c>
      <c r="H387" s="13">
        <f t="shared" si="62"/>
        <v>15.86451613</v>
      </c>
      <c r="I387" s="16">
        <f t="shared" si="69"/>
        <v>16.084590119019381</v>
      </c>
      <c r="J387" s="13">
        <f t="shared" si="63"/>
        <v>16.043973951511898</v>
      </c>
      <c r="K387" s="13">
        <f t="shared" si="64"/>
        <v>4.0616167507483425E-2</v>
      </c>
      <c r="L387" s="13">
        <f t="shared" si="65"/>
        <v>0</v>
      </c>
      <c r="M387" s="13">
        <f t="shared" si="70"/>
        <v>0.44935635385879158</v>
      </c>
      <c r="N387" s="13">
        <f t="shared" si="66"/>
        <v>0.27860093939245079</v>
      </c>
      <c r="O387" s="13">
        <f t="shared" si="67"/>
        <v>0.27860093939245079</v>
      </c>
      <c r="Q387" s="41">
        <v>21.018578931957819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4.4000000000000004</v>
      </c>
      <c r="G388" s="13">
        <f t="shared" si="61"/>
        <v>0</v>
      </c>
      <c r="H388" s="13">
        <f t="shared" si="62"/>
        <v>4.4000000000000004</v>
      </c>
      <c r="I388" s="16">
        <f t="shared" si="69"/>
        <v>4.4406161675074838</v>
      </c>
      <c r="J388" s="13">
        <f t="shared" si="63"/>
        <v>4.4401868803260545</v>
      </c>
      <c r="K388" s="13">
        <f t="shared" si="64"/>
        <v>4.2928718142931643E-4</v>
      </c>
      <c r="L388" s="13">
        <f t="shared" si="65"/>
        <v>0</v>
      </c>
      <c r="M388" s="13">
        <f t="shared" si="70"/>
        <v>0.17075541446634079</v>
      </c>
      <c r="N388" s="13">
        <f t="shared" si="66"/>
        <v>0.10586835696913129</v>
      </c>
      <c r="O388" s="13">
        <f t="shared" si="67"/>
        <v>0.10586835696913129</v>
      </c>
      <c r="Q388" s="41">
        <v>25.955201870967741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34.545161290000003</v>
      </c>
      <c r="G389" s="18">
        <f t="shared" si="61"/>
        <v>0</v>
      </c>
      <c r="H389" s="18">
        <f t="shared" si="62"/>
        <v>34.545161290000003</v>
      </c>
      <c r="I389" s="17">
        <f t="shared" si="69"/>
        <v>34.545590577181429</v>
      </c>
      <c r="J389" s="18">
        <f t="shared" si="63"/>
        <v>34.285784278441454</v>
      </c>
      <c r="K389" s="18">
        <f t="shared" si="64"/>
        <v>0.2598062987399743</v>
      </c>
      <c r="L389" s="18">
        <f t="shared" si="65"/>
        <v>0</v>
      </c>
      <c r="M389" s="18">
        <f t="shared" si="70"/>
        <v>6.4887057497209508E-2</v>
      </c>
      <c r="N389" s="18">
        <f t="shared" si="66"/>
        <v>4.0229975648269897E-2</v>
      </c>
      <c r="O389" s="18">
        <f t="shared" si="67"/>
        <v>4.0229975648269897E-2</v>
      </c>
      <c r="P389" s="3"/>
      <c r="Q389" s="42">
        <v>24.070421786404669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21.819354839999999</v>
      </c>
      <c r="G390" s="13">
        <f t="shared" ref="G390:G453" si="72">IF((F390-$J$2)&gt;0,$I$2*(F390-$J$2),0)</f>
        <v>0</v>
      </c>
      <c r="H390" s="13">
        <f t="shared" ref="H390:H453" si="73">F390-G390</f>
        <v>21.819354839999999</v>
      </c>
      <c r="I390" s="16">
        <f t="shared" si="69"/>
        <v>22.079161138739973</v>
      </c>
      <c r="J390" s="13">
        <f t="shared" ref="J390:J453" si="74">I390/SQRT(1+(I390/($K$2*(300+(25*Q390)+0.05*(Q390)^3)))^2)</f>
        <v>21.991870380592925</v>
      </c>
      <c r="K390" s="13">
        <f t="shared" ref="K390:K453" si="75">I390-J390</f>
        <v>8.7290758147048564E-2</v>
      </c>
      <c r="L390" s="13">
        <f t="shared" ref="L390:L453" si="76">IF(K390&gt;$N$2,(K390-$N$2)/$L$2,0)</f>
        <v>0</v>
      </c>
      <c r="M390" s="13">
        <f t="shared" si="70"/>
        <v>2.465708184893961E-2</v>
      </c>
      <c r="N390" s="13">
        <f t="shared" ref="N390:N453" si="77">$M$2*M390</f>
        <v>1.5287390746342559E-2</v>
      </c>
      <c r="O390" s="13">
        <f t="shared" ref="O390:O453" si="78">N390+G390</f>
        <v>1.5287390746342559E-2</v>
      </c>
      <c r="Q390" s="41">
        <v>22.31413039908783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21.909677420000001</v>
      </c>
      <c r="G391" s="13">
        <f t="shared" si="72"/>
        <v>0</v>
      </c>
      <c r="H391" s="13">
        <f t="shared" si="73"/>
        <v>21.909677420000001</v>
      </c>
      <c r="I391" s="16">
        <f t="shared" ref="I391:I454" si="80">H391+K390-L390</f>
        <v>21.99696817814705</v>
      </c>
      <c r="J391" s="13">
        <f t="shared" si="74"/>
        <v>21.820579192825988</v>
      </c>
      <c r="K391" s="13">
        <f t="shared" si="75"/>
        <v>0.1763889853210614</v>
      </c>
      <c r="L391" s="13">
        <f t="shared" si="76"/>
        <v>0</v>
      </c>
      <c r="M391" s="13">
        <f t="shared" ref="M391:M454" si="81">L391+M390-N390</f>
        <v>9.3696911025970518E-3</v>
      </c>
      <c r="N391" s="13">
        <f t="shared" si="77"/>
        <v>5.8092084836101725E-3</v>
      </c>
      <c r="O391" s="13">
        <f t="shared" si="78"/>
        <v>5.8092084836101725E-3</v>
      </c>
      <c r="Q391" s="41">
        <v>17.21845090843664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30.909677420000001</v>
      </c>
      <c r="G392" s="13">
        <f t="shared" si="72"/>
        <v>0</v>
      </c>
      <c r="H392" s="13">
        <f t="shared" si="73"/>
        <v>30.909677420000001</v>
      </c>
      <c r="I392" s="16">
        <f t="shared" si="80"/>
        <v>31.086066405321063</v>
      </c>
      <c r="J392" s="13">
        <f t="shared" si="74"/>
        <v>30.345936759124314</v>
      </c>
      <c r="K392" s="13">
        <f t="shared" si="75"/>
        <v>0.74012964619674904</v>
      </c>
      <c r="L392" s="13">
        <f t="shared" si="76"/>
        <v>0</v>
      </c>
      <c r="M392" s="13">
        <f t="shared" si="81"/>
        <v>3.5604826189868793E-3</v>
      </c>
      <c r="N392" s="13">
        <f t="shared" si="77"/>
        <v>2.2074992237718651E-3</v>
      </c>
      <c r="O392" s="13">
        <f t="shared" si="78"/>
        <v>2.2074992237718651E-3</v>
      </c>
      <c r="Q392" s="41">
        <v>14.209966680829851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60.093548390000002</v>
      </c>
      <c r="G393" s="13">
        <f t="shared" si="72"/>
        <v>3.4211804782057373</v>
      </c>
      <c r="H393" s="13">
        <f t="shared" si="73"/>
        <v>56.672367911794268</v>
      </c>
      <c r="I393" s="16">
        <f t="shared" si="80"/>
        <v>57.412497557991017</v>
      </c>
      <c r="J393" s="13">
        <f t="shared" si="74"/>
        <v>52.696620796596868</v>
      </c>
      <c r="K393" s="13">
        <f t="shared" si="75"/>
        <v>4.7158767613941492</v>
      </c>
      <c r="L393" s="13">
        <f t="shared" si="76"/>
        <v>0</v>
      </c>
      <c r="M393" s="13">
        <f t="shared" si="81"/>
        <v>1.3529833952150142E-3</v>
      </c>
      <c r="N393" s="13">
        <f t="shared" si="77"/>
        <v>8.3884970503330877E-4</v>
      </c>
      <c r="O393" s="13">
        <f t="shared" si="78"/>
        <v>3.4220193279107707</v>
      </c>
      <c r="Q393" s="41">
        <v>13.451919600010701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13.53225806</v>
      </c>
      <c r="G394" s="13">
        <f t="shared" si="72"/>
        <v>0</v>
      </c>
      <c r="H394" s="13">
        <f t="shared" si="73"/>
        <v>13.53225806</v>
      </c>
      <c r="I394" s="16">
        <f t="shared" si="80"/>
        <v>18.248134821394149</v>
      </c>
      <c r="J394" s="13">
        <f t="shared" si="74"/>
        <v>18.04223874252121</v>
      </c>
      <c r="K394" s="13">
        <f t="shared" si="75"/>
        <v>0.20589607887293937</v>
      </c>
      <c r="L394" s="13">
        <f t="shared" si="76"/>
        <v>0</v>
      </c>
      <c r="M394" s="13">
        <f t="shared" si="81"/>
        <v>5.1413369018170547E-4</v>
      </c>
      <c r="N394" s="13">
        <f t="shared" si="77"/>
        <v>3.187628879126574E-4</v>
      </c>
      <c r="O394" s="13">
        <f t="shared" si="78"/>
        <v>3.187628879126574E-4</v>
      </c>
      <c r="Q394" s="41">
        <v>12.02674838755984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139.92580649999999</v>
      </c>
      <c r="G395" s="13">
        <f t="shared" si="72"/>
        <v>16.782442261392728</v>
      </c>
      <c r="H395" s="13">
        <f t="shared" si="73"/>
        <v>123.14336423860726</v>
      </c>
      <c r="I395" s="16">
        <f t="shared" si="80"/>
        <v>123.3492603174802</v>
      </c>
      <c r="J395" s="13">
        <f t="shared" si="74"/>
        <v>83.755553425650419</v>
      </c>
      <c r="K395" s="13">
        <f t="shared" si="75"/>
        <v>39.593706891829783</v>
      </c>
      <c r="L395" s="13">
        <f t="shared" si="76"/>
        <v>13.705021140246169</v>
      </c>
      <c r="M395" s="13">
        <f t="shared" si="81"/>
        <v>13.705216511048437</v>
      </c>
      <c r="N395" s="13">
        <f t="shared" si="77"/>
        <v>8.4972342368500318</v>
      </c>
      <c r="O395" s="13">
        <f t="shared" si="78"/>
        <v>25.279676498242758</v>
      </c>
      <c r="Q395" s="41">
        <v>11.2253149516129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131.216129</v>
      </c>
      <c r="G396" s="13">
        <f t="shared" si="72"/>
        <v>15.324732259449835</v>
      </c>
      <c r="H396" s="13">
        <f t="shared" si="73"/>
        <v>115.89139674055016</v>
      </c>
      <c r="I396" s="16">
        <f t="shared" si="80"/>
        <v>141.78008249213377</v>
      </c>
      <c r="J396" s="13">
        <f t="shared" si="74"/>
        <v>98.269563968325144</v>
      </c>
      <c r="K396" s="13">
        <f t="shared" si="75"/>
        <v>43.510518523808628</v>
      </c>
      <c r="L396" s="13">
        <f t="shared" si="76"/>
        <v>16.090430793369659</v>
      </c>
      <c r="M396" s="13">
        <f t="shared" si="81"/>
        <v>21.298413067568063</v>
      </c>
      <c r="N396" s="13">
        <f t="shared" si="77"/>
        <v>13.205016101892198</v>
      </c>
      <c r="O396" s="13">
        <f t="shared" si="78"/>
        <v>28.529748361342033</v>
      </c>
      <c r="Q396" s="41">
        <v>13.83590337514646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22.054838709999999</v>
      </c>
      <c r="G397" s="13">
        <f t="shared" si="72"/>
        <v>0</v>
      </c>
      <c r="H397" s="13">
        <f t="shared" si="73"/>
        <v>22.054838709999999</v>
      </c>
      <c r="I397" s="16">
        <f t="shared" si="80"/>
        <v>49.474926440438963</v>
      </c>
      <c r="J397" s="13">
        <f t="shared" si="74"/>
        <v>47.394738705307581</v>
      </c>
      <c r="K397" s="13">
        <f t="shared" si="75"/>
        <v>2.080187735131382</v>
      </c>
      <c r="L397" s="13">
        <f t="shared" si="76"/>
        <v>0</v>
      </c>
      <c r="M397" s="13">
        <f t="shared" si="81"/>
        <v>8.0933969656758649</v>
      </c>
      <c r="N397" s="13">
        <f t="shared" si="77"/>
        <v>5.0179061187190364</v>
      </c>
      <c r="O397" s="13">
        <f t="shared" si="78"/>
        <v>5.0179061187190364</v>
      </c>
      <c r="Q397" s="41">
        <v>16.590376904220921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12.870967739999999</v>
      </c>
      <c r="G398" s="13">
        <f t="shared" si="72"/>
        <v>0</v>
      </c>
      <c r="H398" s="13">
        <f t="shared" si="73"/>
        <v>12.870967739999999</v>
      </c>
      <c r="I398" s="16">
        <f t="shared" si="80"/>
        <v>14.951155475131381</v>
      </c>
      <c r="J398" s="13">
        <f t="shared" si="74"/>
        <v>14.919482129429646</v>
      </c>
      <c r="K398" s="13">
        <f t="shared" si="75"/>
        <v>3.16733457017353E-2</v>
      </c>
      <c r="L398" s="13">
        <f t="shared" si="76"/>
        <v>0</v>
      </c>
      <c r="M398" s="13">
        <f t="shared" si="81"/>
        <v>3.0754908469568285</v>
      </c>
      <c r="N398" s="13">
        <f t="shared" si="77"/>
        <v>1.9068043251132336</v>
      </c>
      <c r="O398" s="13">
        <f t="shared" si="78"/>
        <v>1.9068043251132336</v>
      </c>
      <c r="Q398" s="41">
        <v>21.2311795061669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12.01612903</v>
      </c>
      <c r="G399" s="13">
        <f t="shared" si="72"/>
        <v>0</v>
      </c>
      <c r="H399" s="13">
        <f t="shared" si="73"/>
        <v>12.01612903</v>
      </c>
      <c r="I399" s="16">
        <f t="shared" si="80"/>
        <v>12.047802375701735</v>
      </c>
      <c r="J399" s="13">
        <f t="shared" si="74"/>
        <v>12.034778683071739</v>
      </c>
      <c r="K399" s="13">
        <f t="shared" si="75"/>
        <v>1.3023692629996475E-2</v>
      </c>
      <c r="L399" s="13">
        <f t="shared" si="76"/>
        <v>0</v>
      </c>
      <c r="M399" s="13">
        <f t="shared" si="81"/>
        <v>1.1686865218435949</v>
      </c>
      <c r="N399" s="13">
        <f t="shared" si="77"/>
        <v>0.72458564354302879</v>
      </c>
      <c r="O399" s="13">
        <f t="shared" si="78"/>
        <v>0.72458564354302879</v>
      </c>
      <c r="Q399" s="41">
        <v>22.949618643031211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15.606451610000001</v>
      </c>
      <c r="G400" s="13">
        <f t="shared" si="72"/>
        <v>0</v>
      </c>
      <c r="H400" s="13">
        <f t="shared" si="73"/>
        <v>15.606451610000001</v>
      </c>
      <c r="I400" s="16">
        <f t="shared" si="80"/>
        <v>15.619475302629997</v>
      </c>
      <c r="J400" s="13">
        <f t="shared" si="74"/>
        <v>15.592927896246204</v>
      </c>
      <c r="K400" s="13">
        <f t="shared" si="75"/>
        <v>2.654740638379316E-2</v>
      </c>
      <c r="L400" s="13">
        <f t="shared" si="76"/>
        <v>0</v>
      </c>
      <c r="M400" s="13">
        <f t="shared" si="81"/>
        <v>0.4441008783005661</v>
      </c>
      <c r="N400" s="13">
        <f t="shared" si="77"/>
        <v>0.27534254454635099</v>
      </c>
      <c r="O400" s="13">
        <f t="shared" si="78"/>
        <v>0.27534254454635099</v>
      </c>
      <c r="Q400" s="41">
        <v>23.417799086407879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9.1838709680000008</v>
      </c>
      <c r="G401" s="13">
        <f t="shared" si="72"/>
        <v>0</v>
      </c>
      <c r="H401" s="13">
        <f t="shared" si="73"/>
        <v>9.1838709680000008</v>
      </c>
      <c r="I401" s="16">
        <f t="shared" si="80"/>
        <v>9.210418374383794</v>
      </c>
      <c r="J401" s="13">
        <f t="shared" si="74"/>
        <v>9.2057389239644767</v>
      </c>
      <c r="K401" s="13">
        <f t="shared" si="75"/>
        <v>4.679450419317277E-3</v>
      </c>
      <c r="L401" s="13">
        <f t="shared" si="76"/>
        <v>0</v>
      </c>
      <c r="M401" s="13">
        <f t="shared" si="81"/>
        <v>0.16875833375421512</v>
      </c>
      <c r="N401" s="13">
        <f t="shared" si="77"/>
        <v>0.10463016692761337</v>
      </c>
      <c r="O401" s="13">
        <f t="shared" si="78"/>
        <v>0.10463016692761337</v>
      </c>
      <c r="Q401" s="42">
        <v>24.510284870967752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7.1290322579999996</v>
      </c>
      <c r="G402" s="13">
        <f t="shared" si="72"/>
        <v>0</v>
      </c>
      <c r="H402" s="13">
        <f t="shared" si="73"/>
        <v>7.1290322579999996</v>
      </c>
      <c r="I402" s="16">
        <f t="shared" si="80"/>
        <v>7.1337117084193169</v>
      </c>
      <c r="J402" s="13">
        <f t="shared" si="74"/>
        <v>7.1307448501208492</v>
      </c>
      <c r="K402" s="13">
        <f t="shared" si="75"/>
        <v>2.9668582984676561E-3</v>
      </c>
      <c r="L402" s="13">
        <f t="shared" si="76"/>
        <v>0</v>
      </c>
      <c r="M402" s="13">
        <f t="shared" si="81"/>
        <v>6.4128166826601746E-2</v>
      </c>
      <c r="N402" s="13">
        <f t="shared" si="77"/>
        <v>3.9759463432493085E-2</v>
      </c>
      <c r="O402" s="13">
        <f t="shared" si="78"/>
        <v>3.9759463432493085E-2</v>
      </c>
      <c r="P402" s="1"/>
      <c r="Q402">
        <v>22.29749558044055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12.48064516</v>
      </c>
      <c r="G403" s="13">
        <f t="shared" si="72"/>
        <v>0</v>
      </c>
      <c r="H403" s="13">
        <f t="shared" si="73"/>
        <v>12.48064516</v>
      </c>
      <c r="I403" s="16">
        <f t="shared" si="80"/>
        <v>12.483612018298468</v>
      </c>
      <c r="J403" s="13">
        <f t="shared" si="74"/>
        <v>12.457877671363807</v>
      </c>
      <c r="K403" s="13">
        <f t="shared" si="75"/>
        <v>2.5734346934660479E-2</v>
      </c>
      <c r="L403" s="13">
        <f t="shared" si="76"/>
        <v>0</v>
      </c>
      <c r="M403" s="13">
        <f t="shared" si="81"/>
        <v>2.4368703394108661E-2</v>
      </c>
      <c r="N403" s="13">
        <f t="shared" si="77"/>
        <v>1.5108596104347369E-2</v>
      </c>
      <c r="O403" s="13">
        <f t="shared" si="78"/>
        <v>1.5108596104347369E-2</v>
      </c>
      <c r="P403" s="1"/>
      <c r="Q403">
        <v>18.877088869778738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47.454838709999997</v>
      </c>
      <c r="G404" s="13">
        <f t="shared" si="72"/>
        <v>1.3058813167627945</v>
      </c>
      <c r="H404" s="13">
        <f t="shared" si="73"/>
        <v>46.148957393237204</v>
      </c>
      <c r="I404" s="16">
        <f t="shared" si="80"/>
        <v>46.174691740171866</v>
      </c>
      <c r="J404" s="13">
        <f t="shared" si="74"/>
        <v>43.658319532806779</v>
      </c>
      <c r="K404" s="13">
        <f t="shared" si="75"/>
        <v>2.5163722073650874</v>
      </c>
      <c r="L404" s="13">
        <f t="shared" si="76"/>
        <v>0</v>
      </c>
      <c r="M404" s="13">
        <f t="shared" si="81"/>
        <v>9.2601072897612914E-3</v>
      </c>
      <c r="N404" s="13">
        <f t="shared" si="77"/>
        <v>5.7412665196520003E-3</v>
      </c>
      <c r="O404" s="13">
        <f t="shared" si="78"/>
        <v>1.3116225832824464</v>
      </c>
      <c r="P404" s="1"/>
      <c r="Q404">
        <v>13.59473628104405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28.92258065</v>
      </c>
      <c r="G405" s="13">
        <f t="shared" si="72"/>
        <v>0</v>
      </c>
      <c r="H405" s="13">
        <f t="shared" si="73"/>
        <v>28.92258065</v>
      </c>
      <c r="I405" s="16">
        <f t="shared" si="80"/>
        <v>31.438952857365088</v>
      </c>
      <c r="J405" s="13">
        <f t="shared" si="74"/>
        <v>30.354191376659347</v>
      </c>
      <c r="K405" s="13">
        <f t="shared" si="75"/>
        <v>1.0847614807057404</v>
      </c>
      <c r="L405" s="13">
        <f t="shared" si="76"/>
        <v>0</v>
      </c>
      <c r="M405" s="13">
        <f t="shared" si="81"/>
        <v>3.5188407701092911E-3</v>
      </c>
      <c r="N405" s="13">
        <f t="shared" si="77"/>
        <v>2.1816812774677606E-3</v>
      </c>
      <c r="O405" s="13">
        <f t="shared" si="78"/>
        <v>2.1816812774677606E-3</v>
      </c>
      <c r="P405" s="1"/>
      <c r="Q405">
        <v>11.54281727812115</v>
      </c>
    </row>
    <row r="406" spans="1:18" x14ac:dyDescent="0.2">
      <c r="A406" s="14">
        <f t="shared" si="79"/>
        <v>34335</v>
      </c>
      <c r="B406" s="1">
        <v>1</v>
      </c>
      <c r="F406" s="34">
        <v>67.348387099999997</v>
      </c>
      <c r="G406" s="13">
        <f t="shared" si="72"/>
        <v>4.635398909376061</v>
      </c>
      <c r="H406" s="13">
        <f t="shared" si="73"/>
        <v>62.712988190623932</v>
      </c>
      <c r="I406" s="16">
        <f t="shared" si="80"/>
        <v>63.797749671329669</v>
      </c>
      <c r="J406" s="13">
        <f t="shared" si="74"/>
        <v>54.010819608485569</v>
      </c>
      <c r="K406" s="13">
        <f t="shared" si="75"/>
        <v>9.7869300628440996</v>
      </c>
      <c r="L406" s="13">
        <f t="shared" si="76"/>
        <v>0</v>
      </c>
      <c r="M406" s="13">
        <f t="shared" si="81"/>
        <v>1.3371594926415305E-3</v>
      </c>
      <c r="N406" s="13">
        <f t="shared" si="77"/>
        <v>8.2903888543774888E-4</v>
      </c>
      <c r="O406" s="13">
        <f t="shared" si="78"/>
        <v>4.6362279482614985</v>
      </c>
      <c r="P406" s="1"/>
      <c r="Q406">
        <v>9.4738967516129051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70.041935480000006</v>
      </c>
      <c r="G407" s="13">
        <f t="shared" si="72"/>
        <v>5.0862092194298016</v>
      </c>
      <c r="H407" s="13">
        <f t="shared" si="73"/>
        <v>64.955726260570202</v>
      </c>
      <c r="I407" s="16">
        <f t="shared" si="80"/>
        <v>74.742656323414309</v>
      </c>
      <c r="J407" s="13">
        <f t="shared" si="74"/>
        <v>63.21539539828246</v>
      </c>
      <c r="K407" s="13">
        <f t="shared" si="75"/>
        <v>11.527260925131849</v>
      </c>
      <c r="L407" s="13">
        <f t="shared" si="76"/>
        <v>0</v>
      </c>
      <c r="M407" s="13">
        <f t="shared" si="81"/>
        <v>5.0812060720378165E-4</v>
      </c>
      <c r="N407" s="13">
        <f t="shared" si="77"/>
        <v>3.1503477646634462E-4</v>
      </c>
      <c r="O407" s="13">
        <f t="shared" si="78"/>
        <v>5.0865242542062683</v>
      </c>
      <c r="P407" s="1"/>
      <c r="Q407">
        <v>11.78456442295213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30.92903226</v>
      </c>
      <c r="G408" s="13">
        <f t="shared" si="72"/>
        <v>0</v>
      </c>
      <c r="H408" s="13">
        <f t="shared" si="73"/>
        <v>30.92903226</v>
      </c>
      <c r="I408" s="16">
        <f t="shared" si="80"/>
        <v>42.456293185131848</v>
      </c>
      <c r="J408" s="13">
        <f t="shared" si="74"/>
        <v>40.868181660237447</v>
      </c>
      <c r="K408" s="13">
        <f t="shared" si="75"/>
        <v>1.5881115248944013</v>
      </c>
      <c r="L408" s="13">
        <f t="shared" si="76"/>
        <v>0</v>
      </c>
      <c r="M408" s="13">
        <f t="shared" si="81"/>
        <v>1.9308583073743702E-4</v>
      </c>
      <c r="N408" s="13">
        <f t="shared" si="77"/>
        <v>1.1971321505721096E-4</v>
      </c>
      <c r="O408" s="13">
        <f t="shared" si="78"/>
        <v>1.1971321505721096E-4</v>
      </c>
      <c r="P408" s="1"/>
      <c r="Q408">
        <v>15.292820409160541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29.909677420000001</v>
      </c>
      <c r="G409" s="13">
        <f t="shared" si="72"/>
        <v>0</v>
      </c>
      <c r="H409" s="13">
        <f t="shared" si="73"/>
        <v>29.909677420000001</v>
      </c>
      <c r="I409" s="16">
        <f t="shared" si="80"/>
        <v>31.497788944894403</v>
      </c>
      <c r="J409" s="13">
        <f t="shared" si="74"/>
        <v>31.038255413082215</v>
      </c>
      <c r="K409" s="13">
        <f t="shared" si="75"/>
        <v>0.45953353181218759</v>
      </c>
      <c r="L409" s="13">
        <f t="shared" si="76"/>
        <v>0</v>
      </c>
      <c r="M409" s="13">
        <f t="shared" si="81"/>
        <v>7.3372615680226068E-5</v>
      </c>
      <c r="N409" s="13">
        <f t="shared" si="77"/>
        <v>4.5491021721740165E-5</v>
      </c>
      <c r="O409" s="13">
        <f t="shared" si="78"/>
        <v>4.5491021721740165E-5</v>
      </c>
      <c r="P409" s="1"/>
      <c r="Q409">
        <v>17.994443261928989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23.767741940000001</v>
      </c>
      <c r="G410" s="13">
        <f t="shared" si="72"/>
        <v>0</v>
      </c>
      <c r="H410" s="13">
        <f t="shared" si="73"/>
        <v>23.767741940000001</v>
      </c>
      <c r="I410" s="16">
        <f t="shared" si="80"/>
        <v>24.227275471812188</v>
      </c>
      <c r="J410" s="13">
        <f t="shared" si="74"/>
        <v>24.100752939803741</v>
      </c>
      <c r="K410" s="13">
        <f t="shared" si="75"/>
        <v>0.12652253200844754</v>
      </c>
      <c r="L410" s="13">
        <f t="shared" si="76"/>
        <v>0</v>
      </c>
      <c r="M410" s="13">
        <f t="shared" si="81"/>
        <v>2.7881593958485903E-5</v>
      </c>
      <c r="N410" s="13">
        <f t="shared" si="77"/>
        <v>1.7286588254261261E-5</v>
      </c>
      <c r="O410" s="13">
        <f t="shared" si="78"/>
        <v>1.7286588254261261E-5</v>
      </c>
      <c r="P410" s="1"/>
      <c r="Q410">
        <v>21.64452240757895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9.5096774190000009</v>
      </c>
      <c r="G411" s="13">
        <f t="shared" si="72"/>
        <v>0</v>
      </c>
      <c r="H411" s="13">
        <f t="shared" si="73"/>
        <v>9.5096774190000009</v>
      </c>
      <c r="I411" s="16">
        <f t="shared" si="80"/>
        <v>9.6361999510084484</v>
      </c>
      <c r="J411" s="13">
        <f t="shared" si="74"/>
        <v>9.6301091869788813</v>
      </c>
      <c r="K411" s="13">
        <f t="shared" si="75"/>
        <v>6.0907640295670973E-3</v>
      </c>
      <c r="L411" s="13">
        <f t="shared" si="76"/>
        <v>0</v>
      </c>
      <c r="M411" s="13">
        <f t="shared" si="81"/>
        <v>1.0595005704224642E-5</v>
      </c>
      <c r="N411" s="13">
        <f t="shared" si="77"/>
        <v>6.5689035366192785E-6</v>
      </c>
      <c r="O411" s="13">
        <f t="shared" si="78"/>
        <v>6.5689035366192785E-6</v>
      </c>
      <c r="P411" s="1"/>
      <c r="Q411">
        <v>23.59437777691409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12.02258065</v>
      </c>
      <c r="G412" s="13">
        <f t="shared" si="72"/>
        <v>0</v>
      </c>
      <c r="H412" s="13">
        <f t="shared" si="73"/>
        <v>12.02258065</v>
      </c>
      <c r="I412" s="16">
        <f t="shared" si="80"/>
        <v>12.028671414029567</v>
      </c>
      <c r="J412" s="13">
        <f t="shared" si="74"/>
        <v>12.017627572168367</v>
      </c>
      <c r="K412" s="13">
        <f t="shared" si="75"/>
        <v>1.1043841861200221E-2</v>
      </c>
      <c r="L412" s="13">
        <f t="shared" si="76"/>
        <v>0</v>
      </c>
      <c r="M412" s="13">
        <f t="shared" si="81"/>
        <v>4.0261021676053637E-6</v>
      </c>
      <c r="N412" s="13">
        <f t="shared" si="77"/>
        <v>2.4961833439153256E-6</v>
      </c>
      <c r="O412" s="13">
        <f t="shared" si="78"/>
        <v>2.4961833439153256E-6</v>
      </c>
      <c r="P412" s="1"/>
      <c r="Q412">
        <v>24.09225487096775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25.3483871</v>
      </c>
      <c r="G413" s="13">
        <f t="shared" si="72"/>
        <v>0</v>
      </c>
      <c r="H413" s="13">
        <f t="shared" si="73"/>
        <v>25.3483871</v>
      </c>
      <c r="I413" s="16">
        <f t="shared" si="80"/>
        <v>25.359430941861199</v>
      </c>
      <c r="J413" s="13">
        <f t="shared" si="74"/>
        <v>25.245099084302154</v>
      </c>
      <c r="K413" s="13">
        <f t="shared" si="75"/>
        <v>0.11433185755904418</v>
      </c>
      <c r="L413" s="13">
        <f t="shared" si="76"/>
        <v>0</v>
      </c>
      <c r="M413" s="13">
        <f t="shared" si="81"/>
        <v>1.5299188236900381E-6</v>
      </c>
      <c r="N413" s="13">
        <f t="shared" si="77"/>
        <v>9.4854967068782366E-7</v>
      </c>
      <c r="O413" s="13">
        <f t="shared" si="78"/>
        <v>9.4854967068782366E-7</v>
      </c>
      <c r="P413" s="1"/>
      <c r="Q413">
        <v>23.343005221438659</v>
      </c>
    </row>
    <row r="414" spans="1:18" x14ac:dyDescent="0.2">
      <c r="A414" s="14">
        <f t="shared" si="79"/>
        <v>34578</v>
      </c>
      <c r="B414" s="1">
        <v>9</v>
      </c>
      <c r="F414" s="34">
        <v>8.2032258060000007</v>
      </c>
      <c r="G414" s="13">
        <f t="shared" si="72"/>
        <v>0</v>
      </c>
      <c r="H414" s="13">
        <f t="shared" si="73"/>
        <v>8.2032258060000007</v>
      </c>
      <c r="I414" s="16">
        <f t="shared" si="80"/>
        <v>8.3175576635590449</v>
      </c>
      <c r="J414" s="13">
        <f t="shared" si="74"/>
        <v>8.3136341254917809</v>
      </c>
      <c r="K414" s="13">
        <f t="shared" si="75"/>
        <v>3.9235380672639764E-3</v>
      </c>
      <c r="L414" s="13">
        <f t="shared" si="76"/>
        <v>0</v>
      </c>
      <c r="M414" s="13">
        <f t="shared" si="81"/>
        <v>5.8136915300221443E-7</v>
      </c>
      <c r="N414" s="13">
        <f t="shared" si="77"/>
        <v>3.6044887486137297E-7</v>
      </c>
      <c r="O414" s="13">
        <f t="shared" si="78"/>
        <v>3.6044887486137297E-7</v>
      </c>
      <c r="P414" s="1"/>
      <c r="Q414">
        <v>23.584014642702151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0.95483870999999998</v>
      </c>
      <c r="G415" s="13">
        <f t="shared" si="72"/>
        <v>0</v>
      </c>
      <c r="H415" s="13">
        <f t="shared" si="73"/>
        <v>0.95483870999999998</v>
      </c>
      <c r="I415" s="16">
        <f t="shared" si="80"/>
        <v>0.95876224806726396</v>
      </c>
      <c r="J415" s="13">
        <f t="shared" si="74"/>
        <v>0.95875629568688969</v>
      </c>
      <c r="K415" s="13">
        <f t="shared" si="75"/>
        <v>5.9523803742633774E-6</v>
      </c>
      <c r="L415" s="13">
        <f t="shared" si="76"/>
        <v>0</v>
      </c>
      <c r="M415" s="13">
        <f t="shared" si="81"/>
        <v>2.2092027814084146E-7</v>
      </c>
      <c r="N415" s="13">
        <f t="shared" si="77"/>
        <v>1.369705724473217E-7</v>
      </c>
      <c r="O415" s="13">
        <f t="shared" si="78"/>
        <v>1.369705724473217E-7</v>
      </c>
      <c r="P415" s="1"/>
      <c r="Q415">
        <v>23.656817797095229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113.7419355</v>
      </c>
      <c r="G416" s="13">
        <f t="shared" si="72"/>
        <v>12.400134116655744</v>
      </c>
      <c r="H416" s="13">
        <f t="shared" si="73"/>
        <v>101.34180138334425</v>
      </c>
      <c r="I416" s="16">
        <f t="shared" si="80"/>
        <v>101.34180733572462</v>
      </c>
      <c r="J416" s="13">
        <f t="shared" si="74"/>
        <v>82.838765379050216</v>
      </c>
      <c r="K416" s="13">
        <f t="shared" si="75"/>
        <v>18.503041956674409</v>
      </c>
      <c r="L416" s="13">
        <f t="shared" si="76"/>
        <v>0.86042189621888565</v>
      </c>
      <c r="M416" s="13">
        <f t="shared" si="81"/>
        <v>0.86042198016859139</v>
      </c>
      <c r="N416" s="13">
        <f t="shared" si="77"/>
        <v>0.53346162770452665</v>
      </c>
      <c r="O416" s="13">
        <f t="shared" si="78"/>
        <v>12.933595744360272</v>
      </c>
      <c r="Q416">
        <v>14.60731460919366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43.861290320000002</v>
      </c>
      <c r="G417" s="13">
        <f t="shared" si="72"/>
        <v>0.7044409728960126</v>
      </c>
      <c r="H417" s="13">
        <f t="shared" si="73"/>
        <v>43.156849347103986</v>
      </c>
      <c r="I417" s="16">
        <f t="shared" si="80"/>
        <v>60.799469407559506</v>
      </c>
      <c r="J417" s="13">
        <f t="shared" si="74"/>
        <v>54.584688116104502</v>
      </c>
      <c r="K417" s="13">
        <f t="shared" si="75"/>
        <v>6.2147812914550045</v>
      </c>
      <c r="L417" s="13">
        <f t="shared" si="76"/>
        <v>0</v>
      </c>
      <c r="M417" s="13">
        <f t="shared" si="81"/>
        <v>0.32696035246406474</v>
      </c>
      <c r="N417" s="13">
        <f t="shared" si="77"/>
        <v>0.20271541852772013</v>
      </c>
      <c r="O417" s="13">
        <f t="shared" si="78"/>
        <v>0.90715639142373272</v>
      </c>
      <c r="Q417">
        <v>12.446228318850659</v>
      </c>
    </row>
    <row r="418" spans="1:17" x14ac:dyDescent="0.2">
      <c r="A418" s="14">
        <f t="shared" si="79"/>
        <v>34700</v>
      </c>
      <c r="B418" s="1">
        <v>1</v>
      </c>
      <c r="F418" s="34">
        <v>56</v>
      </c>
      <c r="G418" s="13">
        <f t="shared" si="72"/>
        <v>2.7360567831504117</v>
      </c>
      <c r="H418" s="13">
        <f t="shared" si="73"/>
        <v>53.26394321684959</v>
      </c>
      <c r="I418" s="16">
        <f t="shared" si="80"/>
        <v>59.478724508304595</v>
      </c>
      <c r="J418" s="13">
        <f t="shared" si="74"/>
        <v>53.339304419100564</v>
      </c>
      <c r="K418" s="13">
        <f t="shared" si="75"/>
        <v>6.1394200892040303</v>
      </c>
      <c r="L418" s="13">
        <f t="shared" si="76"/>
        <v>0</v>
      </c>
      <c r="M418" s="13">
        <f t="shared" si="81"/>
        <v>0.12424493393634461</v>
      </c>
      <c r="N418" s="13">
        <f t="shared" si="77"/>
        <v>7.7031859040533654E-2</v>
      </c>
      <c r="O418" s="13">
        <f t="shared" si="78"/>
        <v>2.8130886421909453</v>
      </c>
      <c r="Q418">
        <v>12.03918895161291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5.0322580649999997</v>
      </c>
      <c r="G419" s="13">
        <f t="shared" si="72"/>
        <v>0</v>
      </c>
      <c r="H419" s="13">
        <f t="shared" si="73"/>
        <v>5.0322580649999997</v>
      </c>
      <c r="I419" s="16">
        <f t="shared" si="80"/>
        <v>11.171678154204031</v>
      </c>
      <c r="J419" s="13">
        <f t="shared" si="74"/>
        <v>11.116614239055547</v>
      </c>
      <c r="K419" s="13">
        <f t="shared" si="75"/>
        <v>5.5063915148483744E-2</v>
      </c>
      <c r="L419" s="13">
        <f t="shared" si="76"/>
        <v>0</v>
      </c>
      <c r="M419" s="13">
        <f t="shared" si="81"/>
        <v>4.7213074895810961E-2</v>
      </c>
      <c r="N419" s="13">
        <f t="shared" si="77"/>
        <v>2.9272106435402796E-2</v>
      </c>
      <c r="O419" s="13">
        <f t="shared" si="78"/>
        <v>2.9272106435402796E-2</v>
      </c>
      <c r="Q419">
        <v>10.964574602979541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20.277419349999999</v>
      </c>
      <c r="G420" s="13">
        <f t="shared" si="72"/>
        <v>0</v>
      </c>
      <c r="H420" s="13">
        <f t="shared" si="73"/>
        <v>20.277419349999999</v>
      </c>
      <c r="I420" s="16">
        <f t="shared" si="80"/>
        <v>20.332483265148483</v>
      </c>
      <c r="J420" s="13">
        <f t="shared" si="74"/>
        <v>20.171459196312053</v>
      </c>
      <c r="K420" s="13">
        <f t="shared" si="75"/>
        <v>0.16102406883642928</v>
      </c>
      <c r="L420" s="13">
        <f t="shared" si="76"/>
        <v>0</v>
      </c>
      <c r="M420" s="13">
        <f t="shared" si="81"/>
        <v>1.7940968460408165E-2</v>
      </c>
      <c r="N420" s="13">
        <f t="shared" si="77"/>
        <v>1.1123400445453062E-2</v>
      </c>
      <c r="O420" s="13">
        <f t="shared" si="78"/>
        <v>1.1123400445453062E-2</v>
      </c>
      <c r="Q420">
        <v>16.189113146739981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144.2096774</v>
      </c>
      <c r="G421" s="13">
        <f t="shared" si="72"/>
        <v>17.499419607334886</v>
      </c>
      <c r="H421" s="13">
        <f t="shared" si="73"/>
        <v>126.71025779266512</v>
      </c>
      <c r="I421" s="16">
        <f t="shared" si="80"/>
        <v>126.87128186150154</v>
      </c>
      <c r="J421" s="13">
        <f t="shared" si="74"/>
        <v>97.57862378419388</v>
      </c>
      <c r="K421" s="13">
        <f t="shared" si="75"/>
        <v>29.292658077307664</v>
      </c>
      <c r="L421" s="13">
        <f t="shared" si="76"/>
        <v>7.4314947140996521</v>
      </c>
      <c r="M421" s="13">
        <f t="shared" si="81"/>
        <v>7.438312282114607</v>
      </c>
      <c r="N421" s="13">
        <f t="shared" si="77"/>
        <v>4.6117536149110565</v>
      </c>
      <c r="O421" s="13">
        <f t="shared" si="78"/>
        <v>22.111173222245942</v>
      </c>
      <c r="Q421">
        <v>15.46692413089143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65.848387099999997</v>
      </c>
      <c r="G422" s="13">
        <f t="shared" si="72"/>
        <v>4.3843488558104333</v>
      </c>
      <c r="H422" s="13">
        <f t="shared" si="73"/>
        <v>61.464038244189567</v>
      </c>
      <c r="I422" s="16">
        <f t="shared" si="80"/>
        <v>83.325201607397574</v>
      </c>
      <c r="J422" s="13">
        <f t="shared" si="74"/>
        <v>74.413611270902308</v>
      </c>
      <c r="K422" s="13">
        <f t="shared" si="75"/>
        <v>8.9115903364952658</v>
      </c>
      <c r="L422" s="13">
        <f t="shared" si="76"/>
        <v>0</v>
      </c>
      <c r="M422" s="13">
        <f t="shared" si="81"/>
        <v>2.8265586672035505</v>
      </c>
      <c r="N422" s="13">
        <f t="shared" si="77"/>
        <v>1.7524663736662014</v>
      </c>
      <c r="O422" s="13">
        <f t="shared" si="78"/>
        <v>6.1368152294766345</v>
      </c>
      <c r="Q422">
        <v>16.607140625747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5.7935483870000004</v>
      </c>
      <c r="G423" s="13">
        <f t="shared" si="72"/>
        <v>0</v>
      </c>
      <c r="H423" s="13">
        <f t="shared" si="73"/>
        <v>5.7935483870000004</v>
      </c>
      <c r="I423" s="16">
        <f t="shared" si="80"/>
        <v>14.705138723495267</v>
      </c>
      <c r="J423" s="13">
        <f t="shared" si="74"/>
        <v>14.673293972206407</v>
      </c>
      <c r="K423" s="13">
        <f t="shared" si="75"/>
        <v>3.1844751288859996E-2</v>
      </c>
      <c r="L423" s="13">
        <f t="shared" si="76"/>
        <v>0</v>
      </c>
      <c r="M423" s="13">
        <f t="shared" si="81"/>
        <v>1.0740922935373491</v>
      </c>
      <c r="N423" s="13">
        <f t="shared" si="77"/>
        <v>0.66593722199315641</v>
      </c>
      <c r="O423" s="13">
        <f t="shared" si="78"/>
        <v>0.66593722199315641</v>
      </c>
      <c r="Q423">
        <v>20.840832889599909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76.687096769999997</v>
      </c>
      <c r="G424" s="13">
        <f t="shared" si="72"/>
        <v>6.1983879513009557</v>
      </c>
      <c r="H424" s="13">
        <f t="shared" si="73"/>
        <v>70.488708818699038</v>
      </c>
      <c r="I424" s="16">
        <f t="shared" si="80"/>
        <v>70.520553569987896</v>
      </c>
      <c r="J424" s="13">
        <f t="shared" si="74"/>
        <v>68.053494248568143</v>
      </c>
      <c r="K424" s="13">
        <f t="shared" si="75"/>
        <v>2.4670593214197538</v>
      </c>
      <c r="L424" s="13">
        <f t="shared" si="76"/>
        <v>0</v>
      </c>
      <c r="M424" s="13">
        <f t="shared" si="81"/>
        <v>0.40815507154419273</v>
      </c>
      <c r="N424" s="13">
        <f t="shared" si="77"/>
        <v>0.25305614435739948</v>
      </c>
      <c r="O424" s="13">
        <f t="shared" si="78"/>
        <v>6.4514440956583554</v>
      </c>
      <c r="Q424">
        <v>22.985881470206571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138.9645161</v>
      </c>
      <c r="G425" s="13">
        <f t="shared" si="72"/>
        <v>16.621554257117978</v>
      </c>
      <c r="H425" s="13">
        <f t="shared" si="73"/>
        <v>122.34296184288202</v>
      </c>
      <c r="I425" s="16">
        <f t="shared" si="80"/>
        <v>124.81002116430177</v>
      </c>
      <c r="J425" s="13">
        <f t="shared" si="74"/>
        <v>113.63305224511383</v>
      </c>
      <c r="K425" s="13">
        <f t="shared" si="75"/>
        <v>11.176968919187942</v>
      </c>
      <c r="L425" s="13">
        <f t="shared" si="76"/>
        <v>0</v>
      </c>
      <c r="M425" s="13">
        <f t="shared" si="81"/>
        <v>0.15509892718679325</v>
      </c>
      <c r="N425" s="13">
        <f t="shared" si="77"/>
        <v>9.6161334855811811E-2</v>
      </c>
      <c r="O425" s="13">
        <f t="shared" si="78"/>
        <v>16.717715591973789</v>
      </c>
      <c r="Q425">
        <v>23.794614870967749</v>
      </c>
    </row>
    <row r="426" spans="1:17" x14ac:dyDescent="0.2">
      <c r="A426" s="14">
        <f t="shared" si="79"/>
        <v>34943</v>
      </c>
      <c r="B426" s="1">
        <v>9</v>
      </c>
      <c r="F426" s="34">
        <v>24.206451609999998</v>
      </c>
      <c r="G426" s="13">
        <f t="shared" si="72"/>
        <v>0</v>
      </c>
      <c r="H426" s="13">
        <f t="shared" si="73"/>
        <v>24.206451609999998</v>
      </c>
      <c r="I426" s="16">
        <f t="shared" si="80"/>
        <v>35.383420529187944</v>
      </c>
      <c r="J426" s="13">
        <f t="shared" si="74"/>
        <v>34.973606925126056</v>
      </c>
      <c r="K426" s="13">
        <f t="shared" si="75"/>
        <v>0.40981360406188827</v>
      </c>
      <c r="L426" s="13">
        <f t="shared" si="76"/>
        <v>0</v>
      </c>
      <c r="M426" s="13">
        <f t="shared" si="81"/>
        <v>5.8937592330981434E-2</v>
      </c>
      <c r="N426" s="13">
        <f t="shared" si="77"/>
        <v>3.6541307245208487E-2</v>
      </c>
      <c r="O426" s="13">
        <f t="shared" si="78"/>
        <v>3.6541307245208487E-2</v>
      </c>
      <c r="Q426">
        <v>21.300650293935199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54.106451610000001</v>
      </c>
      <c r="G427" s="13">
        <f t="shared" si="72"/>
        <v>2.4191398333246736</v>
      </c>
      <c r="H427" s="13">
        <f t="shared" si="73"/>
        <v>51.68731177667533</v>
      </c>
      <c r="I427" s="16">
        <f t="shared" si="80"/>
        <v>52.097125380737218</v>
      </c>
      <c r="J427" s="13">
        <f t="shared" si="74"/>
        <v>49.994549056246839</v>
      </c>
      <c r="K427" s="13">
        <f t="shared" si="75"/>
        <v>2.1025763244903786</v>
      </c>
      <c r="L427" s="13">
        <f t="shared" si="76"/>
        <v>0</v>
      </c>
      <c r="M427" s="13">
        <f t="shared" si="81"/>
        <v>2.2396285085772946E-2</v>
      </c>
      <c r="N427" s="13">
        <f t="shared" si="77"/>
        <v>1.3885696753179227E-2</v>
      </c>
      <c r="O427" s="13">
        <f t="shared" si="78"/>
        <v>2.4330255300778529</v>
      </c>
      <c r="Q427">
        <v>17.632922047711592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62.348387099999997</v>
      </c>
      <c r="G428" s="13">
        <f t="shared" si="72"/>
        <v>3.7985653974906364</v>
      </c>
      <c r="H428" s="13">
        <f t="shared" si="73"/>
        <v>58.549821702509362</v>
      </c>
      <c r="I428" s="16">
        <f t="shared" si="80"/>
        <v>60.652398026999741</v>
      </c>
      <c r="J428" s="13">
        <f t="shared" si="74"/>
        <v>56.390430745351253</v>
      </c>
      <c r="K428" s="13">
        <f t="shared" si="75"/>
        <v>4.2619672816484879</v>
      </c>
      <c r="L428" s="13">
        <f t="shared" si="76"/>
        <v>0</v>
      </c>
      <c r="M428" s="13">
        <f t="shared" si="81"/>
        <v>8.5105883325937194E-3</v>
      </c>
      <c r="N428" s="13">
        <f t="shared" si="77"/>
        <v>5.2765647662081057E-3</v>
      </c>
      <c r="O428" s="13">
        <f t="shared" si="78"/>
        <v>3.8038419622568447</v>
      </c>
      <c r="Q428">
        <v>15.50967606202696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84.387096769999999</v>
      </c>
      <c r="G429" s="13">
        <f t="shared" si="72"/>
        <v>7.4871115596045099</v>
      </c>
      <c r="H429" s="13">
        <f t="shared" si="73"/>
        <v>76.899985210395485</v>
      </c>
      <c r="I429" s="16">
        <f t="shared" si="80"/>
        <v>81.16195249204398</v>
      </c>
      <c r="J429" s="13">
        <f t="shared" si="74"/>
        <v>68.225094875964317</v>
      </c>
      <c r="K429" s="13">
        <f t="shared" si="75"/>
        <v>12.936857616079664</v>
      </c>
      <c r="L429" s="13">
        <f t="shared" si="76"/>
        <v>0</v>
      </c>
      <c r="M429" s="13">
        <f t="shared" si="81"/>
        <v>3.2340235663856137E-3</v>
      </c>
      <c r="N429" s="13">
        <f t="shared" si="77"/>
        <v>2.0050946111590806E-3</v>
      </c>
      <c r="O429" s="13">
        <f t="shared" si="78"/>
        <v>7.4891166542156693</v>
      </c>
      <c r="Q429">
        <v>12.683787951612899</v>
      </c>
    </row>
    <row r="430" spans="1:17" x14ac:dyDescent="0.2">
      <c r="A430" s="14">
        <f t="shared" si="79"/>
        <v>35065</v>
      </c>
      <c r="B430" s="1">
        <v>1</v>
      </c>
      <c r="F430" s="34">
        <v>98.332258060000001</v>
      </c>
      <c r="G430" s="13">
        <f t="shared" si="72"/>
        <v>9.8210672188283858</v>
      </c>
      <c r="H430" s="13">
        <f t="shared" si="73"/>
        <v>88.511190841171612</v>
      </c>
      <c r="I430" s="16">
        <f t="shared" si="80"/>
        <v>101.44804845725128</v>
      </c>
      <c r="J430" s="13">
        <f t="shared" si="74"/>
        <v>78.0600987525644</v>
      </c>
      <c r="K430" s="13">
        <f t="shared" si="75"/>
        <v>23.387949704686875</v>
      </c>
      <c r="L430" s="13">
        <f t="shared" si="76"/>
        <v>3.8354197239391858</v>
      </c>
      <c r="M430" s="13">
        <f t="shared" si="81"/>
        <v>3.8366486528944126</v>
      </c>
      <c r="N430" s="13">
        <f t="shared" si="77"/>
        <v>2.3787221647945356</v>
      </c>
      <c r="O430" s="13">
        <f t="shared" si="78"/>
        <v>12.199789383622921</v>
      </c>
      <c r="Q430">
        <v>12.241693258472059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38.625806449999999</v>
      </c>
      <c r="G431" s="13">
        <f t="shared" si="72"/>
        <v>0</v>
      </c>
      <c r="H431" s="13">
        <f t="shared" si="73"/>
        <v>38.625806449999999</v>
      </c>
      <c r="I431" s="16">
        <f t="shared" si="80"/>
        <v>58.178336430747692</v>
      </c>
      <c r="J431" s="13">
        <f t="shared" si="74"/>
        <v>53.679477066943733</v>
      </c>
      <c r="K431" s="13">
        <f t="shared" si="75"/>
        <v>4.4988593638039589</v>
      </c>
      <c r="L431" s="13">
        <f t="shared" si="76"/>
        <v>0</v>
      </c>
      <c r="M431" s="13">
        <f t="shared" si="81"/>
        <v>1.457926488099877</v>
      </c>
      <c r="N431" s="13">
        <f t="shared" si="77"/>
        <v>0.90391442262192379</v>
      </c>
      <c r="O431" s="13">
        <f t="shared" si="78"/>
        <v>0.90391442262192379</v>
      </c>
      <c r="Q431">
        <v>14.13909884485791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39.387096769999999</v>
      </c>
      <c r="G432" s="13">
        <f t="shared" si="72"/>
        <v>0</v>
      </c>
      <c r="H432" s="13">
        <f t="shared" si="73"/>
        <v>39.387096769999999</v>
      </c>
      <c r="I432" s="16">
        <f t="shared" si="80"/>
        <v>43.885956133803958</v>
      </c>
      <c r="J432" s="13">
        <f t="shared" si="74"/>
        <v>42.371747355533891</v>
      </c>
      <c r="K432" s="13">
        <f t="shared" si="75"/>
        <v>1.5142087782700671</v>
      </c>
      <c r="L432" s="13">
        <f t="shared" si="76"/>
        <v>0</v>
      </c>
      <c r="M432" s="13">
        <f t="shared" si="81"/>
        <v>0.55401206547795323</v>
      </c>
      <c r="N432" s="13">
        <f t="shared" si="77"/>
        <v>0.343487480596331</v>
      </c>
      <c r="O432" s="13">
        <f t="shared" si="78"/>
        <v>0.343487480596331</v>
      </c>
      <c r="Q432">
        <v>16.375359414689729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111.6741935</v>
      </c>
      <c r="G433" s="13">
        <f t="shared" si="72"/>
        <v>12.054062956749146</v>
      </c>
      <c r="H433" s="13">
        <f t="shared" si="73"/>
        <v>99.620130543250852</v>
      </c>
      <c r="I433" s="16">
        <f t="shared" si="80"/>
        <v>101.13433932152091</v>
      </c>
      <c r="J433" s="13">
        <f t="shared" si="74"/>
        <v>84.737848857273406</v>
      </c>
      <c r="K433" s="13">
        <f t="shared" si="75"/>
        <v>16.396490464247506</v>
      </c>
      <c r="L433" s="13">
        <f t="shared" si="76"/>
        <v>0</v>
      </c>
      <c r="M433" s="13">
        <f t="shared" si="81"/>
        <v>0.21052458488162223</v>
      </c>
      <c r="N433" s="13">
        <f t="shared" si="77"/>
        <v>0.13052524262660578</v>
      </c>
      <c r="O433" s="13">
        <f t="shared" si="78"/>
        <v>12.184588199375751</v>
      </c>
      <c r="Q433">
        <v>15.70458242681047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23.790322580000002</v>
      </c>
      <c r="G434" s="13">
        <f t="shared" si="72"/>
        <v>0</v>
      </c>
      <c r="H434" s="13">
        <f t="shared" si="73"/>
        <v>23.790322580000002</v>
      </c>
      <c r="I434" s="16">
        <f t="shared" si="80"/>
        <v>40.186813044247508</v>
      </c>
      <c r="J434" s="13">
        <f t="shared" si="74"/>
        <v>39.104110547676584</v>
      </c>
      <c r="K434" s="13">
        <f t="shared" si="75"/>
        <v>1.0827024965709242</v>
      </c>
      <c r="L434" s="13">
        <f t="shared" si="76"/>
        <v>0</v>
      </c>
      <c r="M434" s="13">
        <f t="shared" si="81"/>
        <v>7.9999342255016453E-2</v>
      </c>
      <c r="N434" s="13">
        <f t="shared" si="77"/>
        <v>4.95995921981102E-2</v>
      </c>
      <c r="O434" s="13">
        <f t="shared" si="78"/>
        <v>4.95995921981102E-2</v>
      </c>
      <c r="Q434">
        <v>16.965790628535309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3.7870967740000001</v>
      </c>
      <c r="G435" s="13">
        <f t="shared" si="72"/>
        <v>0</v>
      </c>
      <c r="H435" s="13">
        <f t="shared" si="73"/>
        <v>3.7870967740000001</v>
      </c>
      <c r="I435" s="16">
        <f t="shared" si="80"/>
        <v>4.8697992705709243</v>
      </c>
      <c r="J435" s="13">
        <f t="shared" si="74"/>
        <v>4.8688524651309075</v>
      </c>
      <c r="K435" s="13">
        <f t="shared" si="75"/>
        <v>9.4680544001679579E-4</v>
      </c>
      <c r="L435" s="13">
        <f t="shared" si="76"/>
        <v>0</v>
      </c>
      <c r="M435" s="13">
        <f t="shared" si="81"/>
        <v>3.0399750056906254E-2</v>
      </c>
      <c r="N435" s="13">
        <f t="shared" si="77"/>
        <v>1.8847845035281877E-2</v>
      </c>
      <c r="O435" s="13">
        <f t="shared" si="78"/>
        <v>1.8847845035281877E-2</v>
      </c>
      <c r="Q435">
        <v>22.27736938077161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32.009677420000003</v>
      </c>
      <c r="G436" s="13">
        <f t="shared" si="72"/>
        <v>0</v>
      </c>
      <c r="H436" s="13">
        <f t="shared" si="73"/>
        <v>32.009677420000003</v>
      </c>
      <c r="I436" s="16">
        <f t="shared" si="80"/>
        <v>32.010624225440019</v>
      </c>
      <c r="J436" s="13">
        <f t="shared" si="74"/>
        <v>31.806949597302612</v>
      </c>
      <c r="K436" s="13">
        <f t="shared" si="75"/>
        <v>0.20367462813740644</v>
      </c>
      <c r="L436" s="13">
        <f t="shared" si="76"/>
        <v>0</v>
      </c>
      <c r="M436" s="13">
        <f t="shared" si="81"/>
        <v>1.1551905021624377E-2</v>
      </c>
      <c r="N436" s="13">
        <f t="shared" si="77"/>
        <v>7.1621811134071137E-3</v>
      </c>
      <c r="O436" s="13">
        <f t="shared" si="78"/>
        <v>7.1621811134071137E-3</v>
      </c>
      <c r="Q436">
        <v>24.18854187096775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24.99677419</v>
      </c>
      <c r="G437" s="13">
        <f t="shared" si="72"/>
        <v>0</v>
      </c>
      <c r="H437" s="13">
        <f t="shared" si="73"/>
        <v>24.99677419</v>
      </c>
      <c r="I437" s="16">
        <f t="shared" si="80"/>
        <v>25.200448818137406</v>
      </c>
      <c r="J437" s="13">
        <f t="shared" si="74"/>
        <v>25.094049102536246</v>
      </c>
      <c r="K437" s="13">
        <f t="shared" si="75"/>
        <v>0.10639971560116024</v>
      </c>
      <c r="L437" s="13">
        <f t="shared" si="76"/>
        <v>0</v>
      </c>
      <c r="M437" s="13">
        <f t="shared" si="81"/>
        <v>4.3897239082172634E-3</v>
      </c>
      <c r="N437" s="13">
        <f t="shared" si="77"/>
        <v>2.7216288230947033E-3</v>
      </c>
      <c r="O437" s="13">
        <f t="shared" si="78"/>
        <v>2.7216288230947033E-3</v>
      </c>
      <c r="Q437">
        <v>23.72395237902586</v>
      </c>
    </row>
    <row r="438" spans="1:17" x14ac:dyDescent="0.2">
      <c r="A438" s="14">
        <f t="shared" si="79"/>
        <v>35309</v>
      </c>
      <c r="B438" s="1">
        <v>9</v>
      </c>
      <c r="F438" s="34">
        <v>27.12258065</v>
      </c>
      <c r="G438" s="13">
        <f t="shared" si="72"/>
        <v>0</v>
      </c>
      <c r="H438" s="13">
        <f t="shared" si="73"/>
        <v>27.12258065</v>
      </c>
      <c r="I438" s="16">
        <f t="shared" si="80"/>
        <v>27.22898036560116</v>
      </c>
      <c r="J438" s="13">
        <f t="shared" si="74"/>
        <v>27.05619164425082</v>
      </c>
      <c r="K438" s="13">
        <f t="shared" si="75"/>
        <v>0.17278872135034007</v>
      </c>
      <c r="L438" s="13">
        <f t="shared" si="76"/>
        <v>0</v>
      </c>
      <c r="M438" s="13">
        <f t="shared" si="81"/>
        <v>1.6680950851225601E-3</v>
      </c>
      <c r="N438" s="13">
        <f t="shared" si="77"/>
        <v>1.0342189527759872E-3</v>
      </c>
      <c r="O438" s="13">
        <f t="shared" si="78"/>
        <v>1.0342189527759872E-3</v>
      </c>
      <c r="Q438">
        <v>21.906832306517771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30.438709679999999</v>
      </c>
      <c r="G439" s="13">
        <f t="shared" si="72"/>
        <v>0</v>
      </c>
      <c r="H439" s="13">
        <f t="shared" si="73"/>
        <v>30.438709679999999</v>
      </c>
      <c r="I439" s="16">
        <f t="shared" si="80"/>
        <v>30.611498401350339</v>
      </c>
      <c r="J439" s="13">
        <f t="shared" si="74"/>
        <v>30.310342262737624</v>
      </c>
      <c r="K439" s="13">
        <f t="shared" si="75"/>
        <v>0.30115613861271484</v>
      </c>
      <c r="L439" s="13">
        <f t="shared" si="76"/>
        <v>0</v>
      </c>
      <c r="M439" s="13">
        <f t="shared" si="81"/>
        <v>6.3387613234657295E-4</v>
      </c>
      <c r="N439" s="13">
        <f t="shared" si="77"/>
        <v>3.9300320205487522E-4</v>
      </c>
      <c r="O439" s="13">
        <f t="shared" si="78"/>
        <v>3.9300320205487522E-4</v>
      </c>
      <c r="Q439">
        <v>20.425516027819231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16.96129032</v>
      </c>
      <c r="G440" s="13">
        <f t="shared" si="72"/>
        <v>0</v>
      </c>
      <c r="H440" s="13">
        <f t="shared" si="73"/>
        <v>16.96129032</v>
      </c>
      <c r="I440" s="16">
        <f t="shared" si="80"/>
        <v>17.262446458612715</v>
      </c>
      <c r="J440" s="13">
        <f t="shared" si="74"/>
        <v>17.153495674524237</v>
      </c>
      <c r="K440" s="13">
        <f t="shared" si="75"/>
        <v>0.1089507840884778</v>
      </c>
      <c r="L440" s="13">
        <f t="shared" si="76"/>
        <v>0</v>
      </c>
      <c r="M440" s="13">
        <f t="shared" si="81"/>
        <v>2.4087293029169773E-4</v>
      </c>
      <c r="N440" s="13">
        <f t="shared" si="77"/>
        <v>1.4934121678085259E-4</v>
      </c>
      <c r="O440" s="13">
        <f t="shared" si="78"/>
        <v>1.4934121678085259E-4</v>
      </c>
      <c r="Q440">
        <v>15.489374466591141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72.906451610000005</v>
      </c>
      <c r="G441" s="13">
        <f t="shared" si="72"/>
        <v>5.5656338380138699</v>
      </c>
      <c r="H441" s="13">
        <f t="shared" si="73"/>
        <v>67.340817771986138</v>
      </c>
      <c r="I441" s="16">
        <f t="shared" si="80"/>
        <v>67.449768556074616</v>
      </c>
      <c r="J441" s="13">
        <f t="shared" si="74"/>
        <v>57.314939432827018</v>
      </c>
      <c r="K441" s="13">
        <f t="shared" si="75"/>
        <v>10.134829123247599</v>
      </c>
      <c r="L441" s="13">
        <f t="shared" si="76"/>
        <v>0</v>
      </c>
      <c r="M441" s="13">
        <f t="shared" si="81"/>
        <v>9.1531713510845136E-5</v>
      </c>
      <c r="N441" s="13">
        <f t="shared" si="77"/>
        <v>5.6749662376723981E-5</v>
      </c>
      <c r="O441" s="13">
        <f t="shared" si="78"/>
        <v>5.5656905876762464</v>
      </c>
      <c r="Q441">
        <v>10.50730531358148</v>
      </c>
    </row>
    <row r="442" spans="1:17" x14ac:dyDescent="0.2">
      <c r="A442" s="14">
        <f t="shared" si="79"/>
        <v>35431</v>
      </c>
      <c r="B442" s="1">
        <v>1</v>
      </c>
      <c r="F442" s="34">
        <v>36.090322579999999</v>
      </c>
      <c r="G442" s="13">
        <f t="shared" si="72"/>
        <v>0</v>
      </c>
      <c r="H442" s="13">
        <f t="shared" si="73"/>
        <v>36.090322579999999</v>
      </c>
      <c r="I442" s="16">
        <f t="shared" si="80"/>
        <v>46.225151703247597</v>
      </c>
      <c r="J442" s="13">
        <f t="shared" si="74"/>
        <v>42.666999332409958</v>
      </c>
      <c r="K442" s="13">
        <f t="shared" si="75"/>
        <v>3.5581523708376395</v>
      </c>
      <c r="L442" s="13">
        <f t="shared" si="76"/>
        <v>0</v>
      </c>
      <c r="M442" s="13">
        <f t="shared" si="81"/>
        <v>3.4782051134121155E-5</v>
      </c>
      <c r="N442" s="13">
        <f t="shared" si="77"/>
        <v>2.1564871703155116E-5</v>
      </c>
      <c r="O442" s="13">
        <f t="shared" si="78"/>
        <v>2.1564871703155116E-5</v>
      </c>
      <c r="Q442">
        <v>10.80375630061166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48.896774190000002</v>
      </c>
      <c r="G443" s="13">
        <f t="shared" si="72"/>
        <v>1.5472133030909143</v>
      </c>
      <c r="H443" s="13">
        <f t="shared" si="73"/>
        <v>47.349560886909089</v>
      </c>
      <c r="I443" s="16">
        <f t="shared" si="80"/>
        <v>50.907713257746728</v>
      </c>
      <c r="J443" s="13">
        <f t="shared" si="74"/>
        <v>45.64058952547834</v>
      </c>
      <c r="K443" s="13">
        <f t="shared" si="75"/>
        <v>5.2671237322683879</v>
      </c>
      <c r="L443" s="13">
        <f t="shared" si="76"/>
        <v>0</v>
      </c>
      <c r="M443" s="13">
        <f t="shared" si="81"/>
        <v>1.3217179430966039E-5</v>
      </c>
      <c r="N443" s="13">
        <f t="shared" si="77"/>
        <v>8.1946512471989447E-6</v>
      </c>
      <c r="O443" s="13">
        <f t="shared" si="78"/>
        <v>1.5472214977421614</v>
      </c>
      <c r="Q443">
        <v>9.7026524516129058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46.016129030000002</v>
      </c>
      <c r="G444" s="13">
        <f t="shared" si="72"/>
        <v>1.0650892219432042</v>
      </c>
      <c r="H444" s="13">
        <f t="shared" si="73"/>
        <v>44.951039808056798</v>
      </c>
      <c r="I444" s="16">
        <f t="shared" si="80"/>
        <v>50.218163540325186</v>
      </c>
      <c r="J444" s="13">
        <f t="shared" si="74"/>
        <v>47.001183368251986</v>
      </c>
      <c r="K444" s="13">
        <f t="shared" si="75"/>
        <v>3.2169801720731996</v>
      </c>
      <c r="L444" s="13">
        <f t="shared" si="76"/>
        <v>0</v>
      </c>
      <c r="M444" s="13">
        <f t="shared" si="81"/>
        <v>5.0225281837670943E-6</v>
      </c>
      <c r="N444" s="13">
        <f t="shared" si="77"/>
        <v>3.1139674739355985E-6</v>
      </c>
      <c r="O444" s="13">
        <f t="shared" si="78"/>
        <v>1.0650923359106781</v>
      </c>
      <c r="Q444">
        <v>13.527969620368831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38.683870970000001</v>
      </c>
      <c r="G445" s="13">
        <f t="shared" si="72"/>
        <v>0</v>
      </c>
      <c r="H445" s="13">
        <f t="shared" si="73"/>
        <v>38.683870970000001</v>
      </c>
      <c r="I445" s="16">
        <f t="shared" si="80"/>
        <v>41.900851142073201</v>
      </c>
      <c r="J445" s="13">
        <f t="shared" si="74"/>
        <v>40.796003651458506</v>
      </c>
      <c r="K445" s="13">
        <f t="shared" si="75"/>
        <v>1.104847490614695</v>
      </c>
      <c r="L445" s="13">
        <f t="shared" si="76"/>
        <v>0</v>
      </c>
      <c r="M445" s="13">
        <f t="shared" si="81"/>
        <v>1.9085607098314957E-6</v>
      </c>
      <c r="N445" s="13">
        <f t="shared" si="77"/>
        <v>1.1833076400955273E-6</v>
      </c>
      <c r="O445" s="13">
        <f t="shared" si="78"/>
        <v>1.1833076400955273E-6</v>
      </c>
      <c r="Q445">
        <v>17.71705780479336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11.9</v>
      </c>
      <c r="G446" s="13">
        <f t="shared" si="72"/>
        <v>0</v>
      </c>
      <c r="H446" s="13">
        <f t="shared" si="73"/>
        <v>11.9</v>
      </c>
      <c r="I446" s="16">
        <f t="shared" si="80"/>
        <v>13.004847490614695</v>
      </c>
      <c r="J446" s="13">
        <f t="shared" si="74"/>
        <v>12.984490050367683</v>
      </c>
      <c r="K446" s="13">
        <f t="shared" si="75"/>
        <v>2.0357440247012804E-2</v>
      </c>
      <c r="L446" s="13">
        <f t="shared" si="76"/>
        <v>0</v>
      </c>
      <c r="M446" s="13">
        <f t="shared" si="81"/>
        <v>7.2525306973596848E-7</v>
      </c>
      <c r="N446" s="13">
        <f t="shared" si="77"/>
        <v>4.4965690323630044E-7</v>
      </c>
      <c r="O446" s="13">
        <f t="shared" si="78"/>
        <v>4.4965690323630044E-7</v>
      </c>
      <c r="Q446">
        <v>21.404114117180072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47.174193549999998</v>
      </c>
      <c r="G447" s="13">
        <f t="shared" si="72"/>
        <v>1.2589106617955053</v>
      </c>
      <c r="H447" s="13">
        <f t="shared" si="73"/>
        <v>45.915282888204494</v>
      </c>
      <c r="I447" s="16">
        <f t="shared" si="80"/>
        <v>45.935640328451505</v>
      </c>
      <c r="J447" s="13">
        <f t="shared" si="74"/>
        <v>45.109401688091793</v>
      </c>
      <c r="K447" s="13">
        <f t="shared" si="75"/>
        <v>0.82623864035971195</v>
      </c>
      <c r="L447" s="13">
        <f t="shared" si="76"/>
        <v>0</v>
      </c>
      <c r="M447" s="13">
        <f t="shared" si="81"/>
        <v>2.7559616649966804E-7</v>
      </c>
      <c r="N447" s="13">
        <f t="shared" si="77"/>
        <v>1.7086962322979419E-7</v>
      </c>
      <c r="O447" s="13">
        <f t="shared" si="78"/>
        <v>1.2589108326651286</v>
      </c>
      <c r="Q447">
        <v>21.81021134978057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6.4741935479999997</v>
      </c>
      <c r="G448" s="13">
        <f t="shared" si="72"/>
        <v>0</v>
      </c>
      <c r="H448" s="13">
        <f t="shared" si="73"/>
        <v>6.4741935479999997</v>
      </c>
      <c r="I448" s="16">
        <f t="shared" si="80"/>
        <v>7.3004321883597116</v>
      </c>
      <c r="J448" s="13">
        <f t="shared" si="74"/>
        <v>7.2983912120930095</v>
      </c>
      <c r="K448" s="13">
        <f t="shared" si="75"/>
        <v>2.040976266702188E-3</v>
      </c>
      <c r="L448" s="13">
        <f t="shared" si="76"/>
        <v>0</v>
      </c>
      <c r="M448" s="13">
        <f t="shared" si="81"/>
        <v>1.0472654326987385E-7</v>
      </c>
      <c r="N448" s="13">
        <f t="shared" si="77"/>
        <v>6.4930456827321789E-8</v>
      </c>
      <c r="O448" s="13">
        <f t="shared" si="78"/>
        <v>6.4930456827321789E-8</v>
      </c>
      <c r="Q448">
        <v>25.464954870967741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3.874193548</v>
      </c>
      <c r="G449" s="13">
        <f t="shared" si="72"/>
        <v>0</v>
      </c>
      <c r="H449" s="13">
        <f t="shared" si="73"/>
        <v>3.874193548</v>
      </c>
      <c r="I449" s="16">
        <f t="shared" si="80"/>
        <v>3.8762345242667022</v>
      </c>
      <c r="J449" s="13">
        <f t="shared" si="74"/>
        <v>3.8758632987253612</v>
      </c>
      <c r="K449" s="13">
        <f t="shared" si="75"/>
        <v>3.7122554134105812E-4</v>
      </c>
      <c r="L449" s="13">
        <f t="shared" si="76"/>
        <v>0</v>
      </c>
      <c r="M449" s="13">
        <f t="shared" si="81"/>
        <v>3.9796086442552059E-8</v>
      </c>
      <c r="N449" s="13">
        <f t="shared" si="77"/>
        <v>2.4673573594382275E-8</v>
      </c>
      <c r="O449" s="13">
        <f t="shared" si="78"/>
        <v>2.4673573594382275E-8</v>
      </c>
      <c r="Q449">
        <v>24.069148483695979</v>
      </c>
    </row>
    <row r="450" spans="1:17" x14ac:dyDescent="0.2">
      <c r="A450" s="14">
        <f t="shared" si="79"/>
        <v>35674</v>
      </c>
      <c r="B450" s="1">
        <v>9</v>
      </c>
      <c r="F450" s="34">
        <v>16.438709679999999</v>
      </c>
      <c r="G450" s="13">
        <f t="shared" si="72"/>
        <v>0</v>
      </c>
      <c r="H450" s="13">
        <f t="shared" si="73"/>
        <v>16.438709679999999</v>
      </c>
      <c r="I450" s="16">
        <f t="shared" si="80"/>
        <v>16.439080905541338</v>
      </c>
      <c r="J450" s="13">
        <f t="shared" si="74"/>
        <v>16.404075709891497</v>
      </c>
      <c r="K450" s="13">
        <f t="shared" si="75"/>
        <v>3.500519564984117E-2</v>
      </c>
      <c r="L450" s="13">
        <f t="shared" si="76"/>
        <v>0</v>
      </c>
      <c r="M450" s="13">
        <f t="shared" si="81"/>
        <v>1.5122512848169784E-8</v>
      </c>
      <c r="N450" s="13">
        <f t="shared" si="77"/>
        <v>9.375957965865266E-9</v>
      </c>
      <c r="O450" s="13">
        <f t="shared" si="78"/>
        <v>9.375957965865266E-9</v>
      </c>
      <c r="Q450">
        <v>22.538059859892709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29.870967740000001</v>
      </c>
      <c r="G451" s="13">
        <f t="shared" si="72"/>
        <v>0</v>
      </c>
      <c r="H451" s="13">
        <f t="shared" si="73"/>
        <v>29.870967740000001</v>
      </c>
      <c r="I451" s="16">
        <f t="shared" si="80"/>
        <v>29.905972935649842</v>
      </c>
      <c r="J451" s="13">
        <f t="shared" si="74"/>
        <v>29.574607031331343</v>
      </c>
      <c r="K451" s="13">
        <f t="shared" si="75"/>
        <v>0.3313659043184991</v>
      </c>
      <c r="L451" s="13">
        <f t="shared" si="76"/>
        <v>0</v>
      </c>
      <c r="M451" s="13">
        <f t="shared" si="81"/>
        <v>5.7465548823045177E-9</v>
      </c>
      <c r="N451" s="13">
        <f t="shared" si="77"/>
        <v>3.5628640270288009E-9</v>
      </c>
      <c r="O451" s="13">
        <f t="shared" si="78"/>
        <v>3.5628640270288009E-9</v>
      </c>
      <c r="Q451">
        <v>19.24356013773302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127.44838710000001</v>
      </c>
      <c r="G452" s="13">
        <f t="shared" si="72"/>
        <v>14.694137722238864</v>
      </c>
      <c r="H452" s="13">
        <f t="shared" si="73"/>
        <v>112.75424937776114</v>
      </c>
      <c r="I452" s="16">
        <f t="shared" si="80"/>
        <v>113.08561528207964</v>
      </c>
      <c r="J452" s="13">
        <f t="shared" si="74"/>
        <v>92.728338768851316</v>
      </c>
      <c r="K452" s="13">
        <f t="shared" si="75"/>
        <v>20.357276513228328</v>
      </c>
      <c r="L452" s="13">
        <f t="shared" si="76"/>
        <v>1.9896845276526669</v>
      </c>
      <c r="M452" s="13">
        <f t="shared" si="81"/>
        <v>1.9896845298363577</v>
      </c>
      <c r="N452" s="13">
        <f t="shared" si="77"/>
        <v>1.2336044084985418</v>
      </c>
      <c r="O452" s="13">
        <f t="shared" si="78"/>
        <v>15.927742130737405</v>
      </c>
      <c r="Q452">
        <v>16.313449211606969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211.8096774</v>
      </c>
      <c r="G453" s="13">
        <f t="shared" si="72"/>
        <v>28.813408688025824</v>
      </c>
      <c r="H453" s="13">
        <f t="shared" si="73"/>
        <v>182.99626871197418</v>
      </c>
      <c r="I453" s="16">
        <f t="shared" si="80"/>
        <v>201.36386069754985</v>
      </c>
      <c r="J453" s="13">
        <f t="shared" si="74"/>
        <v>107.29632327121948</v>
      </c>
      <c r="K453" s="13">
        <f t="shared" si="75"/>
        <v>94.067537426330375</v>
      </c>
      <c r="L453" s="13">
        <f t="shared" si="76"/>
        <v>46.880576517659499</v>
      </c>
      <c r="M453" s="13">
        <f t="shared" si="81"/>
        <v>47.636656638997316</v>
      </c>
      <c r="N453" s="13">
        <f t="shared" si="77"/>
        <v>29.534727116178335</v>
      </c>
      <c r="O453" s="13">
        <f t="shared" si="78"/>
        <v>58.348135804204162</v>
      </c>
      <c r="Q453">
        <v>12.780820794661899</v>
      </c>
    </row>
    <row r="454" spans="1:17" x14ac:dyDescent="0.2">
      <c r="A454" s="14">
        <f t="shared" si="79"/>
        <v>35796</v>
      </c>
      <c r="B454" s="1">
        <v>1</v>
      </c>
      <c r="F454" s="34">
        <v>35.958064520000001</v>
      </c>
      <c r="G454" s="13">
        <f t="shared" ref="G454:G517" si="86">IF((F454-$J$2)&gt;0,$I$2*(F454-$J$2),0)</f>
        <v>0</v>
      </c>
      <c r="H454" s="13">
        <f t="shared" ref="H454:H517" si="87">F454-G454</f>
        <v>35.958064520000001</v>
      </c>
      <c r="I454" s="16">
        <f t="shared" si="80"/>
        <v>83.145025428670863</v>
      </c>
      <c r="J454" s="13">
        <f t="shared" ref="J454:J517" si="88">I454/SQRT(1+(I454/($K$2*(300+(25*Q454)+0.05*(Q454)^3)))^2)</f>
        <v>68.24055091554122</v>
      </c>
      <c r="K454" s="13">
        <f t="shared" ref="K454:K517" si="89">I454-J454</f>
        <v>14.904474513129642</v>
      </c>
      <c r="L454" s="13">
        <f t="shared" ref="L454:L517" si="90">IF(K454&gt;$N$2,(K454-$N$2)/$L$2,0)</f>
        <v>0</v>
      </c>
      <c r="M454" s="13">
        <f t="shared" si="81"/>
        <v>18.101929522818981</v>
      </c>
      <c r="N454" s="13">
        <f t="shared" ref="N454:N517" si="91">$M$2*M454</f>
        <v>11.223196304147768</v>
      </c>
      <c r="O454" s="13">
        <f t="shared" ref="O454:O517" si="92">N454+G454</f>
        <v>11.223196304147768</v>
      </c>
      <c r="Q454">
        <v>11.90423954937571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27.92258065</v>
      </c>
      <c r="G455" s="13">
        <f t="shared" si="86"/>
        <v>0</v>
      </c>
      <c r="H455" s="13">
        <f t="shared" si="87"/>
        <v>27.92258065</v>
      </c>
      <c r="I455" s="16">
        <f t="shared" ref="I455:I518" si="95">H455+K454-L454</f>
        <v>42.827055163129643</v>
      </c>
      <c r="J455" s="13">
        <f t="shared" si="88"/>
        <v>40.60055780900867</v>
      </c>
      <c r="K455" s="13">
        <f t="shared" si="89"/>
        <v>2.2264973541209727</v>
      </c>
      <c r="L455" s="13">
        <f t="shared" si="90"/>
        <v>0</v>
      </c>
      <c r="M455" s="13">
        <f t="shared" ref="M455:M518" si="96">L455+M454-N454</f>
        <v>6.8787332186712131</v>
      </c>
      <c r="N455" s="13">
        <f t="shared" si="91"/>
        <v>4.2648145955761523</v>
      </c>
      <c r="O455" s="13">
        <f t="shared" si="92"/>
        <v>4.2648145955761523</v>
      </c>
      <c r="Q455">
        <v>12.870959551612909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81.758064520000005</v>
      </c>
      <c r="G456" s="13">
        <f t="shared" si="86"/>
        <v>7.0470991014790023</v>
      </c>
      <c r="H456" s="13">
        <f t="shared" si="87"/>
        <v>74.710965418520999</v>
      </c>
      <c r="I456" s="16">
        <f t="shared" si="95"/>
        <v>76.937462772641965</v>
      </c>
      <c r="J456" s="13">
        <f t="shared" si="88"/>
        <v>66.283230528233176</v>
      </c>
      <c r="K456" s="13">
        <f t="shared" si="89"/>
        <v>10.654232244408789</v>
      </c>
      <c r="L456" s="13">
        <f t="shared" si="90"/>
        <v>0</v>
      </c>
      <c r="M456" s="13">
        <f t="shared" si="96"/>
        <v>2.6139186230950608</v>
      </c>
      <c r="N456" s="13">
        <f t="shared" si="91"/>
        <v>1.6206295463189377</v>
      </c>
      <c r="O456" s="13">
        <f t="shared" si="92"/>
        <v>8.6677286477979401</v>
      </c>
      <c r="Q456">
        <v>13.20667912022923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139.1354839</v>
      </c>
      <c r="G457" s="13">
        <f t="shared" si="86"/>
        <v>16.650168574016643</v>
      </c>
      <c r="H457" s="13">
        <f t="shared" si="87"/>
        <v>122.48531532598335</v>
      </c>
      <c r="I457" s="16">
        <f t="shared" si="95"/>
        <v>133.13954757039215</v>
      </c>
      <c r="J457" s="13">
        <f t="shared" si="88"/>
        <v>95.867438033281999</v>
      </c>
      <c r="K457" s="13">
        <f t="shared" si="89"/>
        <v>37.272109537110154</v>
      </c>
      <c r="L457" s="13">
        <f t="shared" si="90"/>
        <v>12.291126048789785</v>
      </c>
      <c r="M457" s="13">
        <f t="shared" si="96"/>
        <v>13.284415125565907</v>
      </c>
      <c r="N457" s="13">
        <f t="shared" si="91"/>
        <v>8.2363373778508624</v>
      </c>
      <c r="O457" s="13">
        <f t="shared" si="92"/>
        <v>24.886505951867505</v>
      </c>
      <c r="Q457">
        <v>14.02844003645145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20.093548389999999</v>
      </c>
      <c r="G458" s="13">
        <f t="shared" si="86"/>
        <v>0</v>
      </c>
      <c r="H458" s="13">
        <f t="shared" si="87"/>
        <v>20.093548389999999</v>
      </c>
      <c r="I458" s="16">
        <f t="shared" si="95"/>
        <v>45.074531878320364</v>
      </c>
      <c r="J458" s="13">
        <f t="shared" si="88"/>
        <v>44.069262086353675</v>
      </c>
      <c r="K458" s="13">
        <f t="shared" si="89"/>
        <v>1.0052697919666898</v>
      </c>
      <c r="L458" s="13">
        <f t="shared" si="90"/>
        <v>0</v>
      </c>
      <c r="M458" s="13">
        <f t="shared" si="96"/>
        <v>5.0480777477150447</v>
      </c>
      <c r="N458" s="13">
        <f t="shared" si="91"/>
        <v>3.1298082035833277</v>
      </c>
      <c r="O458" s="13">
        <f t="shared" si="92"/>
        <v>3.1298082035833277</v>
      </c>
      <c r="Q458">
        <v>19.976457477738791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46.174193549999998</v>
      </c>
      <c r="G459" s="13">
        <f t="shared" si="86"/>
        <v>1.0915439594184204</v>
      </c>
      <c r="H459" s="13">
        <f t="shared" si="87"/>
        <v>45.082649590581575</v>
      </c>
      <c r="I459" s="16">
        <f t="shared" si="95"/>
        <v>46.087919382548264</v>
      </c>
      <c r="J459" s="13">
        <f t="shared" si="88"/>
        <v>45.387742671364464</v>
      </c>
      <c r="K459" s="13">
        <f t="shared" si="89"/>
        <v>0.70017671118380065</v>
      </c>
      <c r="L459" s="13">
        <f t="shared" si="90"/>
        <v>0</v>
      </c>
      <c r="M459" s="13">
        <f t="shared" si="96"/>
        <v>1.918269544131717</v>
      </c>
      <c r="N459" s="13">
        <f t="shared" si="91"/>
        <v>1.1893271173616646</v>
      </c>
      <c r="O459" s="13">
        <f t="shared" si="92"/>
        <v>2.2808710767800848</v>
      </c>
      <c r="Q459">
        <v>23.085193644705939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4.3</v>
      </c>
      <c r="G460" s="13">
        <f t="shared" si="86"/>
        <v>0</v>
      </c>
      <c r="H460" s="13">
        <f t="shared" si="87"/>
        <v>4.3</v>
      </c>
      <c r="I460" s="16">
        <f t="shared" si="95"/>
        <v>5.0001767111838005</v>
      </c>
      <c r="J460" s="13">
        <f t="shared" si="88"/>
        <v>4.9993777570257452</v>
      </c>
      <c r="K460" s="13">
        <f t="shared" si="89"/>
        <v>7.9895415805530945E-4</v>
      </c>
      <c r="L460" s="13">
        <f t="shared" si="90"/>
        <v>0</v>
      </c>
      <c r="M460" s="13">
        <f t="shared" si="96"/>
        <v>0.72894242677005239</v>
      </c>
      <c r="N460" s="13">
        <f t="shared" si="91"/>
        <v>0.45194430459743246</v>
      </c>
      <c r="O460" s="13">
        <f t="shared" si="92"/>
        <v>0.45194430459743246</v>
      </c>
      <c r="Q460">
        <v>24.049411870967749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29.38064516</v>
      </c>
      <c r="G461" s="13">
        <f t="shared" si="86"/>
        <v>0</v>
      </c>
      <c r="H461" s="13">
        <f t="shared" si="87"/>
        <v>29.38064516</v>
      </c>
      <c r="I461" s="16">
        <f t="shared" si="95"/>
        <v>29.381444114158057</v>
      </c>
      <c r="J461" s="13">
        <f t="shared" si="88"/>
        <v>29.177490941377986</v>
      </c>
      <c r="K461" s="13">
        <f t="shared" si="89"/>
        <v>0.20395317278007141</v>
      </c>
      <c r="L461" s="13">
        <f t="shared" si="90"/>
        <v>0</v>
      </c>
      <c r="M461" s="13">
        <f t="shared" si="96"/>
        <v>0.27699812217261993</v>
      </c>
      <c r="N461" s="13">
        <f t="shared" si="91"/>
        <v>0.17173883574702437</v>
      </c>
      <c r="O461" s="13">
        <f t="shared" si="92"/>
        <v>0.17173883574702437</v>
      </c>
      <c r="Q461">
        <v>22.34270598078507</v>
      </c>
    </row>
    <row r="462" spans="1:17" x14ac:dyDescent="0.2">
      <c r="A462" s="14">
        <f t="shared" si="93"/>
        <v>36039</v>
      </c>
      <c r="B462" s="1">
        <v>9</v>
      </c>
      <c r="F462" s="34">
        <v>11.648387100000001</v>
      </c>
      <c r="G462" s="13">
        <f t="shared" si="86"/>
        <v>0</v>
      </c>
      <c r="H462" s="13">
        <f t="shared" si="87"/>
        <v>11.648387100000001</v>
      </c>
      <c r="I462" s="16">
        <f t="shared" si="95"/>
        <v>11.852340272780072</v>
      </c>
      <c r="J462" s="13">
        <f t="shared" si="88"/>
        <v>11.836626438643123</v>
      </c>
      <c r="K462" s="13">
        <f t="shared" si="89"/>
        <v>1.57138341369496E-2</v>
      </c>
      <c r="L462" s="13">
        <f t="shared" si="90"/>
        <v>0</v>
      </c>
      <c r="M462" s="13">
        <f t="shared" si="96"/>
        <v>0.10525928642559557</v>
      </c>
      <c r="N462" s="13">
        <f t="shared" si="91"/>
        <v>6.5260757583869247E-2</v>
      </c>
      <c r="O462" s="13">
        <f t="shared" si="92"/>
        <v>6.5260757583869247E-2</v>
      </c>
      <c r="Q462">
        <v>21.268895994303399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71.003225810000004</v>
      </c>
      <c r="G463" s="13">
        <f t="shared" si="86"/>
        <v>5.2470972119888808</v>
      </c>
      <c r="H463" s="13">
        <f t="shared" si="87"/>
        <v>65.756128598011117</v>
      </c>
      <c r="I463" s="16">
        <f t="shared" si="95"/>
        <v>65.771842432148063</v>
      </c>
      <c r="J463" s="13">
        <f t="shared" si="88"/>
        <v>61.065877438484662</v>
      </c>
      <c r="K463" s="13">
        <f t="shared" si="89"/>
        <v>4.7059649936634003</v>
      </c>
      <c r="L463" s="13">
        <f t="shared" si="90"/>
        <v>0</v>
      </c>
      <c r="M463" s="13">
        <f t="shared" si="96"/>
        <v>3.9998528841726319E-2</v>
      </c>
      <c r="N463" s="13">
        <f t="shared" si="91"/>
        <v>2.4799087881870317E-2</v>
      </c>
      <c r="O463" s="13">
        <f t="shared" si="92"/>
        <v>5.2718962998707513</v>
      </c>
      <c r="Q463">
        <v>16.52222298349524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178.04516129999999</v>
      </c>
      <c r="G464" s="13">
        <f t="shared" si="86"/>
        <v>23.162352971010829</v>
      </c>
      <c r="H464" s="13">
        <f t="shared" si="87"/>
        <v>154.88280832898917</v>
      </c>
      <c r="I464" s="16">
        <f t="shared" si="95"/>
        <v>159.58877332265257</v>
      </c>
      <c r="J464" s="13">
        <f t="shared" si="88"/>
        <v>95.29866726678496</v>
      </c>
      <c r="K464" s="13">
        <f t="shared" si="89"/>
        <v>64.290106055867611</v>
      </c>
      <c r="L464" s="13">
        <f t="shared" si="90"/>
        <v>28.745578230688583</v>
      </c>
      <c r="M464" s="13">
        <f t="shared" si="96"/>
        <v>28.760777671648437</v>
      </c>
      <c r="N464" s="13">
        <f t="shared" si="91"/>
        <v>17.83168215642203</v>
      </c>
      <c r="O464" s="13">
        <f t="shared" si="92"/>
        <v>40.994035127432859</v>
      </c>
      <c r="Q464">
        <v>11.82493324158885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10.474193550000001</v>
      </c>
      <c r="G465" s="13">
        <f t="shared" si="86"/>
        <v>0</v>
      </c>
      <c r="H465" s="13">
        <f t="shared" si="87"/>
        <v>10.474193550000001</v>
      </c>
      <c r="I465" s="16">
        <f t="shared" si="95"/>
        <v>46.018721375179027</v>
      </c>
      <c r="J465" s="13">
        <f t="shared" si="88"/>
        <v>42.78813919395872</v>
      </c>
      <c r="K465" s="13">
        <f t="shared" si="89"/>
        <v>3.2305821812203064</v>
      </c>
      <c r="L465" s="13">
        <f t="shared" si="90"/>
        <v>0</v>
      </c>
      <c r="M465" s="13">
        <f t="shared" si="96"/>
        <v>10.929095515226408</v>
      </c>
      <c r="N465" s="13">
        <f t="shared" si="91"/>
        <v>6.7760392194403725</v>
      </c>
      <c r="O465" s="13">
        <f t="shared" si="92"/>
        <v>6.7760392194403725</v>
      </c>
      <c r="Q465">
        <v>11.503462551612911</v>
      </c>
    </row>
    <row r="466" spans="1:17" x14ac:dyDescent="0.2">
      <c r="A466" s="14">
        <f t="shared" si="93"/>
        <v>36161</v>
      </c>
      <c r="B466" s="1">
        <v>1</v>
      </c>
      <c r="F466" s="34">
        <v>63.42258065</v>
      </c>
      <c r="G466" s="13">
        <f t="shared" si="86"/>
        <v>3.978349629668871</v>
      </c>
      <c r="H466" s="13">
        <f t="shared" si="87"/>
        <v>59.444231020331131</v>
      </c>
      <c r="I466" s="16">
        <f t="shared" si="95"/>
        <v>62.674813201551437</v>
      </c>
      <c r="J466" s="13">
        <f t="shared" si="88"/>
        <v>54.435525592892525</v>
      </c>
      <c r="K466" s="13">
        <f t="shared" si="89"/>
        <v>8.2392876086589126</v>
      </c>
      <c r="L466" s="13">
        <f t="shared" si="90"/>
        <v>0</v>
      </c>
      <c r="M466" s="13">
        <f t="shared" si="96"/>
        <v>4.1530562957860351</v>
      </c>
      <c r="N466" s="13">
        <f t="shared" si="91"/>
        <v>2.5748949033873418</v>
      </c>
      <c r="O466" s="13">
        <f t="shared" si="92"/>
        <v>6.5532445330562128</v>
      </c>
      <c r="Q466">
        <v>10.659842779372861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32.906451609999998</v>
      </c>
      <c r="G467" s="13">
        <f t="shared" si="86"/>
        <v>0</v>
      </c>
      <c r="H467" s="13">
        <f t="shared" si="87"/>
        <v>32.906451609999998</v>
      </c>
      <c r="I467" s="16">
        <f t="shared" si="95"/>
        <v>41.14573921865891</v>
      </c>
      <c r="J467" s="13">
        <f t="shared" si="88"/>
        <v>39.26604654818312</v>
      </c>
      <c r="K467" s="13">
        <f t="shared" si="89"/>
        <v>1.8796926704757908</v>
      </c>
      <c r="L467" s="13">
        <f t="shared" si="90"/>
        <v>0</v>
      </c>
      <c r="M467" s="13">
        <f t="shared" si="96"/>
        <v>1.5781613923986932</v>
      </c>
      <c r="N467" s="13">
        <f t="shared" si="91"/>
        <v>0.97846006328718982</v>
      </c>
      <c r="O467" s="13">
        <f t="shared" si="92"/>
        <v>0.97846006328718982</v>
      </c>
      <c r="Q467">
        <v>13.302615936645861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11.91612903</v>
      </c>
      <c r="G468" s="13">
        <f t="shared" si="86"/>
        <v>0</v>
      </c>
      <c r="H468" s="13">
        <f t="shared" si="87"/>
        <v>11.91612903</v>
      </c>
      <c r="I468" s="16">
        <f t="shared" si="95"/>
        <v>13.795821700475791</v>
      </c>
      <c r="J468" s="13">
        <f t="shared" si="88"/>
        <v>13.735832979153635</v>
      </c>
      <c r="K468" s="13">
        <f t="shared" si="89"/>
        <v>5.998872132215638E-2</v>
      </c>
      <c r="L468" s="13">
        <f t="shared" si="90"/>
        <v>0</v>
      </c>
      <c r="M468" s="13">
        <f t="shared" si="96"/>
        <v>0.59970132911150342</v>
      </c>
      <c r="N468" s="13">
        <f t="shared" si="91"/>
        <v>0.37181482404913213</v>
      </c>
      <c r="O468" s="13">
        <f t="shared" si="92"/>
        <v>0.37181482404913213</v>
      </c>
      <c r="Q468">
        <v>14.967413867493489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70.893548390000007</v>
      </c>
      <c r="G469" s="13">
        <f t="shared" si="86"/>
        <v>5.2287408638782544</v>
      </c>
      <c r="H469" s="13">
        <f t="shared" si="87"/>
        <v>65.664807526121749</v>
      </c>
      <c r="I469" s="16">
        <f t="shared" si="95"/>
        <v>65.724796247443905</v>
      </c>
      <c r="J469" s="13">
        <f t="shared" si="88"/>
        <v>61.478758642722376</v>
      </c>
      <c r="K469" s="13">
        <f t="shared" si="89"/>
        <v>4.2460376047215291</v>
      </c>
      <c r="L469" s="13">
        <f t="shared" si="90"/>
        <v>0</v>
      </c>
      <c r="M469" s="13">
        <f t="shared" si="96"/>
        <v>0.22788650506237129</v>
      </c>
      <c r="N469" s="13">
        <f t="shared" si="91"/>
        <v>0.14128963313867021</v>
      </c>
      <c r="O469" s="13">
        <f t="shared" si="92"/>
        <v>5.3700304970169244</v>
      </c>
      <c r="Q469">
        <v>17.31786353515632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40.261290320000001</v>
      </c>
      <c r="G470" s="13">
        <f t="shared" si="86"/>
        <v>0.10192084433850675</v>
      </c>
      <c r="H470" s="13">
        <f t="shared" si="87"/>
        <v>40.159369475661492</v>
      </c>
      <c r="I470" s="16">
        <f t="shared" si="95"/>
        <v>44.405407080383021</v>
      </c>
      <c r="J470" s="13">
        <f t="shared" si="88"/>
        <v>43.484629736354655</v>
      </c>
      <c r="K470" s="13">
        <f t="shared" si="89"/>
        <v>0.92077734402836597</v>
      </c>
      <c r="L470" s="13">
        <f t="shared" si="90"/>
        <v>0</v>
      </c>
      <c r="M470" s="13">
        <f t="shared" si="96"/>
        <v>8.659687192370108E-2</v>
      </c>
      <c r="N470" s="13">
        <f t="shared" si="91"/>
        <v>5.3690060592694669E-2</v>
      </c>
      <c r="O470" s="13">
        <f t="shared" si="92"/>
        <v>0.15561090493120142</v>
      </c>
      <c r="Q470">
        <v>20.2964860339202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13.370967739999999</v>
      </c>
      <c r="G471" s="13">
        <f t="shared" si="86"/>
        <v>0</v>
      </c>
      <c r="H471" s="13">
        <f t="shared" si="87"/>
        <v>13.370967739999999</v>
      </c>
      <c r="I471" s="16">
        <f t="shared" si="95"/>
        <v>14.291745084028365</v>
      </c>
      <c r="J471" s="13">
        <f t="shared" si="88"/>
        <v>14.26641894298859</v>
      </c>
      <c r="K471" s="13">
        <f t="shared" si="89"/>
        <v>2.5326141039775152E-2</v>
      </c>
      <c r="L471" s="13">
        <f t="shared" si="90"/>
        <v>0</v>
      </c>
      <c r="M471" s="13">
        <f t="shared" si="96"/>
        <v>3.2906811331006411E-2</v>
      </c>
      <c r="N471" s="13">
        <f t="shared" si="91"/>
        <v>2.0402223025223976E-2</v>
      </c>
      <c r="O471" s="13">
        <f t="shared" si="92"/>
        <v>2.0402223025223976E-2</v>
      </c>
      <c r="Q471">
        <v>21.859585953561432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32.135483870000002</v>
      </c>
      <c r="G472" s="13">
        <f t="shared" si="86"/>
        <v>0</v>
      </c>
      <c r="H472" s="13">
        <f t="shared" si="87"/>
        <v>32.135483870000002</v>
      </c>
      <c r="I472" s="16">
        <f t="shared" si="95"/>
        <v>32.160810011039779</v>
      </c>
      <c r="J472" s="13">
        <f t="shared" si="88"/>
        <v>31.932885703198991</v>
      </c>
      <c r="K472" s="13">
        <f t="shared" si="89"/>
        <v>0.22792430784078732</v>
      </c>
      <c r="L472" s="13">
        <f t="shared" si="90"/>
        <v>0</v>
      </c>
      <c r="M472" s="13">
        <f t="shared" si="96"/>
        <v>1.2504588305782435E-2</v>
      </c>
      <c r="N472" s="13">
        <f t="shared" si="91"/>
        <v>7.7528447495851093E-3</v>
      </c>
      <c r="O472" s="13">
        <f t="shared" si="92"/>
        <v>7.7528447495851093E-3</v>
      </c>
      <c r="Q472">
        <v>23.47823525129936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8.5870967740000008</v>
      </c>
      <c r="G473" s="13">
        <f t="shared" si="86"/>
        <v>0</v>
      </c>
      <c r="H473" s="13">
        <f t="shared" si="87"/>
        <v>8.5870967740000008</v>
      </c>
      <c r="I473" s="16">
        <f t="shared" si="95"/>
        <v>8.8150210818407881</v>
      </c>
      <c r="J473" s="13">
        <f t="shared" si="88"/>
        <v>8.8110826311769248</v>
      </c>
      <c r="K473" s="13">
        <f t="shared" si="89"/>
        <v>3.9384506638633354E-3</v>
      </c>
      <c r="L473" s="13">
        <f t="shared" si="90"/>
        <v>0</v>
      </c>
      <c r="M473" s="13">
        <f t="shared" si="96"/>
        <v>4.7517435561973253E-3</v>
      </c>
      <c r="N473" s="13">
        <f t="shared" si="91"/>
        <v>2.9460810048423415E-3</v>
      </c>
      <c r="O473" s="13">
        <f t="shared" si="92"/>
        <v>2.9460810048423415E-3</v>
      </c>
      <c r="Q473">
        <v>24.803137870967749</v>
      </c>
    </row>
    <row r="474" spans="1:17" x14ac:dyDescent="0.2">
      <c r="A474" s="14">
        <f t="shared" si="93"/>
        <v>36404</v>
      </c>
      <c r="B474" s="1">
        <v>9</v>
      </c>
      <c r="F474" s="34">
        <v>3.0161290319999998</v>
      </c>
      <c r="G474" s="13">
        <f t="shared" si="86"/>
        <v>0</v>
      </c>
      <c r="H474" s="13">
        <f t="shared" si="87"/>
        <v>3.0161290319999998</v>
      </c>
      <c r="I474" s="16">
        <f t="shared" si="95"/>
        <v>3.0200674826638632</v>
      </c>
      <c r="J474" s="13">
        <f t="shared" si="88"/>
        <v>3.0198026851340614</v>
      </c>
      <c r="K474" s="13">
        <f t="shared" si="89"/>
        <v>2.6479752980179683E-4</v>
      </c>
      <c r="L474" s="13">
        <f t="shared" si="90"/>
        <v>0</v>
      </c>
      <c r="M474" s="13">
        <f t="shared" si="96"/>
        <v>1.8056625513549838E-3</v>
      </c>
      <c r="N474" s="13">
        <f t="shared" si="91"/>
        <v>1.1195107818400898E-3</v>
      </c>
      <c r="O474" s="13">
        <f t="shared" si="92"/>
        <v>1.1195107818400898E-3</v>
      </c>
      <c r="Q474">
        <v>21.151927434011149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40.222580649999998</v>
      </c>
      <c r="G475" s="13">
        <f t="shared" si="86"/>
        <v>9.5442134520501085E-2</v>
      </c>
      <c r="H475" s="13">
        <f t="shared" si="87"/>
        <v>40.127138515479494</v>
      </c>
      <c r="I475" s="16">
        <f t="shared" si="95"/>
        <v>40.127403313009296</v>
      </c>
      <c r="J475" s="13">
        <f t="shared" si="88"/>
        <v>39.227653341428734</v>
      </c>
      <c r="K475" s="13">
        <f t="shared" si="89"/>
        <v>0.89974997158056169</v>
      </c>
      <c r="L475" s="13">
        <f t="shared" si="90"/>
        <v>0</v>
      </c>
      <c r="M475" s="13">
        <f t="shared" si="96"/>
        <v>6.8615176951489394E-4</v>
      </c>
      <c r="N475" s="13">
        <f t="shared" si="91"/>
        <v>4.2541409709923424E-4</v>
      </c>
      <c r="O475" s="13">
        <f t="shared" si="92"/>
        <v>9.5867548617600315E-2</v>
      </c>
      <c r="Q475">
        <v>18.295157933805829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91.406451610000005</v>
      </c>
      <c r="G476" s="13">
        <f t="shared" si="86"/>
        <v>8.6619178319899408</v>
      </c>
      <c r="H476" s="13">
        <f t="shared" si="87"/>
        <v>82.744533778010066</v>
      </c>
      <c r="I476" s="16">
        <f t="shared" si="95"/>
        <v>83.644283749590628</v>
      </c>
      <c r="J476" s="13">
        <f t="shared" si="88"/>
        <v>73.572776227669991</v>
      </c>
      <c r="K476" s="13">
        <f t="shared" si="89"/>
        <v>10.071507521920637</v>
      </c>
      <c r="L476" s="13">
        <f t="shared" si="90"/>
        <v>0</v>
      </c>
      <c r="M476" s="13">
        <f t="shared" si="96"/>
        <v>2.607376724156597E-4</v>
      </c>
      <c r="N476" s="13">
        <f t="shared" si="91"/>
        <v>1.6165735689770901E-4</v>
      </c>
      <c r="O476" s="13">
        <f t="shared" si="92"/>
        <v>8.6620794893468389</v>
      </c>
      <c r="Q476">
        <v>15.650684616224259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171.6548387</v>
      </c>
      <c r="G477" s="13">
        <f t="shared" si="86"/>
        <v>22.092825750323072</v>
      </c>
      <c r="H477" s="13">
        <f t="shared" si="87"/>
        <v>149.56201294967693</v>
      </c>
      <c r="I477" s="16">
        <f t="shared" si="95"/>
        <v>159.63352047159756</v>
      </c>
      <c r="J477" s="13">
        <f t="shared" si="88"/>
        <v>103.08777357588257</v>
      </c>
      <c r="K477" s="13">
        <f t="shared" si="89"/>
        <v>56.545746895714998</v>
      </c>
      <c r="L477" s="13">
        <f t="shared" si="90"/>
        <v>24.029122390163458</v>
      </c>
      <c r="M477" s="13">
        <f t="shared" si="96"/>
        <v>24.029221470478976</v>
      </c>
      <c r="N477" s="13">
        <f t="shared" si="91"/>
        <v>14.898117311696966</v>
      </c>
      <c r="O477" s="13">
        <f t="shared" si="92"/>
        <v>36.990943062020037</v>
      </c>
      <c r="Q477">
        <v>13.695592321202749</v>
      </c>
    </row>
    <row r="478" spans="1:17" x14ac:dyDescent="0.2">
      <c r="A478" s="14">
        <f t="shared" si="93"/>
        <v>36526</v>
      </c>
      <c r="B478" s="1">
        <v>1</v>
      </c>
      <c r="F478" s="34">
        <v>73.990322579999997</v>
      </c>
      <c r="G478" s="13">
        <f t="shared" si="86"/>
        <v>5.7470377480650212</v>
      </c>
      <c r="H478" s="13">
        <f t="shared" si="87"/>
        <v>68.243284831934972</v>
      </c>
      <c r="I478" s="16">
        <f t="shared" si="95"/>
        <v>100.7599093374865</v>
      </c>
      <c r="J478" s="13">
        <f t="shared" si="88"/>
        <v>73.44351121345187</v>
      </c>
      <c r="K478" s="13">
        <f t="shared" si="89"/>
        <v>27.316398124034635</v>
      </c>
      <c r="L478" s="13">
        <f t="shared" si="90"/>
        <v>6.2279163926072894</v>
      </c>
      <c r="M478" s="13">
        <f t="shared" si="96"/>
        <v>15.359020551389298</v>
      </c>
      <c r="N478" s="13">
        <f t="shared" si="91"/>
        <v>9.5225927418613647</v>
      </c>
      <c r="O478" s="13">
        <f t="shared" si="92"/>
        <v>15.269630489926385</v>
      </c>
      <c r="Q478">
        <v>10.3079185516129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43.53548387</v>
      </c>
      <c r="G479" s="13">
        <f t="shared" si="86"/>
        <v>0.64991182174632778</v>
      </c>
      <c r="H479" s="13">
        <f t="shared" si="87"/>
        <v>42.885572048253671</v>
      </c>
      <c r="I479" s="16">
        <f t="shared" si="95"/>
        <v>63.974053779681007</v>
      </c>
      <c r="J479" s="13">
        <f t="shared" si="88"/>
        <v>57.694255091143944</v>
      </c>
      <c r="K479" s="13">
        <f t="shared" si="89"/>
        <v>6.2797986885370634</v>
      </c>
      <c r="L479" s="13">
        <f t="shared" si="90"/>
        <v>0</v>
      </c>
      <c r="M479" s="13">
        <f t="shared" si="96"/>
        <v>5.8364278095279332</v>
      </c>
      <c r="N479" s="13">
        <f t="shared" si="91"/>
        <v>3.6185852419073186</v>
      </c>
      <c r="O479" s="13">
        <f t="shared" si="92"/>
        <v>4.2684970636536459</v>
      </c>
      <c r="Q479">
        <v>13.53485253592992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207.62258059999999</v>
      </c>
      <c r="G480" s="13">
        <f t="shared" si="86"/>
        <v>28.112628104076176</v>
      </c>
      <c r="H480" s="13">
        <f t="shared" si="87"/>
        <v>179.50995249592381</v>
      </c>
      <c r="I480" s="16">
        <f t="shared" si="95"/>
        <v>185.78975118446087</v>
      </c>
      <c r="J480" s="13">
        <f t="shared" si="88"/>
        <v>96.465151282707765</v>
      </c>
      <c r="K480" s="13">
        <f t="shared" si="89"/>
        <v>89.324599901753103</v>
      </c>
      <c r="L480" s="13">
        <f t="shared" si="90"/>
        <v>43.992041142887786</v>
      </c>
      <c r="M480" s="13">
        <f t="shared" si="96"/>
        <v>46.2098837105084</v>
      </c>
      <c r="N480" s="13">
        <f t="shared" si="91"/>
        <v>28.650127900515209</v>
      </c>
      <c r="O480" s="13">
        <f t="shared" si="92"/>
        <v>56.762756004591381</v>
      </c>
      <c r="Q480">
        <v>11.0661311079822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136.50645159999999</v>
      </c>
      <c r="G481" s="13">
        <f t="shared" si="86"/>
        <v>16.210156107522799</v>
      </c>
      <c r="H481" s="13">
        <f t="shared" si="87"/>
        <v>120.29629549247719</v>
      </c>
      <c r="I481" s="16">
        <f t="shared" si="95"/>
        <v>165.62885425134249</v>
      </c>
      <c r="J481" s="13">
        <f t="shared" si="88"/>
        <v>105.77872859980613</v>
      </c>
      <c r="K481" s="13">
        <f t="shared" si="89"/>
        <v>59.850125651536359</v>
      </c>
      <c r="L481" s="13">
        <f t="shared" si="90"/>
        <v>26.04154926240755</v>
      </c>
      <c r="M481" s="13">
        <f t="shared" si="96"/>
        <v>43.601305072400741</v>
      </c>
      <c r="N481" s="13">
        <f t="shared" si="91"/>
        <v>27.032809144888461</v>
      </c>
      <c r="O481" s="13">
        <f t="shared" si="92"/>
        <v>43.24296525241126</v>
      </c>
      <c r="Q481">
        <v>13.95609736330859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79.709677420000006</v>
      </c>
      <c r="G482" s="13">
        <f t="shared" si="86"/>
        <v>6.7042673073602428</v>
      </c>
      <c r="H482" s="13">
        <f t="shared" si="87"/>
        <v>73.005410112639765</v>
      </c>
      <c r="I482" s="16">
        <f t="shared" si="95"/>
        <v>106.81398650176857</v>
      </c>
      <c r="J482" s="13">
        <f t="shared" si="88"/>
        <v>91.898407621390305</v>
      </c>
      <c r="K482" s="13">
        <f t="shared" si="89"/>
        <v>14.915578880378263</v>
      </c>
      <c r="L482" s="13">
        <f t="shared" si="90"/>
        <v>0</v>
      </c>
      <c r="M482" s="13">
        <f t="shared" si="96"/>
        <v>16.568495927512281</v>
      </c>
      <c r="N482" s="13">
        <f t="shared" si="91"/>
        <v>10.272467475057613</v>
      </c>
      <c r="O482" s="13">
        <f t="shared" si="92"/>
        <v>16.976734782417857</v>
      </c>
      <c r="Q482">
        <v>17.83310119904959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20.338709680000001</v>
      </c>
      <c r="G483" s="13">
        <f t="shared" si="86"/>
        <v>0</v>
      </c>
      <c r="H483" s="13">
        <f t="shared" si="87"/>
        <v>20.338709680000001</v>
      </c>
      <c r="I483" s="16">
        <f t="shared" si="95"/>
        <v>35.254288560378264</v>
      </c>
      <c r="J483" s="13">
        <f t="shared" si="88"/>
        <v>34.852608136299239</v>
      </c>
      <c r="K483" s="13">
        <f t="shared" si="89"/>
        <v>0.40168042407902504</v>
      </c>
      <c r="L483" s="13">
        <f t="shared" si="90"/>
        <v>0</v>
      </c>
      <c r="M483" s="13">
        <f t="shared" si="96"/>
        <v>6.2960284524546672</v>
      </c>
      <c r="N483" s="13">
        <f t="shared" si="91"/>
        <v>3.9035376405218938</v>
      </c>
      <c r="O483" s="13">
        <f t="shared" si="92"/>
        <v>3.9035376405218938</v>
      </c>
      <c r="Q483">
        <v>21.366848836145952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5.2032258059999998</v>
      </c>
      <c r="G484" s="13">
        <f t="shared" si="86"/>
        <v>0</v>
      </c>
      <c r="H484" s="13">
        <f t="shared" si="87"/>
        <v>5.2032258059999998</v>
      </c>
      <c r="I484" s="16">
        <f t="shared" si="95"/>
        <v>5.6049062300790249</v>
      </c>
      <c r="J484" s="13">
        <f t="shared" si="88"/>
        <v>5.6035698123517035</v>
      </c>
      <c r="K484" s="13">
        <f t="shared" si="89"/>
        <v>1.336417727321404E-3</v>
      </c>
      <c r="L484" s="13">
        <f t="shared" si="90"/>
        <v>0</v>
      </c>
      <c r="M484" s="13">
        <f t="shared" si="96"/>
        <v>2.3924908119327735</v>
      </c>
      <c r="N484" s="13">
        <f t="shared" si="91"/>
        <v>1.4833443033983196</v>
      </c>
      <c r="O484" s="13">
        <f t="shared" si="92"/>
        <v>1.4833443033983196</v>
      </c>
      <c r="Q484">
        <v>22.82403360751044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20.980645160000002</v>
      </c>
      <c r="G485" s="13">
        <f t="shared" si="86"/>
        <v>0</v>
      </c>
      <c r="H485" s="13">
        <f t="shared" si="87"/>
        <v>20.980645160000002</v>
      </c>
      <c r="I485" s="16">
        <f t="shared" si="95"/>
        <v>20.981981577727325</v>
      </c>
      <c r="J485" s="13">
        <f t="shared" si="88"/>
        <v>20.932698882594437</v>
      </c>
      <c r="K485" s="13">
        <f t="shared" si="89"/>
        <v>4.9282695132887966E-2</v>
      </c>
      <c r="L485" s="13">
        <f t="shared" si="90"/>
        <v>0</v>
      </c>
      <c r="M485" s="13">
        <f t="shared" si="96"/>
        <v>0.90914650853445389</v>
      </c>
      <c r="N485" s="13">
        <f t="shared" si="91"/>
        <v>0.56367083529136142</v>
      </c>
      <c r="O485" s="13">
        <f t="shared" si="92"/>
        <v>0.56367083529136142</v>
      </c>
      <c r="Q485">
        <v>25.320449870967749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32.88064516</v>
      </c>
      <c r="G486" s="13">
        <f t="shared" si="86"/>
        <v>0</v>
      </c>
      <c r="H486" s="13">
        <f t="shared" si="87"/>
        <v>32.88064516</v>
      </c>
      <c r="I486" s="16">
        <f t="shared" si="95"/>
        <v>32.929927855132888</v>
      </c>
      <c r="J486" s="13">
        <f t="shared" si="88"/>
        <v>32.688241405958287</v>
      </c>
      <c r="K486" s="13">
        <f t="shared" si="89"/>
        <v>0.24168644917460114</v>
      </c>
      <c r="L486" s="13">
        <f t="shared" si="90"/>
        <v>0</v>
      </c>
      <c r="M486" s="13">
        <f t="shared" si="96"/>
        <v>0.34547567324309247</v>
      </c>
      <c r="N486" s="13">
        <f t="shared" si="91"/>
        <v>0.21419491741071733</v>
      </c>
      <c r="O486" s="13">
        <f t="shared" si="92"/>
        <v>0.21419491741071733</v>
      </c>
      <c r="Q486">
        <v>23.562946686566381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29.438709679999999</v>
      </c>
      <c r="G487" s="13">
        <f t="shared" si="86"/>
        <v>0</v>
      </c>
      <c r="H487" s="13">
        <f t="shared" si="87"/>
        <v>29.438709679999999</v>
      </c>
      <c r="I487" s="16">
        <f t="shared" si="95"/>
        <v>29.6803961291746</v>
      </c>
      <c r="J487" s="13">
        <f t="shared" si="88"/>
        <v>29.213372583377787</v>
      </c>
      <c r="K487" s="13">
        <f t="shared" si="89"/>
        <v>0.46702354579681327</v>
      </c>
      <c r="L487" s="13">
        <f t="shared" si="90"/>
        <v>0</v>
      </c>
      <c r="M487" s="13">
        <f t="shared" si="96"/>
        <v>0.13128075583237514</v>
      </c>
      <c r="N487" s="13">
        <f t="shared" si="91"/>
        <v>8.1394068616072582E-2</v>
      </c>
      <c r="O487" s="13">
        <f t="shared" si="92"/>
        <v>8.1394068616072582E-2</v>
      </c>
      <c r="Q487">
        <v>16.602733622730259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30.703225809999999</v>
      </c>
      <c r="G488" s="13">
        <f t="shared" si="86"/>
        <v>0</v>
      </c>
      <c r="H488" s="13">
        <f t="shared" si="87"/>
        <v>30.703225809999999</v>
      </c>
      <c r="I488" s="16">
        <f t="shared" si="95"/>
        <v>31.170249355796813</v>
      </c>
      <c r="J488" s="13">
        <f t="shared" si="88"/>
        <v>30.510774763069293</v>
      </c>
      <c r="K488" s="13">
        <f t="shared" si="89"/>
        <v>0.65947459272751985</v>
      </c>
      <c r="L488" s="13">
        <f t="shared" si="90"/>
        <v>0</v>
      </c>
      <c r="M488" s="13">
        <f t="shared" si="96"/>
        <v>4.9886687216302558E-2</v>
      </c>
      <c r="N488" s="13">
        <f t="shared" si="91"/>
        <v>3.0929746074107586E-2</v>
      </c>
      <c r="O488" s="13">
        <f t="shared" si="92"/>
        <v>3.0929746074107586E-2</v>
      </c>
      <c r="Q488">
        <v>15.12831017044393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44.674193549999998</v>
      </c>
      <c r="G489" s="13">
        <f t="shared" si="86"/>
        <v>0.84049390585279304</v>
      </c>
      <c r="H489" s="13">
        <f t="shared" si="87"/>
        <v>43.833699644147202</v>
      </c>
      <c r="I489" s="16">
        <f t="shared" si="95"/>
        <v>44.493174236874722</v>
      </c>
      <c r="J489" s="13">
        <f t="shared" si="88"/>
        <v>41.888031326271239</v>
      </c>
      <c r="K489" s="13">
        <f t="shared" si="89"/>
        <v>2.6051429106034831</v>
      </c>
      <c r="L489" s="13">
        <f t="shared" si="90"/>
        <v>0</v>
      </c>
      <c r="M489" s="13">
        <f t="shared" si="96"/>
        <v>1.8956941142194973E-2</v>
      </c>
      <c r="N489" s="13">
        <f t="shared" si="91"/>
        <v>1.1753303508160883E-2</v>
      </c>
      <c r="O489" s="13">
        <f t="shared" si="92"/>
        <v>0.85224720936095388</v>
      </c>
      <c r="Q489">
        <v>12.482474551612899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73.274193550000007</v>
      </c>
      <c r="G490" s="13">
        <f t="shared" si="86"/>
        <v>5.6271815938374221</v>
      </c>
      <c r="H490" s="13">
        <f t="shared" si="87"/>
        <v>67.647011956162586</v>
      </c>
      <c r="I490" s="16">
        <f t="shared" si="95"/>
        <v>70.252154866766062</v>
      </c>
      <c r="J490" s="13">
        <f t="shared" si="88"/>
        <v>60.858848771831106</v>
      </c>
      <c r="K490" s="13">
        <f t="shared" si="89"/>
        <v>9.3933060949349567</v>
      </c>
      <c r="L490" s="13">
        <f t="shared" si="90"/>
        <v>0</v>
      </c>
      <c r="M490" s="13">
        <f t="shared" si="96"/>
        <v>7.2036376340340897E-3</v>
      </c>
      <c r="N490" s="13">
        <f t="shared" si="91"/>
        <v>4.4662553331011358E-3</v>
      </c>
      <c r="O490" s="13">
        <f t="shared" si="92"/>
        <v>5.6316478491705233</v>
      </c>
      <c r="Q490">
        <v>12.194982205190691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30.758064520000001</v>
      </c>
      <c r="G491" s="13">
        <f t="shared" si="86"/>
        <v>0</v>
      </c>
      <c r="H491" s="13">
        <f t="shared" si="87"/>
        <v>30.758064520000001</v>
      </c>
      <c r="I491" s="16">
        <f t="shared" si="95"/>
        <v>40.151370614934962</v>
      </c>
      <c r="J491" s="13">
        <f t="shared" si="88"/>
        <v>38.414396394658439</v>
      </c>
      <c r="K491" s="13">
        <f t="shared" si="89"/>
        <v>1.7369742202765224</v>
      </c>
      <c r="L491" s="13">
        <f t="shared" si="90"/>
        <v>0</v>
      </c>
      <c r="M491" s="13">
        <f t="shared" si="96"/>
        <v>2.7373823009329539E-3</v>
      </c>
      <c r="N491" s="13">
        <f t="shared" si="91"/>
        <v>1.6971770265784313E-3</v>
      </c>
      <c r="O491" s="13">
        <f t="shared" si="92"/>
        <v>1.6971770265784313E-3</v>
      </c>
      <c r="Q491">
        <v>13.371044045316429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53.074193549999997</v>
      </c>
      <c r="G492" s="13">
        <f t="shared" si="86"/>
        <v>2.246374205820306</v>
      </c>
      <c r="H492" s="13">
        <f t="shared" si="87"/>
        <v>50.827819344179687</v>
      </c>
      <c r="I492" s="16">
        <f t="shared" si="95"/>
        <v>52.56479356445621</v>
      </c>
      <c r="J492" s="13">
        <f t="shared" si="88"/>
        <v>50.044726329742844</v>
      </c>
      <c r="K492" s="13">
        <f t="shared" si="89"/>
        <v>2.5200672347133661</v>
      </c>
      <c r="L492" s="13">
        <f t="shared" si="90"/>
        <v>0</v>
      </c>
      <c r="M492" s="13">
        <f t="shared" si="96"/>
        <v>1.0402052743545226E-3</v>
      </c>
      <c r="N492" s="13">
        <f t="shared" si="91"/>
        <v>6.4492727009980396E-4</v>
      </c>
      <c r="O492" s="13">
        <f t="shared" si="92"/>
        <v>2.2470191330904057</v>
      </c>
      <c r="Q492">
        <v>16.45219136162363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29.590322579999999</v>
      </c>
      <c r="G493" s="13">
        <f t="shared" si="86"/>
        <v>0</v>
      </c>
      <c r="H493" s="13">
        <f t="shared" si="87"/>
        <v>29.590322579999999</v>
      </c>
      <c r="I493" s="16">
        <f t="shared" si="95"/>
        <v>32.110389814713365</v>
      </c>
      <c r="J493" s="13">
        <f t="shared" si="88"/>
        <v>31.695175594275298</v>
      </c>
      <c r="K493" s="13">
        <f t="shared" si="89"/>
        <v>0.41521422043806666</v>
      </c>
      <c r="L493" s="13">
        <f t="shared" si="90"/>
        <v>0</v>
      </c>
      <c r="M493" s="13">
        <f t="shared" si="96"/>
        <v>3.9527800425471864E-4</v>
      </c>
      <c r="N493" s="13">
        <f t="shared" si="91"/>
        <v>2.4507236263792554E-4</v>
      </c>
      <c r="O493" s="13">
        <f t="shared" si="92"/>
        <v>2.4507236263792554E-4</v>
      </c>
      <c r="Q493">
        <v>19.137490600483751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48.193548389999997</v>
      </c>
      <c r="G494" s="13">
        <f t="shared" si="86"/>
        <v>1.429516719918426</v>
      </c>
      <c r="H494" s="13">
        <f t="shared" si="87"/>
        <v>46.764031670081572</v>
      </c>
      <c r="I494" s="16">
        <f t="shared" si="95"/>
        <v>47.179245890519638</v>
      </c>
      <c r="J494" s="13">
        <f t="shared" si="88"/>
        <v>46.030872790446253</v>
      </c>
      <c r="K494" s="13">
        <f t="shared" si="89"/>
        <v>1.1483731000733854</v>
      </c>
      <c r="L494" s="13">
        <f t="shared" si="90"/>
        <v>0</v>
      </c>
      <c r="M494" s="13">
        <f t="shared" si="96"/>
        <v>1.502056416167931E-4</v>
      </c>
      <c r="N494" s="13">
        <f t="shared" si="91"/>
        <v>9.3127497802411723E-5</v>
      </c>
      <c r="O494" s="13">
        <f t="shared" si="92"/>
        <v>1.4296098474162284</v>
      </c>
      <c r="Q494">
        <v>19.981237231481689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8.6774193549999996</v>
      </c>
      <c r="G495" s="13">
        <f t="shared" si="86"/>
        <v>0</v>
      </c>
      <c r="H495" s="13">
        <f t="shared" si="87"/>
        <v>8.6774193549999996</v>
      </c>
      <c r="I495" s="16">
        <f t="shared" si="95"/>
        <v>9.8257924550733851</v>
      </c>
      <c r="J495" s="13">
        <f t="shared" si="88"/>
        <v>9.8196232433632531</v>
      </c>
      <c r="K495" s="13">
        <f t="shared" si="89"/>
        <v>6.169211710131961E-3</v>
      </c>
      <c r="L495" s="13">
        <f t="shared" si="90"/>
        <v>0</v>
      </c>
      <c r="M495" s="13">
        <f t="shared" si="96"/>
        <v>5.7078143814381381E-5</v>
      </c>
      <c r="N495" s="13">
        <f t="shared" si="91"/>
        <v>3.5388449164916457E-5</v>
      </c>
      <c r="O495" s="13">
        <f t="shared" si="92"/>
        <v>3.5388449164916457E-5</v>
      </c>
      <c r="Q495">
        <v>23.920065683553741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5.0225806449999997</v>
      </c>
      <c r="G496" s="13">
        <f t="shared" si="86"/>
        <v>0</v>
      </c>
      <c r="H496" s="13">
        <f t="shared" si="87"/>
        <v>5.0225806449999997</v>
      </c>
      <c r="I496" s="16">
        <f t="shared" si="95"/>
        <v>5.0287498567101316</v>
      </c>
      <c r="J496" s="13">
        <f t="shared" si="88"/>
        <v>5.0282298827896881</v>
      </c>
      <c r="K496" s="13">
        <f t="shared" si="89"/>
        <v>5.1997392044356161E-4</v>
      </c>
      <c r="L496" s="13">
        <f t="shared" si="90"/>
        <v>0</v>
      </c>
      <c r="M496" s="13">
        <f t="shared" si="96"/>
        <v>2.1689694649464925E-5</v>
      </c>
      <c r="N496" s="13">
        <f t="shared" si="91"/>
        <v>1.3447610682668254E-5</v>
      </c>
      <c r="O496" s="13">
        <f t="shared" si="92"/>
        <v>1.3447610682668254E-5</v>
      </c>
      <c r="Q496">
        <v>27.27429787096775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70.61935484</v>
      </c>
      <c r="G497" s="13">
        <f t="shared" si="86"/>
        <v>5.1828499936016872</v>
      </c>
      <c r="H497" s="13">
        <f t="shared" si="87"/>
        <v>65.436504846398307</v>
      </c>
      <c r="I497" s="16">
        <f t="shared" si="95"/>
        <v>65.437024820318754</v>
      </c>
      <c r="J497" s="13">
        <f t="shared" si="88"/>
        <v>63.734667698269504</v>
      </c>
      <c r="K497" s="13">
        <f t="shared" si="89"/>
        <v>1.7023571220492499</v>
      </c>
      <c r="L497" s="13">
        <f t="shared" si="90"/>
        <v>0</v>
      </c>
      <c r="M497" s="13">
        <f t="shared" si="96"/>
        <v>8.2420839667966708E-6</v>
      </c>
      <c r="N497" s="13">
        <f t="shared" si="91"/>
        <v>5.1100920594139362E-6</v>
      </c>
      <c r="O497" s="13">
        <f t="shared" si="92"/>
        <v>5.1828551036937469</v>
      </c>
      <c r="Q497">
        <v>24.129707809743639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5.8806451610000003</v>
      </c>
      <c r="G498" s="13">
        <f t="shared" si="86"/>
        <v>0</v>
      </c>
      <c r="H498" s="13">
        <f t="shared" si="87"/>
        <v>5.8806451610000003</v>
      </c>
      <c r="I498" s="16">
        <f t="shared" si="95"/>
        <v>7.5830022830492503</v>
      </c>
      <c r="J498" s="13">
        <f t="shared" si="88"/>
        <v>7.5793487961008159</v>
      </c>
      <c r="K498" s="13">
        <f t="shared" si="89"/>
        <v>3.6534869484343702E-3</v>
      </c>
      <c r="L498" s="13">
        <f t="shared" si="90"/>
        <v>0</v>
      </c>
      <c r="M498" s="13">
        <f t="shared" si="96"/>
        <v>3.1319919073827346E-6</v>
      </c>
      <c r="N498" s="13">
        <f t="shared" si="91"/>
        <v>1.9418349825772956E-6</v>
      </c>
      <c r="O498" s="13">
        <f t="shared" si="92"/>
        <v>1.9418349825772956E-6</v>
      </c>
      <c r="Q498">
        <v>22.120013583263081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68.361290319999995</v>
      </c>
      <c r="G499" s="13">
        <f t="shared" si="86"/>
        <v>4.8049251811345917</v>
      </c>
      <c r="H499" s="13">
        <f t="shared" si="87"/>
        <v>63.556365138865402</v>
      </c>
      <c r="I499" s="16">
        <f t="shared" si="95"/>
        <v>63.560018625813839</v>
      </c>
      <c r="J499" s="13">
        <f t="shared" si="88"/>
        <v>60.745818155653367</v>
      </c>
      <c r="K499" s="13">
        <f t="shared" si="89"/>
        <v>2.8142004701604719</v>
      </c>
      <c r="L499" s="13">
        <f t="shared" si="90"/>
        <v>0</v>
      </c>
      <c r="M499" s="13">
        <f t="shared" si="96"/>
        <v>1.190156924805439E-6</v>
      </c>
      <c r="N499" s="13">
        <f t="shared" si="91"/>
        <v>7.3789729337937217E-7</v>
      </c>
      <c r="O499" s="13">
        <f t="shared" si="92"/>
        <v>4.8049259190318852</v>
      </c>
      <c r="Q499">
        <v>19.745563404489619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61.458064520000001</v>
      </c>
      <c r="G500" s="13">
        <f t="shared" si="86"/>
        <v>3.6495550432241788</v>
      </c>
      <c r="H500" s="13">
        <f t="shared" si="87"/>
        <v>57.808509476775825</v>
      </c>
      <c r="I500" s="16">
        <f t="shared" si="95"/>
        <v>60.622709946936297</v>
      </c>
      <c r="J500" s="13">
        <f t="shared" si="88"/>
        <v>56.142014244290287</v>
      </c>
      <c r="K500" s="13">
        <f t="shared" si="89"/>
        <v>4.4806957026460097</v>
      </c>
      <c r="L500" s="13">
        <f t="shared" si="90"/>
        <v>0</v>
      </c>
      <c r="M500" s="13">
        <f t="shared" si="96"/>
        <v>4.5225963142606688E-7</v>
      </c>
      <c r="N500" s="13">
        <f t="shared" si="91"/>
        <v>2.8040097148416146E-7</v>
      </c>
      <c r="O500" s="13">
        <f t="shared" si="92"/>
        <v>3.6495553236251501</v>
      </c>
      <c r="Q500">
        <v>15.097781214179379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51.641935480000001</v>
      </c>
      <c r="G501" s="13">
        <f t="shared" si="86"/>
        <v>2.0066618956914386</v>
      </c>
      <c r="H501" s="13">
        <f t="shared" si="87"/>
        <v>49.635273584308564</v>
      </c>
      <c r="I501" s="16">
        <f t="shared" si="95"/>
        <v>54.115969286954574</v>
      </c>
      <c r="J501" s="13">
        <f t="shared" si="88"/>
        <v>49.327422964769255</v>
      </c>
      <c r="K501" s="13">
        <f t="shared" si="89"/>
        <v>4.7885463221853186</v>
      </c>
      <c r="L501" s="13">
        <f t="shared" si="90"/>
        <v>0</v>
      </c>
      <c r="M501" s="13">
        <f t="shared" si="96"/>
        <v>1.7185865994190541E-7</v>
      </c>
      <c r="N501" s="13">
        <f t="shared" si="91"/>
        <v>1.0655236916398136E-7</v>
      </c>
      <c r="O501" s="13">
        <f t="shared" si="92"/>
        <v>2.0066620022438078</v>
      </c>
      <c r="Q501">
        <v>11.96473003288156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61.125806449999999</v>
      </c>
      <c r="G502" s="13">
        <f t="shared" si="86"/>
        <v>3.5939461057101036</v>
      </c>
      <c r="H502" s="13">
        <f t="shared" si="87"/>
        <v>57.531860344289896</v>
      </c>
      <c r="I502" s="16">
        <f t="shared" si="95"/>
        <v>62.320406666475215</v>
      </c>
      <c r="J502" s="13">
        <f t="shared" si="88"/>
        <v>54.864034384974211</v>
      </c>
      <c r="K502" s="13">
        <f t="shared" si="89"/>
        <v>7.4563722815010038</v>
      </c>
      <c r="L502" s="13">
        <f t="shared" si="90"/>
        <v>0</v>
      </c>
      <c r="M502" s="13">
        <f t="shared" si="96"/>
        <v>6.5306290777924054E-8</v>
      </c>
      <c r="N502" s="13">
        <f t="shared" si="91"/>
        <v>4.0489900282312913E-8</v>
      </c>
      <c r="O502" s="13">
        <f t="shared" si="92"/>
        <v>3.593946146200004</v>
      </c>
      <c r="Q502">
        <v>11.429323303540601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70.864516129999998</v>
      </c>
      <c r="G503" s="13">
        <f t="shared" si="86"/>
        <v>5.2238818302594989</v>
      </c>
      <c r="H503" s="13">
        <f t="shared" si="87"/>
        <v>65.640634299740498</v>
      </c>
      <c r="I503" s="16">
        <f t="shared" si="95"/>
        <v>73.097006581241502</v>
      </c>
      <c r="J503" s="13">
        <f t="shared" si="88"/>
        <v>60.822961476754131</v>
      </c>
      <c r="K503" s="13">
        <f t="shared" si="89"/>
        <v>12.274045104487371</v>
      </c>
      <c r="L503" s="13">
        <f t="shared" si="90"/>
        <v>0</v>
      </c>
      <c r="M503" s="13">
        <f t="shared" si="96"/>
        <v>2.4816390495611141E-8</v>
      </c>
      <c r="N503" s="13">
        <f t="shared" si="91"/>
        <v>1.5386162107278908E-8</v>
      </c>
      <c r="O503" s="13">
        <f t="shared" si="92"/>
        <v>5.2238818456456606</v>
      </c>
      <c r="Q503">
        <v>10.63640635308796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208.06451609999999</v>
      </c>
      <c r="G504" s="13">
        <f t="shared" si="86"/>
        <v>28.186593391374544</v>
      </c>
      <c r="H504" s="13">
        <f t="shared" si="87"/>
        <v>179.87792270862545</v>
      </c>
      <c r="I504" s="16">
        <f t="shared" si="95"/>
        <v>192.15196781311283</v>
      </c>
      <c r="J504" s="13">
        <f t="shared" si="88"/>
        <v>100.48426541487075</v>
      </c>
      <c r="K504" s="13">
        <f t="shared" si="89"/>
        <v>91.667702398242085</v>
      </c>
      <c r="L504" s="13">
        <f t="shared" si="90"/>
        <v>45.419033257532504</v>
      </c>
      <c r="M504" s="13">
        <f t="shared" si="96"/>
        <v>45.419033266962728</v>
      </c>
      <c r="N504" s="13">
        <f t="shared" si="91"/>
        <v>28.15980062551689</v>
      </c>
      <c r="O504" s="13">
        <f t="shared" si="92"/>
        <v>56.346394016891438</v>
      </c>
      <c r="Q504">
        <v>11.7103116516129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82.609677419999997</v>
      </c>
      <c r="G505" s="13">
        <f t="shared" si="86"/>
        <v>7.1896307442537877</v>
      </c>
      <c r="H505" s="13">
        <f t="shared" si="87"/>
        <v>75.420046675746207</v>
      </c>
      <c r="I505" s="16">
        <f t="shared" si="95"/>
        <v>121.66871581645577</v>
      </c>
      <c r="J505" s="13">
        <f t="shared" si="88"/>
        <v>98.124654890353355</v>
      </c>
      <c r="K505" s="13">
        <f t="shared" si="89"/>
        <v>23.544060926102418</v>
      </c>
      <c r="L505" s="13">
        <f t="shared" si="90"/>
        <v>3.9304943023246155</v>
      </c>
      <c r="M505" s="13">
        <f t="shared" si="96"/>
        <v>21.189726943770456</v>
      </c>
      <c r="N505" s="13">
        <f t="shared" si="91"/>
        <v>13.137630705137683</v>
      </c>
      <c r="O505" s="13">
        <f t="shared" si="92"/>
        <v>20.327261449391472</v>
      </c>
      <c r="Q505">
        <v>16.657162047260659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12.08064516</v>
      </c>
      <c r="G506" s="13">
        <f t="shared" si="86"/>
        <v>0</v>
      </c>
      <c r="H506" s="13">
        <f t="shared" si="87"/>
        <v>12.08064516</v>
      </c>
      <c r="I506" s="16">
        <f t="shared" si="95"/>
        <v>31.694211783777806</v>
      </c>
      <c r="J506" s="13">
        <f t="shared" si="88"/>
        <v>31.199426700175728</v>
      </c>
      <c r="K506" s="13">
        <f t="shared" si="89"/>
        <v>0.4947850836020784</v>
      </c>
      <c r="L506" s="13">
        <f t="shared" si="90"/>
        <v>0</v>
      </c>
      <c r="M506" s="13">
        <f t="shared" si="96"/>
        <v>8.0520962386327728</v>
      </c>
      <c r="N506" s="13">
        <f t="shared" si="91"/>
        <v>4.9922996679523193</v>
      </c>
      <c r="O506" s="13">
        <f t="shared" si="92"/>
        <v>4.9922996679523193</v>
      </c>
      <c r="Q506">
        <v>17.592126528282002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10.661290320000001</v>
      </c>
      <c r="G507" s="13">
        <f t="shared" si="86"/>
        <v>0</v>
      </c>
      <c r="H507" s="13">
        <f t="shared" si="87"/>
        <v>10.661290320000001</v>
      </c>
      <c r="I507" s="16">
        <f t="shared" si="95"/>
        <v>11.156075403602079</v>
      </c>
      <c r="J507" s="13">
        <f t="shared" si="88"/>
        <v>11.142959668169276</v>
      </c>
      <c r="K507" s="13">
        <f t="shared" si="89"/>
        <v>1.3115735432803532E-2</v>
      </c>
      <c r="L507" s="13">
        <f t="shared" si="90"/>
        <v>0</v>
      </c>
      <c r="M507" s="13">
        <f t="shared" si="96"/>
        <v>3.0597965706804535</v>
      </c>
      <c r="N507" s="13">
        <f t="shared" si="91"/>
        <v>1.8970738738218811</v>
      </c>
      <c r="O507" s="13">
        <f t="shared" si="92"/>
        <v>1.8970738738218811</v>
      </c>
      <c r="Q507">
        <v>21.264166844009381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4.490322581</v>
      </c>
      <c r="G508" s="13">
        <f t="shared" si="86"/>
        <v>0</v>
      </c>
      <c r="H508" s="13">
        <f t="shared" si="87"/>
        <v>4.490322581</v>
      </c>
      <c r="I508" s="16">
        <f t="shared" si="95"/>
        <v>4.5034383164328036</v>
      </c>
      <c r="J508" s="13">
        <f t="shared" si="88"/>
        <v>4.5029651062643072</v>
      </c>
      <c r="K508" s="13">
        <f t="shared" si="89"/>
        <v>4.7321016849632969E-4</v>
      </c>
      <c r="L508" s="13">
        <f t="shared" si="90"/>
        <v>0</v>
      </c>
      <c r="M508" s="13">
        <f t="shared" si="96"/>
        <v>1.1627226968585724</v>
      </c>
      <c r="N508" s="13">
        <f t="shared" si="91"/>
        <v>0.72088807205231487</v>
      </c>
      <c r="O508" s="13">
        <f t="shared" si="92"/>
        <v>0.72088807205231487</v>
      </c>
      <c r="Q508">
        <v>25.555991870967741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14.890322579999999</v>
      </c>
      <c r="G509" s="13">
        <f t="shared" si="86"/>
        <v>0</v>
      </c>
      <c r="H509" s="13">
        <f t="shared" si="87"/>
        <v>14.890322579999999</v>
      </c>
      <c r="I509" s="16">
        <f t="shared" si="95"/>
        <v>14.890795790168497</v>
      </c>
      <c r="J509" s="13">
        <f t="shared" si="88"/>
        <v>14.867930437415927</v>
      </c>
      <c r="K509" s="13">
        <f t="shared" si="89"/>
        <v>2.2865352752569734E-2</v>
      </c>
      <c r="L509" s="13">
        <f t="shared" si="90"/>
        <v>0</v>
      </c>
      <c r="M509" s="13">
        <f t="shared" si="96"/>
        <v>0.44183462480625757</v>
      </c>
      <c r="N509" s="13">
        <f t="shared" si="91"/>
        <v>0.27393746737987967</v>
      </c>
      <c r="O509" s="13">
        <f t="shared" si="92"/>
        <v>0.27393746737987967</v>
      </c>
      <c r="Q509">
        <v>23.462167407275562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7.8935483870000001</v>
      </c>
      <c r="G510" s="13">
        <f t="shared" si="86"/>
        <v>0</v>
      </c>
      <c r="H510" s="13">
        <f t="shared" si="87"/>
        <v>7.8935483870000001</v>
      </c>
      <c r="I510" s="16">
        <f t="shared" si="95"/>
        <v>7.9164137397525698</v>
      </c>
      <c r="J510" s="13">
        <f t="shared" si="88"/>
        <v>7.9125894667974652</v>
      </c>
      <c r="K510" s="13">
        <f t="shared" si="89"/>
        <v>3.8242729551045684E-3</v>
      </c>
      <c r="L510" s="13">
        <f t="shared" si="90"/>
        <v>0</v>
      </c>
      <c r="M510" s="13">
        <f t="shared" si="96"/>
        <v>0.1678971574263779</v>
      </c>
      <c r="N510" s="13">
        <f t="shared" si="91"/>
        <v>0.1040962376043543</v>
      </c>
      <c r="O510" s="13">
        <f t="shared" si="92"/>
        <v>0.1040962376043543</v>
      </c>
      <c r="Q510">
        <v>22.711450553472229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54.638709679999998</v>
      </c>
      <c r="G511" s="13">
        <f t="shared" si="86"/>
        <v>2.5082221113141649</v>
      </c>
      <c r="H511" s="13">
        <f t="shared" si="87"/>
        <v>52.130487568685837</v>
      </c>
      <c r="I511" s="16">
        <f t="shared" si="95"/>
        <v>52.134311841640944</v>
      </c>
      <c r="J511" s="13">
        <f t="shared" si="88"/>
        <v>50.649233211322958</v>
      </c>
      <c r="K511" s="13">
        <f t="shared" si="89"/>
        <v>1.4850786303179859</v>
      </c>
      <c r="L511" s="13">
        <f t="shared" si="90"/>
        <v>0</v>
      </c>
      <c r="M511" s="13">
        <f t="shared" si="96"/>
        <v>6.38009198220236E-2</v>
      </c>
      <c r="N511" s="13">
        <f t="shared" si="91"/>
        <v>3.9556570289654633E-2</v>
      </c>
      <c r="O511" s="13">
        <f t="shared" si="92"/>
        <v>2.5477786816038197</v>
      </c>
      <c r="Q511">
        <v>20.235869630382229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71.045161289999996</v>
      </c>
      <c r="G512" s="13">
        <f t="shared" si="86"/>
        <v>5.2541158149890794</v>
      </c>
      <c r="H512" s="13">
        <f t="shared" si="87"/>
        <v>65.791045475010918</v>
      </c>
      <c r="I512" s="16">
        <f t="shared" si="95"/>
        <v>67.276124105328904</v>
      </c>
      <c r="J512" s="13">
        <f t="shared" si="88"/>
        <v>60.952533713280971</v>
      </c>
      <c r="K512" s="13">
        <f t="shared" si="89"/>
        <v>6.3235903920479331</v>
      </c>
      <c r="L512" s="13">
        <f t="shared" si="90"/>
        <v>0</v>
      </c>
      <c r="M512" s="13">
        <f t="shared" si="96"/>
        <v>2.4244349532368967E-2</v>
      </c>
      <c r="N512" s="13">
        <f t="shared" si="91"/>
        <v>1.5031496710068759E-2</v>
      </c>
      <c r="O512" s="13">
        <f t="shared" si="92"/>
        <v>5.2691473116991485</v>
      </c>
      <c r="Q512">
        <v>14.62719507374344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169.81935480000001</v>
      </c>
      <c r="G513" s="13">
        <f t="shared" si="86"/>
        <v>21.785626862713844</v>
      </c>
      <c r="H513" s="13">
        <f t="shared" si="87"/>
        <v>148.03372793728616</v>
      </c>
      <c r="I513" s="16">
        <f t="shared" si="95"/>
        <v>154.35731832933408</v>
      </c>
      <c r="J513" s="13">
        <f t="shared" si="88"/>
        <v>94.625324900366621</v>
      </c>
      <c r="K513" s="13">
        <f t="shared" si="89"/>
        <v>59.731993428967456</v>
      </c>
      <c r="L513" s="13">
        <f t="shared" si="90"/>
        <v>25.969604586344989</v>
      </c>
      <c r="M513" s="13">
        <f t="shared" si="96"/>
        <v>25.97881743916729</v>
      </c>
      <c r="N513" s="13">
        <f t="shared" si="91"/>
        <v>16.10686681228372</v>
      </c>
      <c r="O513" s="13">
        <f t="shared" si="92"/>
        <v>37.892493674997567</v>
      </c>
      <c r="Q513">
        <v>11.94389395161291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5.3387096769999998</v>
      </c>
      <c r="G514" s="13">
        <f t="shared" si="86"/>
        <v>0</v>
      </c>
      <c r="H514" s="13">
        <f t="shared" si="87"/>
        <v>5.3387096769999998</v>
      </c>
      <c r="I514" s="16">
        <f t="shared" si="95"/>
        <v>39.101098519622468</v>
      </c>
      <c r="J514" s="13">
        <f t="shared" si="88"/>
        <v>37.567896584599481</v>
      </c>
      <c r="K514" s="13">
        <f t="shared" si="89"/>
        <v>1.5332019350229871</v>
      </c>
      <c r="L514" s="13">
        <f t="shared" si="90"/>
        <v>0</v>
      </c>
      <c r="M514" s="13">
        <f t="shared" si="96"/>
        <v>9.8719506268835708</v>
      </c>
      <c r="N514" s="13">
        <f t="shared" si="91"/>
        <v>6.1206093886678135</v>
      </c>
      <c r="O514" s="13">
        <f t="shared" si="92"/>
        <v>6.1206093886678135</v>
      </c>
      <c r="Q514">
        <v>13.74610887430201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19.358064519999999</v>
      </c>
      <c r="G515" s="13">
        <f t="shared" si="86"/>
        <v>0</v>
      </c>
      <c r="H515" s="13">
        <f t="shared" si="87"/>
        <v>19.358064519999999</v>
      </c>
      <c r="I515" s="16">
        <f t="shared" si="95"/>
        <v>20.891266455022986</v>
      </c>
      <c r="J515" s="13">
        <f t="shared" si="88"/>
        <v>20.695795706660874</v>
      </c>
      <c r="K515" s="13">
        <f t="shared" si="89"/>
        <v>0.19547074836211209</v>
      </c>
      <c r="L515" s="13">
        <f t="shared" si="90"/>
        <v>0</v>
      </c>
      <c r="M515" s="13">
        <f t="shared" si="96"/>
        <v>3.7513412382157574</v>
      </c>
      <c r="N515" s="13">
        <f t="shared" si="91"/>
        <v>2.3258315676937698</v>
      </c>
      <c r="O515" s="13">
        <f t="shared" si="92"/>
        <v>2.3258315676937698</v>
      </c>
      <c r="Q515">
        <v>15.36957668694065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130.90967739999999</v>
      </c>
      <c r="G516" s="13">
        <f t="shared" si="86"/>
        <v>15.273442465719654</v>
      </c>
      <c r="H516" s="13">
        <f t="shared" si="87"/>
        <v>115.63623493428034</v>
      </c>
      <c r="I516" s="16">
        <f t="shared" si="95"/>
        <v>115.83170568264245</v>
      </c>
      <c r="J516" s="13">
        <f t="shared" si="88"/>
        <v>90.019680047135637</v>
      </c>
      <c r="K516" s="13">
        <f t="shared" si="89"/>
        <v>25.812025635506814</v>
      </c>
      <c r="L516" s="13">
        <f t="shared" si="90"/>
        <v>5.3117261355295771</v>
      </c>
      <c r="M516" s="13">
        <f t="shared" si="96"/>
        <v>6.7372358060515634</v>
      </c>
      <c r="N516" s="13">
        <f t="shared" si="91"/>
        <v>4.1770861997519688</v>
      </c>
      <c r="O516" s="13">
        <f t="shared" si="92"/>
        <v>19.450528665471623</v>
      </c>
      <c r="Q516">
        <v>14.53095846741607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31.351612899999999</v>
      </c>
      <c r="G517" s="13">
        <f t="shared" si="86"/>
        <v>0</v>
      </c>
      <c r="H517" s="13">
        <f t="shared" si="87"/>
        <v>31.351612899999999</v>
      </c>
      <c r="I517" s="16">
        <f t="shared" si="95"/>
        <v>51.851912399977238</v>
      </c>
      <c r="J517" s="13">
        <f t="shared" si="88"/>
        <v>49.435166890541765</v>
      </c>
      <c r="K517" s="13">
        <f t="shared" si="89"/>
        <v>2.4167455094354722</v>
      </c>
      <c r="L517" s="13">
        <f t="shared" si="90"/>
        <v>0</v>
      </c>
      <c r="M517" s="13">
        <f t="shared" si="96"/>
        <v>2.5601496062995945</v>
      </c>
      <c r="N517" s="13">
        <f t="shared" si="91"/>
        <v>1.5872927559057486</v>
      </c>
      <c r="O517" s="13">
        <f t="shared" si="92"/>
        <v>1.5872927559057486</v>
      </c>
      <c r="Q517">
        <v>16.47365938013056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57.980645160000002</v>
      </c>
      <c r="G518" s="13">
        <f t="shared" ref="G518:G581" si="100">IF((F518-$J$2)&gt;0,$I$2*(F518-$J$2),0)</f>
        <v>3.0675508321587457</v>
      </c>
      <c r="H518" s="13">
        <f t="shared" ref="H518:H581" si="101">F518-G518</f>
        <v>54.913094327841257</v>
      </c>
      <c r="I518" s="16">
        <f t="shared" si="95"/>
        <v>57.329839837276729</v>
      </c>
      <c r="J518" s="13">
        <f t="shared" ref="J518:J581" si="102">I518/SQRT(1+(I518/($K$2*(300+(25*Q518)+0.05*(Q518)^3)))^2)</f>
        <v>54.59430355744486</v>
      </c>
      <c r="K518" s="13">
        <f t="shared" ref="K518:K581" si="103">I518-J518</f>
        <v>2.7355362798318694</v>
      </c>
      <c r="L518" s="13">
        <f t="shared" ref="L518:L581" si="104">IF(K518&gt;$N$2,(K518-$N$2)/$L$2,0)</f>
        <v>0</v>
      </c>
      <c r="M518" s="13">
        <f t="shared" si="96"/>
        <v>0.97285685039384595</v>
      </c>
      <c r="N518" s="13">
        <f t="shared" ref="N518:N581" si="105">$M$2*M518</f>
        <v>0.60317124724418447</v>
      </c>
      <c r="O518" s="13">
        <f t="shared" ref="O518:O581" si="106">N518+G518</f>
        <v>3.67072207940293</v>
      </c>
      <c r="Q518">
        <v>17.720323238071401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10.716129029999999</v>
      </c>
      <c r="G519" s="13">
        <f t="shared" si="100"/>
        <v>0</v>
      </c>
      <c r="H519" s="13">
        <f t="shared" si="101"/>
        <v>10.716129029999999</v>
      </c>
      <c r="I519" s="16">
        <f t="shared" ref="I519:I582" si="108">H519+K518-L518</f>
        <v>13.451665309831869</v>
      </c>
      <c r="J519" s="13">
        <f t="shared" si="102"/>
        <v>13.426153659688021</v>
      </c>
      <c r="K519" s="13">
        <f t="shared" si="103"/>
        <v>2.551165014384793E-2</v>
      </c>
      <c r="L519" s="13">
        <f t="shared" si="104"/>
        <v>0</v>
      </c>
      <c r="M519" s="13">
        <f t="shared" ref="M519:M582" si="109">L519+M518-N518</f>
        <v>0.36968560314966148</v>
      </c>
      <c r="N519" s="13">
        <f t="shared" si="105"/>
        <v>0.22920507395279011</v>
      </c>
      <c r="O519" s="13">
        <f t="shared" si="106"/>
        <v>0.22920507395279011</v>
      </c>
      <c r="Q519">
        <v>20.5220341079634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12.8</v>
      </c>
      <c r="G520" s="13">
        <f t="shared" si="100"/>
        <v>0</v>
      </c>
      <c r="H520" s="13">
        <f t="shared" si="101"/>
        <v>12.8</v>
      </c>
      <c r="I520" s="16">
        <f t="shared" si="108"/>
        <v>12.825511650143849</v>
      </c>
      <c r="J520" s="13">
        <f t="shared" si="102"/>
        <v>12.814069987487912</v>
      </c>
      <c r="K520" s="13">
        <f t="shared" si="103"/>
        <v>1.1441662655936824E-2</v>
      </c>
      <c r="L520" s="13">
        <f t="shared" si="104"/>
        <v>0</v>
      </c>
      <c r="M520" s="13">
        <f t="shared" si="109"/>
        <v>0.14048052919687137</v>
      </c>
      <c r="N520" s="13">
        <f t="shared" si="105"/>
        <v>8.7097928102060254E-2</v>
      </c>
      <c r="O520" s="13">
        <f t="shared" si="106"/>
        <v>8.7097928102060254E-2</v>
      </c>
      <c r="Q520">
        <v>25.218379870967741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163.64193549999999</v>
      </c>
      <c r="G521" s="13">
        <f t="shared" si="100"/>
        <v>20.751732565272277</v>
      </c>
      <c r="H521" s="13">
        <f t="shared" si="101"/>
        <v>142.89020293472771</v>
      </c>
      <c r="I521" s="16">
        <f t="shared" si="108"/>
        <v>142.90164459738364</v>
      </c>
      <c r="J521" s="13">
        <f t="shared" si="102"/>
        <v>125.58772854451746</v>
      </c>
      <c r="K521" s="13">
        <f t="shared" si="103"/>
        <v>17.313916052866176</v>
      </c>
      <c r="L521" s="13">
        <f t="shared" si="104"/>
        <v>0.13622255342581013</v>
      </c>
      <c r="M521" s="13">
        <f t="shared" si="109"/>
        <v>0.18960515452062127</v>
      </c>
      <c r="N521" s="13">
        <f t="shared" si="105"/>
        <v>0.11755519580278519</v>
      </c>
      <c r="O521" s="13">
        <f t="shared" si="106"/>
        <v>20.869287761075064</v>
      </c>
      <c r="Q521">
        <v>23.185219133408999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116.0290323</v>
      </c>
      <c r="G522" s="13">
        <f t="shared" si="100"/>
        <v>12.782917966088927</v>
      </c>
      <c r="H522" s="13">
        <f t="shared" si="101"/>
        <v>103.24611433391107</v>
      </c>
      <c r="I522" s="16">
        <f t="shared" si="108"/>
        <v>120.42380783335143</v>
      </c>
      <c r="J522" s="13">
        <f t="shared" si="102"/>
        <v>103.15751929607721</v>
      </c>
      <c r="K522" s="13">
        <f t="shared" si="103"/>
        <v>17.266288537274221</v>
      </c>
      <c r="L522" s="13">
        <f t="shared" si="104"/>
        <v>0.10721652859690073</v>
      </c>
      <c r="M522" s="13">
        <f t="shared" si="109"/>
        <v>0.17926648731473682</v>
      </c>
      <c r="N522" s="13">
        <f t="shared" si="105"/>
        <v>0.11114522213513683</v>
      </c>
      <c r="O522" s="13">
        <f t="shared" si="106"/>
        <v>12.894063188224065</v>
      </c>
      <c r="Q522">
        <v>19.294300345937959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23.316129029999999</v>
      </c>
      <c r="G523" s="13">
        <f t="shared" si="100"/>
        <v>0</v>
      </c>
      <c r="H523" s="13">
        <f t="shared" si="101"/>
        <v>23.316129029999999</v>
      </c>
      <c r="I523" s="16">
        <f t="shared" si="108"/>
        <v>40.475201038677319</v>
      </c>
      <c r="J523" s="13">
        <f t="shared" si="102"/>
        <v>39.399630278683517</v>
      </c>
      <c r="K523" s="13">
        <f t="shared" si="103"/>
        <v>1.075570759993802</v>
      </c>
      <c r="L523" s="13">
        <f t="shared" si="104"/>
        <v>0</v>
      </c>
      <c r="M523" s="13">
        <f t="shared" si="109"/>
        <v>6.8121265179599988E-2</v>
      </c>
      <c r="N523" s="13">
        <f t="shared" si="105"/>
        <v>4.2235184411351989E-2</v>
      </c>
      <c r="O523" s="13">
        <f t="shared" si="106"/>
        <v>4.2235184411351989E-2</v>
      </c>
      <c r="Q523">
        <v>17.169027108515859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16.909677420000001</v>
      </c>
      <c r="G524" s="13">
        <f t="shared" si="100"/>
        <v>0</v>
      </c>
      <c r="H524" s="13">
        <f t="shared" si="101"/>
        <v>16.909677420000001</v>
      </c>
      <c r="I524" s="16">
        <f t="shared" si="108"/>
        <v>17.985248179993803</v>
      </c>
      <c r="J524" s="13">
        <f t="shared" si="102"/>
        <v>17.861882153267434</v>
      </c>
      <c r="K524" s="13">
        <f t="shared" si="103"/>
        <v>0.12336602672636943</v>
      </c>
      <c r="L524" s="13">
        <f t="shared" si="104"/>
        <v>0</v>
      </c>
      <c r="M524" s="13">
        <f t="shared" si="109"/>
        <v>2.5886080768247999E-2</v>
      </c>
      <c r="N524" s="13">
        <f t="shared" si="105"/>
        <v>1.6049370076313758E-2</v>
      </c>
      <c r="O524" s="13">
        <f t="shared" si="106"/>
        <v>1.6049370076313758E-2</v>
      </c>
      <c r="Q524">
        <v>15.474827808970421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64.764516130000004</v>
      </c>
      <c r="G525" s="13">
        <f t="shared" si="100"/>
        <v>4.202944945759282</v>
      </c>
      <c r="H525" s="13">
        <f t="shared" si="101"/>
        <v>60.561571184240719</v>
      </c>
      <c r="I525" s="16">
        <f t="shared" si="108"/>
        <v>60.684937210967092</v>
      </c>
      <c r="J525" s="13">
        <f t="shared" si="102"/>
        <v>55.097622151308599</v>
      </c>
      <c r="K525" s="13">
        <f t="shared" si="103"/>
        <v>5.5873150596584935</v>
      </c>
      <c r="L525" s="13">
        <f t="shared" si="104"/>
        <v>0</v>
      </c>
      <c r="M525" s="13">
        <f t="shared" si="109"/>
        <v>9.8367106919342411E-3</v>
      </c>
      <c r="N525" s="13">
        <f t="shared" si="105"/>
        <v>6.0987606289992294E-3</v>
      </c>
      <c r="O525" s="13">
        <f t="shared" si="106"/>
        <v>4.2090437063882815</v>
      </c>
      <c r="Q525">
        <v>13.30770495161291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69.067741940000005</v>
      </c>
      <c r="G526" s="13">
        <f t="shared" si="100"/>
        <v>4.9231616591629423</v>
      </c>
      <c r="H526" s="13">
        <f t="shared" si="101"/>
        <v>64.144580280837062</v>
      </c>
      <c r="I526" s="16">
        <f t="shared" si="108"/>
        <v>69.731895340495555</v>
      </c>
      <c r="J526" s="13">
        <f t="shared" si="102"/>
        <v>60.991163022211211</v>
      </c>
      <c r="K526" s="13">
        <f t="shared" si="103"/>
        <v>8.7407323182843442</v>
      </c>
      <c r="L526" s="13">
        <f t="shared" si="104"/>
        <v>0</v>
      </c>
      <c r="M526" s="13">
        <f t="shared" si="109"/>
        <v>3.7379500629350117E-3</v>
      </c>
      <c r="N526" s="13">
        <f t="shared" si="105"/>
        <v>2.3175290390197072E-3</v>
      </c>
      <c r="O526" s="13">
        <f t="shared" si="106"/>
        <v>4.9254791882019617</v>
      </c>
      <c r="Q526">
        <v>12.6676977910095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34.887096769999999</v>
      </c>
      <c r="G527" s="13">
        <f t="shared" si="100"/>
        <v>0</v>
      </c>
      <c r="H527" s="13">
        <f t="shared" si="101"/>
        <v>34.887096769999999</v>
      </c>
      <c r="I527" s="16">
        <f t="shared" si="108"/>
        <v>43.627829088284344</v>
      </c>
      <c r="J527" s="13">
        <f t="shared" si="102"/>
        <v>41.87192985027491</v>
      </c>
      <c r="K527" s="13">
        <f t="shared" si="103"/>
        <v>1.7558992380094338</v>
      </c>
      <c r="L527" s="13">
        <f t="shared" si="104"/>
        <v>0</v>
      </c>
      <c r="M527" s="13">
        <f t="shared" si="109"/>
        <v>1.4204210239153045E-3</v>
      </c>
      <c r="N527" s="13">
        <f t="shared" si="105"/>
        <v>8.806610348274888E-4</v>
      </c>
      <c r="O527" s="13">
        <f t="shared" si="106"/>
        <v>8.806610348274888E-4</v>
      </c>
      <c r="Q527">
        <v>15.1261840483438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49.325806450000002</v>
      </c>
      <c r="G528" s="13">
        <f t="shared" si="100"/>
        <v>1.6190190176605024</v>
      </c>
      <c r="H528" s="13">
        <f t="shared" si="101"/>
        <v>47.706787432339496</v>
      </c>
      <c r="I528" s="16">
        <f t="shared" si="108"/>
        <v>49.46268667034893</v>
      </c>
      <c r="J528" s="13">
        <f t="shared" si="102"/>
        <v>47.110767423194758</v>
      </c>
      <c r="K528" s="13">
        <f t="shared" si="103"/>
        <v>2.3519192471541714</v>
      </c>
      <c r="L528" s="13">
        <f t="shared" si="104"/>
        <v>0</v>
      </c>
      <c r="M528" s="13">
        <f t="shared" si="109"/>
        <v>5.3975998908781567E-4</v>
      </c>
      <c r="N528" s="13">
        <f t="shared" si="105"/>
        <v>3.3465119323444569E-4</v>
      </c>
      <c r="O528" s="13">
        <f t="shared" si="106"/>
        <v>1.6193536688537369</v>
      </c>
      <c r="Q528">
        <v>15.64743984005157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179.48709679999999</v>
      </c>
      <c r="G529" s="13">
        <f t="shared" si="100"/>
        <v>23.403684960686284</v>
      </c>
      <c r="H529" s="13">
        <f t="shared" si="101"/>
        <v>156.0834118393137</v>
      </c>
      <c r="I529" s="16">
        <f t="shared" si="108"/>
        <v>158.43533108646787</v>
      </c>
      <c r="J529" s="13">
        <f t="shared" si="102"/>
        <v>103.19222145128927</v>
      </c>
      <c r="K529" s="13">
        <f t="shared" si="103"/>
        <v>55.243109635178598</v>
      </c>
      <c r="L529" s="13">
        <f t="shared" si="104"/>
        <v>23.235792562802832</v>
      </c>
      <c r="M529" s="13">
        <f t="shared" si="109"/>
        <v>23.235997671598685</v>
      </c>
      <c r="N529" s="13">
        <f t="shared" si="105"/>
        <v>14.406318556391184</v>
      </c>
      <c r="O529" s="13">
        <f t="shared" si="106"/>
        <v>37.810003517077469</v>
      </c>
      <c r="Q529">
        <v>13.800251820094051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19.600000000000001</v>
      </c>
      <c r="G530" s="13">
        <f t="shared" si="100"/>
        <v>0</v>
      </c>
      <c r="H530" s="13">
        <f t="shared" si="101"/>
        <v>19.600000000000001</v>
      </c>
      <c r="I530" s="16">
        <f t="shared" si="108"/>
        <v>51.607317072375764</v>
      </c>
      <c r="J530" s="13">
        <f t="shared" si="102"/>
        <v>50.09332093175037</v>
      </c>
      <c r="K530" s="13">
        <f t="shared" si="103"/>
        <v>1.5139961406253946</v>
      </c>
      <c r="L530" s="13">
        <f t="shared" si="104"/>
        <v>0</v>
      </c>
      <c r="M530" s="13">
        <f t="shared" si="109"/>
        <v>8.8296791152075009</v>
      </c>
      <c r="N530" s="13">
        <f t="shared" si="105"/>
        <v>5.474401051428651</v>
      </c>
      <c r="O530" s="13">
        <f t="shared" si="106"/>
        <v>5.474401051428651</v>
      </c>
      <c r="Q530">
        <v>19.875256263066099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14.722580649999999</v>
      </c>
      <c r="G531" s="13">
        <f t="shared" si="100"/>
        <v>0</v>
      </c>
      <c r="H531" s="13">
        <f t="shared" si="101"/>
        <v>14.722580649999999</v>
      </c>
      <c r="I531" s="16">
        <f t="shared" si="108"/>
        <v>16.236576790625392</v>
      </c>
      <c r="J531" s="13">
        <f t="shared" si="102"/>
        <v>16.197759472474758</v>
      </c>
      <c r="K531" s="13">
        <f t="shared" si="103"/>
        <v>3.8817318150634605E-2</v>
      </c>
      <c r="L531" s="13">
        <f t="shared" si="104"/>
        <v>0</v>
      </c>
      <c r="M531" s="13">
        <f t="shared" si="109"/>
        <v>3.35527806377885</v>
      </c>
      <c r="N531" s="13">
        <f t="shared" si="105"/>
        <v>2.0802723995428871</v>
      </c>
      <c r="O531" s="13">
        <f t="shared" si="106"/>
        <v>2.0802723995428871</v>
      </c>
      <c r="Q531">
        <v>21.539701805319869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19.474193549999999</v>
      </c>
      <c r="G532" s="13">
        <f t="shared" si="100"/>
        <v>0</v>
      </c>
      <c r="H532" s="13">
        <f t="shared" si="101"/>
        <v>19.474193549999999</v>
      </c>
      <c r="I532" s="16">
        <f t="shared" si="108"/>
        <v>19.513010868150634</v>
      </c>
      <c r="J532" s="13">
        <f t="shared" si="102"/>
        <v>19.46717897801236</v>
      </c>
      <c r="K532" s="13">
        <f t="shared" si="103"/>
        <v>4.5831890138273934E-2</v>
      </c>
      <c r="L532" s="13">
        <f t="shared" si="104"/>
        <v>0</v>
      </c>
      <c r="M532" s="13">
        <f t="shared" si="109"/>
        <v>1.2750056642359628</v>
      </c>
      <c r="N532" s="13">
        <f t="shared" si="105"/>
        <v>0.79050351182629697</v>
      </c>
      <c r="O532" s="13">
        <f t="shared" si="106"/>
        <v>0.79050351182629697</v>
      </c>
      <c r="Q532">
        <v>24.27890307638939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11.41935484</v>
      </c>
      <c r="G533" s="13">
        <f t="shared" si="100"/>
        <v>0</v>
      </c>
      <c r="H533" s="13">
        <f t="shared" si="101"/>
        <v>11.41935484</v>
      </c>
      <c r="I533" s="16">
        <f t="shared" si="108"/>
        <v>11.465186730138274</v>
      </c>
      <c r="J533" s="13">
        <f t="shared" si="102"/>
        <v>11.458234459702805</v>
      </c>
      <c r="K533" s="13">
        <f t="shared" si="103"/>
        <v>6.952270435469643E-3</v>
      </c>
      <c r="L533" s="13">
        <f t="shared" si="104"/>
        <v>0</v>
      </c>
      <c r="M533" s="13">
        <f t="shared" si="109"/>
        <v>0.48450215240966588</v>
      </c>
      <c r="N533" s="13">
        <f t="shared" si="105"/>
        <v>0.30039133449399286</v>
      </c>
      <c r="O533" s="13">
        <f t="shared" si="106"/>
        <v>0.30039133449399286</v>
      </c>
      <c r="Q533">
        <v>26.390569870967749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32.387096769999999</v>
      </c>
      <c r="G534" s="13">
        <f t="shared" si="100"/>
        <v>0</v>
      </c>
      <c r="H534" s="13">
        <f t="shared" si="101"/>
        <v>32.387096769999999</v>
      </c>
      <c r="I534" s="16">
        <f t="shared" si="108"/>
        <v>32.394049040435469</v>
      </c>
      <c r="J534" s="13">
        <f t="shared" si="102"/>
        <v>32.115052862317079</v>
      </c>
      <c r="K534" s="13">
        <f t="shared" si="103"/>
        <v>0.2789961781183905</v>
      </c>
      <c r="L534" s="13">
        <f t="shared" si="104"/>
        <v>0</v>
      </c>
      <c r="M534" s="13">
        <f t="shared" si="109"/>
        <v>0.18411081791567302</v>
      </c>
      <c r="N534" s="13">
        <f t="shared" si="105"/>
        <v>0.11414870710771727</v>
      </c>
      <c r="O534" s="13">
        <f t="shared" si="106"/>
        <v>0.11414870710771727</v>
      </c>
      <c r="Q534">
        <v>22.179666216640129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10.15483871</v>
      </c>
      <c r="G535" s="13">
        <f t="shared" si="100"/>
        <v>0</v>
      </c>
      <c r="H535" s="13">
        <f t="shared" si="101"/>
        <v>10.15483871</v>
      </c>
      <c r="I535" s="16">
        <f t="shared" si="108"/>
        <v>10.43383488811839</v>
      </c>
      <c r="J535" s="13">
        <f t="shared" si="102"/>
        <v>10.423986257461758</v>
      </c>
      <c r="K535" s="13">
        <f t="shared" si="103"/>
        <v>9.848630656632551E-3</v>
      </c>
      <c r="L535" s="13">
        <f t="shared" si="104"/>
        <v>0</v>
      </c>
      <c r="M535" s="13">
        <f t="shared" si="109"/>
        <v>6.9962110807955752E-2</v>
      </c>
      <c r="N535" s="13">
        <f t="shared" si="105"/>
        <v>4.3376508700932563E-2</v>
      </c>
      <c r="O535" s="13">
        <f t="shared" si="106"/>
        <v>4.3376508700932563E-2</v>
      </c>
      <c r="Q535">
        <v>21.872783278900119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96.712903229999995</v>
      </c>
      <c r="G536" s="13">
        <f t="shared" si="100"/>
        <v>9.5500411409528798</v>
      </c>
      <c r="H536" s="13">
        <f t="shared" si="101"/>
        <v>87.16286208904711</v>
      </c>
      <c r="I536" s="16">
        <f t="shared" si="108"/>
        <v>87.172710719703744</v>
      </c>
      <c r="J536" s="13">
        <f t="shared" si="102"/>
        <v>76.09945841869245</v>
      </c>
      <c r="K536" s="13">
        <f t="shared" si="103"/>
        <v>11.073252301011294</v>
      </c>
      <c r="L536" s="13">
        <f t="shared" si="104"/>
        <v>0</v>
      </c>
      <c r="M536" s="13">
        <f t="shared" si="109"/>
        <v>2.6585602107023189E-2</v>
      </c>
      <c r="N536" s="13">
        <f t="shared" si="105"/>
        <v>1.6483073306354377E-2</v>
      </c>
      <c r="O536" s="13">
        <f t="shared" si="106"/>
        <v>9.5665242142592337</v>
      </c>
      <c r="Q536">
        <v>15.776163475167611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152.73870969999999</v>
      </c>
      <c r="G537" s="13">
        <f t="shared" si="100"/>
        <v>18.926895617853525</v>
      </c>
      <c r="H537" s="13">
        <f t="shared" si="101"/>
        <v>133.81181408214647</v>
      </c>
      <c r="I537" s="16">
        <f t="shared" si="108"/>
        <v>144.88506638315778</v>
      </c>
      <c r="J537" s="13">
        <f t="shared" si="102"/>
        <v>85.944074892713175</v>
      </c>
      <c r="K537" s="13">
        <f t="shared" si="103"/>
        <v>58.940991490444603</v>
      </c>
      <c r="L537" s="13">
        <f t="shared" si="104"/>
        <v>25.487869992731525</v>
      </c>
      <c r="M537" s="13">
        <f t="shared" si="109"/>
        <v>25.497972521532194</v>
      </c>
      <c r="N537" s="13">
        <f t="shared" si="105"/>
        <v>15.80874296334996</v>
      </c>
      <c r="O537" s="13">
        <f t="shared" si="106"/>
        <v>34.735638581203489</v>
      </c>
      <c r="Q537">
        <v>10.23501625638916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150.87419349999999</v>
      </c>
      <c r="G538" s="13">
        <f t="shared" si="100"/>
        <v>18.614837689930873</v>
      </c>
      <c r="H538" s="13">
        <f t="shared" si="101"/>
        <v>132.25935581006911</v>
      </c>
      <c r="I538" s="16">
        <f t="shared" si="108"/>
        <v>165.71247730778219</v>
      </c>
      <c r="J538" s="13">
        <f t="shared" si="102"/>
        <v>90.848028930034801</v>
      </c>
      <c r="K538" s="13">
        <f t="shared" si="103"/>
        <v>74.864448377747394</v>
      </c>
      <c r="L538" s="13">
        <f t="shared" si="104"/>
        <v>35.185545382568336</v>
      </c>
      <c r="M538" s="13">
        <f t="shared" si="109"/>
        <v>44.874774940750569</v>
      </c>
      <c r="N538" s="13">
        <f t="shared" si="105"/>
        <v>27.822360463265351</v>
      </c>
      <c r="O538" s="13">
        <f t="shared" si="106"/>
        <v>46.437198153196221</v>
      </c>
      <c r="Q538">
        <v>10.49505545161291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75.206451610000002</v>
      </c>
      <c r="G539" s="13">
        <f t="shared" si="100"/>
        <v>5.950577253481165</v>
      </c>
      <c r="H539" s="13">
        <f t="shared" si="101"/>
        <v>69.255874356518831</v>
      </c>
      <c r="I539" s="16">
        <f t="shared" si="108"/>
        <v>108.93477735169787</v>
      </c>
      <c r="J539" s="13">
        <f t="shared" si="102"/>
        <v>84.835376842890454</v>
      </c>
      <c r="K539" s="13">
        <f t="shared" si="103"/>
        <v>24.09940050880742</v>
      </c>
      <c r="L539" s="13">
        <f t="shared" si="104"/>
        <v>4.2687062271796323</v>
      </c>
      <c r="M539" s="13">
        <f t="shared" si="109"/>
        <v>21.321120704664853</v>
      </c>
      <c r="N539" s="13">
        <f t="shared" si="105"/>
        <v>13.219094836892209</v>
      </c>
      <c r="O539" s="13">
        <f t="shared" si="106"/>
        <v>19.169672090373375</v>
      </c>
      <c r="Q539">
        <v>13.71941800035588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9.7290322580000002</v>
      </c>
      <c r="G540" s="13">
        <f t="shared" si="100"/>
        <v>0</v>
      </c>
      <c r="H540" s="13">
        <f t="shared" si="101"/>
        <v>9.7290322580000002</v>
      </c>
      <c r="I540" s="16">
        <f t="shared" si="108"/>
        <v>29.559726539627793</v>
      </c>
      <c r="J540" s="13">
        <f t="shared" si="102"/>
        <v>29.124594336585528</v>
      </c>
      <c r="K540" s="13">
        <f t="shared" si="103"/>
        <v>0.43513220304226508</v>
      </c>
      <c r="L540" s="13">
        <f t="shared" si="104"/>
        <v>0</v>
      </c>
      <c r="M540" s="13">
        <f t="shared" si="109"/>
        <v>8.1020258677726442</v>
      </c>
      <c r="N540" s="13">
        <f t="shared" si="105"/>
        <v>5.0232560380190394</v>
      </c>
      <c r="O540" s="13">
        <f t="shared" si="106"/>
        <v>5.0232560380190394</v>
      </c>
      <c r="Q540">
        <v>17.029521482293539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22.296774190000001</v>
      </c>
      <c r="G541" s="13">
        <f t="shared" si="100"/>
        <v>0</v>
      </c>
      <c r="H541" s="13">
        <f t="shared" si="101"/>
        <v>22.296774190000001</v>
      </c>
      <c r="I541" s="16">
        <f t="shared" si="108"/>
        <v>22.731906393042266</v>
      </c>
      <c r="J541" s="13">
        <f t="shared" si="102"/>
        <v>22.537921024782602</v>
      </c>
      <c r="K541" s="13">
        <f t="shared" si="103"/>
        <v>0.19398536825966417</v>
      </c>
      <c r="L541" s="13">
        <f t="shared" si="104"/>
        <v>0</v>
      </c>
      <c r="M541" s="13">
        <f t="shared" si="109"/>
        <v>3.0787698297536048</v>
      </c>
      <c r="N541" s="13">
        <f t="shared" si="105"/>
        <v>1.9088372944472349</v>
      </c>
      <c r="O541" s="13">
        <f t="shared" si="106"/>
        <v>1.9088372944472349</v>
      </c>
      <c r="Q541">
        <v>17.237773795418381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99.858064519999999</v>
      </c>
      <c r="G542" s="13">
        <f t="shared" si="100"/>
        <v>10.076436414504238</v>
      </c>
      <c r="H542" s="13">
        <f t="shared" si="101"/>
        <v>89.781628105495756</v>
      </c>
      <c r="I542" s="16">
        <f t="shared" si="108"/>
        <v>89.975613473755416</v>
      </c>
      <c r="J542" s="13">
        <f t="shared" si="102"/>
        <v>77.194066722435295</v>
      </c>
      <c r="K542" s="13">
        <f t="shared" si="103"/>
        <v>12.781546751320121</v>
      </c>
      <c r="L542" s="13">
        <f t="shared" si="104"/>
        <v>0</v>
      </c>
      <c r="M542" s="13">
        <f t="shared" si="109"/>
        <v>1.1699325353063699</v>
      </c>
      <c r="N542" s="13">
        <f t="shared" si="105"/>
        <v>0.72535817188994933</v>
      </c>
      <c r="O542" s="13">
        <f t="shared" si="106"/>
        <v>10.801794586394188</v>
      </c>
      <c r="Q542">
        <v>15.23794808555524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5.2967741940000002</v>
      </c>
      <c r="G543" s="13">
        <f t="shared" si="100"/>
        <v>0</v>
      </c>
      <c r="H543" s="13">
        <f t="shared" si="101"/>
        <v>5.2967741940000002</v>
      </c>
      <c r="I543" s="16">
        <f t="shared" si="108"/>
        <v>18.078320945320122</v>
      </c>
      <c r="J543" s="13">
        <f t="shared" si="102"/>
        <v>18.046719749246382</v>
      </c>
      <c r="K543" s="13">
        <f t="shared" si="103"/>
        <v>3.1601196073740567E-2</v>
      </c>
      <c r="L543" s="13">
        <f t="shared" si="104"/>
        <v>0</v>
      </c>
      <c r="M543" s="13">
        <f t="shared" si="109"/>
        <v>0.44457436341642054</v>
      </c>
      <c r="N543" s="13">
        <f t="shared" si="105"/>
        <v>0.27563610531818072</v>
      </c>
      <c r="O543" s="13">
        <f t="shared" si="106"/>
        <v>0.27563610531818072</v>
      </c>
      <c r="Q543">
        <v>25.309144959634889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14.90967742</v>
      </c>
      <c r="G544" s="13">
        <f t="shared" si="100"/>
        <v>0</v>
      </c>
      <c r="H544" s="13">
        <f t="shared" si="101"/>
        <v>14.90967742</v>
      </c>
      <c r="I544" s="16">
        <f t="shared" si="108"/>
        <v>14.94127861607374</v>
      </c>
      <c r="J544" s="13">
        <f t="shared" si="102"/>
        <v>14.924076593043617</v>
      </c>
      <c r="K544" s="13">
        <f t="shared" si="103"/>
        <v>1.7202023030122859E-2</v>
      </c>
      <c r="L544" s="13">
        <f t="shared" si="104"/>
        <v>0</v>
      </c>
      <c r="M544" s="13">
        <f t="shared" si="109"/>
        <v>0.16893825809823981</v>
      </c>
      <c r="N544" s="13">
        <f t="shared" si="105"/>
        <v>0.10474172002090869</v>
      </c>
      <c r="O544" s="13">
        <f t="shared" si="106"/>
        <v>0.10474172002090869</v>
      </c>
      <c r="Q544">
        <v>25.577962870967749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8.9548387100000006</v>
      </c>
      <c r="G545" s="13">
        <f t="shared" si="100"/>
        <v>0</v>
      </c>
      <c r="H545" s="13">
        <f t="shared" si="101"/>
        <v>8.9548387100000006</v>
      </c>
      <c r="I545" s="16">
        <f t="shared" si="108"/>
        <v>8.9720407330301235</v>
      </c>
      <c r="J545" s="13">
        <f t="shared" si="102"/>
        <v>8.9680802862561322</v>
      </c>
      <c r="K545" s="13">
        <f t="shared" si="103"/>
        <v>3.9604467739913218E-3</v>
      </c>
      <c r="L545" s="13">
        <f t="shared" si="104"/>
        <v>0</v>
      </c>
      <c r="M545" s="13">
        <f t="shared" si="109"/>
        <v>6.4196538077331125E-2</v>
      </c>
      <c r="N545" s="13">
        <f t="shared" si="105"/>
        <v>3.9801853607945296E-2</v>
      </c>
      <c r="O545" s="13">
        <f t="shared" si="106"/>
        <v>3.9801853607945296E-2</v>
      </c>
      <c r="Q545">
        <v>25.1436593705516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102.6935484</v>
      </c>
      <c r="G546" s="13">
        <f t="shared" si="100"/>
        <v>10.551002001143219</v>
      </c>
      <c r="H546" s="13">
        <f t="shared" si="101"/>
        <v>92.14254639885678</v>
      </c>
      <c r="I546" s="16">
        <f t="shared" si="108"/>
        <v>92.146506845630768</v>
      </c>
      <c r="J546" s="13">
        <f t="shared" si="102"/>
        <v>86.776760505475252</v>
      </c>
      <c r="K546" s="13">
        <f t="shared" si="103"/>
        <v>5.3697463401555154</v>
      </c>
      <c r="L546" s="13">
        <f t="shared" si="104"/>
        <v>0</v>
      </c>
      <c r="M546" s="13">
        <f t="shared" si="109"/>
        <v>2.4394684469385829E-2</v>
      </c>
      <c r="N546" s="13">
        <f t="shared" si="105"/>
        <v>1.5124704371019213E-2</v>
      </c>
      <c r="O546" s="13">
        <f t="shared" si="106"/>
        <v>10.566126705514238</v>
      </c>
      <c r="Q546">
        <v>22.898725886827609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113.3451613</v>
      </c>
      <c r="G547" s="13">
        <f t="shared" si="100"/>
        <v>12.333727327213438</v>
      </c>
      <c r="H547" s="13">
        <f t="shared" si="101"/>
        <v>101.01143397278656</v>
      </c>
      <c r="I547" s="16">
        <f t="shared" si="108"/>
        <v>106.38118031294208</v>
      </c>
      <c r="J547" s="13">
        <f t="shared" si="102"/>
        <v>84.893282116538259</v>
      </c>
      <c r="K547" s="13">
        <f t="shared" si="103"/>
        <v>21.487898196403819</v>
      </c>
      <c r="L547" s="13">
        <f t="shared" si="104"/>
        <v>2.6782537340597092</v>
      </c>
      <c r="M547" s="13">
        <f t="shared" si="109"/>
        <v>2.6875237141580754</v>
      </c>
      <c r="N547" s="13">
        <f t="shared" si="105"/>
        <v>1.6662647027780069</v>
      </c>
      <c r="O547" s="13">
        <f t="shared" si="106"/>
        <v>13.999992029991445</v>
      </c>
      <c r="Q547">
        <v>14.309639033640821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158.12258059999999</v>
      </c>
      <c r="G548" s="13">
        <f t="shared" si="100"/>
        <v>19.827976336410476</v>
      </c>
      <c r="H548" s="13">
        <f t="shared" si="101"/>
        <v>138.29460426358952</v>
      </c>
      <c r="I548" s="16">
        <f t="shared" si="108"/>
        <v>157.10424872593362</v>
      </c>
      <c r="J548" s="13">
        <f t="shared" si="102"/>
        <v>99.639821145579063</v>
      </c>
      <c r="K548" s="13">
        <f t="shared" si="103"/>
        <v>57.464427580354553</v>
      </c>
      <c r="L548" s="13">
        <f t="shared" si="104"/>
        <v>24.588615666629792</v>
      </c>
      <c r="M548" s="13">
        <f t="shared" si="109"/>
        <v>25.609874678009859</v>
      </c>
      <c r="N548" s="13">
        <f t="shared" si="105"/>
        <v>15.878122300366112</v>
      </c>
      <c r="O548" s="13">
        <f t="shared" si="106"/>
        <v>35.706098636776588</v>
      </c>
      <c r="Q548">
        <v>13.01845830523119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115.18709680000001</v>
      </c>
      <c r="G549" s="13">
        <f t="shared" si="100"/>
        <v>12.642005997839727</v>
      </c>
      <c r="H549" s="13">
        <f t="shared" si="101"/>
        <v>102.54509080216027</v>
      </c>
      <c r="I549" s="16">
        <f t="shared" si="108"/>
        <v>135.42090271588506</v>
      </c>
      <c r="J549" s="13">
        <f t="shared" si="102"/>
        <v>92.469887073961146</v>
      </c>
      <c r="K549" s="13">
        <f t="shared" si="103"/>
        <v>42.951015641923917</v>
      </c>
      <c r="L549" s="13">
        <f t="shared" si="104"/>
        <v>15.749683343453638</v>
      </c>
      <c r="M549" s="13">
        <f t="shared" si="109"/>
        <v>25.481435721097387</v>
      </c>
      <c r="N549" s="13">
        <f t="shared" si="105"/>
        <v>15.798490147080381</v>
      </c>
      <c r="O549" s="13">
        <f t="shared" si="106"/>
        <v>28.440496144920107</v>
      </c>
      <c r="Q549">
        <v>12.75488165161291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35.08387097</v>
      </c>
      <c r="G550" s="13">
        <f t="shared" si="100"/>
        <v>0</v>
      </c>
      <c r="H550" s="13">
        <f t="shared" si="101"/>
        <v>35.08387097</v>
      </c>
      <c r="I550" s="16">
        <f t="shared" si="108"/>
        <v>62.285203268470283</v>
      </c>
      <c r="J550" s="13">
        <f t="shared" si="102"/>
        <v>55.236069607094613</v>
      </c>
      <c r="K550" s="13">
        <f t="shared" si="103"/>
        <v>7.0491336613756701</v>
      </c>
      <c r="L550" s="13">
        <f t="shared" si="104"/>
        <v>0</v>
      </c>
      <c r="M550" s="13">
        <f t="shared" si="109"/>
        <v>9.6829455740170065</v>
      </c>
      <c r="N550" s="13">
        <f t="shared" si="105"/>
        <v>6.0034262558905436</v>
      </c>
      <c r="O550" s="13">
        <f t="shared" si="106"/>
        <v>6.0034262558905436</v>
      </c>
      <c r="Q550">
        <v>11.914535988840321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24.012903229999999</v>
      </c>
      <c r="G551" s="13">
        <f t="shared" si="100"/>
        <v>0</v>
      </c>
      <c r="H551" s="13">
        <f t="shared" si="101"/>
        <v>24.012903229999999</v>
      </c>
      <c r="I551" s="16">
        <f t="shared" si="108"/>
        <v>31.062036891375669</v>
      </c>
      <c r="J551" s="13">
        <f t="shared" si="102"/>
        <v>30.150223476189126</v>
      </c>
      <c r="K551" s="13">
        <f t="shared" si="103"/>
        <v>0.91181341518654335</v>
      </c>
      <c r="L551" s="13">
        <f t="shared" si="104"/>
        <v>0</v>
      </c>
      <c r="M551" s="13">
        <f t="shared" si="109"/>
        <v>3.6795193181264629</v>
      </c>
      <c r="N551" s="13">
        <f t="shared" si="105"/>
        <v>2.2813019772384071</v>
      </c>
      <c r="O551" s="13">
        <f t="shared" si="106"/>
        <v>2.2813019772384071</v>
      </c>
      <c r="Q551">
        <v>12.61374980057378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25.61935484</v>
      </c>
      <c r="G552" s="13">
        <f t="shared" si="100"/>
        <v>0</v>
      </c>
      <c r="H552" s="13">
        <f t="shared" si="101"/>
        <v>25.61935484</v>
      </c>
      <c r="I552" s="16">
        <f t="shared" si="108"/>
        <v>26.531168255186543</v>
      </c>
      <c r="J552" s="13">
        <f t="shared" si="102"/>
        <v>26.027461399339767</v>
      </c>
      <c r="K552" s="13">
        <f t="shared" si="103"/>
        <v>0.50370685584677588</v>
      </c>
      <c r="L552" s="13">
        <f t="shared" si="104"/>
        <v>0</v>
      </c>
      <c r="M552" s="13">
        <f t="shared" si="109"/>
        <v>1.3982173408880558</v>
      </c>
      <c r="N552" s="13">
        <f t="shared" si="105"/>
        <v>0.86689475135059457</v>
      </c>
      <c r="O552" s="13">
        <f t="shared" si="106"/>
        <v>0.86689475135059457</v>
      </c>
      <c r="Q552">
        <v>13.608497283063629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106.5548387</v>
      </c>
      <c r="G553" s="13">
        <f t="shared" si="100"/>
        <v>11.197253425574846</v>
      </c>
      <c r="H553" s="13">
        <f t="shared" si="101"/>
        <v>95.357585274425162</v>
      </c>
      <c r="I553" s="16">
        <f t="shared" si="108"/>
        <v>95.861292130271934</v>
      </c>
      <c r="J553" s="13">
        <f t="shared" si="102"/>
        <v>79.863376742839634</v>
      </c>
      <c r="K553" s="13">
        <f t="shared" si="103"/>
        <v>15.9979153874323</v>
      </c>
      <c r="L553" s="13">
        <f t="shared" si="104"/>
        <v>0</v>
      </c>
      <c r="M553" s="13">
        <f t="shared" si="109"/>
        <v>0.53132258953746125</v>
      </c>
      <c r="N553" s="13">
        <f t="shared" si="105"/>
        <v>0.32942000551322598</v>
      </c>
      <c r="O553" s="13">
        <f t="shared" si="106"/>
        <v>11.526673431088073</v>
      </c>
      <c r="Q553">
        <v>14.665804197197151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4.6677419349999996</v>
      </c>
      <c r="G554" s="13">
        <f t="shared" si="100"/>
        <v>0</v>
      </c>
      <c r="H554" s="13">
        <f t="shared" si="101"/>
        <v>4.6677419349999996</v>
      </c>
      <c r="I554" s="16">
        <f t="shared" si="108"/>
        <v>20.665657322432299</v>
      </c>
      <c r="J554" s="13">
        <f t="shared" si="102"/>
        <v>20.575358259058241</v>
      </c>
      <c r="K554" s="13">
        <f t="shared" si="103"/>
        <v>9.0299063374057909E-2</v>
      </c>
      <c r="L554" s="13">
        <f t="shared" si="104"/>
        <v>0</v>
      </c>
      <c r="M554" s="13">
        <f t="shared" si="109"/>
        <v>0.20190258402423528</v>
      </c>
      <c r="N554" s="13">
        <f t="shared" si="105"/>
        <v>0.12517960209502588</v>
      </c>
      <c r="O554" s="13">
        <f t="shared" si="106"/>
        <v>0.12517960209502588</v>
      </c>
      <c r="Q554">
        <v>20.66606374513734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11.37741935</v>
      </c>
      <c r="G555" s="13">
        <f t="shared" si="100"/>
        <v>0</v>
      </c>
      <c r="H555" s="13">
        <f t="shared" si="101"/>
        <v>11.37741935</v>
      </c>
      <c r="I555" s="16">
        <f t="shared" si="108"/>
        <v>11.467718413374058</v>
      </c>
      <c r="J555" s="13">
        <f t="shared" si="102"/>
        <v>11.453327138897546</v>
      </c>
      <c r="K555" s="13">
        <f t="shared" si="103"/>
        <v>1.439127447651245E-2</v>
      </c>
      <c r="L555" s="13">
        <f t="shared" si="104"/>
        <v>0</v>
      </c>
      <c r="M555" s="13">
        <f t="shared" si="109"/>
        <v>7.67229819292094E-2</v>
      </c>
      <c r="N555" s="13">
        <f t="shared" si="105"/>
        <v>4.7568248796109824E-2</v>
      </c>
      <c r="O555" s="13">
        <f t="shared" si="106"/>
        <v>4.7568248796109824E-2</v>
      </c>
      <c r="Q555">
        <v>21.191551224528581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23.19032258</v>
      </c>
      <c r="G556" s="13">
        <f t="shared" si="100"/>
        <v>0</v>
      </c>
      <c r="H556" s="13">
        <f t="shared" si="101"/>
        <v>23.19032258</v>
      </c>
      <c r="I556" s="16">
        <f t="shared" si="108"/>
        <v>23.204713854476513</v>
      </c>
      <c r="J556" s="13">
        <f t="shared" si="102"/>
        <v>23.119851860158814</v>
      </c>
      <c r="K556" s="13">
        <f t="shared" si="103"/>
        <v>8.4861994317698475E-2</v>
      </c>
      <c r="L556" s="13">
        <f t="shared" si="104"/>
        <v>0</v>
      </c>
      <c r="M556" s="13">
        <f t="shared" si="109"/>
        <v>2.9154733133099575E-2</v>
      </c>
      <c r="N556" s="13">
        <f t="shared" si="105"/>
        <v>1.8075934542521738E-2</v>
      </c>
      <c r="O556" s="13">
        <f t="shared" si="106"/>
        <v>1.8075934542521738E-2</v>
      </c>
      <c r="Q556">
        <v>23.577873056181328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12.53870968</v>
      </c>
      <c r="G557" s="13">
        <f t="shared" si="100"/>
        <v>0</v>
      </c>
      <c r="H557" s="13">
        <f t="shared" si="101"/>
        <v>12.53870968</v>
      </c>
      <c r="I557" s="16">
        <f t="shared" si="108"/>
        <v>12.623571674317699</v>
      </c>
      <c r="J557" s="13">
        <f t="shared" si="102"/>
        <v>12.613198984535108</v>
      </c>
      <c r="K557" s="13">
        <f t="shared" si="103"/>
        <v>1.0372689782590427E-2</v>
      </c>
      <c r="L557" s="13">
        <f t="shared" si="104"/>
        <v>0</v>
      </c>
      <c r="M557" s="13">
        <f t="shared" si="109"/>
        <v>1.1078798590577837E-2</v>
      </c>
      <c r="N557" s="13">
        <f t="shared" si="105"/>
        <v>6.8688551261582593E-3</v>
      </c>
      <c r="O557" s="13">
        <f t="shared" si="106"/>
        <v>6.8688551261582593E-3</v>
      </c>
      <c r="Q557">
        <v>25.582721870967749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7.8354838710000001</v>
      </c>
      <c r="G558" s="13">
        <f t="shared" si="100"/>
        <v>0</v>
      </c>
      <c r="H558" s="13">
        <f t="shared" si="101"/>
        <v>7.8354838710000001</v>
      </c>
      <c r="I558" s="16">
        <f t="shared" si="108"/>
        <v>7.8458565607825905</v>
      </c>
      <c r="J558" s="13">
        <f t="shared" si="102"/>
        <v>7.8419020723092352</v>
      </c>
      <c r="K558" s="13">
        <f t="shared" si="103"/>
        <v>3.9544884733553332E-3</v>
      </c>
      <c r="L558" s="13">
        <f t="shared" si="104"/>
        <v>0</v>
      </c>
      <c r="M558" s="13">
        <f t="shared" si="109"/>
        <v>4.2099434644195782E-3</v>
      </c>
      <c r="N558" s="13">
        <f t="shared" si="105"/>
        <v>2.6101649479401386E-3</v>
      </c>
      <c r="O558" s="13">
        <f t="shared" si="106"/>
        <v>2.6101649479401386E-3</v>
      </c>
      <c r="Q558">
        <v>22.28318912451223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11.27419355</v>
      </c>
      <c r="G559" s="13">
        <f t="shared" si="100"/>
        <v>0</v>
      </c>
      <c r="H559" s="13">
        <f t="shared" si="101"/>
        <v>11.27419355</v>
      </c>
      <c r="I559" s="16">
        <f t="shared" si="108"/>
        <v>11.278148038473354</v>
      </c>
      <c r="J559" s="13">
        <f t="shared" si="102"/>
        <v>11.264947589540942</v>
      </c>
      <c r="K559" s="13">
        <f t="shared" si="103"/>
        <v>1.3200448932412456E-2</v>
      </c>
      <c r="L559" s="13">
        <f t="shared" si="104"/>
        <v>0</v>
      </c>
      <c r="M559" s="13">
        <f t="shared" si="109"/>
        <v>1.5997785164794396E-3</v>
      </c>
      <c r="N559" s="13">
        <f t="shared" si="105"/>
        <v>9.9186268021725257E-4</v>
      </c>
      <c r="O559" s="13">
        <f t="shared" si="106"/>
        <v>9.9186268021725257E-4</v>
      </c>
      <c r="Q559">
        <v>21.449537966872679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53.058064520000002</v>
      </c>
      <c r="G560" s="13">
        <f t="shared" si="100"/>
        <v>2.2436747432566655</v>
      </c>
      <c r="H560" s="13">
        <f t="shared" si="101"/>
        <v>50.81438977674334</v>
      </c>
      <c r="I560" s="16">
        <f t="shared" si="108"/>
        <v>50.827590225675749</v>
      </c>
      <c r="J560" s="13">
        <f t="shared" si="102"/>
        <v>48.158563904502003</v>
      </c>
      <c r="K560" s="13">
        <f t="shared" si="103"/>
        <v>2.6690263211737459</v>
      </c>
      <c r="L560" s="13">
        <f t="shared" si="104"/>
        <v>0</v>
      </c>
      <c r="M560" s="13">
        <f t="shared" si="109"/>
        <v>6.0791583626218699E-4</v>
      </c>
      <c r="N560" s="13">
        <f t="shared" si="105"/>
        <v>3.7690781848255593E-4</v>
      </c>
      <c r="O560" s="13">
        <f t="shared" si="106"/>
        <v>2.2440516510751483</v>
      </c>
      <c r="Q560">
        <v>15.27000658681137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62.987096770000001</v>
      </c>
      <c r="G561" s="13">
        <f t="shared" si="100"/>
        <v>3.9054641287348932</v>
      </c>
      <c r="H561" s="13">
        <f t="shared" si="101"/>
        <v>59.081632641265109</v>
      </c>
      <c r="I561" s="16">
        <f t="shared" si="108"/>
        <v>61.750658962438855</v>
      </c>
      <c r="J561" s="13">
        <f t="shared" si="102"/>
        <v>53.49950494388559</v>
      </c>
      <c r="K561" s="13">
        <f t="shared" si="103"/>
        <v>8.2511540185532652</v>
      </c>
      <c r="L561" s="13">
        <f t="shared" si="104"/>
        <v>0</v>
      </c>
      <c r="M561" s="13">
        <f t="shared" si="109"/>
        <v>2.3100801777963106E-4</v>
      </c>
      <c r="N561" s="13">
        <f t="shared" si="105"/>
        <v>1.4322497102337126E-4</v>
      </c>
      <c r="O561" s="13">
        <f t="shared" si="106"/>
        <v>3.9056073537059168</v>
      </c>
      <c r="Q561">
        <v>10.287664406396249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85.364516129999998</v>
      </c>
      <c r="G562" s="13">
        <f t="shared" si="100"/>
        <v>7.6506990147272305</v>
      </c>
      <c r="H562" s="13">
        <f t="shared" si="101"/>
        <v>77.713817115272775</v>
      </c>
      <c r="I562" s="16">
        <f t="shared" si="108"/>
        <v>85.96497113382604</v>
      </c>
      <c r="J562" s="13">
        <f t="shared" si="102"/>
        <v>67.73295764069141</v>
      </c>
      <c r="K562" s="13">
        <f t="shared" si="103"/>
        <v>18.23201349313463</v>
      </c>
      <c r="L562" s="13">
        <f t="shared" si="104"/>
        <v>0.69536062344269522</v>
      </c>
      <c r="M562" s="13">
        <f t="shared" si="109"/>
        <v>0.6954484064894515</v>
      </c>
      <c r="N562" s="13">
        <f t="shared" si="105"/>
        <v>0.4311780120234599</v>
      </c>
      <c r="O562" s="13">
        <f t="shared" si="106"/>
        <v>8.081877026750691</v>
      </c>
      <c r="Q562">
        <v>10.681723351612909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102.0193548</v>
      </c>
      <c r="G563" s="13">
        <f t="shared" si="100"/>
        <v>10.438164441547485</v>
      </c>
      <c r="H563" s="13">
        <f t="shared" si="101"/>
        <v>91.581190358452517</v>
      </c>
      <c r="I563" s="16">
        <f t="shared" si="108"/>
        <v>109.11784322814445</v>
      </c>
      <c r="J563" s="13">
        <f t="shared" si="102"/>
        <v>81.424866004185674</v>
      </c>
      <c r="K563" s="13">
        <f t="shared" si="103"/>
        <v>27.692977223958778</v>
      </c>
      <c r="L563" s="13">
        <f t="shared" si="104"/>
        <v>6.4572599262072883</v>
      </c>
      <c r="M563" s="13">
        <f t="shared" si="109"/>
        <v>6.7215303206732804</v>
      </c>
      <c r="N563" s="13">
        <f t="shared" si="105"/>
        <v>4.167348798817434</v>
      </c>
      <c r="O563" s="13">
        <f t="shared" si="106"/>
        <v>14.605513240364919</v>
      </c>
      <c r="Q563">
        <v>12.25310334732535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163</v>
      </c>
      <c r="G564" s="13">
        <f t="shared" si="100"/>
        <v>20.644293937498496</v>
      </c>
      <c r="H564" s="13">
        <f t="shared" si="101"/>
        <v>142.3557060625015</v>
      </c>
      <c r="I564" s="16">
        <f t="shared" si="108"/>
        <v>163.591423360253</v>
      </c>
      <c r="J564" s="13">
        <f t="shared" si="102"/>
        <v>102.8823989016595</v>
      </c>
      <c r="K564" s="13">
        <f t="shared" si="103"/>
        <v>60.709024458593504</v>
      </c>
      <c r="L564" s="13">
        <f t="shared" si="104"/>
        <v>26.564634286124981</v>
      </c>
      <c r="M564" s="13">
        <f t="shared" si="109"/>
        <v>29.118815807980823</v>
      </c>
      <c r="N564" s="13">
        <f t="shared" si="105"/>
        <v>18.05366580094811</v>
      </c>
      <c r="O564" s="13">
        <f t="shared" si="106"/>
        <v>38.697959738446606</v>
      </c>
      <c r="Q564">
        <v>13.40341978050364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59.751612899999998</v>
      </c>
      <c r="G565" s="13">
        <f t="shared" si="100"/>
        <v>3.3639518628187437</v>
      </c>
      <c r="H565" s="13">
        <f t="shared" si="101"/>
        <v>56.387661037181253</v>
      </c>
      <c r="I565" s="16">
        <f t="shared" si="108"/>
        <v>90.532051209649765</v>
      </c>
      <c r="J565" s="13">
        <f t="shared" si="102"/>
        <v>78.9084067662899</v>
      </c>
      <c r="K565" s="13">
        <f t="shared" si="103"/>
        <v>11.623644443359865</v>
      </c>
      <c r="L565" s="13">
        <f t="shared" si="104"/>
        <v>0</v>
      </c>
      <c r="M565" s="13">
        <f t="shared" si="109"/>
        <v>11.065150007032713</v>
      </c>
      <c r="N565" s="13">
        <f t="shared" si="105"/>
        <v>6.8603930043602821</v>
      </c>
      <c r="O565" s="13">
        <f t="shared" si="106"/>
        <v>10.224344867179026</v>
      </c>
      <c r="Q565">
        <v>16.222338184133751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4.8451612900000001</v>
      </c>
      <c r="G566" s="13">
        <f t="shared" si="100"/>
        <v>0</v>
      </c>
      <c r="H566" s="13">
        <f t="shared" si="101"/>
        <v>4.8451612900000001</v>
      </c>
      <c r="I566" s="16">
        <f t="shared" si="108"/>
        <v>16.468805733359865</v>
      </c>
      <c r="J566" s="13">
        <f t="shared" si="102"/>
        <v>16.424044782772402</v>
      </c>
      <c r="K566" s="13">
        <f t="shared" si="103"/>
        <v>4.47609505874631E-2</v>
      </c>
      <c r="L566" s="13">
        <f t="shared" si="104"/>
        <v>0</v>
      </c>
      <c r="M566" s="13">
        <f t="shared" si="109"/>
        <v>4.204757002672431</v>
      </c>
      <c r="N566" s="13">
        <f t="shared" si="105"/>
        <v>2.6069493416569074</v>
      </c>
      <c r="O566" s="13">
        <f t="shared" si="106"/>
        <v>2.6069493416569074</v>
      </c>
      <c r="Q566">
        <v>20.83036864698563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8.6032258059999993</v>
      </c>
      <c r="G567" s="13">
        <f t="shared" si="100"/>
        <v>0</v>
      </c>
      <c r="H567" s="13">
        <f t="shared" si="101"/>
        <v>8.6032258059999993</v>
      </c>
      <c r="I567" s="16">
        <f t="shared" si="108"/>
        <v>8.6479867565874624</v>
      </c>
      <c r="J567" s="13">
        <f t="shared" si="102"/>
        <v>8.6436671221943033</v>
      </c>
      <c r="K567" s="13">
        <f t="shared" si="103"/>
        <v>4.3196343931590775E-3</v>
      </c>
      <c r="L567" s="13">
        <f t="shared" si="104"/>
        <v>0</v>
      </c>
      <c r="M567" s="13">
        <f t="shared" si="109"/>
        <v>1.5978076610155236</v>
      </c>
      <c r="N567" s="13">
        <f t="shared" si="105"/>
        <v>0.99064074982962469</v>
      </c>
      <c r="O567" s="13">
        <f t="shared" si="106"/>
        <v>0.99064074982962469</v>
      </c>
      <c r="Q567">
        <v>23.73126773554252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2.9258064519999998</v>
      </c>
      <c r="G568" s="13">
        <f t="shared" si="100"/>
        <v>0</v>
      </c>
      <c r="H568" s="13">
        <f t="shared" si="101"/>
        <v>2.9258064519999998</v>
      </c>
      <c r="I568" s="16">
        <f t="shared" si="108"/>
        <v>2.9301260863931589</v>
      </c>
      <c r="J568" s="13">
        <f t="shared" si="102"/>
        <v>2.9299411674802953</v>
      </c>
      <c r="K568" s="13">
        <f t="shared" si="103"/>
        <v>1.849189128635409E-4</v>
      </c>
      <c r="L568" s="13">
        <f t="shared" si="104"/>
        <v>0</v>
      </c>
      <c r="M568" s="13">
        <f t="shared" si="109"/>
        <v>0.60716691118589894</v>
      </c>
      <c r="N568" s="13">
        <f t="shared" si="105"/>
        <v>0.37644348493525737</v>
      </c>
      <c r="O568" s="13">
        <f t="shared" si="106"/>
        <v>0.37644348493525737</v>
      </c>
      <c r="Q568">
        <v>23.05357107971448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53.803225810000001</v>
      </c>
      <c r="G569" s="13">
        <f t="shared" si="100"/>
        <v>2.3683899311030201</v>
      </c>
      <c r="H569" s="13">
        <f t="shared" si="101"/>
        <v>51.434835878896983</v>
      </c>
      <c r="I569" s="16">
        <f t="shared" si="108"/>
        <v>51.435020797809848</v>
      </c>
      <c r="J569" s="13">
        <f t="shared" si="102"/>
        <v>50.645159328696238</v>
      </c>
      <c r="K569" s="13">
        <f t="shared" si="103"/>
        <v>0.78986146911361033</v>
      </c>
      <c r="L569" s="13">
        <f t="shared" si="104"/>
        <v>0</v>
      </c>
      <c r="M569" s="13">
        <f t="shared" si="109"/>
        <v>0.23072342625064157</v>
      </c>
      <c r="N569" s="13">
        <f t="shared" si="105"/>
        <v>0.14304852427539777</v>
      </c>
      <c r="O569" s="13">
        <f t="shared" si="106"/>
        <v>2.5114384553784177</v>
      </c>
      <c r="Q569">
        <v>24.573283870967749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61.967741940000003</v>
      </c>
      <c r="G570" s="13">
        <f t="shared" si="100"/>
        <v>3.7348580722856397</v>
      </c>
      <c r="H570" s="13">
        <f t="shared" si="101"/>
        <v>58.232883867714364</v>
      </c>
      <c r="I570" s="16">
        <f t="shared" si="108"/>
        <v>59.022745336827974</v>
      </c>
      <c r="J570" s="13">
        <f t="shared" si="102"/>
        <v>57.708554939056228</v>
      </c>
      <c r="K570" s="13">
        <f t="shared" si="103"/>
        <v>1.3141903977717462</v>
      </c>
      <c r="L570" s="13">
        <f t="shared" si="104"/>
        <v>0</v>
      </c>
      <c r="M570" s="13">
        <f t="shared" si="109"/>
        <v>8.7674901975243802E-2</v>
      </c>
      <c r="N570" s="13">
        <f t="shared" si="105"/>
        <v>5.435843922465116E-2</v>
      </c>
      <c r="O570" s="13">
        <f t="shared" si="106"/>
        <v>3.7892165115102907</v>
      </c>
      <c r="Q570">
        <v>23.808974066825069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0.56129032300000004</v>
      </c>
      <c r="G571" s="13">
        <f t="shared" si="100"/>
        <v>0</v>
      </c>
      <c r="H571" s="13">
        <f t="shared" si="101"/>
        <v>0.56129032300000004</v>
      </c>
      <c r="I571" s="16">
        <f t="shared" si="108"/>
        <v>1.8754807207717463</v>
      </c>
      <c r="J571" s="13">
        <f t="shared" si="102"/>
        <v>1.8754195621199456</v>
      </c>
      <c r="K571" s="13">
        <f t="shared" si="103"/>
        <v>6.1158651800674591E-5</v>
      </c>
      <c r="L571" s="13">
        <f t="shared" si="104"/>
        <v>0</v>
      </c>
      <c r="M571" s="13">
        <f t="shared" si="109"/>
        <v>3.3316462750592642E-2</v>
      </c>
      <c r="N571" s="13">
        <f t="shared" si="105"/>
        <v>2.0656206905367437E-2</v>
      </c>
      <c r="O571" s="13">
        <f t="shared" si="106"/>
        <v>2.0656206905367437E-2</v>
      </c>
      <c r="Q571">
        <v>21.408782513201238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27.838709680000001</v>
      </c>
      <c r="G572" s="13">
        <f t="shared" si="100"/>
        <v>0</v>
      </c>
      <c r="H572" s="13">
        <f t="shared" si="101"/>
        <v>27.838709680000001</v>
      </c>
      <c r="I572" s="16">
        <f t="shared" si="108"/>
        <v>27.838770838651801</v>
      </c>
      <c r="J572" s="13">
        <f t="shared" si="102"/>
        <v>27.323063458310017</v>
      </c>
      <c r="K572" s="13">
        <f t="shared" si="103"/>
        <v>0.51570738034178376</v>
      </c>
      <c r="L572" s="13">
        <f t="shared" si="104"/>
        <v>0</v>
      </c>
      <c r="M572" s="13">
        <f t="shared" si="109"/>
        <v>1.2660255845225205E-2</v>
      </c>
      <c r="N572" s="13">
        <f t="shared" si="105"/>
        <v>7.8493586240396263E-3</v>
      </c>
      <c r="O572" s="13">
        <f t="shared" si="106"/>
        <v>7.8493586240396263E-3</v>
      </c>
      <c r="Q572">
        <v>14.48719946653245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147.90967739999999</v>
      </c>
      <c r="G573" s="13">
        <f t="shared" si="100"/>
        <v>18.118676406130096</v>
      </c>
      <c r="H573" s="13">
        <f t="shared" si="101"/>
        <v>129.79100099386989</v>
      </c>
      <c r="I573" s="16">
        <f t="shared" si="108"/>
        <v>130.30670837421167</v>
      </c>
      <c r="J573" s="13">
        <f t="shared" si="102"/>
        <v>86.059276027324287</v>
      </c>
      <c r="K573" s="13">
        <f t="shared" si="103"/>
        <v>44.247432346887379</v>
      </c>
      <c r="L573" s="13">
        <f t="shared" si="104"/>
        <v>16.539224739123977</v>
      </c>
      <c r="M573" s="13">
        <f t="shared" si="109"/>
        <v>16.544035636345164</v>
      </c>
      <c r="N573" s="13">
        <f t="shared" si="105"/>
        <v>10.257302094534001</v>
      </c>
      <c r="O573" s="13">
        <f t="shared" si="106"/>
        <v>28.375978500664097</v>
      </c>
      <c r="Q573">
        <v>11.29307164074566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40.487096770000001</v>
      </c>
      <c r="G574" s="13">
        <f t="shared" si="100"/>
        <v>0.13971332525048291</v>
      </c>
      <c r="H574" s="13">
        <f t="shared" si="101"/>
        <v>40.347383444749518</v>
      </c>
      <c r="I574" s="16">
        <f t="shared" si="108"/>
        <v>68.055591052512924</v>
      </c>
      <c r="J574" s="13">
        <f t="shared" si="102"/>
        <v>58.123235791710513</v>
      </c>
      <c r="K574" s="13">
        <f t="shared" si="103"/>
        <v>9.9323552608024102</v>
      </c>
      <c r="L574" s="13">
        <f t="shared" si="104"/>
        <v>0</v>
      </c>
      <c r="M574" s="13">
        <f t="shared" si="109"/>
        <v>6.286733541811163</v>
      </c>
      <c r="N574" s="13">
        <f t="shared" si="105"/>
        <v>3.897774795922921</v>
      </c>
      <c r="O574" s="13">
        <f t="shared" si="106"/>
        <v>4.0374881211734035</v>
      </c>
      <c r="Q574">
        <v>10.91577095161291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73.151612900000003</v>
      </c>
      <c r="G575" s="13">
        <f t="shared" si="100"/>
        <v>5.6066656746716825</v>
      </c>
      <c r="H575" s="13">
        <f t="shared" si="101"/>
        <v>67.544947225328315</v>
      </c>
      <c r="I575" s="16">
        <f t="shared" si="108"/>
        <v>77.477302486130725</v>
      </c>
      <c r="J575" s="13">
        <f t="shared" si="102"/>
        <v>67.206430044652322</v>
      </c>
      <c r="K575" s="13">
        <f t="shared" si="103"/>
        <v>10.270872441478403</v>
      </c>
      <c r="L575" s="13">
        <f t="shared" si="104"/>
        <v>0</v>
      </c>
      <c r="M575" s="13">
        <f t="shared" si="109"/>
        <v>2.388958745888242</v>
      </c>
      <c r="N575" s="13">
        <f t="shared" si="105"/>
        <v>1.4811544224507101</v>
      </c>
      <c r="O575" s="13">
        <f t="shared" si="106"/>
        <v>7.0878200971223926</v>
      </c>
      <c r="Q575">
        <v>13.701877247788831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120.08064520000001</v>
      </c>
      <c r="G576" s="13">
        <f t="shared" si="100"/>
        <v>13.461023056470387</v>
      </c>
      <c r="H576" s="13">
        <f t="shared" si="101"/>
        <v>106.61962214352963</v>
      </c>
      <c r="I576" s="16">
        <f t="shared" si="108"/>
        <v>116.89049458500803</v>
      </c>
      <c r="J576" s="13">
        <f t="shared" si="102"/>
        <v>88.627170305382705</v>
      </c>
      <c r="K576" s="13">
        <f t="shared" si="103"/>
        <v>28.263324279625323</v>
      </c>
      <c r="L576" s="13">
        <f t="shared" si="104"/>
        <v>6.8046116755509711</v>
      </c>
      <c r="M576" s="13">
        <f t="shared" si="109"/>
        <v>7.7124159989885035</v>
      </c>
      <c r="N576" s="13">
        <f t="shared" si="105"/>
        <v>4.7816979193728724</v>
      </c>
      <c r="O576" s="13">
        <f t="shared" si="106"/>
        <v>18.242720975843259</v>
      </c>
      <c r="Q576">
        <v>13.793299094609051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40.719354840000001</v>
      </c>
      <c r="G577" s="13">
        <f t="shared" si="100"/>
        <v>0.17858559252684911</v>
      </c>
      <c r="H577" s="13">
        <f t="shared" si="101"/>
        <v>40.54076924747315</v>
      </c>
      <c r="I577" s="16">
        <f t="shared" si="108"/>
        <v>61.9994818515475</v>
      </c>
      <c r="J577" s="13">
        <f t="shared" si="102"/>
        <v>57.408281297383503</v>
      </c>
      <c r="K577" s="13">
        <f t="shared" si="103"/>
        <v>4.5912005541639971</v>
      </c>
      <c r="L577" s="13">
        <f t="shared" si="104"/>
        <v>0</v>
      </c>
      <c r="M577" s="13">
        <f t="shared" si="109"/>
        <v>2.9307180796156311</v>
      </c>
      <c r="N577" s="13">
        <f t="shared" si="105"/>
        <v>1.8170452093616913</v>
      </c>
      <c r="O577" s="13">
        <f t="shared" si="106"/>
        <v>1.9956308018885405</v>
      </c>
      <c r="Q577">
        <v>15.404416891531399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48.348387099999997</v>
      </c>
      <c r="G578" s="13">
        <f t="shared" si="100"/>
        <v>1.4554315642114477</v>
      </c>
      <c r="H578" s="13">
        <f t="shared" si="101"/>
        <v>46.892955535788552</v>
      </c>
      <c r="I578" s="16">
        <f t="shared" si="108"/>
        <v>51.484156089952549</v>
      </c>
      <c r="J578" s="13">
        <f t="shared" si="102"/>
        <v>48.941546539911066</v>
      </c>
      <c r="K578" s="13">
        <f t="shared" si="103"/>
        <v>2.5426095500414831</v>
      </c>
      <c r="L578" s="13">
        <f t="shared" si="104"/>
        <v>0</v>
      </c>
      <c r="M578" s="13">
        <f t="shared" si="109"/>
        <v>1.1136728702539398</v>
      </c>
      <c r="N578" s="13">
        <f t="shared" si="105"/>
        <v>0.6904771795574427</v>
      </c>
      <c r="O578" s="13">
        <f t="shared" si="106"/>
        <v>2.1459087437688904</v>
      </c>
      <c r="Q578">
        <v>15.92812865236688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12.42580645</v>
      </c>
      <c r="G579" s="13">
        <f t="shared" si="100"/>
        <v>0</v>
      </c>
      <c r="H579" s="13">
        <f t="shared" si="101"/>
        <v>12.42580645</v>
      </c>
      <c r="I579" s="16">
        <f t="shared" si="108"/>
        <v>14.968416000041483</v>
      </c>
      <c r="J579" s="13">
        <f t="shared" si="102"/>
        <v>14.934786928760868</v>
      </c>
      <c r="K579" s="13">
        <f t="shared" si="103"/>
        <v>3.3629071280614653E-2</v>
      </c>
      <c r="L579" s="13">
        <f t="shared" si="104"/>
        <v>0</v>
      </c>
      <c r="M579" s="13">
        <f t="shared" si="109"/>
        <v>0.4231956906964971</v>
      </c>
      <c r="N579" s="13">
        <f t="shared" si="105"/>
        <v>0.26238132823182819</v>
      </c>
      <c r="O579" s="13">
        <f t="shared" si="106"/>
        <v>0.26238132823182819</v>
      </c>
      <c r="Q579">
        <v>20.830913962294002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3.1774193550000001</v>
      </c>
      <c r="G580" s="13">
        <f t="shared" si="100"/>
        <v>0</v>
      </c>
      <c r="H580" s="13">
        <f t="shared" si="101"/>
        <v>3.1774193550000001</v>
      </c>
      <c r="I580" s="16">
        <f t="shared" si="108"/>
        <v>3.2110484262806147</v>
      </c>
      <c r="J580" s="13">
        <f t="shared" si="102"/>
        <v>3.2108595762729508</v>
      </c>
      <c r="K580" s="13">
        <f t="shared" si="103"/>
        <v>1.8885000766388771E-4</v>
      </c>
      <c r="L580" s="13">
        <f t="shared" si="104"/>
        <v>0</v>
      </c>
      <c r="M580" s="13">
        <f t="shared" si="109"/>
        <v>0.1608143624646689</v>
      </c>
      <c r="N580" s="13">
        <f t="shared" si="105"/>
        <v>9.970490472809472E-2</v>
      </c>
      <c r="O580" s="13">
        <f t="shared" si="106"/>
        <v>9.970490472809472E-2</v>
      </c>
      <c r="Q580">
        <v>24.864803870967751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13.09677419</v>
      </c>
      <c r="G581" s="13">
        <f t="shared" si="100"/>
        <v>0</v>
      </c>
      <c r="H581" s="13">
        <f t="shared" si="101"/>
        <v>13.09677419</v>
      </c>
      <c r="I581" s="16">
        <f t="shared" si="108"/>
        <v>13.096963040007664</v>
      </c>
      <c r="J581" s="13">
        <f t="shared" si="102"/>
        <v>13.083627987026187</v>
      </c>
      <c r="K581" s="13">
        <f t="shared" si="103"/>
        <v>1.3335052981476636E-2</v>
      </c>
      <c r="L581" s="13">
        <f t="shared" si="104"/>
        <v>0</v>
      </c>
      <c r="M581" s="13">
        <f t="shared" si="109"/>
        <v>6.1109457736574183E-2</v>
      </c>
      <c r="N581" s="13">
        <f t="shared" si="105"/>
        <v>3.788786379667599E-2</v>
      </c>
      <c r="O581" s="13">
        <f t="shared" si="106"/>
        <v>3.788786379667599E-2</v>
      </c>
      <c r="Q581">
        <v>24.568697695970979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51.84516129</v>
      </c>
      <c r="G582" s="13">
        <f t="shared" ref="G582:G645" si="111">IF((F582-$J$2)&gt;0,$I$2*(F582-$J$2),0)</f>
        <v>2.0406751293490504</v>
      </c>
      <c r="H582" s="13">
        <f t="shared" ref="H582:H645" si="112">F582-G582</f>
        <v>49.804486160650953</v>
      </c>
      <c r="I582" s="16">
        <f t="shared" si="108"/>
        <v>49.817821213632428</v>
      </c>
      <c r="J582" s="13">
        <f t="shared" ref="J582:J645" si="113">I582/SQRT(1+(I582/($K$2*(300+(25*Q582)+0.05*(Q582)^3)))^2)</f>
        <v>48.745598637461214</v>
      </c>
      <c r="K582" s="13">
        <f t="shared" ref="K582:K645" si="114">I582-J582</f>
        <v>1.0722225761712139</v>
      </c>
      <c r="L582" s="13">
        <f t="shared" ref="L582:L645" si="115">IF(K582&gt;$N$2,(K582-$N$2)/$L$2,0)</f>
        <v>0</v>
      </c>
      <c r="M582" s="13">
        <f t="shared" si="109"/>
        <v>2.3221593939898193E-2</v>
      </c>
      <c r="N582" s="13">
        <f t="shared" ref="N582:N645" si="116">$M$2*M582</f>
        <v>1.439738824273688E-2</v>
      </c>
      <c r="O582" s="13">
        <f t="shared" ref="O582:O645" si="117">N582+G582</f>
        <v>2.0550725175917872</v>
      </c>
      <c r="Q582">
        <v>21.649998492278481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14.15483871</v>
      </c>
      <c r="G583" s="13">
        <f t="shared" si="111"/>
        <v>0</v>
      </c>
      <c r="H583" s="13">
        <f t="shared" si="112"/>
        <v>14.15483871</v>
      </c>
      <c r="I583" s="16">
        <f t="shared" ref="I583:I646" si="119">H583+K582-L582</f>
        <v>15.227061286171214</v>
      </c>
      <c r="J583" s="13">
        <f t="shared" si="113"/>
        <v>15.182361666844139</v>
      </c>
      <c r="K583" s="13">
        <f t="shared" si="114"/>
        <v>4.4699619327074558E-2</v>
      </c>
      <c r="L583" s="13">
        <f t="shared" si="115"/>
        <v>0</v>
      </c>
      <c r="M583" s="13">
        <f t="shared" ref="M583:M646" si="120">L583+M582-N582</f>
        <v>8.824205697161313E-3</v>
      </c>
      <c r="N583" s="13">
        <f t="shared" si="116"/>
        <v>5.4710075322400142E-3</v>
      </c>
      <c r="O583" s="13">
        <f t="shared" si="117"/>
        <v>5.4710075322400142E-3</v>
      </c>
      <c r="Q583">
        <v>19.177359084764621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31.019354839999998</v>
      </c>
      <c r="G584" s="13">
        <f t="shared" si="111"/>
        <v>0</v>
      </c>
      <c r="H584" s="13">
        <f t="shared" si="112"/>
        <v>31.019354839999998</v>
      </c>
      <c r="I584" s="16">
        <f t="shared" si="119"/>
        <v>31.064054459327075</v>
      </c>
      <c r="J584" s="13">
        <f t="shared" si="113"/>
        <v>30.238550756760599</v>
      </c>
      <c r="K584" s="13">
        <f t="shared" si="114"/>
        <v>0.82550370256647554</v>
      </c>
      <c r="L584" s="13">
        <f t="shared" si="115"/>
        <v>0</v>
      </c>
      <c r="M584" s="13">
        <f t="shared" si="120"/>
        <v>3.3531981649212988E-3</v>
      </c>
      <c r="N584" s="13">
        <f t="shared" si="116"/>
        <v>2.0789828622512054E-3</v>
      </c>
      <c r="O584" s="13">
        <f t="shared" si="117"/>
        <v>2.0789828622512054E-3</v>
      </c>
      <c r="Q584">
        <v>13.37235402589201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74.561290319999998</v>
      </c>
      <c r="G585" s="13">
        <f t="shared" si="111"/>
        <v>5.8425987358725182</v>
      </c>
      <c r="H585" s="13">
        <f t="shared" si="112"/>
        <v>68.718691584127484</v>
      </c>
      <c r="I585" s="16">
        <f t="shared" si="119"/>
        <v>69.544195286693963</v>
      </c>
      <c r="J585" s="13">
        <f t="shared" si="113"/>
        <v>60.203873228970565</v>
      </c>
      <c r="K585" s="13">
        <f t="shared" si="114"/>
        <v>9.3403220577233981</v>
      </c>
      <c r="L585" s="13">
        <f t="shared" si="115"/>
        <v>0</v>
      </c>
      <c r="M585" s="13">
        <f t="shared" si="120"/>
        <v>1.2742153026700934E-3</v>
      </c>
      <c r="N585" s="13">
        <f t="shared" si="116"/>
        <v>7.900134876554579E-4</v>
      </c>
      <c r="O585" s="13">
        <f t="shared" si="117"/>
        <v>5.8433887493601739</v>
      </c>
      <c r="Q585">
        <v>12.00520782700873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40.529032260000001</v>
      </c>
      <c r="G586" s="13">
        <f t="shared" si="111"/>
        <v>0.14673192992435016</v>
      </c>
      <c r="H586" s="13">
        <f t="shared" si="112"/>
        <v>40.382300330075651</v>
      </c>
      <c r="I586" s="16">
        <f t="shared" si="119"/>
        <v>49.722622387799049</v>
      </c>
      <c r="J586" s="13">
        <f t="shared" si="113"/>
        <v>45.472568697171774</v>
      </c>
      <c r="K586" s="13">
        <f t="shared" si="114"/>
        <v>4.2500536906272757</v>
      </c>
      <c r="L586" s="13">
        <f t="shared" si="115"/>
        <v>0</v>
      </c>
      <c r="M586" s="13">
        <f t="shared" si="120"/>
        <v>4.842018150146355E-4</v>
      </c>
      <c r="N586" s="13">
        <f t="shared" si="116"/>
        <v>3.0020512530907399E-4</v>
      </c>
      <c r="O586" s="13">
        <f t="shared" si="117"/>
        <v>0.14703213504965923</v>
      </c>
      <c r="Q586">
        <v>11.0049699516129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12.70645161</v>
      </c>
      <c r="G587" s="13">
        <f t="shared" si="111"/>
        <v>0</v>
      </c>
      <c r="H587" s="13">
        <f t="shared" si="112"/>
        <v>12.70645161</v>
      </c>
      <c r="I587" s="16">
        <f t="shared" si="119"/>
        <v>16.956505300627278</v>
      </c>
      <c r="J587" s="13">
        <f t="shared" si="113"/>
        <v>16.804954849708256</v>
      </c>
      <c r="K587" s="13">
        <f t="shared" si="114"/>
        <v>0.15155045091902153</v>
      </c>
      <c r="L587" s="13">
        <f t="shared" si="115"/>
        <v>0</v>
      </c>
      <c r="M587" s="13">
        <f t="shared" si="120"/>
        <v>1.8399668970556151E-4</v>
      </c>
      <c r="N587" s="13">
        <f t="shared" si="116"/>
        <v>1.1407794761744813E-4</v>
      </c>
      <c r="O587" s="13">
        <f t="shared" si="117"/>
        <v>1.1407794761744813E-4</v>
      </c>
      <c r="Q587">
        <v>12.68576655759049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34.090322579999999</v>
      </c>
      <c r="G588" s="13">
        <f t="shared" si="111"/>
        <v>0</v>
      </c>
      <c r="H588" s="13">
        <f t="shared" si="112"/>
        <v>34.090322579999999</v>
      </c>
      <c r="I588" s="16">
        <f t="shared" si="119"/>
        <v>34.241873030919024</v>
      </c>
      <c r="J588" s="13">
        <f t="shared" si="113"/>
        <v>33.311475954899009</v>
      </c>
      <c r="K588" s="13">
        <f t="shared" si="114"/>
        <v>0.93039707602001442</v>
      </c>
      <c r="L588" s="13">
        <f t="shared" si="115"/>
        <v>0</v>
      </c>
      <c r="M588" s="13">
        <f t="shared" si="120"/>
        <v>6.9918742088113375E-5</v>
      </c>
      <c r="N588" s="13">
        <f t="shared" si="116"/>
        <v>4.3349620094630294E-5</v>
      </c>
      <c r="O588" s="13">
        <f t="shared" si="117"/>
        <v>4.3349620094630294E-5</v>
      </c>
      <c r="Q588">
        <v>14.614444119476071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78.854838709999996</v>
      </c>
      <c r="G589" s="13">
        <f t="shared" si="111"/>
        <v>6.56119577140326</v>
      </c>
      <c r="H589" s="13">
        <f t="shared" si="112"/>
        <v>72.293642938596733</v>
      </c>
      <c r="I589" s="16">
        <f t="shared" si="119"/>
        <v>73.224040014616747</v>
      </c>
      <c r="J589" s="13">
        <f t="shared" si="113"/>
        <v>65.684631584738156</v>
      </c>
      <c r="K589" s="13">
        <f t="shared" si="114"/>
        <v>7.5394084298785913</v>
      </c>
      <c r="L589" s="13">
        <f t="shared" si="115"/>
        <v>0</v>
      </c>
      <c r="M589" s="13">
        <f t="shared" si="120"/>
        <v>2.6569121993483081E-5</v>
      </c>
      <c r="N589" s="13">
        <f t="shared" si="116"/>
        <v>1.6472855635959509E-5</v>
      </c>
      <c r="O589" s="13">
        <f t="shared" si="117"/>
        <v>6.561212244258896</v>
      </c>
      <c r="Q589">
        <v>15.080905212466661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39.551612900000002</v>
      </c>
      <c r="G590" s="13">
        <f t="shared" si="111"/>
        <v>0</v>
      </c>
      <c r="H590" s="13">
        <f t="shared" si="112"/>
        <v>39.551612900000002</v>
      </c>
      <c r="I590" s="16">
        <f t="shared" si="119"/>
        <v>47.091021329878593</v>
      </c>
      <c r="J590" s="13">
        <f t="shared" si="113"/>
        <v>45.888912713416453</v>
      </c>
      <c r="K590" s="13">
        <f t="shared" si="114"/>
        <v>1.2021086164621408</v>
      </c>
      <c r="L590" s="13">
        <f t="shared" si="115"/>
        <v>0</v>
      </c>
      <c r="M590" s="13">
        <f t="shared" si="120"/>
        <v>1.0096266357523571E-5</v>
      </c>
      <c r="N590" s="13">
        <f t="shared" si="116"/>
        <v>6.259685141664614E-6</v>
      </c>
      <c r="O590" s="13">
        <f t="shared" si="117"/>
        <v>6.259685141664614E-6</v>
      </c>
      <c r="Q590">
        <v>19.60585741580817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15.25483871</v>
      </c>
      <c r="G591" s="13">
        <f t="shared" si="111"/>
        <v>0</v>
      </c>
      <c r="H591" s="13">
        <f t="shared" si="112"/>
        <v>15.25483871</v>
      </c>
      <c r="I591" s="16">
        <f t="shared" si="119"/>
        <v>16.456947326462142</v>
      </c>
      <c r="J591" s="13">
        <f t="shared" si="113"/>
        <v>16.43081523824371</v>
      </c>
      <c r="K591" s="13">
        <f t="shared" si="114"/>
        <v>2.6132088218432159E-2</v>
      </c>
      <c r="L591" s="13">
        <f t="shared" si="115"/>
        <v>0</v>
      </c>
      <c r="M591" s="13">
        <f t="shared" si="120"/>
        <v>3.8365812158589575E-6</v>
      </c>
      <c r="N591" s="13">
        <f t="shared" si="116"/>
        <v>2.3786803538325537E-6</v>
      </c>
      <c r="O591" s="13">
        <f t="shared" si="117"/>
        <v>2.3786803538325537E-6</v>
      </c>
      <c r="Q591">
        <v>24.6509595884555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30.754838710000001</v>
      </c>
      <c r="G592" s="13">
        <f t="shared" si="111"/>
        <v>0</v>
      </c>
      <c r="H592" s="13">
        <f t="shared" si="112"/>
        <v>30.754838710000001</v>
      </c>
      <c r="I592" s="16">
        <f t="shared" si="119"/>
        <v>30.780970798218434</v>
      </c>
      <c r="J592" s="13">
        <f t="shared" si="113"/>
        <v>30.64014689345079</v>
      </c>
      <c r="K592" s="13">
        <f t="shared" si="114"/>
        <v>0.14082390476764317</v>
      </c>
      <c r="L592" s="13">
        <f t="shared" si="115"/>
        <v>0</v>
      </c>
      <c r="M592" s="13">
        <f t="shared" si="120"/>
        <v>1.4579008620264037E-6</v>
      </c>
      <c r="N592" s="13">
        <f t="shared" si="116"/>
        <v>9.0389853445637025E-7</v>
      </c>
      <c r="O592" s="13">
        <f t="shared" si="117"/>
        <v>9.0389853445637025E-7</v>
      </c>
      <c r="Q592">
        <v>26.016217870967751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11.777419350000001</v>
      </c>
      <c r="G593" s="13">
        <f t="shared" si="111"/>
        <v>0</v>
      </c>
      <c r="H593" s="13">
        <f t="shared" si="112"/>
        <v>11.777419350000001</v>
      </c>
      <c r="I593" s="16">
        <f t="shared" si="119"/>
        <v>11.918243254767644</v>
      </c>
      <c r="J593" s="13">
        <f t="shared" si="113"/>
        <v>11.906770687662313</v>
      </c>
      <c r="K593" s="13">
        <f t="shared" si="114"/>
        <v>1.1472567105331066E-2</v>
      </c>
      <c r="L593" s="13">
        <f t="shared" si="115"/>
        <v>0</v>
      </c>
      <c r="M593" s="13">
        <f t="shared" si="120"/>
        <v>5.5400232757003346E-7</v>
      </c>
      <c r="N593" s="13">
        <f t="shared" si="116"/>
        <v>3.4348144309342074E-7</v>
      </c>
      <c r="O593" s="13">
        <f t="shared" si="117"/>
        <v>3.4348144309342074E-7</v>
      </c>
      <c r="Q593">
        <v>23.622522990223239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19.716129030000001</v>
      </c>
      <c r="G594" s="13">
        <f t="shared" si="111"/>
        <v>0</v>
      </c>
      <c r="H594" s="13">
        <f t="shared" si="112"/>
        <v>19.716129030000001</v>
      </c>
      <c r="I594" s="16">
        <f t="shared" si="119"/>
        <v>19.727601597105334</v>
      </c>
      <c r="J594" s="13">
        <f t="shared" si="113"/>
        <v>19.670542248365653</v>
      </c>
      <c r="K594" s="13">
        <f t="shared" si="114"/>
        <v>5.7059348739681326E-2</v>
      </c>
      <c r="L594" s="13">
        <f t="shared" si="115"/>
        <v>0</v>
      </c>
      <c r="M594" s="13">
        <f t="shared" si="120"/>
        <v>2.1052088447661272E-7</v>
      </c>
      <c r="N594" s="13">
        <f t="shared" si="116"/>
        <v>1.3052294837549988E-7</v>
      </c>
      <c r="O594" s="13">
        <f t="shared" si="117"/>
        <v>1.3052294837549988E-7</v>
      </c>
      <c r="Q594">
        <v>22.94510189703432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99.290322579999994</v>
      </c>
      <c r="G595" s="13">
        <f t="shared" si="111"/>
        <v>9.9814153182052685</v>
      </c>
      <c r="H595" s="13">
        <f t="shared" si="112"/>
        <v>89.308907261794729</v>
      </c>
      <c r="I595" s="16">
        <f t="shared" si="119"/>
        <v>89.365966610534414</v>
      </c>
      <c r="J595" s="13">
        <f t="shared" si="113"/>
        <v>80.757416857438784</v>
      </c>
      <c r="K595" s="13">
        <f t="shared" si="114"/>
        <v>8.6085497530956303</v>
      </c>
      <c r="L595" s="13">
        <f t="shared" si="115"/>
        <v>0</v>
      </c>
      <c r="M595" s="13">
        <f t="shared" si="120"/>
        <v>7.9997936101112843E-8</v>
      </c>
      <c r="N595" s="13">
        <f t="shared" si="116"/>
        <v>4.9598720382689965E-8</v>
      </c>
      <c r="O595" s="13">
        <f t="shared" si="117"/>
        <v>9.9814153678039883</v>
      </c>
      <c r="Q595">
        <v>18.46843709664445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32.03548387</v>
      </c>
      <c r="G596" s="13">
        <f t="shared" si="111"/>
        <v>0</v>
      </c>
      <c r="H596" s="13">
        <f t="shared" si="112"/>
        <v>32.03548387</v>
      </c>
      <c r="I596" s="16">
        <f t="shared" si="119"/>
        <v>40.644033623095631</v>
      </c>
      <c r="J596" s="13">
        <f t="shared" si="113"/>
        <v>39.188254566383272</v>
      </c>
      <c r="K596" s="13">
        <f t="shared" si="114"/>
        <v>1.455779056712359</v>
      </c>
      <c r="L596" s="13">
        <f t="shared" si="115"/>
        <v>0</v>
      </c>
      <c r="M596" s="13">
        <f t="shared" si="120"/>
        <v>3.0399215718422878E-8</v>
      </c>
      <c r="N596" s="13">
        <f t="shared" si="116"/>
        <v>1.8847513745422185E-8</v>
      </c>
      <c r="O596" s="13">
        <f t="shared" si="117"/>
        <v>1.8847513745422185E-8</v>
      </c>
      <c r="Q596">
        <v>14.99599199002432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5.9387096770000003</v>
      </c>
      <c r="G597" s="13">
        <f t="shared" si="111"/>
        <v>0</v>
      </c>
      <c r="H597" s="13">
        <f t="shared" si="112"/>
        <v>5.9387096770000003</v>
      </c>
      <c r="I597" s="16">
        <f t="shared" si="119"/>
        <v>7.3944887337123593</v>
      </c>
      <c r="J597" s="13">
        <f t="shared" si="113"/>
        <v>7.3803213289744702</v>
      </c>
      <c r="K597" s="13">
        <f t="shared" si="114"/>
        <v>1.4167404737889022E-2</v>
      </c>
      <c r="L597" s="13">
        <f t="shared" si="115"/>
        <v>0</v>
      </c>
      <c r="M597" s="13">
        <f t="shared" si="120"/>
        <v>1.1551701973000693E-8</v>
      </c>
      <c r="N597" s="13">
        <f t="shared" si="116"/>
        <v>7.1620552232604298E-9</v>
      </c>
      <c r="O597" s="13">
        <f t="shared" si="117"/>
        <v>7.1620552232604298E-9</v>
      </c>
      <c r="Q597">
        <v>11.883839319552649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124.7870968</v>
      </c>
      <c r="G598" s="13">
        <f t="shared" si="111"/>
        <v>14.24872634065974</v>
      </c>
      <c r="H598" s="13">
        <f t="shared" si="112"/>
        <v>110.53837045934026</v>
      </c>
      <c r="I598" s="16">
        <f t="shared" si="119"/>
        <v>110.55253786407815</v>
      </c>
      <c r="J598" s="13">
        <f t="shared" si="113"/>
        <v>78.516872385035811</v>
      </c>
      <c r="K598" s="13">
        <f t="shared" si="114"/>
        <v>32.035665479042336</v>
      </c>
      <c r="L598" s="13">
        <f t="shared" si="115"/>
        <v>9.1020362028107975</v>
      </c>
      <c r="M598" s="13">
        <f t="shared" si="120"/>
        <v>9.1020362072004435</v>
      </c>
      <c r="N598" s="13">
        <f t="shared" si="116"/>
        <v>5.6432624484642746</v>
      </c>
      <c r="O598" s="13">
        <f t="shared" si="117"/>
        <v>19.891988789124014</v>
      </c>
      <c r="Q598">
        <v>10.888700251612899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32.393548389999999</v>
      </c>
      <c r="G599" s="13">
        <f t="shared" si="111"/>
        <v>0</v>
      </c>
      <c r="H599" s="13">
        <f t="shared" si="112"/>
        <v>32.393548389999999</v>
      </c>
      <c r="I599" s="16">
        <f t="shared" si="119"/>
        <v>55.327177666231549</v>
      </c>
      <c r="J599" s="13">
        <f t="shared" si="113"/>
        <v>51.340897325760928</v>
      </c>
      <c r="K599" s="13">
        <f t="shared" si="114"/>
        <v>3.9862803404706213</v>
      </c>
      <c r="L599" s="13">
        <f t="shared" si="115"/>
        <v>0</v>
      </c>
      <c r="M599" s="13">
        <f t="shared" si="120"/>
        <v>3.4587737587361689</v>
      </c>
      <c r="N599" s="13">
        <f t="shared" si="116"/>
        <v>2.1444397304164249</v>
      </c>
      <c r="O599" s="13">
        <f t="shared" si="117"/>
        <v>2.1444397304164249</v>
      </c>
      <c r="Q599">
        <v>13.98642559973619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86.170967739999995</v>
      </c>
      <c r="G600" s="13">
        <f t="shared" si="111"/>
        <v>7.7856721613196207</v>
      </c>
      <c r="H600" s="13">
        <f t="shared" si="112"/>
        <v>78.38529557868037</v>
      </c>
      <c r="I600" s="16">
        <f t="shared" si="119"/>
        <v>82.371575919150985</v>
      </c>
      <c r="J600" s="13">
        <f t="shared" si="113"/>
        <v>70.574882246416749</v>
      </c>
      <c r="K600" s="13">
        <f t="shared" si="114"/>
        <v>11.796693672734236</v>
      </c>
      <c r="L600" s="13">
        <f t="shared" si="115"/>
        <v>0</v>
      </c>
      <c r="M600" s="13">
        <f t="shared" si="120"/>
        <v>1.314334028319744</v>
      </c>
      <c r="N600" s="13">
        <f t="shared" si="116"/>
        <v>0.81488709755824129</v>
      </c>
      <c r="O600" s="13">
        <f t="shared" si="117"/>
        <v>8.6005592588778619</v>
      </c>
      <c r="Q600">
        <v>13.8923125014148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19.093548389999999</v>
      </c>
      <c r="G601" s="13">
        <f t="shared" si="111"/>
        <v>0</v>
      </c>
      <c r="H601" s="13">
        <f t="shared" si="112"/>
        <v>19.093548389999999</v>
      </c>
      <c r="I601" s="16">
        <f t="shared" si="119"/>
        <v>30.890242062734234</v>
      </c>
      <c r="J601" s="13">
        <f t="shared" si="113"/>
        <v>30.379676384610338</v>
      </c>
      <c r="K601" s="13">
        <f t="shared" si="114"/>
        <v>0.5105656781238963</v>
      </c>
      <c r="L601" s="13">
        <f t="shared" si="115"/>
        <v>0</v>
      </c>
      <c r="M601" s="13">
        <f t="shared" si="120"/>
        <v>0.49944693076150271</v>
      </c>
      <c r="N601" s="13">
        <f t="shared" si="116"/>
        <v>0.30965709707213168</v>
      </c>
      <c r="O601" s="13">
        <f t="shared" si="117"/>
        <v>0.30965709707213168</v>
      </c>
      <c r="Q601">
        <v>16.812531608462191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35.958064520000001</v>
      </c>
      <c r="G602" s="13">
        <f t="shared" si="111"/>
        <v>0</v>
      </c>
      <c r="H602" s="13">
        <f t="shared" si="112"/>
        <v>35.958064520000001</v>
      </c>
      <c r="I602" s="16">
        <f t="shared" si="119"/>
        <v>36.468630198123897</v>
      </c>
      <c r="J602" s="13">
        <f t="shared" si="113"/>
        <v>35.883023150470912</v>
      </c>
      <c r="K602" s="13">
        <f t="shared" si="114"/>
        <v>0.5856070476529851</v>
      </c>
      <c r="L602" s="13">
        <f t="shared" si="115"/>
        <v>0</v>
      </c>
      <c r="M602" s="13">
        <f t="shared" si="120"/>
        <v>0.18978983368937102</v>
      </c>
      <c r="N602" s="13">
        <f t="shared" si="116"/>
        <v>0.11766969688741004</v>
      </c>
      <c r="O602" s="13">
        <f t="shared" si="117"/>
        <v>0.11766969688741004</v>
      </c>
      <c r="Q602">
        <v>19.371845820087909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23.354838709999999</v>
      </c>
      <c r="G603" s="13">
        <f t="shared" si="111"/>
        <v>0</v>
      </c>
      <c r="H603" s="13">
        <f t="shared" si="112"/>
        <v>23.354838709999999</v>
      </c>
      <c r="I603" s="16">
        <f t="shared" si="119"/>
        <v>23.940445757652984</v>
      </c>
      <c r="J603" s="13">
        <f t="shared" si="113"/>
        <v>23.818289400007369</v>
      </c>
      <c r="K603" s="13">
        <f t="shared" si="114"/>
        <v>0.12215635764561483</v>
      </c>
      <c r="L603" s="13">
        <f t="shared" si="115"/>
        <v>0</v>
      </c>
      <c r="M603" s="13">
        <f t="shared" si="120"/>
        <v>7.2120136801960985E-2</v>
      </c>
      <c r="N603" s="13">
        <f t="shared" si="116"/>
        <v>4.4714484817215808E-2</v>
      </c>
      <c r="O603" s="13">
        <f t="shared" si="117"/>
        <v>4.4714484817215808E-2</v>
      </c>
      <c r="Q603">
        <v>21.641480671530829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7.3645161290000001</v>
      </c>
      <c r="G604" s="13">
        <f t="shared" si="111"/>
        <v>0</v>
      </c>
      <c r="H604" s="13">
        <f t="shared" si="112"/>
        <v>7.3645161290000001</v>
      </c>
      <c r="I604" s="16">
        <f t="shared" si="119"/>
        <v>7.4866724866456149</v>
      </c>
      <c r="J604" s="13">
        <f t="shared" si="113"/>
        <v>7.484521264280251</v>
      </c>
      <c r="K604" s="13">
        <f t="shared" si="114"/>
        <v>2.151222365363914E-3</v>
      </c>
      <c r="L604" s="13">
        <f t="shared" si="115"/>
        <v>0</v>
      </c>
      <c r="M604" s="13">
        <f t="shared" si="120"/>
        <v>2.7405651984745177E-2</v>
      </c>
      <c r="N604" s="13">
        <f t="shared" si="116"/>
        <v>1.699150423054201E-2</v>
      </c>
      <c r="O604" s="13">
        <f t="shared" si="117"/>
        <v>1.699150423054201E-2</v>
      </c>
      <c r="Q604">
        <v>25.63046183868871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11.106451610000001</v>
      </c>
      <c r="G605" s="13">
        <f t="shared" si="111"/>
        <v>0</v>
      </c>
      <c r="H605" s="13">
        <f t="shared" si="112"/>
        <v>11.106451610000001</v>
      </c>
      <c r="I605" s="16">
        <f t="shared" si="119"/>
        <v>11.108602832365364</v>
      </c>
      <c r="J605" s="13">
        <f t="shared" si="113"/>
        <v>11.102225433589897</v>
      </c>
      <c r="K605" s="13">
        <f t="shared" si="114"/>
        <v>6.3773987754665029E-3</v>
      </c>
      <c r="L605" s="13">
        <f t="shared" si="115"/>
        <v>0</v>
      </c>
      <c r="M605" s="13">
        <f t="shared" si="120"/>
        <v>1.0414147754203167E-2</v>
      </c>
      <c r="N605" s="13">
        <f t="shared" si="116"/>
        <v>6.4567716076059638E-3</v>
      </c>
      <c r="O605" s="13">
        <f t="shared" si="117"/>
        <v>6.4567716076059638E-3</v>
      </c>
      <c r="Q605">
        <v>26.329421870967749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27.96451613</v>
      </c>
      <c r="G606" s="13">
        <f t="shared" si="111"/>
        <v>0</v>
      </c>
      <c r="H606" s="13">
        <f t="shared" si="112"/>
        <v>27.96451613</v>
      </c>
      <c r="I606" s="16">
        <f t="shared" si="119"/>
        <v>27.970893528775466</v>
      </c>
      <c r="J606" s="13">
        <f t="shared" si="113"/>
        <v>27.799106072759152</v>
      </c>
      <c r="K606" s="13">
        <f t="shared" si="114"/>
        <v>0.17178745601631462</v>
      </c>
      <c r="L606" s="13">
        <f t="shared" si="115"/>
        <v>0</v>
      </c>
      <c r="M606" s="13">
        <f t="shared" si="120"/>
        <v>3.9573761465972034E-3</v>
      </c>
      <c r="N606" s="13">
        <f t="shared" si="116"/>
        <v>2.4535732108902663E-3</v>
      </c>
      <c r="O606" s="13">
        <f t="shared" si="117"/>
        <v>2.4535732108902663E-3</v>
      </c>
      <c r="Q606">
        <v>22.521741607834912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32.299999999999997</v>
      </c>
      <c r="G607" s="13">
        <f t="shared" si="111"/>
        <v>0</v>
      </c>
      <c r="H607" s="13">
        <f t="shared" si="112"/>
        <v>32.299999999999997</v>
      </c>
      <c r="I607" s="16">
        <f t="shared" si="119"/>
        <v>32.471787456016315</v>
      </c>
      <c r="J607" s="13">
        <f t="shared" si="113"/>
        <v>32.108763213409816</v>
      </c>
      <c r="K607" s="13">
        <f t="shared" si="114"/>
        <v>0.36302424260649957</v>
      </c>
      <c r="L607" s="13">
        <f t="shared" si="115"/>
        <v>0</v>
      </c>
      <c r="M607" s="13">
        <f t="shared" si="120"/>
        <v>1.5038029357069371E-3</v>
      </c>
      <c r="N607" s="13">
        <f t="shared" si="116"/>
        <v>9.32357820138301E-4</v>
      </c>
      <c r="O607" s="13">
        <f t="shared" si="117"/>
        <v>9.32357820138301E-4</v>
      </c>
      <c r="Q607">
        <v>20.341566857738488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20.3</v>
      </c>
      <c r="G608" s="13">
        <f t="shared" si="111"/>
        <v>0</v>
      </c>
      <c r="H608" s="13">
        <f t="shared" si="112"/>
        <v>20.3</v>
      </c>
      <c r="I608" s="16">
        <f t="shared" si="119"/>
        <v>20.6630242426065</v>
      </c>
      <c r="J608" s="13">
        <f t="shared" si="113"/>
        <v>20.426592447242733</v>
      </c>
      <c r="K608" s="13">
        <f t="shared" si="114"/>
        <v>0.23643179536376735</v>
      </c>
      <c r="L608" s="13">
        <f t="shared" si="115"/>
        <v>0</v>
      </c>
      <c r="M608" s="13">
        <f t="shared" si="120"/>
        <v>5.7144511556863611E-4</v>
      </c>
      <c r="N608" s="13">
        <f t="shared" si="116"/>
        <v>3.5429597165255439E-4</v>
      </c>
      <c r="O608" s="13">
        <f t="shared" si="117"/>
        <v>3.5429597165255439E-4</v>
      </c>
      <c r="Q608">
        <v>13.73858101152484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5.0870967739999999</v>
      </c>
      <c r="G609" s="13">
        <f t="shared" si="111"/>
        <v>0</v>
      </c>
      <c r="H609" s="13">
        <f t="shared" si="112"/>
        <v>5.0870967739999999</v>
      </c>
      <c r="I609" s="16">
        <f t="shared" si="119"/>
        <v>5.3235285693637673</v>
      </c>
      <c r="J609" s="13">
        <f t="shared" si="113"/>
        <v>5.3184185234096004</v>
      </c>
      <c r="K609" s="13">
        <f t="shared" si="114"/>
        <v>5.1100459541668641E-3</v>
      </c>
      <c r="L609" s="13">
        <f t="shared" si="115"/>
        <v>0</v>
      </c>
      <c r="M609" s="13">
        <f t="shared" si="120"/>
        <v>2.1714914391608172E-4</v>
      </c>
      <c r="N609" s="13">
        <f t="shared" si="116"/>
        <v>1.3463246922797067E-4</v>
      </c>
      <c r="O609" s="13">
        <f t="shared" si="117"/>
        <v>1.3463246922797067E-4</v>
      </c>
      <c r="Q609">
        <v>12.14434342383292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135.45161289999999</v>
      </c>
      <c r="G610" s="13">
        <f t="shared" si="111"/>
        <v>16.03361123276407</v>
      </c>
      <c r="H610" s="13">
        <f t="shared" si="112"/>
        <v>119.41800166723591</v>
      </c>
      <c r="I610" s="16">
        <f t="shared" si="119"/>
        <v>119.42311171319008</v>
      </c>
      <c r="J610" s="13">
        <f t="shared" si="113"/>
        <v>82.753850325594271</v>
      </c>
      <c r="K610" s="13">
        <f t="shared" si="114"/>
        <v>36.66926138759581</v>
      </c>
      <c r="L610" s="13">
        <f t="shared" si="115"/>
        <v>11.923980541081868</v>
      </c>
      <c r="M610" s="13">
        <f t="shared" si="120"/>
        <v>11.924063057756555</v>
      </c>
      <c r="N610" s="13">
        <f t="shared" si="116"/>
        <v>7.3929190958090647</v>
      </c>
      <c r="O610" s="13">
        <f t="shared" si="117"/>
        <v>23.426530328573136</v>
      </c>
      <c r="Q610">
        <v>11.3147065516129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56.603225809999998</v>
      </c>
      <c r="G611" s="13">
        <f t="shared" si="111"/>
        <v>2.8370166977588576</v>
      </c>
      <c r="H611" s="13">
        <f t="shared" si="112"/>
        <v>53.766209112241143</v>
      </c>
      <c r="I611" s="16">
        <f t="shared" si="119"/>
        <v>78.511489958755078</v>
      </c>
      <c r="J611" s="13">
        <f t="shared" si="113"/>
        <v>67.777523419771725</v>
      </c>
      <c r="K611" s="13">
        <f t="shared" si="114"/>
        <v>10.733966538983353</v>
      </c>
      <c r="L611" s="13">
        <f t="shared" si="115"/>
        <v>0</v>
      </c>
      <c r="M611" s="13">
        <f t="shared" si="120"/>
        <v>4.5311439619474907</v>
      </c>
      <c r="N611" s="13">
        <f t="shared" si="116"/>
        <v>2.809309256407444</v>
      </c>
      <c r="O611" s="13">
        <f t="shared" si="117"/>
        <v>5.6463259541663016</v>
      </c>
      <c r="Q611">
        <v>13.61704466032179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53.096774189999998</v>
      </c>
      <c r="G612" s="13">
        <f t="shared" si="111"/>
        <v>2.2501534530746703</v>
      </c>
      <c r="H612" s="13">
        <f t="shared" si="112"/>
        <v>50.846620736925331</v>
      </c>
      <c r="I612" s="16">
        <f t="shared" si="119"/>
        <v>61.580587275908684</v>
      </c>
      <c r="J612" s="13">
        <f t="shared" si="113"/>
        <v>56.511282223356766</v>
      </c>
      <c r="K612" s="13">
        <f t="shared" si="114"/>
        <v>5.0693050525519183</v>
      </c>
      <c r="L612" s="13">
        <f t="shared" si="115"/>
        <v>0</v>
      </c>
      <c r="M612" s="13">
        <f t="shared" si="120"/>
        <v>1.7218347055400467</v>
      </c>
      <c r="N612" s="13">
        <f t="shared" si="116"/>
        <v>1.0675375174348289</v>
      </c>
      <c r="O612" s="13">
        <f t="shared" si="117"/>
        <v>3.3176909705094992</v>
      </c>
      <c r="Q612">
        <v>14.44856921693224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46.293548389999998</v>
      </c>
      <c r="G613" s="13">
        <f t="shared" si="111"/>
        <v>1.1115199854019648</v>
      </c>
      <c r="H613" s="13">
        <f t="shared" si="112"/>
        <v>45.182028404598036</v>
      </c>
      <c r="I613" s="16">
        <f t="shared" si="119"/>
        <v>50.251333457149954</v>
      </c>
      <c r="J613" s="13">
        <f t="shared" si="113"/>
        <v>48.157819607042626</v>
      </c>
      <c r="K613" s="13">
        <f t="shared" si="114"/>
        <v>2.0935138501073283</v>
      </c>
      <c r="L613" s="13">
        <f t="shared" si="115"/>
        <v>0</v>
      </c>
      <c r="M613" s="13">
        <f t="shared" si="120"/>
        <v>0.65429718810521775</v>
      </c>
      <c r="N613" s="13">
        <f t="shared" si="116"/>
        <v>0.40566425662523503</v>
      </c>
      <c r="O613" s="13">
        <f t="shared" si="117"/>
        <v>1.5171842420271999</v>
      </c>
      <c r="Q613">
        <v>16.881368232100598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55.432258060000002</v>
      </c>
      <c r="G614" s="13">
        <f t="shared" si="111"/>
        <v>2.6410356868514433</v>
      </c>
      <c r="H614" s="13">
        <f t="shared" si="112"/>
        <v>52.791222373148557</v>
      </c>
      <c r="I614" s="16">
        <f t="shared" si="119"/>
        <v>54.884736223255885</v>
      </c>
      <c r="J614" s="13">
        <f t="shared" si="113"/>
        <v>52.107745868080862</v>
      </c>
      <c r="K614" s="13">
        <f t="shared" si="114"/>
        <v>2.7769903551750232</v>
      </c>
      <c r="L614" s="13">
        <f t="shared" si="115"/>
        <v>0</v>
      </c>
      <c r="M614" s="13">
        <f t="shared" si="120"/>
        <v>0.24863293147998272</v>
      </c>
      <c r="N614" s="13">
        <f t="shared" si="116"/>
        <v>0.15415241751758929</v>
      </c>
      <c r="O614" s="13">
        <f t="shared" si="117"/>
        <v>2.7951881043690325</v>
      </c>
      <c r="Q614">
        <v>16.653263702981238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30.46129032</v>
      </c>
      <c r="G615" s="13">
        <f t="shared" si="111"/>
        <v>0</v>
      </c>
      <c r="H615" s="13">
        <f t="shared" si="112"/>
        <v>30.46129032</v>
      </c>
      <c r="I615" s="16">
        <f t="shared" si="119"/>
        <v>33.238280675175019</v>
      </c>
      <c r="J615" s="13">
        <f t="shared" si="113"/>
        <v>32.901503586283205</v>
      </c>
      <c r="K615" s="13">
        <f t="shared" si="114"/>
        <v>0.33677708889181446</v>
      </c>
      <c r="L615" s="13">
        <f t="shared" si="115"/>
        <v>0</v>
      </c>
      <c r="M615" s="13">
        <f t="shared" si="120"/>
        <v>9.4480513962393431E-2</v>
      </c>
      <c r="N615" s="13">
        <f t="shared" si="116"/>
        <v>5.8577918656683929E-2</v>
      </c>
      <c r="O615" s="13">
        <f t="shared" si="117"/>
        <v>5.8577918656683929E-2</v>
      </c>
      <c r="Q615">
        <v>21.37743467615531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2.3935483870000001</v>
      </c>
      <c r="G616" s="13">
        <f t="shared" si="111"/>
        <v>0</v>
      </c>
      <c r="H616" s="13">
        <f t="shared" si="112"/>
        <v>2.3935483870000001</v>
      </c>
      <c r="I616" s="16">
        <f t="shared" si="119"/>
        <v>2.7303254758918145</v>
      </c>
      <c r="J616" s="13">
        <f t="shared" si="113"/>
        <v>2.7301750548376233</v>
      </c>
      <c r="K616" s="13">
        <f t="shared" si="114"/>
        <v>1.5042105419116325E-4</v>
      </c>
      <c r="L616" s="13">
        <f t="shared" si="115"/>
        <v>0</v>
      </c>
      <c r="M616" s="13">
        <f t="shared" si="120"/>
        <v>3.5902595305709502E-2</v>
      </c>
      <c r="N616" s="13">
        <f t="shared" si="116"/>
        <v>2.2259609089539893E-2</v>
      </c>
      <c r="O616" s="13">
        <f t="shared" si="117"/>
        <v>2.2259609089539893E-2</v>
      </c>
      <c r="Q616">
        <v>23.015306593825731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7.874193548</v>
      </c>
      <c r="G617" s="13">
        <f t="shared" si="111"/>
        <v>0</v>
      </c>
      <c r="H617" s="13">
        <f t="shared" si="112"/>
        <v>7.874193548</v>
      </c>
      <c r="I617" s="16">
        <f t="shared" si="119"/>
        <v>7.8743439690541912</v>
      </c>
      <c r="J617" s="13">
        <f t="shared" si="113"/>
        <v>7.8719111588251032</v>
      </c>
      <c r="K617" s="13">
        <f t="shared" si="114"/>
        <v>2.4328102290880338E-3</v>
      </c>
      <c r="L617" s="13">
        <f t="shared" si="115"/>
        <v>0</v>
      </c>
      <c r="M617" s="13">
        <f t="shared" si="120"/>
        <v>1.3642986216169609E-2</v>
      </c>
      <c r="N617" s="13">
        <f t="shared" si="116"/>
        <v>8.4586514540251571E-3</v>
      </c>
      <c r="O617" s="13">
        <f t="shared" si="117"/>
        <v>8.4586514540251571E-3</v>
      </c>
      <c r="Q617">
        <v>25.835607870967749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20.612903230000001</v>
      </c>
      <c r="G618" s="13">
        <f t="shared" si="111"/>
        <v>0</v>
      </c>
      <c r="H618" s="13">
        <f t="shared" si="112"/>
        <v>20.612903230000001</v>
      </c>
      <c r="I618" s="16">
        <f t="shared" si="119"/>
        <v>20.615336040229089</v>
      </c>
      <c r="J618" s="13">
        <f t="shared" si="113"/>
        <v>20.538983405116205</v>
      </c>
      <c r="K618" s="13">
        <f t="shared" si="114"/>
        <v>7.6352635112883149E-2</v>
      </c>
      <c r="L618" s="13">
        <f t="shared" si="115"/>
        <v>0</v>
      </c>
      <c r="M618" s="13">
        <f t="shared" si="120"/>
        <v>5.1843347621444522E-3</v>
      </c>
      <c r="N618" s="13">
        <f t="shared" si="116"/>
        <v>3.2142875525295604E-3</v>
      </c>
      <c r="O618" s="13">
        <f t="shared" si="117"/>
        <v>3.2142875525295604E-3</v>
      </c>
      <c r="Q618">
        <v>21.80739815625504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40.42903226</v>
      </c>
      <c r="G619" s="13">
        <f t="shared" si="111"/>
        <v>0.12999525968664144</v>
      </c>
      <c r="H619" s="13">
        <f t="shared" si="112"/>
        <v>40.299037000313355</v>
      </c>
      <c r="I619" s="16">
        <f t="shared" si="119"/>
        <v>40.375389635426238</v>
      </c>
      <c r="J619" s="13">
        <f t="shared" si="113"/>
        <v>39.314508351973181</v>
      </c>
      <c r="K619" s="13">
        <f t="shared" si="114"/>
        <v>1.0608812834530568</v>
      </c>
      <c r="L619" s="13">
        <f t="shared" si="115"/>
        <v>0</v>
      </c>
      <c r="M619" s="13">
        <f t="shared" si="120"/>
        <v>1.9700472096148918E-3</v>
      </c>
      <c r="N619" s="13">
        <f t="shared" si="116"/>
        <v>1.2214292699612328E-3</v>
      </c>
      <c r="O619" s="13">
        <f t="shared" si="117"/>
        <v>0.13121668895660268</v>
      </c>
      <c r="Q619">
        <v>17.217314265009239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6.8419354840000004</v>
      </c>
      <c r="G620" s="13">
        <f t="shared" si="111"/>
        <v>0</v>
      </c>
      <c r="H620" s="13">
        <f t="shared" si="112"/>
        <v>6.8419354840000004</v>
      </c>
      <c r="I620" s="16">
        <f t="shared" si="119"/>
        <v>7.9028167674530572</v>
      </c>
      <c r="J620" s="13">
        <f t="shared" si="113"/>
        <v>7.8923772535029793</v>
      </c>
      <c r="K620" s="13">
        <f t="shared" si="114"/>
        <v>1.0439513950077917E-2</v>
      </c>
      <c r="L620" s="13">
        <f t="shared" si="115"/>
        <v>0</v>
      </c>
      <c r="M620" s="13">
        <f t="shared" si="120"/>
        <v>7.4861793965365895E-4</v>
      </c>
      <c r="N620" s="13">
        <f t="shared" si="116"/>
        <v>4.6414312258526852E-4</v>
      </c>
      <c r="O620" s="13">
        <f t="shared" si="117"/>
        <v>4.6414312258526852E-4</v>
      </c>
      <c r="Q620">
        <v>15.552883772674139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32.780645159999999</v>
      </c>
      <c r="G621" s="13">
        <f t="shared" si="111"/>
        <v>0</v>
      </c>
      <c r="H621" s="13">
        <f t="shared" si="112"/>
        <v>32.780645159999999</v>
      </c>
      <c r="I621" s="16">
        <f t="shared" si="119"/>
        <v>32.791084673950074</v>
      </c>
      <c r="J621" s="13">
        <f t="shared" si="113"/>
        <v>31.749100991690007</v>
      </c>
      <c r="K621" s="13">
        <f t="shared" si="114"/>
        <v>1.0419836822600672</v>
      </c>
      <c r="L621" s="13">
        <f t="shared" si="115"/>
        <v>0</v>
      </c>
      <c r="M621" s="13">
        <f t="shared" si="120"/>
        <v>2.8447481706839043E-4</v>
      </c>
      <c r="N621" s="13">
        <f t="shared" si="116"/>
        <v>1.7637438658240208E-4</v>
      </c>
      <c r="O621" s="13">
        <f t="shared" si="117"/>
        <v>1.7637438658240208E-4</v>
      </c>
      <c r="Q621">
        <v>12.798849951612899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60.854838710000003</v>
      </c>
      <c r="G622" s="13">
        <f t="shared" si="111"/>
        <v>3.5485951286157329</v>
      </c>
      <c r="H622" s="13">
        <f t="shared" si="112"/>
        <v>57.306243581384273</v>
      </c>
      <c r="I622" s="16">
        <f t="shared" si="119"/>
        <v>58.34822726364434</v>
      </c>
      <c r="J622" s="13">
        <f t="shared" si="113"/>
        <v>52.633837274922087</v>
      </c>
      <c r="K622" s="13">
        <f t="shared" si="114"/>
        <v>5.7143899887222531</v>
      </c>
      <c r="L622" s="13">
        <f t="shared" si="115"/>
        <v>0</v>
      </c>
      <c r="M622" s="13">
        <f t="shared" si="120"/>
        <v>1.0810043048598835E-4</v>
      </c>
      <c r="N622" s="13">
        <f t="shared" si="116"/>
        <v>6.7022266901312774E-5</v>
      </c>
      <c r="O622" s="13">
        <f t="shared" si="117"/>
        <v>3.5486621508826341</v>
      </c>
      <c r="Q622">
        <v>12.209429870318999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82.138709680000005</v>
      </c>
      <c r="G623" s="13">
        <f t="shared" si="111"/>
        <v>7.1108064266840003</v>
      </c>
      <c r="H623" s="13">
        <f t="shared" si="112"/>
        <v>75.027903253315998</v>
      </c>
      <c r="I623" s="16">
        <f t="shared" si="119"/>
        <v>80.742293242038244</v>
      </c>
      <c r="J623" s="13">
        <f t="shared" si="113"/>
        <v>69.166032781727893</v>
      </c>
      <c r="K623" s="13">
        <f t="shared" si="114"/>
        <v>11.576260460310351</v>
      </c>
      <c r="L623" s="13">
        <f t="shared" si="115"/>
        <v>0</v>
      </c>
      <c r="M623" s="13">
        <f t="shared" si="120"/>
        <v>4.1078163584675579E-5</v>
      </c>
      <c r="N623" s="13">
        <f t="shared" si="116"/>
        <v>2.546846142249886E-5</v>
      </c>
      <c r="O623" s="13">
        <f t="shared" si="117"/>
        <v>7.1108318951454228</v>
      </c>
      <c r="Q623">
        <v>13.592440254161559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5.9</v>
      </c>
      <c r="G624" s="13">
        <f t="shared" si="111"/>
        <v>0</v>
      </c>
      <c r="H624" s="13">
        <f t="shared" si="112"/>
        <v>5.9</v>
      </c>
      <c r="I624" s="16">
        <f t="shared" si="119"/>
        <v>17.47626046031035</v>
      </c>
      <c r="J624" s="13">
        <f t="shared" si="113"/>
        <v>17.37263293207959</v>
      </c>
      <c r="K624" s="13">
        <f t="shared" si="114"/>
        <v>0.10362752823075994</v>
      </c>
      <c r="L624" s="13">
        <f t="shared" si="115"/>
        <v>0</v>
      </c>
      <c r="M624" s="13">
        <f t="shared" si="120"/>
        <v>1.5609702162176719E-5</v>
      </c>
      <c r="N624" s="13">
        <f t="shared" si="116"/>
        <v>9.6780153405495648E-6</v>
      </c>
      <c r="O624" s="13">
        <f t="shared" si="117"/>
        <v>9.6780153405495648E-6</v>
      </c>
      <c r="Q624">
        <v>16.115185650633489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86.738709679999999</v>
      </c>
      <c r="G625" s="13">
        <f t="shared" si="111"/>
        <v>7.8806932576185904</v>
      </c>
      <c r="H625" s="13">
        <f t="shared" si="112"/>
        <v>78.858016422381411</v>
      </c>
      <c r="I625" s="16">
        <f t="shared" si="119"/>
        <v>78.961643950612171</v>
      </c>
      <c r="J625" s="13">
        <f t="shared" si="113"/>
        <v>71.229084778422902</v>
      </c>
      <c r="K625" s="13">
        <f t="shared" si="114"/>
        <v>7.7325591721892692</v>
      </c>
      <c r="L625" s="13">
        <f t="shared" si="115"/>
        <v>0</v>
      </c>
      <c r="M625" s="13">
        <f t="shared" si="120"/>
        <v>5.931686821627154E-6</v>
      </c>
      <c r="N625" s="13">
        <f t="shared" si="116"/>
        <v>3.6776458294088356E-6</v>
      </c>
      <c r="O625" s="13">
        <f t="shared" si="117"/>
        <v>7.8806969352644201</v>
      </c>
      <c r="Q625">
        <v>16.577935434872131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27.27096774</v>
      </c>
      <c r="G626" s="13">
        <f t="shared" si="111"/>
        <v>0</v>
      </c>
      <c r="H626" s="13">
        <f t="shared" si="112"/>
        <v>27.27096774</v>
      </c>
      <c r="I626" s="16">
        <f t="shared" si="119"/>
        <v>35.003526912189272</v>
      </c>
      <c r="J626" s="13">
        <f t="shared" si="113"/>
        <v>34.740381004492818</v>
      </c>
      <c r="K626" s="13">
        <f t="shared" si="114"/>
        <v>0.26314590769645463</v>
      </c>
      <c r="L626" s="13">
        <f t="shared" si="115"/>
        <v>0</v>
      </c>
      <c r="M626" s="13">
        <f t="shared" si="120"/>
        <v>2.2540409922183185E-6</v>
      </c>
      <c r="N626" s="13">
        <f t="shared" si="116"/>
        <v>1.3975054151753574E-6</v>
      </c>
      <c r="O626" s="13">
        <f t="shared" si="117"/>
        <v>1.3975054151753574E-6</v>
      </c>
      <c r="Q626">
        <v>24.261560432814001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11.8483871</v>
      </c>
      <c r="G627" s="13">
        <f t="shared" si="111"/>
        <v>0</v>
      </c>
      <c r="H627" s="13">
        <f t="shared" si="112"/>
        <v>11.8483871</v>
      </c>
      <c r="I627" s="16">
        <f t="shared" si="119"/>
        <v>12.111533007696455</v>
      </c>
      <c r="J627" s="13">
        <f t="shared" si="113"/>
        <v>12.09905563590838</v>
      </c>
      <c r="K627" s="13">
        <f t="shared" si="114"/>
        <v>1.247737178807462E-2</v>
      </c>
      <c r="L627" s="13">
        <f t="shared" si="115"/>
        <v>0</v>
      </c>
      <c r="M627" s="13">
        <f t="shared" si="120"/>
        <v>8.5653557704296105E-7</v>
      </c>
      <c r="N627" s="13">
        <f t="shared" si="116"/>
        <v>5.3105205776663589E-7</v>
      </c>
      <c r="O627" s="13">
        <f t="shared" si="117"/>
        <v>5.3105205776663589E-7</v>
      </c>
      <c r="Q627">
        <v>23.367530414898599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54.141935480000001</v>
      </c>
      <c r="G628" s="13">
        <f t="shared" si="111"/>
        <v>2.4250786516341507</v>
      </c>
      <c r="H628" s="13">
        <f t="shared" si="112"/>
        <v>51.716856828365849</v>
      </c>
      <c r="I628" s="16">
        <f t="shared" si="119"/>
        <v>51.729334200153922</v>
      </c>
      <c r="J628" s="13">
        <f t="shared" si="113"/>
        <v>50.973422900849506</v>
      </c>
      <c r="K628" s="13">
        <f t="shared" si="114"/>
        <v>0.75591129930441525</v>
      </c>
      <c r="L628" s="13">
        <f t="shared" si="115"/>
        <v>0</v>
      </c>
      <c r="M628" s="13">
        <f t="shared" si="120"/>
        <v>3.2548351927632516E-7</v>
      </c>
      <c r="N628" s="13">
        <f t="shared" si="116"/>
        <v>2.017997819513216E-7</v>
      </c>
      <c r="O628" s="13">
        <f t="shared" si="117"/>
        <v>2.4250788534339325</v>
      </c>
      <c r="Q628">
        <v>25.019469412809929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10.15806452</v>
      </c>
      <c r="G629" s="13">
        <f t="shared" si="111"/>
        <v>0</v>
      </c>
      <c r="H629" s="13">
        <f t="shared" si="112"/>
        <v>10.15806452</v>
      </c>
      <c r="I629" s="16">
        <f t="shared" si="119"/>
        <v>10.913975819304415</v>
      </c>
      <c r="J629" s="13">
        <f t="shared" si="113"/>
        <v>10.906917298104295</v>
      </c>
      <c r="K629" s="13">
        <f t="shared" si="114"/>
        <v>7.0585212001201825E-3</v>
      </c>
      <c r="L629" s="13">
        <f t="shared" si="115"/>
        <v>0</v>
      </c>
      <c r="M629" s="13">
        <f t="shared" si="120"/>
        <v>1.2368373732500356E-7</v>
      </c>
      <c r="N629" s="13">
        <f t="shared" si="116"/>
        <v>7.6683917141502204E-8</v>
      </c>
      <c r="O629" s="13">
        <f t="shared" si="117"/>
        <v>7.6683917141502204E-8</v>
      </c>
      <c r="Q629">
        <v>25.21275187096775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7.9</v>
      </c>
      <c r="G630" s="13">
        <f t="shared" si="111"/>
        <v>0</v>
      </c>
      <c r="H630" s="13">
        <f t="shared" si="112"/>
        <v>7.9</v>
      </c>
      <c r="I630" s="16">
        <f t="shared" si="119"/>
        <v>7.9070585212001205</v>
      </c>
      <c r="J630" s="13">
        <f t="shared" si="113"/>
        <v>7.9038918193761631</v>
      </c>
      <c r="K630" s="13">
        <f t="shared" si="114"/>
        <v>3.1667018239573963E-3</v>
      </c>
      <c r="L630" s="13">
        <f t="shared" si="115"/>
        <v>0</v>
      </c>
      <c r="M630" s="13">
        <f t="shared" si="120"/>
        <v>4.6999820183501356E-8</v>
      </c>
      <c r="N630" s="13">
        <f t="shared" si="116"/>
        <v>2.9139888513770841E-8</v>
      </c>
      <c r="O630" s="13">
        <f t="shared" si="117"/>
        <v>2.9139888513770841E-8</v>
      </c>
      <c r="Q630">
        <v>24.030441029653069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76.164516129999996</v>
      </c>
      <c r="G631" s="13">
        <f t="shared" si="111"/>
        <v>6.1109253528580485</v>
      </c>
      <c r="H631" s="13">
        <f t="shared" si="112"/>
        <v>70.053590777141949</v>
      </c>
      <c r="I631" s="16">
        <f t="shared" si="119"/>
        <v>70.056757478965906</v>
      </c>
      <c r="J631" s="13">
        <f t="shared" si="113"/>
        <v>66.507816363272809</v>
      </c>
      <c r="K631" s="13">
        <f t="shared" si="114"/>
        <v>3.548941115693097</v>
      </c>
      <c r="L631" s="13">
        <f t="shared" si="115"/>
        <v>0</v>
      </c>
      <c r="M631" s="13">
        <f t="shared" si="120"/>
        <v>1.7859931669730515E-8</v>
      </c>
      <c r="N631" s="13">
        <f t="shared" si="116"/>
        <v>1.1073157635232919E-8</v>
      </c>
      <c r="O631" s="13">
        <f t="shared" si="117"/>
        <v>6.110925363931206</v>
      </c>
      <c r="Q631">
        <v>20.097520614345122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157.31935480000001</v>
      </c>
      <c r="G632" s="13">
        <f t="shared" si="111"/>
        <v>19.693543083000282</v>
      </c>
      <c r="H632" s="13">
        <f t="shared" si="112"/>
        <v>137.62581171699972</v>
      </c>
      <c r="I632" s="16">
        <f t="shared" si="119"/>
        <v>141.17475283269283</v>
      </c>
      <c r="J632" s="13">
        <f t="shared" si="113"/>
        <v>102.29331367193772</v>
      </c>
      <c r="K632" s="13">
        <f t="shared" si="114"/>
        <v>38.881439160755107</v>
      </c>
      <c r="L632" s="13">
        <f t="shared" si="115"/>
        <v>13.271237113605219</v>
      </c>
      <c r="M632" s="13">
        <f t="shared" si="120"/>
        <v>13.271237120391993</v>
      </c>
      <c r="N632" s="13">
        <f t="shared" si="116"/>
        <v>8.2281670146430361</v>
      </c>
      <c r="O632" s="13">
        <f t="shared" si="117"/>
        <v>27.92171009764332</v>
      </c>
      <c r="Q632">
        <v>15.06199820004484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104.0709677</v>
      </c>
      <c r="G633" s="13">
        <f t="shared" si="111"/>
        <v>10.781536127174773</v>
      </c>
      <c r="H633" s="13">
        <f t="shared" si="112"/>
        <v>93.289431572825222</v>
      </c>
      <c r="I633" s="16">
        <f t="shared" si="119"/>
        <v>118.89963361997511</v>
      </c>
      <c r="J633" s="13">
        <f t="shared" si="113"/>
        <v>78.993117012189998</v>
      </c>
      <c r="K633" s="13">
        <f t="shared" si="114"/>
        <v>39.906516607785107</v>
      </c>
      <c r="L633" s="13">
        <f t="shared" si="115"/>
        <v>13.895527957050547</v>
      </c>
      <c r="M633" s="13">
        <f t="shared" si="120"/>
        <v>18.938598062799507</v>
      </c>
      <c r="N633" s="13">
        <f t="shared" si="116"/>
        <v>11.741930798935694</v>
      </c>
      <c r="O633" s="13">
        <f t="shared" si="117"/>
        <v>22.523466926110466</v>
      </c>
      <c r="Q633">
        <v>10.08488516017009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67.925806449999996</v>
      </c>
      <c r="G634" s="13">
        <f t="shared" si="111"/>
        <v>4.7320396818742809</v>
      </c>
      <c r="H634" s="13">
        <f t="shared" si="112"/>
        <v>63.193766768125712</v>
      </c>
      <c r="I634" s="16">
        <f t="shared" si="119"/>
        <v>89.204755418860273</v>
      </c>
      <c r="J634" s="13">
        <f t="shared" si="113"/>
        <v>67.881616202552024</v>
      </c>
      <c r="K634" s="13">
        <f t="shared" si="114"/>
        <v>21.323139216308249</v>
      </c>
      <c r="L634" s="13">
        <f t="shared" si="115"/>
        <v>2.5779125130650722</v>
      </c>
      <c r="M634" s="13">
        <f t="shared" si="120"/>
        <v>9.7745797769288849</v>
      </c>
      <c r="N634" s="13">
        <f t="shared" si="116"/>
        <v>6.0602394616959083</v>
      </c>
      <c r="O634" s="13">
        <f t="shared" si="117"/>
        <v>10.792279143570189</v>
      </c>
      <c r="Q634">
        <v>9.9333559516129046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46.861290320000002</v>
      </c>
      <c r="G635" s="13">
        <f t="shared" si="111"/>
        <v>1.2065410800272673</v>
      </c>
      <c r="H635" s="13">
        <f t="shared" si="112"/>
        <v>45.654749239972737</v>
      </c>
      <c r="I635" s="16">
        <f t="shared" si="119"/>
        <v>64.399975943215921</v>
      </c>
      <c r="J635" s="13">
        <f t="shared" si="113"/>
        <v>57.554165641316771</v>
      </c>
      <c r="K635" s="13">
        <f t="shared" si="114"/>
        <v>6.8458103018991494</v>
      </c>
      <c r="L635" s="13">
        <f t="shared" si="115"/>
        <v>0</v>
      </c>
      <c r="M635" s="13">
        <f t="shared" si="120"/>
        <v>3.7143403152329766</v>
      </c>
      <c r="N635" s="13">
        <f t="shared" si="116"/>
        <v>2.3028909954444456</v>
      </c>
      <c r="O635" s="13">
        <f t="shared" si="117"/>
        <v>3.5094320754717128</v>
      </c>
      <c r="Q635">
        <v>12.95058671978299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2.8548387100000001</v>
      </c>
      <c r="G636" s="13">
        <f t="shared" si="111"/>
        <v>0</v>
      </c>
      <c r="H636" s="13">
        <f t="shared" si="112"/>
        <v>2.8548387100000001</v>
      </c>
      <c r="I636" s="16">
        <f t="shared" si="119"/>
        <v>9.7006490118991486</v>
      </c>
      <c r="J636" s="13">
        <f t="shared" si="113"/>
        <v>9.6842992651039825</v>
      </c>
      <c r="K636" s="13">
        <f t="shared" si="114"/>
        <v>1.6349746795166098E-2</v>
      </c>
      <c r="L636" s="13">
        <f t="shared" si="115"/>
        <v>0</v>
      </c>
      <c r="M636" s="13">
        <f t="shared" si="120"/>
        <v>1.4114493197885309</v>
      </c>
      <c r="N636" s="13">
        <f t="shared" si="116"/>
        <v>0.87509857826888915</v>
      </c>
      <c r="O636" s="13">
        <f t="shared" si="117"/>
        <v>0.87509857826888915</v>
      </c>
      <c r="Q636">
        <v>16.734831653860841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17</v>
      </c>
      <c r="G637" s="13">
        <f t="shared" si="111"/>
        <v>0</v>
      </c>
      <c r="H637" s="13">
        <f t="shared" si="112"/>
        <v>17</v>
      </c>
      <c r="I637" s="16">
        <f t="shared" si="119"/>
        <v>17.016349746795164</v>
      </c>
      <c r="J637" s="13">
        <f t="shared" si="113"/>
        <v>16.932931928044532</v>
      </c>
      <c r="K637" s="13">
        <f t="shared" si="114"/>
        <v>8.3417818750632478E-2</v>
      </c>
      <c r="L637" s="13">
        <f t="shared" si="115"/>
        <v>0</v>
      </c>
      <c r="M637" s="13">
        <f t="shared" si="120"/>
        <v>0.53635074151964179</v>
      </c>
      <c r="N637" s="13">
        <f t="shared" si="116"/>
        <v>0.33253745974217791</v>
      </c>
      <c r="O637" s="13">
        <f t="shared" si="117"/>
        <v>0.33253745974217791</v>
      </c>
      <c r="Q637">
        <v>17.10030361715317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15.79354839</v>
      </c>
      <c r="G638" s="13">
        <f t="shared" si="111"/>
        <v>0</v>
      </c>
      <c r="H638" s="13">
        <f t="shared" si="112"/>
        <v>15.79354839</v>
      </c>
      <c r="I638" s="16">
        <f t="shared" si="119"/>
        <v>15.876966208750632</v>
      </c>
      <c r="J638" s="13">
        <f t="shared" si="113"/>
        <v>15.83169789167713</v>
      </c>
      <c r="K638" s="13">
        <f t="shared" si="114"/>
        <v>4.5268317073501763E-2</v>
      </c>
      <c r="L638" s="13">
        <f t="shared" si="115"/>
        <v>0</v>
      </c>
      <c r="M638" s="13">
        <f t="shared" si="120"/>
        <v>0.20381328177746388</v>
      </c>
      <c r="N638" s="13">
        <f t="shared" si="116"/>
        <v>0.12636423470202759</v>
      </c>
      <c r="O638" s="13">
        <f t="shared" si="117"/>
        <v>0.12636423470202759</v>
      </c>
      <c r="Q638">
        <v>19.974140920983992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27.822580649999999</v>
      </c>
      <c r="G639" s="13">
        <f t="shared" si="111"/>
        <v>0</v>
      </c>
      <c r="H639" s="13">
        <f t="shared" si="112"/>
        <v>27.822580649999999</v>
      </c>
      <c r="I639" s="16">
        <f t="shared" si="119"/>
        <v>27.867848967073499</v>
      </c>
      <c r="J639" s="13">
        <f t="shared" si="113"/>
        <v>27.659968493036548</v>
      </c>
      <c r="K639" s="13">
        <f t="shared" si="114"/>
        <v>0.20788047403695131</v>
      </c>
      <c r="L639" s="13">
        <f t="shared" si="115"/>
        <v>0</v>
      </c>
      <c r="M639" s="13">
        <f t="shared" si="120"/>
        <v>7.7449047075436289E-2</v>
      </c>
      <c r="N639" s="13">
        <f t="shared" si="116"/>
        <v>4.80184091867705E-2</v>
      </c>
      <c r="O639" s="13">
        <f t="shared" si="117"/>
        <v>4.80184091867705E-2</v>
      </c>
      <c r="Q639">
        <v>21.079305193574498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6.5741935480000002</v>
      </c>
      <c r="G640" s="13">
        <f t="shared" si="111"/>
        <v>0</v>
      </c>
      <c r="H640" s="13">
        <f t="shared" si="112"/>
        <v>6.5741935480000002</v>
      </c>
      <c r="I640" s="16">
        <f t="shared" si="119"/>
        <v>6.7820740220369515</v>
      </c>
      <c r="J640" s="13">
        <f t="shared" si="113"/>
        <v>6.7805346592774329</v>
      </c>
      <c r="K640" s="13">
        <f t="shared" si="114"/>
        <v>1.5393627595186032E-3</v>
      </c>
      <c r="L640" s="13">
        <f t="shared" si="115"/>
        <v>0</v>
      </c>
      <c r="M640" s="13">
        <f t="shared" si="120"/>
        <v>2.9430637888665789E-2</v>
      </c>
      <c r="N640" s="13">
        <f t="shared" si="116"/>
        <v>1.8246995490972789E-2</v>
      </c>
      <c r="O640" s="13">
        <f t="shared" si="117"/>
        <v>1.8246995490972789E-2</v>
      </c>
      <c r="Q640">
        <v>25.906585870967749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5.8580645159999998</v>
      </c>
      <c r="G641" s="13">
        <f t="shared" si="111"/>
        <v>0</v>
      </c>
      <c r="H641" s="13">
        <f t="shared" si="112"/>
        <v>5.8580645159999998</v>
      </c>
      <c r="I641" s="16">
        <f t="shared" si="119"/>
        <v>5.8596038787595184</v>
      </c>
      <c r="J641" s="13">
        <f t="shared" si="113"/>
        <v>5.858534143473249</v>
      </c>
      <c r="K641" s="13">
        <f t="shared" si="114"/>
        <v>1.0697352862694132E-3</v>
      </c>
      <c r="L641" s="13">
        <f t="shared" si="115"/>
        <v>0</v>
      </c>
      <c r="M641" s="13">
        <f t="shared" si="120"/>
        <v>1.1183642397693001E-2</v>
      </c>
      <c r="N641" s="13">
        <f t="shared" si="116"/>
        <v>6.9338582865696606E-3</v>
      </c>
      <c r="O641" s="13">
        <f t="shared" si="117"/>
        <v>6.9338582865696606E-3</v>
      </c>
      <c r="Q641">
        <v>25.368476598731561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4.4193548390000004</v>
      </c>
      <c r="G642" s="13">
        <f t="shared" si="111"/>
        <v>0</v>
      </c>
      <c r="H642" s="13">
        <f t="shared" si="112"/>
        <v>4.4193548390000004</v>
      </c>
      <c r="I642" s="16">
        <f t="shared" si="119"/>
        <v>4.4204245742862698</v>
      </c>
      <c r="J642" s="13">
        <f t="shared" si="113"/>
        <v>4.4196242586328962</v>
      </c>
      <c r="K642" s="13">
        <f t="shared" si="114"/>
        <v>8.0031565337357335E-4</v>
      </c>
      <c r="L642" s="13">
        <f t="shared" si="115"/>
        <v>0</v>
      </c>
      <c r="M642" s="13">
        <f t="shared" si="120"/>
        <v>4.2497841111233401E-3</v>
      </c>
      <c r="N642" s="13">
        <f t="shared" si="116"/>
        <v>2.6348661488964707E-3</v>
      </c>
      <c r="O642" s="13">
        <f t="shared" si="117"/>
        <v>2.6348661488964707E-3</v>
      </c>
      <c r="Q642">
        <v>21.41129027059333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30.209677419999998</v>
      </c>
      <c r="G643" s="13">
        <f t="shared" si="111"/>
        <v>0</v>
      </c>
      <c r="H643" s="13">
        <f t="shared" si="112"/>
        <v>30.209677419999998</v>
      </c>
      <c r="I643" s="16">
        <f t="shared" si="119"/>
        <v>30.21047773565337</v>
      </c>
      <c r="J643" s="13">
        <f t="shared" si="113"/>
        <v>29.852855839891429</v>
      </c>
      <c r="K643" s="13">
        <f t="shared" si="114"/>
        <v>0.35762189576194103</v>
      </c>
      <c r="L643" s="13">
        <f t="shared" si="115"/>
        <v>0</v>
      </c>
      <c r="M643" s="13">
        <f t="shared" si="120"/>
        <v>1.6149179622268694E-3</v>
      </c>
      <c r="N643" s="13">
        <f t="shared" si="116"/>
        <v>1.001249136580659E-3</v>
      </c>
      <c r="O643" s="13">
        <f t="shared" si="117"/>
        <v>1.001249136580659E-3</v>
      </c>
      <c r="Q643">
        <v>18.91157276173708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58.738709679999999</v>
      </c>
      <c r="G644" s="13">
        <f t="shared" si="111"/>
        <v>3.1944255910602131</v>
      </c>
      <c r="H644" s="13">
        <f t="shared" si="112"/>
        <v>55.54428408893979</v>
      </c>
      <c r="I644" s="16">
        <f t="shared" si="119"/>
        <v>55.901905984701727</v>
      </c>
      <c r="J644" s="13">
        <f t="shared" si="113"/>
        <v>52.302441355798585</v>
      </c>
      <c r="K644" s="13">
        <f t="shared" si="114"/>
        <v>3.5994646289031422</v>
      </c>
      <c r="L644" s="13">
        <f t="shared" si="115"/>
        <v>0</v>
      </c>
      <c r="M644" s="13">
        <f t="shared" si="120"/>
        <v>6.1366882564621041E-4</v>
      </c>
      <c r="N644" s="13">
        <f t="shared" si="116"/>
        <v>3.8047467190065046E-4</v>
      </c>
      <c r="O644" s="13">
        <f t="shared" si="117"/>
        <v>3.1948060657321138</v>
      </c>
      <c r="Q644">
        <v>15.03539165133637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42.164516130000003</v>
      </c>
      <c r="G645" s="13">
        <f t="shared" si="111"/>
        <v>0.42045747203716344</v>
      </c>
      <c r="H645" s="13">
        <f t="shared" si="112"/>
        <v>41.744058657962839</v>
      </c>
      <c r="I645" s="16">
        <f t="shared" si="119"/>
        <v>45.343523286865981</v>
      </c>
      <c r="J645" s="13">
        <f t="shared" si="113"/>
        <v>42.40235503651526</v>
      </c>
      <c r="K645" s="13">
        <f t="shared" si="114"/>
        <v>2.9411682503507208</v>
      </c>
      <c r="L645" s="13">
        <f t="shared" si="115"/>
        <v>0</v>
      </c>
      <c r="M645" s="13">
        <f t="shared" si="120"/>
        <v>2.3319415374555995E-4</v>
      </c>
      <c r="N645" s="13">
        <f t="shared" si="116"/>
        <v>1.4458037532224716E-4</v>
      </c>
      <c r="O645" s="13">
        <f t="shared" si="117"/>
        <v>0.42060205241248566</v>
      </c>
      <c r="Q645">
        <v>11.933216951612909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110.99354839999999</v>
      </c>
      <c r="G646" s="13">
        <f t="shared" ref="G646:G709" si="122">IF((F646-$J$2)&gt;0,$I$2*(F646-$J$2),0)</f>
        <v>11.940145630873024</v>
      </c>
      <c r="H646" s="13">
        <f t="shared" ref="H646:H709" si="123">F646-G646</f>
        <v>99.053402769126976</v>
      </c>
      <c r="I646" s="16">
        <f t="shared" si="119"/>
        <v>101.99457101947769</v>
      </c>
      <c r="J646" s="13">
        <f t="shared" ref="J646:J709" si="124">I646/SQRT(1+(I646/($K$2*(300+(25*Q646)+0.05*(Q646)^3)))^2)</f>
        <v>81.217806647412388</v>
      </c>
      <c r="K646" s="13">
        <f t="shared" ref="K646:K709" si="125">I646-J646</f>
        <v>20.776764372065301</v>
      </c>
      <c r="L646" s="13">
        <f t="shared" ref="L646:L709" si="126">IF(K646&gt;$N$2,(K646-$N$2)/$L$2,0)</f>
        <v>2.2451602772822894</v>
      </c>
      <c r="M646" s="13">
        <f t="shared" si="120"/>
        <v>2.2452488910607129</v>
      </c>
      <c r="N646" s="13">
        <f t="shared" ref="N646:N709" si="127">$M$2*M646</f>
        <v>1.3920543124576419</v>
      </c>
      <c r="O646" s="13">
        <f t="shared" ref="O646:O709" si="128">N646+G646</f>
        <v>13.332199943330666</v>
      </c>
      <c r="Q646">
        <v>13.61467170998738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73.745161289999999</v>
      </c>
      <c r="G647" s="13">
        <f t="shared" si="122"/>
        <v>5.7060059114072095</v>
      </c>
      <c r="H647" s="13">
        <f t="shared" si="123"/>
        <v>68.039155378592795</v>
      </c>
      <c r="I647" s="16">
        <f t="shared" ref="I647:I710" si="130">H647+K646-L646</f>
        <v>86.570759473375801</v>
      </c>
      <c r="J647" s="13">
        <f t="shared" si="124"/>
        <v>73.757247522643397</v>
      </c>
      <c r="K647" s="13">
        <f t="shared" si="125"/>
        <v>12.813511950732405</v>
      </c>
      <c r="L647" s="13">
        <f t="shared" si="126"/>
        <v>0</v>
      </c>
      <c r="M647" s="13">
        <f t="shared" ref="M647:M710" si="131">L647+M646-N646</f>
        <v>0.85319457860307102</v>
      </c>
      <c r="N647" s="13">
        <f t="shared" si="127"/>
        <v>0.528980638733904</v>
      </c>
      <c r="O647" s="13">
        <f t="shared" si="128"/>
        <v>6.2349865501411132</v>
      </c>
      <c r="Q647">
        <v>14.310452616895841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86.69032258</v>
      </c>
      <c r="G648" s="13">
        <f t="shared" si="122"/>
        <v>7.8725948682539997</v>
      </c>
      <c r="H648" s="13">
        <f t="shared" si="123"/>
        <v>78.817727711746002</v>
      </c>
      <c r="I648" s="16">
        <f t="shared" si="130"/>
        <v>91.631239662478407</v>
      </c>
      <c r="J648" s="13">
        <f t="shared" si="124"/>
        <v>74.412881288031699</v>
      </c>
      <c r="K648" s="13">
        <f t="shared" si="125"/>
        <v>17.218358374446709</v>
      </c>
      <c r="L648" s="13">
        <f t="shared" si="126"/>
        <v>7.8026186086922647E-2</v>
      </c>
      <c r="M648" s="13">
        <f t="shared" si="131"/>
        <v>0.40224012595608971</v>
      </c>
      <c r="N648" s="13">
        <f t="shared" si="127"/>
        <v>0.24938887809277563</v>
      </c>
      <c r="O648" s="13">
        <f t="shared" si="128"/>
        <v>8.1219837463467748</v>
      </c>
      <c r="Q648">
        <v>12.864225243527221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101.0483871</v>
      </c>
      <c r="G649" s="13">
        <f t="shared" si="122"/>
        <v>10.275656779483823</v>
      </c>
      <c r="H649" s="13">
        <f t="shared" si="123"/>
        <v>90.772730320516175</v>
      </c>
      <c r="I649" s="16">
        <f t="shared" si="130"/>
        <v>107.91306250887597</v>
      </c>
      <c r="J649" s="13">
        <f t="shared" si="124"/>
        <v>90.04047838497614</v>
      </c>
      <c r="K649" s="13">
        <f t="shared" si="125"/>
        <v>17.872584123899827</v>
      </c>
      <c r="L649" s="13">
        <f t="shared" si="126"/>
        <v>0.47646158832222929</v>
      </c>
      <c r="M649" s="13">
        <f t="shared" si="131"/>
        <v>0.62931283618554335</v>
      </c>
      <c r="N649" s="13">
        <f t="shared" si="127"/>
        <v>0.39017395843503688</v>
      </c>
      <c r="O649" s="13">
        <f t="shared" si="128"/>
        <v>10.66583073791886</v>
      </c>
      <c r="Q649">
        <v>16.431967475566701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34.338709680000001</v>
      </c>
      <c r="G650" s="13">
        <f t="shared" si="122"/>
        <v>0</v>
      </c>
      <c r="H650" s="13">
        <f t="shared" si="123"/>
        <v>34.338709680000001</v>
      </c>
      <c r="I650" s="16">
        <f t="shared" si="130"/>
        <v>51.734832215577597</v>
      </c>
      <c r="J650" s="13">
        <f t="shared" si="124"/>
        <v>50.431134252388333</v>
      </c>
      <c r="K650" s="13">
        <f t="shared" si="125"/>
        <v>1.3036979631892649</v>
      </c>
      <c r="L650" s="13">
        <f t="shared" si="126"/>
        <v>0</v>
      </c>
      <c r="M650" s="13">
        <f t="shared" si="131"/>
        <v>0.23913887775050646</v>
      </c>
      <c r="N650" s="13">
        <f t="shared" si="127"/>
        <v>0.148266104205314</v>
      </c>
      <c r="O650" s="13">
        <f t="shared" si="128"/>
        <v>0.148266104205314</v>
      </c>
      <c r="Q650">
        <v>21.028775001180541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20.58387097</v>
      </c>
      <c r="G651" s="13">
        <f t="shared" si="122"/>
        <v>0</v>
      </c>
      <c r="H651" s="13">
        <f t="shared" si="123"/>
        <v>20.58387097</v>
      </c>
      <c r="I651" s="16">
        <f t="shared" si="130"/>
        <v>21.887568933189264</v>
      </c>
      <c r="J651" s="13">
        <f t="shared" si="124"/>
        <v>21.787307085254319</v>
      </c>
      <c r="K651" s="13">
        <f t="shared" si="125"/>
        <v>0.10026184793494508</v>
      </c>
      <c r="L651" s="13">
        <f t="shared" si="126"/>
        <v>0</v>
      </c>
      <c r="M651" s="13">
        <f t="shared" si="131"/>
        <v>9.0872773545192465E-2</v>
      </c>
      <c r="N651" s="13">
        <f t="shared" si="127"/>
        <v>5.6341119598019331E-2</v>
      </c>
      <c r="O651" s="13">
        <f t="shared" si="128"/>
        <v>5.6341119598019331E-2</v>
      </c>
      <c r="Q651">
        <v>21.141933753402249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1.6161290319999999</v>
      </c>
      <c r="G652" s="13">
        <f t="shared" si="122"/>
        <v>0</v>
      </c>
      <c r="H652" s="13">
        <f t="shared" si="123"/>
        <v>1.6161290319999999</v>
      </c>
      <c r="I652" s="16">
        <f t="shared" si="130"/>
        <v>1.716390879934945</v>
      </c>
      <c r="J652" s="13">
        <f t="shared" si="124"/>
        <v>1.7163653171357371</v>
      </c>
      <c r="K652" s="13">
        <f t="shared" si="125"/>
        <v>2.5562799207845543E-5</v>
      </c>
      <c r="L652" s="13">
        <f t="shared" si="126"/>
        <v>0</v>
      </c>
      <c r="M652" s="13">
        <f t="shared" si="131"/>
        <v>3.4531653947173134E-2</v>
      </c>
      <c r="N652" s="13">
        <f t="shared" si="127"/>
        <v>2.1409625447247341E-2</v>
      </c>
      <c r="O652" s="13">
        <f t="shared" si="128"/>
        <v>2.1409625447247341E-2</v>
      </c>
      <c r="Q652">
        <v>25.734105870967749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17.22580645</v>
      </c>
      <c r="G653" s="13">
        <f t="shared" si="122"/>
        <v>0</v>
      </c>
      <c r="H653" s="13">
        <f t="shared" si="123"/>
        <v>17.22580645</v>
      </c>
      <c r="I653" s="16">
        <f t="shared" si="130"/>
        <v>17.225832012799209</v>
      </c>
      <c r="J653" s="13">
        <f t="shared" si="124"/>
        <v>17.198020490399845</v>
      </c>
      <c r="K653" s="13">
        <f t="shared" si="125"/>
        <v>2.7811522399364463E-2</v>
      </c>
      <c r="L653" s="13">
        <f t="shared" si="126"/>
        <v>0</v>
      </c>
      <c r="M653" s="13">
        <f t="shared" si="131"/>
        <v>1.3122028499925793E-2</v>
      </c>
      <c r="N653" s="13">
        <f t="shared" si="127"/>
        <v>8.1356576699539909E-3</v>
      </c>
      <c r="O653" s="13">
        <f t="shared" si="128"/>
        <v>8.1356576699539909E-3</v>
      </c>
      <c r="Q653">
        <v>25.187066817596481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12.79032258</v>
      </c>
      <c r="G654" s="13">
        <f t="shared" si="122"/>
        <v>0</v>
      </c>
      <c r="H654" s="13">
        <f t="shared" si="123"/>
        <v>12.79032258</v>
      </c>
      <c r="I654" s="16">
        <f t="shared" si="130"/>
        <v>12.818134102399364</v>
      </c>
      <c r="J654" s="13">
        <f t="shared" si="124"/>
        <v>12.799173065909519</v>
      </c>
      <c r="K654" s="13">
        <f t="shared" si="125"/>
        <v>1.8961036489844929E-2</v>
      </c>
      <c r="L654" s="13">
        <f t="shared" si="126"/>
        <v>0</v>
      </c>
      <c r="M654" s="13">
        <f t="shared" si="131"/>
        <v>4.9863708299718017E-3</v>
      </c>
      <c r="N654" s="13">
        <f t="shared" si="127"/>
        <v>3.0915499145825172E-3</v>
      </c>
      <c r="O654" s="13">
        <f t="shared" si="128"/>
        <v>3.0915499145825172E-3</v>
      </c>
      <c r="Q654">
        <v>21.60077508736185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12.48064516</v>
      </c>
      <c r="G655" s="13">
        <f t="shared" si="122"/>
        <v>0</v>
      </c>
      <c r="H655" s="13">
        <f t="shared" si="123"/>
        <v>12.48064516</v>
      </c>
      <c r="I655" s="16">
        <f t="shared" si="130"/>
        <v>12.499606196489845</v>
      </c>
      <c r="J655" s="13">
        <f t="shared" si="124"/>
        <v>12.476732405800174</v>
      </c>
      <c r="K655" s="13">
        <f t="shared" si="125"/>
        <v>2.287379068967077E-2</v>
      </c>
      <c r="L655" s="13">
        <f t="shared" si="126"/>
        <v>0</v>
      </c>
      <c r="M655" s="13">
        <f t="shared" si="131"/>
        <v>1.8948209153892845E-3</v>
      </c>
      <c r="N655" s="13">
        <f t="shared" si="127"/>
        <v>1.1747889675413565E-3</v>
      </c>
      <c r="O655" s="13">
        <f t="shared" si="128"/>
        <v>1.1747889675413565E-3</v>
      </c>
      <c r="Q655">
        <v>19.738626760547699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63.909677420000001</v>
      </c>
      <c r="G656" s="13">
        <f t="shared" si="122"/>
        <v>4.059873409802301</v>
      </c>
      <c r="H656" s="13">
        <f t="shared" si="123"/>
        <v>59.849804010197701</v>
      </c>
      <c r="I656" s="16">
        <f t="shared" si="130"/>
        <v>59.872677800887374</v>
      </c>
      <c r="J656" s="13">
        <f t="shared" si="124"/>
        <v>56.17430747074912</v>
      </c>
      <c r="K656" s="13">
        <f t="shared" si="125"/>
        <v>3.6983703301382533</v>
      </c>
      <c r="L656" s="13">
        <f t="shared" si="126"/>
        <v>0</v>
      </c>
      <c r="M656" s="13">
        <f t="shared" si="131"/>
        <v>7.2003194784792807E-4</v>
      </c>
      <c r="N656" s="13">
        <f t="shared" si="127"/>
        <v>4.4641980766571538E-4</v>
      </c>
      <c r="O656" s="13">
        <f t="shared" si="128"/>
        <v>4.0603198296099672</v>
      </c>
      <c r="Q656">
        <v>16.343682687694319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74.245161289999999</v>
      </c>
      <c r="G657" s="13">
        <f t="shared" si="122"/>
        <v>5.7896892625957515</v>
      </c>
      <c r="H657" s="13">
        <f t="shared" si="123"/>
        <v>68.455472027404241</v>
      </c>
      <c r="I657" s="16">
        <f t="shared" si="130"/>
        <v>72.153842357542487</v>
      </c>
      <c r="J657" s="13">
        <f t="shared" si="124"/>
        <v>62.880032117083339</v>
      </c>
      <c r="K657" s="13">
        <f t="shared" si="125"/>
        <v>9.2738102404591487</v>
      </c>
      <c r="L657" s="13">
        <f t="shared" si="126"/>
        <v>0</v>
      </c>
      <c r="M657" s="13">
        <f t="shared" si="131"/>
        <v>2.7361214018221269E-4</v>
      </c>
      <c r="N657" s="13">
        <f t="shared" si="127"/>
        <v>1.6963952691297188E-4</v>
      </c>
      <c r="O657" s="13">
        <f t="shared" si="128"/>
        <v>5.7898589021226643</v>
      </c>
      <c r="Q657">
        <v>12.942853370674371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12.97741935</v>
      </c>
      <c r="G658" s="13">
        <f t="shared" si="122"/>
        <v>0</v>
      </c>
      <c r="H658" s="13">
        <f t="shared" si="123"/>
        <v>12.97741935</v>
      </c>
      <c r="I658" s="16">
        <f t="shared" si="130"/>
        <v>22.251229590459147</v>
      </c>
      <c r="J658" s="13">
        <f t="shared" si="124"/>
        <v>21.914102677850526</v>
      </c>
      <c r="K658" s="13">
        <f t="shared" si="125"/>
        <v>0.33712691260862115</v>
      </c>
      <c r="L658" s="13">
        <f t="shared" si="126"/>
        <v>0</v>
      </c>
      <c r="M658" s="13">
        <f t="shared" si="131"/>
        <v>1.0397261326924081E-4</v>
      </c>
      <c r="N658" s="13">
        <f t="shared" si="127"/>
        <v>6.4463020226929299E-5</v>
      </c>
      <c r="O658" s="13">
        <f t="shared" si="128"/>
        <v>6.4463020226929299E-5</v>
      </c>
      <c r="Q658">
        <v>12.731448451612909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107.68709680000001</v>
      </c>
      <c r="G659" s="13">
        <f t="shared" si="122"/>
        <v>11.38675573001159</v>
      </c>
      <c r="H659" s="13">
        <f t="shared" si="123"/>
        <v>96.30034106998842</v>
      </c>
      <c r="I659" s="16">
        <f t="shared" si="130"/>
        <v>96.637467982597045</v>
      </c>
      <c r="J659" s="13">
        <f t="shared" si="124"/>
        <v>79.616676042704938</v>
      </c>
      <c r="K659" s="13">
        <f t="shared" si="125"/>
        <v>17.020791939892106</v>
      </c>
      <c r="L659" s="13">
        <f t="shared" si="126"/>
        <v>0</v>
      </c>
      <c r="M659" s="13">
        <f t="shared" si="131"/>
        <v>3.9509593042311511E-5</v>
      </c>
      <c r="N659" s="13">
        <f t="shared" si="127"/>
        <v>2.4495947686233136E-5</v>
      </c>
      <c r="O659" s="13">
        <f t="shared" si="128"/>
        <v>11.386780225959276</v>
      </c>
      <c r="Q659">
        <v>14.26899487412634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57.054838709999999</v>
      </c>
      <c r="G660" s="13">
        <f t="shared" si="122"/>
        <v>2.9126016595828097</v>
      </c>
      <c r="H660" s="13">
        <f t="shared" si="123"/>
        <v>54.142237050417187</v>
      </c>
      <c r="I660" s="16">
        <f t="shared" si="130"/>
        <v>71.1630289903093</v>
      </c>
      <c r="J660" s="13">
        <f t="shared" si="124"/>
        <v>64.299535210840574</v>
      </c>
      <c r="K660" s="13">
        <f t="shared" si="125"/>
        <v>6.8634937794687261</v>
      </c>
      <c r="L660" s="13">
        <f t="shared" si="126"/>
        <v>0</v>
      </c>
      <c r="M660" s="13">
        <f t="shared" si="131"/>
        <v>1.5013645356078375E-5</v>
      </c>
      <c r="N660" s="13">
        <f t="shared" si="127"/>
        <v>9.3084601207685918E-6</v>
      </c>
      <c r="O660" s="13">
        <f t="shared" si="128"/>
        <v>2.9126109680429306</v>
      </c>
      <c r="Q660">
        <v>15.21951493310964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93.996774189999996</v>
      </c>
      <c r="G661" s="13">
        <f t="shared" si="122"/>
        <v>9.0954515802974427</v>
      </c>
      <c r="H661" s="13">
        <f t="shared" si="123"/>
        <v>84.901322609702561</v>
      </c>
      <c r="I661" s="16">
        <f t="shared" si="130"/>
        <v>91.764816389171287</v>
      </c>
      <c r="J661" s="13">
        <f t="shared" si="124"/>
        <v>77.394108682840184</v>
      </c>
      <c r="K661" s="13">
        <f t="shared" si="125"/>
        <v>14.370707706331103</v>
      </c>
      <c r="L661" s="13">
        <f t="shared" si="126"/>
        <v>0</v>
      </c>
      <c r="M661" s="13">
        <f t="shared" si="131"/>
        <v>5.7051852353097828E-6</v>
      </c>
      <c r="N661" s="13">
        <f t="shared" si="127"/>
        <v>3.5372148458920652E-6</v>
      </c>
      <c r="O661" s="13">
        <f t="shared" si="128"/>
        <v>9.0954551175122891</v>
      </c>
      <c r="Q661">
        <v>14.631149216647421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64.287096770000005</v>
      </c>
      <c r="G662" s="13">
        <f t="shared" si="122"/>
        <v>4.1230408418251043</v>
      </c>
      <c r="H662" s="13">
        <f t="shared" si="123"/>
        <v>60.164055928174903</v>
      </c>
      <c r="I662" s="16">
        <f t="shared" si="130"/>
        <v>74.534763634506007</v>
      </c>
      <c r="J662" s="13">
        <f t="shared" si="124"/>
        <v>67.919592364706503</v>
      </c>
      <c r="K662" s="13">
        <f t="shared" si="125"/>
        <v>6.6151712697995038</v>
      </c>
      <c r="L662" s="13">
        <f t="shared" si="126"/>
        <v>0</v>
      </c>
      <c r="M662" s="13">
        <f t="shared" si="131"/>
        <v>2.1679703894177176E-6</v>
      </c>
      <c r="N662" s="13">
        <f t="shared" si="127"/>
        <v>1.3441416414389849E-6</v>
      </c>
      <c r="O662" s="13">
        <f t="shared" si="128"/>
        <v>4.1230421859667459</v>
      </c>
      <c r="Q662">
        <v>16.566638196028681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6.096774194</v>
      </c>
      <c r="G663" s="13">
        <f t="shared" si="122"/>
        <v>0</v>
      </c>
      <c r="H663" s="13">
        <f t="shared" si="123"/>
        <v>6.096774194</v>
      </c>
      <c r="I663" s="16">
        <f t="shared" si="130"/>
        <v>12.711945463799504</v>
      </c>
      <c r="J663" s="13">
        <f t="shared" si="124"/>
        <v>12.694830974927564</v>
      </c>
      <c r="K663" s="13">
        <f t="shared" si="125"/>
        <v>1.711448887193967E-2</v>
      </c>
      <c r="L663" s="13">
        <f t="shared" si="126"/>
        <v>0</v>
      </c>
      <c r="M663" s="13">
        <f t="shared" si="131"/>
        <v>8.2382874797873264E-7</v>
      </c>
      <c r="N663" s="13">
        <f t="shared" si="127"/>
        <v>5.1077382374681419E-7</v>
      </c>
      <c r="O663" s="13">
        <f t="shared" si="128"/>
        <v>5.1077382374681419E-7</v>
      </c>
      <c r="Q663">
        <v>22.15088441487374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5.8838709680000001</v>
      </c>
      <c r="G664" s="13">
        <f t="shared" si="122"/>
        <v>0</v>
      </c>
      <c r="H664" s="13">
        <f t="shared" si="123"/>
        <v>5.8838709680000001</v>
      </c>
      <c r="I664" s="16">
        <f t="shared" si="130"/>
        <v>5.9009854568719398</v>
      </c>
      <c r="J664" s="13">
        <f t="shared" si="124"/>
        <v>5.8997765100503772</v>
      </c>
      <c r="K664" s="13">
        <f t="shared" si="125"/>
        <v>1.2089468215625843E-3</v>
      </c>
      <c r="L664" s="13">
        <f t="shared" si="126"/>
        <v>0</v>
      </c>
      <c r="M664" s="13">
        <f t="shared" si="131"/>
        <v>3.1305492423191845E-7</v>
      </c>
      <c r="N664" s="13">
        <f t="shared" si="127"/>
        <v>1.9409405302378945E-7</v>
      </c>
      <c r="O664" s="13">
        <f t="shared" si="128"/>
        <v>1.9409405302378945E-7</v>
      </c>
      <c r="Q664">
        <v>24.640967447432839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3.1322580649999998</v>
      </c>
      <c r="G665" s="13">
        <f t="shared" si="122"/>
        <v>0</v>
      </c>
      <c r="H665" s="13">
        <f t="shared" si="123"/>
        <v>3.1322580649999998</v>
      </c>
      <c r="I665" s="16">
        <f t="shared" si="130"/>
        <v>3.1334670118215624</v>
      </c>
      <c r="J665" s="13">
        <f t="shared" si="124"/>
        <v>3.1333114149000685</v>
      </c>
      <c r="K665" s="13">
        <f t="shared" si="125"/>
        <v>1.555969214939168E-4</v>
      </c>
      <c r="L665" s="13">
        <f t="shared" si="126"/>
        <v>0</v>
      </c>
      <c r="M665" s="13">
        <f t="shared" si="131"/>
        <v>1.18960871208129E-7</v>
      </c>
      <c r="N665" s="13">
        <f t="shared" si="127"/>
        <v>7.3755740149039985E-8</v>
      </c>
      <c r="O665" s="13">
        <f t="shared" si="128"/>
        <v>7.3755740149039985E-8</v>
      </c>
      <c r="Q665">
        <v>25.730972870967751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1.0548387100000001</v>
      </c>
      <c r="G666" s="13">
        <f t="shared" si="122"/>
        <v>0</v>
      </c>
      <c r="H666" s="13">
        <f t="shared" si="123"/>
        <v>1.0548387100000001</v>
      </c>
      <c r="I666" s="16">
        <f t="shared" si="130"/>
        <v>1.054994306921494</v>
      </c>
      <c r="J666" s="13">
        <f t="shared" si="124"/>
        <v>1.0549858191132537</v>
      </c>
      <c r="K666" s="13">
        <f t="shared" si="125"/>
        <v>8.487808240253969E-6</v>
      </c>
      <c r="L666" s="13">
        <f t="shared" si="126"/>
        <v>0</v>
      </c>
      <c r="M666" s="13">
        <f t="shared" si="131"/>
        <v>4.5205131059089017E-8</v>
      </c>
      <c r="N666" s="13">
        <f t="shared" si="127"/>
        <v>2.8027181256635192E-8</v>
      </c>
      <c r="O666" s="13">
        <f t="shared" si="128"/>
        <v>2.8027181256635192E-8</v>
      </c>
      <c r="Q666">
        <v>23.173313529096291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42.451612900000001</v>
      </c>
      <c r="G667" s="13">
        <f t="shared" si="122"/>
        <v>0.46850791169517547</v>
      </c>
      <c r="H667" s="13">
        <f t="shared" si="123"/>
        <v>41.983104988304824</v>
      </c>
      <c r="I667" s="16">
        <f t="shared" si="130"/>
        <v>41.983113476113061</v>
      </c>
      <c r="J667" s="13">
        <f t="shared" si="124"/>
        <v>41.224121971899763</v>
      </c>
      <c r="K667" s="13">
        <f t="shared" si="125"/>
        <v>0.75899150421329864</v>
      </c>
      <c r="L667" s="13">
        <f t="shared" si="126"/>
        <v>0</v>
      </c>
      <c r="M667" s="13">
        <f t="shared" si="131"/>
        <v>1.7177949802453825E-8</v>
      </c>
      <c r="N667" s="13">
        <f t="shared" si="127"/>
        <v>1.0650328877521372E-8</v>
      </c>
      <c r="O667" s="13">
        <f t="shared" si="128"/>
        <v>0.46850792234550437</v>
      </c>
      <c r="Q667">
        <v>20.501407602242629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123.9870968</v>
      </c>
      <c r="G668" s="13">
        <f t="shared" si="122"/>
        <v>14.114832978758074</v>
      </c>
      <c r="H668" s="13">
        <f t="shared" si="123"/>
        <v>109.87226382124193</v>
      </c>
      <c r="I668" s="16">
        <f t="shared" si="130"/>
        <v>110.63125532545523</v>
      </c>
      <c r="J668" s="13">
        <f t="shared" si="124"/>
        <v>83.72364437401194</v>
      </c>
      <c r="K668" s="13">
        <f t="shared" si="125"/>
        <v>26.907610951443289</v>
      </c>
      <c r="L668" s="13">
        <f t="shared" si="126"/>
        <v>5.9789575558812542</v>
      </c>
      <c r="M668" s="13">
        <f t="shared" si="131"/>
        <v>5.9789575624088753</v>
      </c>
      <c r="N668" s="13">
        <f t="shared" si="127"/>
        <v>3.7069536886935026</v>
      </c>
      <c r="O668" s="13">
        <f t="shared" si="128"/>
        <v>17.821786667451576</v>
      </c>
      <c r="Q668">
        <v>12.92835742034675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256.2516129</v>
      </c>
      <c r="G669" s="13">
        <f t="shared" si="122"/>
        <v>36.251508879915924</v>
      </c>
      <c r="H669" s="13">
        <f t="shared" si="123"/>
        <v>220.00010402008408</v>
      </c>
      <c r="I669" s="16">
        <f t="shared" si="130"/>
        <v>240.92875741564609</v>
      </c>
      <c r="J669" s="13">
        <f t="shared" si="124"/>
        <v>104.94665965592705</v>
      </c>
      <c r="K669" s="13">
        <f t="shared" si="125"/>
        <v>135.98209775971904</v>
      </c>
      <c r="L669" s="13">
        <f t="shared" si="126"/>
        <v>72.407307496851061</v>
      </c>
      <c r="M669" s="13">
        <f t="shared" si="131"/>
        <v>74.679311370566438</v>
      </c>
      <c r="N669" s="13">
        <f t="shared" si="127"/>
        <v>46.301173049751192</v>
      </c>
      <c r="O669" s="13">
        <f t="shared" si="128"/>
        <v>82.552681929667116</v>
      </c>
      <c r="Q669">
        <v>11.54646452732486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32.893548389999999</v>
      </c>
      <c r="G670" s="13">
        <f t="shared" si="122"/>
        <v>0</v>
      </c>
      <c r="H670" s="13">
        <f t="shared" si="123"/>
        <v>32.893548389999999</v>
      </c>
      <c r="I670" s="16">
        <f t="shared" si="130"/>
        <v>96.468338652867985</v>
      </c>
      <c r="J670" s="13">
        <f t="shared" si="124"/>
        <v>77.039515818062156</v>
      </c>
      <c r="K670" s="13">
        <f t="shared" si="125"/>
        <v>19.428822834805828</v>
      </c>
      <c r="L670" s="13">
        <f t="shared" si="126"/>
        <v>1.4242393198962462</v>
      </c>
      <c r="M670" s="13">
        <f t="shared" si="131"/>
        <v>29.802377640711491</v>
      </c>
      <c r="N670" s="13">
        <f t="shared" si="127"/>
        <v>18.477474137241124</v>
      </c>
      <c r="O670" s="13">
        <f t="shared" si="128"/>
        <v>18.477474137241124</v>
      </c>
      <c r="Q670">
        <v>12.919105529153899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67.693548390000004</v>
      </c>
      <c r="G671" s="13">
        <f t="shared" si="122"/>
        <v>4.6931674162715824</v>
      </c>
      <c r="H671" s="13">
        <f t="shared" si="123"/>
        <v>63.000380973728419</v>
      </c>
      <c r="I671" s="16">
        <f t="shared" si="130"/>
        <v>81.004964488638009</v>
      </c>
      <c r="J671" s="13">
        <f t="shared" si="124"/>
        <v>67.631808929252287</v>
      </c>
      <c r="K671" s="13">
        <f t="shared" si="125"/>
        <v>13.373155559385722</v>
      </c>
      <c r="L671" s="13">
        <f t="shared" si="126"/>
        <v>0</v>
      </c>
      <c r="M671" s="13">
        <f t="shared" si="131"/>
        <v>11.324903503470367</v>
      </c>
      <c r="N671" s="13">
        <f t="shared" si="127"/>
        <v>7.0214401721516273</v>
      </c>
      <c r="O671" s="13">
        <f t="shared" si="128"/>
        <v>11.71460758842321</v>
      </c>
      <c r="Q671">
        <v>12.3211169516129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55.041935479999999</v>
      </c>
      <c r="G672" s="13">
        <f t="shared" si="122"/>
        <v>2.5757086837735268</v>
      </c>
      <c r="H672" s="13">
        <f t="shared" si="123"/>
        <v>52.466226796226472</v>
      </c>
      <c r="I672" s="16">
        <f t="shared" si="130"/>
        <v>65.839382355612202</v>
      </c>
      <c r="J672" s="13">
        <f t="shared" si="124"/>
        <v>59.075336292731755</v>
      </c>
      <c r="K672" s="13">
        <f t="shared" si="125"/>
        <v>6.7640460628804462</v>
      </c>
      <c r="L672" s="13">
        <f t="shared" si="126"/>
        <v>0</v>
      </c>
      <c r="M672" s="13">
        <f t="shared" si="131"/>
        <v>4.3034633313187394</v>
      </c>
      <c r="N672" s="13">
        <f t="shared" si="127"/>
        <v>2.6681472654176184</v>
      </c>
      <c r="O672" s="13">
        <f t="shared" si="128"/>
        <v>5.2438559491911452</v>
      </c>
      <c r="Q672">
        <v>13.565187550119649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19.27096774</v>
      </c>
      <c r="G673" s="13">
        <f t="shared" si="122"/>
        <v>0</v>
      </c>
      <c r="H673" s="13">
        <f t="shared" si="123"/>
        <v>19.27096774</v>
      </c>
      <c r="I673" s="16">
        <f t="shared" si="130"/>
        <v>26.035013802880446</v>
      </c>
      <c r="J673" s="13">
        <f t="shared" si="124"/>
        <v>25.804027359113839</v>
      </c>
      <c r="K673" s="13">
        <f t="shared" si="125"/>
        <v>0.23098644376660715</v>
      </c>
      <c r="L673" s="13">
        <f t="shared" si="126"/>
        <v>0</v>
      </c>
      <c r="M673" s="13">
        <f t="shared" si="131"/>
        <v>1.635316065901121</v>
      </c>
      <c r="N673" s="13">
        <f t="shared" si="127"/>
        <v>1.013895960858695</v>
      </c>
      <c r="O673" s="13">
        <f t="shared" si="128"/>
        <v>1.013895960858695</v>
      </c>
      <c r="Q673">
        <v>18.878943784991741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52.635483870000002</v>
      </c>
      <c r="G674" s="13">
        <f t="shared" si="122"/>
        <v>2.1729488133778005</v>
      </c>
      <c r="H674" s="13">
        <f t="shared" si="123"/>
        <v>50.462535056622201</v>
      </c>
      <c r="I674" s="16">
        <f t="shared" si="130"/>
        <v>50.693521500388812</v>
      </c>
      <c r="J674" s="13">
        <f t="shared" si="124"/>
        <v>48.810631484953021</v>
      </c>
      <c r="K674" s="13">
        <f t="shared" si="125"/>
        <v>1.882890015435791</v>
      </c>
      <c r="L674" s="13">
        <f t="shared" si="126"/>
        <v>0</v>
      </c>
      <c r="M674" s="13">
        <f t="shared" si="131"/>
        <v>0.62142010504242595</v>
      </c>
      <c r="N674" s="13">
        <f t="shared" si="127"/>
        <v>0.38528046512630409</v>
      </c>
      <c r="O674" s="13">
        <f t="shared" si="128"/>
        <v>2.5582292785041045</v>
      </c>
      <c r="Q674">
        <v>17.869947028024001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12.34516129</v>
      </c>
      <c r="G675" s="13">
        <f t="shared" si="122"/>
        <v>0</v>
      </c>
      <c r="H675" s="13">
        <f t="shared" si="123"/>
        <v>12.34516129</v>
      </c>
      <c r="I675" s="16">
        <f t="shared" si="130"/>
        <v>14.228051305435791</v>
      </c>
      <c r="J675" s="13">
        <f t="shared" si="124"/>
        <v>14.207267265104965</v>
      </c>
      <c r="K675" s="13">
        <f t="shared" si="125"/>
        <v>2.0784040330825704E-2</v>
      </c>
      <c r="L675" s="13">
        <f t="shared" si="126"/>
        <v>0</v>
      </c>
      <c r="M675" s="13">
        <f t="shared" si="131"/>
        <v>0.23613963991612186</v>
      </c>
      <c r="N675" s="13">
        <f t="shared" si="127"/>
        <v>0.14640657674799554</v>
      </c>
      <c r="O675" s="13">
        <f t="shared" si="128"/>
        <v>0.14640657674799554</v>
      </c>
      <c r="Q675">
        <v>23.170108679008688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1.329032258</v>
      </c>
      <c r="G676" s="13">
        <f t="shared" si="122"/>
        <v>0</v>
      </c>
      <c r="H676" s="13">
        <f t="shared" si="123"/>
        <v>1.329032258</v>
      </c>
      <c r="I676" s="16">
        <f t="shared" si="130"/>
        <v>1.3498162983308257</v>
      </c>
      <c r="J676" s="13">
        <f t="shared" si="124"/>
        <v>1.3497987222283718</v>
      </c>
      <c r="K676" s="13">
        <f t="shared" si="125"/>
        <v>1.7576102453897846E-5</v>
      </c>
      <c r="L676" s="13">
        <f t="shared" si="126"/>
        <v>0</v>
      </c>
      <c r="M676" s="13">
        <f t="shared" si="131"/>
        <v>8.973306316812632E-2</v>
      </c>
      <c r="N676" s="13">
        <f t="shared" si="127"/>
        <v>5.5634499164238321E-2</v>
      </c>
      <c r="O676" s="13">
        <f t="shared" si="128"/>
        <v>5.5634499164238321E-2</v>
      </c>
      <c r="Q676">
        <v>23.254291442669089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6.2064516129999996</v>
      </c>
      <c r="G677" s="13">
        <f t="shared" si="122"/>
        <v>0</v>
      </c>
      <c r="H677" s="13">
        <f t="shared" si="123"/>
        <v>6.2064516129999996</v>
      </c>
      <c r="I677" s="16">
        <f t="shared" si="130"/>
        <v>6.206469189102453</v>
      </c>
      <c r="J677" s="13">
        <f t="shared" si="124"/>
        <v>6.2052934490488392</v>
      </c>
      <c r="K677" s="13">
        <f t="shared" si="125"/>
        <v>1.1757400536138718E-3</v>
      </c>
      <c r="L677" s="13">
        <f t="shared" si="126"/>
        <v>0</v>
      </c>
      <c r="M677" s="13">
        <f t="shared" si="131"/>
        <v>3.4098564003887999E-2</v>
      </c>
      <c r="N677" s="13">
        <f t="shared" si="127"/>
        <v>2.114110968241056E-2</v>
      </c>
      <c r="O677" s="13">
        <f t="shared" si="128"/>
        <v>2.114110968241056E-2</v>
      </c>
      <c r="Q677">
        <v>25.931562870967749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20.909677420000001</v>
      </c>
      <c r="G678" s="13">
        <f t="shared" si="122"/>
        <v>0</v>
      </c>
      <c r="H678" s="13">
        <f t="shared" si="123"/>
        <v>20.909677420000001</v>
      </c>
      <c r="I678" s="16">
        <f t="shared" si="130"/>
        <v>20.910853160053616</v>
      </c>
      <c r="J678" s="13">
        <f t="shared" si="124"/>
        <v>20.853979585801039</v>
      </c>
      <c r="K678" s="13">
        <f t="shared" si="125"/>
        <v>5.6873574252577441E-2</v>
      </c>
      <c r="L678" s="13">
        <f t="shared" si="126"/>
        <v>0</v>
      </c>
      <c r="M678" s="13">
        <f t="shared" si="131"/>
        <v>1.2957454321477439E-2</v>
      </c>
      <c r="N678" s="13">
        <f t="shared" si="127"/>
        <v>8.0336216793160126E-3</v>
      </c>
      <c r="O678" s="13">
        <f t="shared" si="128"/>
        <v>8.0336216793160126E-3</v>
      </c>
      <c r="Q678">
        <v>24.215623672124249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16.3483871</v>
      </c>
      <c r="G679" s="13">
        <f t="shared" si="122"/>
        <v>0</v>
      </c>
      <c r="H679" s="13">
        <f t="shared" si="123"/>
        <v>16.3483871</v>
      </c>
      <c r="I679" s="16">
        <f t="shared" si="130"/>
        <v>16.405260674252578</v>
      </c>
      <c r="J679" s="13">
        <f t="shared" si="124"/>
        <v>16.355236168844218</v>
      </c>
      <c r="K679" s="13">
        <f t="shared" si="125"/>
        <v>5.0024505408359232E-2</v>
      </c>
      <c r="L679" s="13">
        <f t="shared" si="126"/>
        <v>0</v>
      </c>
      <c r="M679" s="13">
        <f t="shared" si="131"/>
        <v>4.923832642161426E-3</v>
      </c>
      <c r="N679" s="13">
        <f t="shared" si="127"/>
        <v>3.0527762381400841E-3</v>
      </c>
      <c r="O679" s="13">
        <f t="shared" si="128"/>
        <v>3.0527762381400841E-3</v>
      </c>
      <c r="Q679">
        <v>19.95998245628337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87.067741940000005</v>
      </c>
      <c r="G680" s="13">
        <f t="shared" si="122"/>
        <v>7.9357623019504704</v>
      </c>
      <c r="H680" s="13">
        <f t="shared" si="123"/>
        <v>79.131979638049529</v>
      </c>
      <c r="I680" s="16">
        <f t="shared" si="130"/>
        <v>79.182004143457888</v>
      </c>
      <c r="J680" s="13">
        <f t="shared" si="124"/>
        <v>67.849660726664865</v>
      </c>
      <c r="K680" s="13">
        <f t="shared" si="125"/>
        <v>11.332343416793023</v>
      </c>
      <c r="L680" s="13">
        <f t="shared" si="126"/>
        <v>0</v>
      </c>
      <c r="M680" s="13">
        <f t="shared" si="131"/>
        <v>1.8710564040213418E-3</v>
      </c>
      <c r="N680" s="13">
        <f t="shared" si="127"/>
        <v>1.160054970493232E-3</v>
      </c>
      <c r="O680" s="13">
        <f t="shared" si="128"/>
        <v>7.9369223569209639</v>
      </c>
      <c r="Q680">
        <v>13.32507290463812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42.906451609999998</v>
      </c>
      <c r="G681" s="13">
        <f t="shared" si="122"/>
        <v>0.54463276670132221</v>
      </c>
      <c r="H681" s="13">
        <f t="shared" si="123"/>
        <v>42.361818843298678</v>
      </c>
      <c r="I681" s="16">
        <f t="shared" si="130"/>
        <v>53.694162260091701</v>
      </c>
      <c r="J681" s="13">
        <f t="shared" si="124"/>
        <v>47.660280602496925</v>
      </c>
      <c r="K681" s="13">
        <f t="shared" si="125"/>
        <v>6.033881657594776</v>
      </c>
      <c r="L681" s="13">
        <f t="shared" si="126"/>
        <v>0</v>
      </c>
      <c r="M681" s="13">
        <f t="shared" si="131"/>
        <v>7.1100143352810985E-4</v>
      </c>
      <c r="N681" s="13">
        <f t="shared" si="127"/>
        <v>4.4082088878742812E-4</v>
      </c>
      <c r="O681" s="13">
        <f t="shared" si="128"/>
        <v>0.5450735875901096</v>
      </c>
      <c r="Q681">
        <v>9.7680067041704355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109.0677419</v>
      </c>
      <c r="G682" s="13">
        <f t="shared" si="122"/>
        <v>11.617829747551669</v>
      </c>
      <c r="H682" s="13">
        <f t="shared" si="123"/>
        <v>97.449912152448334</v>
      </c>
      <c r="I682" s="16">
        <f t="shared" si="130"/>
        <v>103.48379381004311</v>
      </c>
      <c r="J682" s="13">
        <f t="shared" si="124"/>
        <v>71.544125767104617</v>
      </c>
      <c r="K682" s="13">
        <f t="shared" si="125"/>
        <v>31.939668042938493</v>
      </c>
      <c r="L682" s="13">
        <f t="shared" si="126"/>
        <v>9.0435720150291861</v>
      </c>
      <c r="M682" s="13">
        <f t="shared" si="131"/>
        <v>9.0438421955739265</v>
      </c>
      <c r="N682" s="13">
        <f t="shared" si="127"/>
        <v>5.6071821612558344</v>
      </c>
      <c r="O682" s="13">
        <f t="shared" si="128"/>
        <v>17.225011908807502</v>
      </c>
      <c r="Q682">
        <v>9.1041269516129049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78.180645159999997</v>
      </c>
      <c r="G683" s="13">
        <f t="shared" si="122"/>
        <v>6.4483582201758596</v>
      </c>
      <c r="H683" s="13">
        <f t="shared" si="123"/>
        <v>71.732286939824135</v>
      </c>
      <c r="I683" s="16">
        <f t="shared" si="130"/>
        <v>94.628382967733444</v>
      </c>
      <c r="J683" s="13">
        <f t="shared" si="124"/>
        <v>72.582572727223408</v>
      </c>
      <c r="K683" s="13">
        <f t="shared" si="125"/>
        <v>22.045810240510036</v>
      </c>
      <c r="L683" s="13">
        <f t="shared" si="126"/>
        <v>3.018032334781557</v>
      </c>
      <c r="M683" s="13">
        <f t="shared" si="131"/>
        <v>6.4546923690996492</v>
      </c>
      <c r="N683" s="13">
        <f t="shared" si="127"/>
        <v>4.0019092688417821</v>
      </c>
      <c r="O683" s="13">
        <f t="shared" si="128"/>
        <v>10.450267489017641</v>
      </c>
      <c r="Q683">
        <v>11.09939757957213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94.406451610000005</v>
      </c>
      <c r="G684" s="13">
        <f t="shared" si="122"/>
        <v>9.1640179391211962</v>
      </c>
      <c r="H684" s="13">
        <f t="shared" si="123"/>
        <v>85.24243367087881</v>
      </c>
      <c r="I684" s="16">
        <f t="shared" si="130"/>
        <v>104.2702115766073</v>
      </c>
      <c r="J684" s="13">
        <f t="shared" si="124"/>
        <v>78.112225841850346</v>
      </c>
      <c r="K684" s="13">
        <f t="shared" si="125"/>
        <v>26.157985734756949</v>
      </c>
      <c r="L684" s="13">
        <f t="shared" si="126"/>
        <v>5.5224221398022921</v>
      </c>
      <c r="M684" s="13">
        <f t="shared" si="131"/>
        <v>7.9752052400601592</v>
      </c>
      <c r="N684" s="13">
        <f t="shared" si="127"/>
        <v>4.9446272488372989</v>
      </c>
      <c r="O684" s="13">
        <f t="shared" si="128"/>
        <v>14.108645187958494</v>
      </c>
      <c r="Q684">
        <v>11.714220336602949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115.8967742</v>
      </c>
      <c r="G685" s="13">
        <f t="shared" si="122"/>
        <v>12.760782364029268</v>
      </c>
      <c r="H685" s="13">
        <f t="shared" si="123"/>
        <v>103.13599183597073</v>
      </c>
      <c r="I685" s="16">
        <f t="shared" si="130"/>
        <v>123.7715554309254</v>
      </c>
      <c r="J685" s="13">
        <f t="shared" si="124"/>
        <v>92.023736342634464</v>
      </c>
      <c r="K685" s="13">
        <f t="shared" si="125"/>
        <v>31.747819088290939</v>
      </c>
      <c r="L685" s="13">
        <f t="shared" si="126"/>
        <v>8.9267325059188849</v>
      </c>
      <c r="M685" s="13">
        <f t="shared" si="131"/>
        <v>11.957310497141744</v>
      </c>
      <c r="N685" s="13">
        <f t="shared" si="127"/>
        <v>7.4135325082278811</v>
      </c>
      <c r="O685" s="13">
        <f t="shared" si="128"/>
        <v>20.174314872257149</v>
      </c>
      <c r="Q685">
        <v>13.9711610702836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45.96451613</v>
      </c>
      <c r="G686" s="13">
        <f t="shared" si="122"/>
        <v>1.0564509410700855</v>
      </c>
      <c r="H686" s="13">
        <f t="shared" si="123"/>
        <v>44.908065188929918</v>
      </c>
      <c r="I686" s="16">
        <f t="shared" si="130"/>
        <v>67.729151771301957</v>
      </c>
      <c r="J686" s="13">
        <f t="shared" si="124"/>
        <v>63.411076565443366</v>
      </c>
      <c r="K686" s="13">
        <f t="shared" si="125"/>
        <v>4.3180752058585909</v>
      </c>
      <c r="L686" s="13">
        <f t="shared" si="126"/>
        <v>0</v>
      </c>
      <c r="M686" s="13">
        <f t="shared" si="131"/>
        <v>4.5437779889138632</v>
      </c>
      <c r="N686" s="13">
        <f t="shared" si="127"/>
        <v>2.8171423531265951</v>
      </c>
      <c r="O686" s="13">
        <f t="shared" si="128"/>
        <v>3.8735932941966809</v>
      </c>
      <c r="Q686">
        <v>17.8469280342171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12.36774194</v>
      </c>
      <c r="G687" s="13">
        <f t="shared" si="122"/>
        <v>0</v>
      </c>
      <c r="H687" s="13">
        <f t="shared" si="123"/>
        <v>12.36774194</v>
      </c>
      <c r="I687" s="16">
        <f t="shared" si="130"/>
        <v>16.685817145858593</v>
      </c>
      <c r="J687" s="13">
        <f t="shared" si="124"/>
        <v>16.651583798710782</v>
      </c>
      <c r="K687" s="13">
        <f t="shared" si="125"/>
        <v>3.4233347147811344E-2</v>
      </c>
      <c r="L687" s="13">
        <f t="shared" si="126"/>
        <v>0</v>
      </c>
      <c r="M687" s="13">
        <f t="shared" si="131"/>
        <v>1.7266356357872681</v>
      </c>
      <c r="N687" s="13">
        <f t="shared" si="127"/>
        <v>1.0705140941881062</v>
      </c>
      <c r="O687" s="13">
        <f t="shared" si="128"/>
        <v>1.0705140941881062</v>
      </c>
      <c r="Q687">
        <v>23.014589768176581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9.6419354839999993</v>
      </c>
      <c r="G688" s="13">
        <f t="shared" si="122"/>
        <v>0</v>
      </c>
      <c r="H688" s="13">
        <f t="shared" si="123"/>
        <v>9.6419354839999993</v>
      </c>
      <c r="I688" s="16">
        <f t="shared" si="130"/>
        <v>9.6761688311478107</v>
      </c>
      <c r="J688" s="13">
        <f t="shared" si="124"/>
        <v>9.6720914434999337</v>
      </c>
      <c r="K688" s="13">
        <f t="shared" si="125"/>
        <v>4.0773876478770177E-3</v>
      </c>
      <c r="L688" s="13">
        <f t="shared" si="126"/>
        <v>0</v>
      </c>
      <c r="M688" s="13">
        <f t="shared" si="131"/>
        <v>0.65612154159916192</v>
      </c>
      <c r="N688" s="13">
        <f t="shared" si="127"/>
        <v>0.40679535579148041</v>
      </c>
      <c r="O688" s="13">
        <f t="shared" si="128"/>
        <v>0.40679535579148041</v>
      </c>
      <c r="Q688">
        <v>26.571667870967751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41.593548390000002</v>
      </c>
      <c r="G689" s="13">
        <f t="shared" si="122"/>
        <v>0.32489648422966655</v>
      </c>
      <c r="H689" s="13">
        <f t="shared" si="123"/>
        <v>41.268651905770334</v>
      </c>
      <c r="I689" s="16">
        <f t="shared" si="130"/>
        <v>41.272729293418209</v>
      </c>
      <c r="J689" s="13">
        <f t="shared" si="124"/>
        <v>40.848702545770252</v>
      </c>
      <c r="K689" s="13">
        <f t="shared" si="125"/>
        <v>0.42402674764795734</v>
      </c>
      <c r="L689" s="13">
        <f t="shared" si="126"/>
        <v>0</v>
      </c>
      <c r="M689" s="13">
        <f t="shared" si="131"/>
        <v>0.24932618580768151</v>
      </c>
      <c r="N689" s="13">
        <f t="shared" si="127"/>
        <v>0.15458223520076253</v>
      </c>
      <c r="O689" s="13">
        <f t="shared" si="128"/>
        <v>0.47947871943042908</v>
      </c>
      <c r="Q689">
        <v>24.35452107000366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25.938709679999999</v>
      </c>
      <c r="G690" s="13">
        <f t="shared" si="122"/>
        <v>0</v>
      </c>
      <c r="H690" s="13">
        <f t="shared" si="123"/>
        <v>25.938709679999999</v>
      </c>
      <c r="I690" s="16">
        <f t="shared" si="130"/>
        <v>26.362736427647956</v>
      </c>
      <c r="J690" s="13">
        <f t="shared" si="124"/>
        <v>26.263404017070066</v>
      </c>
      <c r="K690" s="13">
        <f t="shared" si="125"/>
        <v>9.9332410577890329E-2</v>
      </c>
      <c r="L690" s="13">
        <f t="shared" si="126"/>
        <v>0</v>
      </c>
      <c r="M690" s="13">
        <f t="shared" si="131"/>
        <v>9.4743950606918981E-2</v>
      </c>
      <c r="N690" s="13">
        <f t="shared" si="127"/>
        <v>5.8741249376289766E-2</v>
      </c>
      <c r="O690" s="13">
        <f t="shared" si="128"/>
        <v>5.8741249376289766E-2</v>
      </c>
      <c r="Q690">
        <v>25.18967385307397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52.054838709999999</v>
      </c>
      <c r="G691" s="13">
        <f t="shared" si="122"/>
        <v>2.075768147697385</v>
      </c>
      <c r="H691" s="13">
        <f t="shared" si="123"/>
        <v>49.97907056230261</v>
      </c>
      <c r="I691" s="16">
        <f t="shared" si="130"/>
        <v>50.078402972880497</v>
      </c>
      <c r="J691" s="13">
        <f t="shared" si="124"/>
        <v>48.213355875616834</v>
      </c>
      <c r="K691" s="13">
        <f t="shared" si="125"/>
        <v>1.8650470972636626</v>
      </c>
      <c r="L691" s="13">
        <f t="shared" si="126"/>
        <v>0</v>
      </c>
      <c r="M691" s="13">
        <f t="shared" si="131"/>
        <v>3.6002701230629215E-2</v>
      </c>
      <c r="N691" s="13">
        <f t="shared" si="127"/>
        <v>2.2321674762990112E-2</v>
      </c>
      <c r="O691" s="13">
        <f t="shared" si="128"/>
        <v>2.0980898224603752</v>
      </c>
      <c r="Q691">
        <v>17.676926705443329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68.92258065</v>
      </c>
      <c r="G692" s="13">
        <f t="shared" si="122"/>
        <v>4.8988664927428385</v>
      </c>
      <c r="H692" s="13">
        <f t="shared" si="123"/>
        <v>64.02371415725716</v>
      </c>
      <c r="I692" s="16">
        <f t="shared" si="130"/>
        <v>65.88876125452083</v>
      </c>
      <c r="J692" s="13">
        <f t="shared" si="124"/>
        <v>58.609539640890453</v>
      </c>
      <c r="K692" s="13">
        <f t="shared" si="125"/>
        <v>7.2792216136303765</v>
      </c>
      <c r="L692" s="13">
        <f t="shared" si="126"/>
        <v>0</v>
      </c>
      <c r="M692" s="13">
        <f t="shared" si="131"/>
        <v>1.3681026467639103E-2</v>
      </c>
      <c r="N692" s="13">
        <f t="shared" si="127"/>
        <v>8.4822364099362436E-3</v>
      </c>
      <c r="O692" s="13">
        <f t="shared" si="128"/>
        <v>4.9073487291527744</v>
      </c>
      <c r="Q692">
        <v>12.950711434531421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113.0870968</v>
      </c>
      <c r="G693" s="13">
        <f t="shared" si="122"/>
        <v>12.290535922847846</v>
      </c>
      <c r="H693" s="13">
        <f t="shared" si="123"/>
        <v>100.79656087715215</v>
      </c>
      <c r="I693" s="16">
        <f t="shared" si="130"/>
        <v>108.07578249078253</v>
      </c>
      <c r="J693" s="13">
        <f t="shared" si="124"/>
        <v>79.474740449489872</v>
      </c>
      <c r="K693" s="13">
        <f t="shared" si="125"/>
        <v>28.601042041292658</v>
      </c>
      <c r="L693" s="13">
        <f t="shared" si="126"/>
        <v>7.0102879460499734</v>
      </c>
      <c r="M693" s="13">
        <f t="shared" si="131"/>
        <v>7.0154867361076763</v>
      </c>
      <c r="N693" s="13">
        <f t="shared" si="127"/>
        <v>4.3496017763867592</v>
      </c>
      <c r="O693" s="13">
        <f t="shared" si="128"/>
        <v>16.640137699234607</v>
      </c>
      <c r="Q693">
        <v>11.633314615039801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91.545161289999996</v>
      </c>
      <c r="G694" s="13">
        <f t="shared" si="122"/>
        <v>8.68513321371932</v>
      </c>
      <c r="H694" s="13">
        <f t="shared" si="123"/>
        <v>82.86002807628067</v>
      </c>
      <c r="I694" s="16">
        <f t="shared" si="130"/>
        <v>104.45078217152336</v>
      </c>
      <c r="J694" s="13">
        <f t="shared" si="124"/>
        <v>74.784603254507942</v>
      </c>
      <c r="K694" s="13">
        <f t="shared" si="125"/>
        <v>29.666178917015415</v>
      </c>
      <c r="L694" s="13">
        <f t="shared" si="126"/>
        <v>7.6589757115025101</v>
      </c>
      <c r="M694" s="13">
        <f t="shared" si="131"/>
        <v>10.324860671223426</v>
      </c>
      <c r="N694" s="13">
        <f t="shared" si="127"/>
        <v>6.401413616158524</v>
      </c>
      <c r="O694" s="13">
        <f t="shared" si="128"/>
        <v>15.086546829877843</v>
      </c>
      <c r="Q694">
        <v>10.286560851612901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85.474193549999995</v>
      </c>
      <c r="G695" s="13">
        <f t="shared" si="122"/>
        <v>7.6690553628378559</v>
      </c>
      <c r="H695" s="13">
        <f t="shared" si="123"/>
        <v>77.805138187162143</v>
      </c>
      <c r="I695" s="16">
        <f t="shared" si="130"/>
        <v>99.812341392675052</v>
      </c>
      <c r="J695" s="13">
        <f t="shared" si="124"/>
        <v>71.318630629939491</v>
      </c>
      <c r="K695" s="13">
        <f t="shared" si="125"/>
        <v>28.49371076273556</v>
      </c>
      <c r="L695" s="13">
        <f t="shared" si="126"/>
        <v>6.9449212416974238</v>
      </c>
      <c r="M695" s="13">
        <f t="shared" si="131"/>
        <v>10.868368296762323</v>
      </c>
      <c r="N695" s="13">
        <f t="shared" si="127"/>
        <v>6.7383883439926402</v>
      </c>
      <c r="O695" s="13">
        <f t="shared" si="128"/>
        <v>14.407443706830495</v>
      </c>
      <c r="Q695">
        <v>9.5423433962047923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84.019354840000005</v>
      </c>
      <c r="G696" s="13">
        <f t="shared" si="122"/>
        <v>7.425563805454626</v>
      </c>
      <c r="H696" s="13">
        <f t="shared" si="123"/>
        <v>76.593791034545376</v>
      </c>
      <c r="I696" s="16">
        <f t="shared" si="130"/>
        <v>98.142580555583507</v>
      </c>
      <c r="J696" s="13">
        <f t="shared" si="124"/>
        <v>76.374636278168168</v>
      </c>
      <c r="K696" s="13">
        <f t="shared" si="125"/>
        <v>21.767944277415339</v>
      </c>
      <c r="L696" s="13">
        <f t="shared" si="126"/>
        <v>2.8488069001885545</v>
      </c>
      <c r="M696" s="13">
        <f t="shared" si="131"/>
        <v>6.9787868529582378</v>
      </c>
      <c r="N696" s="13">
        <f t="shared" si="127"/>
        <v>4.3268478488341078</v>
      </c>
      <c r="O696" s="13">
        <f t="shared" si="128"/>
        <v>11.752411654288734</v>
      </c>
      <c r="Q696">
        <v>12.16871489808015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70.254838710000001</v>
      </c>
      <c r="G697" s="13">
        <f t="shared" si="122"/>
        <v>5.1218421309603306</v>
      </c>
      <c r="H697" s="13">
        <f t="shared" si="123"/>
        <v>65.13299657903967</v>
      </c>
      <c r="I697" s="16">
        <f t="shared" si="130"/>
        <v>84.052133956266459</v>
      </c>
      <c r="J697" s="13">
        <f t="shared" si="124"/>
        <v>72.722249230967023</v>
      </c>
      <c r="K697" s="13">
        <f t="shared" si="125"/>
        <v>11.329884725299436</v>
      </c>
      <c r="L697" s="13">
        <f t="shared" si="126"/>
        <v>0</v>
      </c>
      <c r="M697" s="13">
        <f t="shared" si="131"/>
        <v>2.65193900412413</v>
      </c>
      <c r="N697" s="13">
        <f t="shared" si="127"/>
        <v>1.6442021825569606</v>
      </c>
      <c r="O697" s="13">
        <f t="shared" si="128"/>
        <v>6.7660443135172912</v>
      </c>
      <c r="Q697">
        <v>14.729529235788521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74.241935479999995</v>
      </c>
      <c r="G698" s="13">
        <f t="shared" si="122"/>
        <v>5.7891493694135558</v>
      </c>
      <c r="H698" s="13">
        <f t="shared" si="123"/>
        <v>68.452786110586445</v>
      </c>
      <c r="I698" s="16">
        <f t="shared" si="130"/>
        <v>79.782670835885881</v>
      </c>
      <c r="J698" s="13">
        <f t="shared" si="124"/>
        <v>72.31012042111135</v>
      </c>
      <c r="K698" s="13">
        <f t="shared" si="125"/>
        <v>7.4725504147745312</v>
      </c>
      <c r="L698" s="13">
        <f t="shared" si="126"/>
        <v>0</v>
      </c>
      <c r="M698" s="13">
        <f t="shared" si="131"/>
        <v>1.0077368215671694</v>
      </c>
      <c r="N698" s="13">
        <f t="shared" si="127"/>
        <v>0.62479682937164505</v>
      </c>
      <c r="O698" s="13">
        <f t="shared" si="128"/>
        <v>6.4139461987852009</v>
      </c>
      <c r="Q698">
        <v>17.09262419197583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4.6548387099999999</v>
      </c>
      <c r="G699" s="13">
        <f t="shared" si="122"/>
        <v>0</v>
      </c>
      <c r="H699" s="13">
        <f t="shared" si="123"/>
        <v>4.6548387099999999</v>
      </c>
      <c r="I699" s="16">
        <f t="shared" si="130"/>
        <v>12.127389124774531</v>
      </c>
      <c r="J699" s="13">
        <f t="shared" si="124"/>
        <v>12.111268137352894</v>
      </c>
      <c r="K699" s="13">
        <f t="shared" si="125"/>
        <v>1.6120987421636812E-2</v>
      </c>
      <c r="L699" s="13">
        <f t="shared" si="126"/>
        <v>0</v>
      </c>
      <c r="M699" s="13">
        <f t="shared" si="131"/>
        <v>0.38293999219552433</v>
      </c>
      <c r="N699" s="13">
        <f t="shared" si="127"/>
        <v>0.23742279516122508</v>
      </c>
      <c r="O699" s="13">
        <f t="shared" si="128"/>
        <v>0.23742279516122508</v>
      </c>
      <c r="Q699">
        <v>21.574644437656438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5.9774193550000003</v>
      </c>
      <c r="G700" s="13">
        <f t="shared" si="122"/>
        <v>0</v>
      </c>
      <c r="H700" s="13">
        <f t="shared" si="123"/>
        <v>5.9774193550000003</v>
      </c>
      <c r="I700" s="16">
        <f t="shared" si="130"/>
        <v>5.9935403424216371</v>
      </c>
      <c r="J700" s="13">
        <f t="shared" si="124"/>
        <v>5.9923347253389956</v>
      </c>
      <c r="K700" s="13">
        <f t="shared" si="125"/>
        <v>1.2056170826415524E-3</v>
      </c>
      <c r="L700" s="13">
        <f t="shared" si="126"/>
        <v>0</v>
      </c>
      <c r="M700" s="13">
        <f t="shared" si="131"/>
        <v>0.14551719703429924</v>
      </c>
      <c r="N700" s="13">
        <f t="shared" si="127"/>
        <v>9.0220662161265536E-2</v>
      </c>
      <c r="O700" s="13">
        <f t="shared" si="128"/>
        <v>9.0220662161265536E-2</v>
      </c>
      <c r="Q700">
        <v>24.995836348514501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3.5838709679999998</v>
      </c>
      <c r="G701" s="13">
        <f t="shared" si="122"/>
        <v>0</v>
      </c>
      <c r="H701" s="13">
        <f t="shared" si="123"/>
        <v>3.5838709679999998</v>
      </c>
      <c r="I701" s="16">
        <f t="shared" si="130"/>
        <v>3.5850765850826414</v>
      </c>
      <c r="J701" s="13">
        <f t="shared" si="124"/>
        <v>3.5848490801685498</v>
      </c>
      <c r="K701" s="13">
        <f t="shared" si="125"/>
        <v>2.2750491409162521E-4</v>
      </c>
      <c r="L701" s="13">
        <f t="shared" si="126"/>
        <v>0</v>
      </c>
      <c r="M701" s="13">
        <f t="shared" si="131"/>
        <v>5.5296534873033709E-2</v>
      </c>
      <c r="N701" s="13">
        <f t="shared" si="127"/>
        <v>3.4283851621280899E-2</v>
      </c>
      <c r="O701" s="13">
        <f t="shared" si="128"/>
        <v>3.4283851621280899E-2</v>
      </c>
      <c r="Q701">
        <v>25.90432987096775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10.99677419</v>
      </c>
      <c r="G702" s="13">
        <f t="shared" si="122"/>
        <v>0</v>
      </c>
      <c r="H702" s="13">
        <f t="shared" si="123"/>
        <v>10.99677419</v>
      </c>
      <c r="I702" s="16">
        <f t="shared" si="130"/>
        <v>10.997001694914092</v>
      </c>
      <c r="J702" s="13">
        <f t="shared" si="124"/>
        <v>10.988136080209836</v>
      </c>
      <c r="K702" s="13">
        <f t="shared" si="125"/>
        <v>8.8656147042556199E-3</v>
      </c>
      <c r="L702" s="13">
        <f t="shared" si="126"/>
        <v>0</v>
      </c>
      <c r="M702" s="13">
        <f t="shared" si="131"/>
        <v>2.101268325175281E-2</v>
      </c>
      <c r="N702" s="13">
        <f t="shared" si="127"/>
        <v>1.3027863616086743E-2</v>
      </c>
      <c r="O702" s="13">
        <f t="shared" si="128"/>
        <v>1.3027863616086743E-2</v>
      </c>
      <c r="Q702">
        <v>23.741384078208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34.61935484</v>
      </c>
      <c r="G703" s="13">
        <f t="shared" si="122"/>
        <v>0</v>
      </c>
      <c r="H703" s="13">
        <f t="shared" si="123"/>
        <v>34.61935484</v>
      </c>
      <c r="I703" s="16">
        <f t="shared" si="130"/>
        <v>34.628220454704255</v>
      </c>
      <c r="J703" s="13">
        <f t="shared" si="124"/>
        <v>34.15005798095963</v>
      </c>
      <c r="K703" s="13">
        <f t="shared" si="125"/>
        <v>0.47816247374462506</v>
      </c>
      <c r="L703" s="13">
        <f t="shared" si="126"/>
        <v>0</v>
      </c>
      <c r="M703" s="13">
        <f t="shared" si="131"/>
        <v>7.9848196356660673E-3</v>
      </c>
      <c r="N703" s="13">
        <f t="shared" si="127"/>
        <v>4.9505881741129616E-3</v>
      </c>
      <c r="O703" s="13">
        <f t="shared" si="128"/>
        <v>4.9505881741129616E-3</v>
      </c>
      <c r="Q703">
        <v>19.73032101224641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81.935483869999999</v>
      </c>
      <c r="G704" s="13">
        <f t="shared" si="122"/>
        <v>7.0767931930263872</v>
      </c>
      <c r="H704" s="13">
        <f t="shared" si="123"/>
        <v>74.858690676973609</v>
      </c>
      <c r="I704" s="16">
        <f t="shared" si="130"/>
        <v>75.336853150718241</v>
      </c>
      <c r="J704" s="13">
        <f t="shared" si="124"/>
        <v>68.055323030219</v>
      </c>
      <c r="K704" s="13">
        <f t="shared" si="125"/>
        <v>7.2815301204992409</v>
      </c>
      <c r="L704" s="13">
        <f t="shared" si="126"/>
        <v>0</v>
      </c>
      <c r="M704" s="13">
        <f t="shared" si="131"/>
        <v>3.0342314615531057E-3</v>
      </c>
      <c r="N704" s="13">
        <f t="shared" si="127"/>
        <v>1.8812235061629256E-3</v>
      </c>
      <c r="O704" s="13">
        <f t="shared" si="128"/>
        <v>7.0786744165325501</v>
      </c>
      <c r="Q704">
        <v>16.017080795119149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266.39032259999999</v>
      </c>
      <c r="G705" s="13">
        <f t="shared" si="122"/>
        <v>37.948391288763489</v>
      </c>
      <c r="H705" s="13">
        <f t="shared" si="123"/>
        <v>228.44193131123649</v>
      </c>
      <c r="I705" s="16">
        <f t="shared" si="130"/>
        <v>235.72346143173573</v>
      </c>
      <c r="J705" s="13">
        <f t="shared" si="124"/>
        <v>110.71574667945869</v>
      </c>
      <c r="K705" s="13">
        <f t="shared" si="125"/>
        <v>125.00771475227704</v>
      </c>
      <c r="L705" s="13">
        <f t="shared" si="126"/>
        <v>65.723708278218055</v>
      </c>
      <c r="M705" s="13">
        <f t="shared" si="131"/>
        <v>65.72486128617345</v>
      </c>
      <c r="N705" s="13">
        <f t="shared" si="127"/>
        <v>40.749413997427538</v>
      </c>
      <c r="O705" s="13">
        <f t="shared" si="128"/>
        <v>78.697805286191027</v>
      </c>
      <c r="Q705">
        <v>12.619887561331041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23.96451613</v>
      </c>
      <c r="G706" s="13">
        <f t="shared" si="122"/>
        <v>0</v>
      </c>
      <c r="H706" s="13">
        <f t="shared" si="123"/>
        <v>23.96451613</v>
      </c>
      <c r="I706" s="16">
        <f t="shared" si="130"/>
        <v>83.248522604058991</v>
      </c>
      <c r="J706" s="13">
        <f t="shared" si="124"/>
        <v>69.465700846231982</v>
      </c>
      <c r="K706" s="13">
        <f t="shared" si="125"/>
        <v>13.782821757827008</v>
      </c>
      <c r="L706" s="13">
        <f t="shared" si="126"/>
        <v>0</v>
      </c>
      <c r="M706" s="13">
        <f t="shared" si="131"/>
        <v>24.975447288745912</v>
      </c>
      <c r="N706" s="13">
        <f t="shared" si="127"/>
        <v>15.484777319022465</v>
      </c>
      <c r="O706" s="13">
        <f t="shared" si="128"/>
        <v>15.484777319022465</v>
      </c>
      <c r="Q706">
        <v>12.69431525161291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4.9612903230000001</v>
      </c>
      <c r="G707" s="13">
        <f t="shared" si="122"/>
        <v>0</v>
      </c>
      <c r="H707" s="13">
        <f t="shared" si="123"/>
        <v>4.9612903230000001</v>
      </c>
      <c r="I707" s="16">
        <f t="shared" si="130"/>
        <v>18.744112080827009</v>
      </c>
      <c r="J707" s="13">
        <f t="shared" si="124"/>
        <v>18.596954659278573</v>
      </c>
      <c r="K707" s="13">
        <f t="shared" si="125"/>
        <v>0.14715742154843525</v>
      </c>
      <c r="L707" s="13">
        <f t="shared" si="126"/>
        <v>0</v>
      </c>
      <c r="M707" s="13">
        <f t="shared" si="131"/>
        <v>9.4906699697234469</v>
      </c>
      <c r="N707" s="13">
        <f t="shared" si="127"/>
        <v>5.8842153812285369</v>
      </c>
      <c r="O707" s="13">
        <f t="shared" si="128"/>
        <v>5.8842153812285369</v>
      </c>
      <c r="Q707">
        <v>15.088774965010019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29.732258059999999</v>
      </c>
      <c r="G708" s="13">
        <f t="shared" si="122"/>
        <v>0</v>
      </c>
      <c r="H708" s="13">
        <f t="shared" si="123"/>
        <v>29.732258059999999</v>
      </c>
      <c r="I708" s="16">
        <f t="shared" si="130"/>
        <v>29.879415481548435</v>
      </c>
      <c r="J708" s="13">
        <f t="shared" si="124"/>
        <v>29.293314751947634</v>
      </c>
      <c r="K708" s="13">
        <f t="shared" si="125"/>
        <v>0.58610072960080117</v>
      </c>
      <c r="L708" s="13">
        <f t="shared" si="126"/>
        <v>0</v>
      </c>
      <c r="M708" s="13">
        <f t="shared" si="131"/>
        <v>3.60645458849491</v>
      </c>
      <c r="N708" s="13">
        <f t="shared" si="127"/>
        <v>2.2360018448668439</v>
      </c>
      <c r="O708" s="13">
        <f t="shared" si="128"/>
        <v>2.2360018448668439</v>
      </c>
      <c r="Q708">
        <v>15.08122050534231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123.5612903</v>
      </c>
      <c r="G709" s="13">
        <f t="shared" si="122"/>
        <v>14.043567149002344</v>
      </c>
      <c r="H709" s="13">
        <f t="shared" si="123"/>
        <v>109.51772315099765</v>
      </c>
      <c r="I709" s="16">
        <f t="shared" si="130"/>
        <v>110.10382388059845</v>
      </c>
      <c r="J709" s="13">
        <f t="shared" si="124"/>
        <v>88.915741180071024</v>
      </c>
      <c r="K709" s="13">
        <f t="shared" si="125"/>
        <v>21.188082700527431</v>
      </c>
      <c r="L709" s="13">
        <f t="shared" si="126"/>
        <v>2.495660634054484</v>
      </c>
      <c r="M709" s="13">
        <f t="shared" si="131"/>
        <v>3.8661133776825496</v>
      </c>
      <c r="N709" s="13">
        <f t="shared" si="127"/>
        <v>2.3969902941631807</v>
      </c>
      <c r="O709" s="13">
        <f t="shared" si="128"/>
        <v>16.440557443165524</v>
      </c>
      <c r="Q709">
        <v>15.28578198304449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7.1322580650000003</v>
      </c>
      <c r="G710" s="13">
        <f t="shared" ref="G710:G773" si="133">IF((F710-$J$2)&gt;0,$I$2*(F710-$J$2),0)</f>
        <v>0</v>
      </c>
      <c r="H710" s="13">
        <f t="shared" ref="H710:H773" si="134">F710-G710</f>
        <v>7.1322580650000003</v>
      </c>
      <c r="I710" s="16">
        <f t="shared" si="130"/>
        <v>25.824680131472949</v>
      </c>
      <c r="J710" s="13">
        <f t="shared" ref="J710:J773" si="135">I710/SQRT(1+(I710/($K$2*(300+(25*Q710)+0.05*(Q710)^3)))^2)</f>
        <v>25.695843966088962</v>
      </c>
      <c r="K710" s="13">
        <f t="shared" ref="K710:K773" si="136">I710-J710</f>
        <v>0.12883616538398712</v>
      </c>
      <c r="L710" s="13">
        <f t="shared" ref="L710:L773" si="137">IF(K710&gt;$N$2,(K710-$N$2)/$L$2,0)</f>
        <v>0</v>
      </c>
      <c r="M710" s="13">
        <f t="shared" si="131"/>
        <v>1.4691230835193689</v>
      </c>
      <c r="N710" s="13">
        <f t="shared" ref="N710:N773" si="138">$M$2*M710</f>
        <v>0.91085631178200877</v>
      </c>
      <c r="O710" s="13">
        <f t="shared" ref="O710:O773" si="139">N710+G710</f>
        <v>0.91085631178200877</v>
      </c>
      <c r="Q710">
        <v>22.87637386423248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21.148387100000001</v>
      </c>
      <c r="G711" s="13">
        <f t="shared" si="133"/>
        <v>0</v>
      </c>
      <c r="H711" s="13">
        <f t="shared" si="134"/>
        <v>21.148387100000001</v>
      </c>
      <c r="I711" s="16">
        <f t="shared" ref="I711:I774" si="141">H711+K710-L710</f>
        <v>21.277223265383988</v>
      </c>
      <c r="J711" s="13">
        <f t="shared" si="135"/>
        <v>21.201991526307832</v>
      </c>
      <c r="K711" s="13">
        <f t="shared" si="136"/>
        <v>7.5231739076155435E-2</v>
      </c>
      <c r="L711" s="13">
        <f t="shared" si="137"/>
        <v>0</v>
      </c>
      <c r="M711" s="13">
        <f t="shared" ref="M711:M774" si="142">L711+M710-N710</f>
        <v>0.55826677173736017</v>
      </c>
      <c r="N711" s="13">
        <f t="shared" si="138"/>
        <v>0.34612539847716328</v>
      </c>
      <c r="O711" s="13">
        <f t="shared" si="139"/>
        <v>0.34612539847716328</v>
      </c>
      <c r="Q711">
        <v>22.585837679235901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13.11935484</v>
      </c>
      <c r="G712" s="13">
        <f t="shared" si="133"/>
        <v>0</v>
      </c>
      <c r="H712" s="13">
        <f t="shared" si="134"/>
        <v>13.11935484</v>
      </c>
      <c r="I712" s="16">
        <f t="shared" si="141"/>
        <v>13.194586579076155</v>
      </c>
      <c r="J712" s="13">
        <f t="shared" si="135"/>
        <v>13.181607734521156</v>
      </c>
      <c r="K712" s="13">
        <f t="shared" si="136"/>
        <v>1.2978844554998759E-2</v>
      </c>
      <c r="L712" s="13">
        <f t="shared" si="137"/>
        <v>0</v>
      </c>
      <c r="M712" s="13">
        <f t="shared" si="142"/>
        <v>0.21214137326019689</v>
      </c>
      <c r="N712" s="13">
        <f t="shared" si="138"/>
        <v>0.13152765142132206</v>
      </c>
      <c r="O712" s="13">
        <f t="shared" si="139"/>
        <v>0.13152765142132206</v>
      </c>
      <c r="Q712">
        <v>24.923074660674391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3.470967742</v>
      </c>
      <c r="G713" s="13">
        <f t="shared" si="133"/>
        <v>0</v>
      </c>
      <c r="H713" s="13">
        <f t="shared" si="134"/>
        <v>3.470967742</v>
      </c>
      <c r="I713" s="16">
        <f t="shared" si="141"/>
        <v>3.4839465865549988</v>
      </c>
      <c r="J713" s="13">
        <f t="shared" si="135"/>
        <v>3.4837562585063262</v>
      </c>
      <c r="K713" s="13">
        <f t="shared" si="136"/>
        <v>1.9032804867258335E-4</v>
      </c>
      <c r="L713" s="13">
        <f t="shared" si="137"/>
        <v>0</v>
      </c>
      <c r="M713" s="13">
        <f t="shared" si="142"/>
        <v>8.061372183887483E-2</v>
      </c>
      <c r="N713" s="13">
        <f t="shared" si="138"/>
        <v>4.9980507540102394E-2</v>
      </c>
      <c r="O713" s="13">
        <f t="shared" si="139"/>
        <v>4.9980507540102394E-2</v>
      </c>
      <c r="Q713">
        <v>26.575387870967749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40.003225810000004</v>
      </c>
      <c r="G714" s="13">
        <f t="shared" si="133"/>
        <v>5.8729438299249002E-2</v>
      </c>
      <c r="H714" s="13">
        <f t="shared" si="134"/>
        <v>39.944496371700751</v>
      </c>
      <c r="I714" s="16">
        <f t="shared" si="141"/>
        <v>39.944686699749425</v>
      </c>
      <c r="J714" s="13">
        <f t="shared" si="135"/>
        <v>39.434786410460816</v>
      </c>
      <c r="K714" s="13">
        <f t="shared" si="136"/>
        <v>0.50990028928860909</v>
      </c>
      <c r="L714" s="13">
        <f t="shared" si="137"/>
        <v>0</v>
      </c>
      <c r="M714" s="13">
        <f t="shared" si="142"/>
        <v>3.0633214298772436E-2</v>
      </c>
      <c r="N714" s="13">
        <f t="shared" si="138"/>
        <v>1.8992592865238911E-2</v>
      </c>
      <c r="O714" s="13">
        <f t="shared" si="139"/>
        <v>7.772203116448792E-2</v>
      </c>
      <c r="Q714">
        <v>22.316016749669451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6.5225806449999997</v>
      </c>
      <c r="G715" s="13">
        <f t="shared" si="133"/>
        <v>0</v>
      </c>
      <c r="H715" s="13">
        <f t="shared" si="134"/>
        <v>6.5225806449999997</v>
      </c>
      <c r="I715" s="16">
        <f t="shared" si="141"/>
        <v>7.0324809342886088</v>
      </c>
      <c r="J715" s="13">
        <f t="shared" si="135"/>
        <v>7.0283332566695851</v>
      </c>
      <c r="K715" s="13">
        <f t="shared" si="136"/>
        <v>4.1476776190236819E-3</v>
      </c>
      <c r="L715" s="13">
        <f t="shared" si="137"/>
        <v>0</v>
      </c>
      <c r="M715" s="13">
        <f t="shared" si="142"/>
        <v>1.1640621433533525E-2</v>
      </c>
      <c r="N715" s="13">
        <f t="shared" si="138"/>
        <v>7.2171852887907856E-3</v>
      </c>
      <c r="O715" s="13">
        <f t="shared" si="139"/>
        <v>7.2171852887907856E-3</v>
      </c>
      <c r="Q715">
        <v>19.624509325235969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8.0419354839999997</v>
      </c>
      <c r="G716" s="13">
        <f t="shared" si="133"/>
        <v>0</v>
      </c>
      <c r="H716" s="13">
        <f t="shared" si="134"/>
        <v>8.0419354839999997</v>
      </c>
      <c r="I716" s="16">
        <f t="shared" si="141"/>
        <v>8.0460831616190234</v>
      </c>
      <c r="J716" s="13">
        <f t="shared" si="135"/>
        <v>8.0346541486656804</v>
      </c>
      <c r="K716" s="13">
        <f t="shared" si="136"/>
        <v>1.1429012953342976E-2</v>
      </c>
      <c r="L716" s="13">
        <f t="shared" si="137"/>
        <v>0</v>
      </c>
      <c r="M716" s="13">
        <f t="shared" si="142"/>
        <v>4.4234361447427397E-3</v>
      </c>
      <c r="N716" s="13">
        <f t="shared" si="138"/>
        <v>2.7425304097404984E-3</v>
      </c>
      <c r="O716" s="13">
        <f t="shared" si="139"/>
        <v>2.7425304097404984E-3</v>
      </c>
      <c r="Q716">
        <v>15.289314265593511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137.17096770000001</v>
      </c>
      <c r="G717" s="13">
        <f t="shared" si="133"/>
        <v>16.321373975856282</v>
      </c>
      <c r="H717" s="13">
        <f t="shared" si="134"/>
        <v>120.84959372414372</v>
      </c>
      <c r="I717" s="16">
        <f t="shared" si="141"/>
        <v>120.86102273709706</v>
      </c>
      <c r="J717" s="13">
        <f t="shared" si="135"/>
        <v>87.48173532393686</v>
      </c>
      <c r="K717" s="13">
        <f t="shared" si="136"/>
        <v>33.379287413160199</v>
      </c>
      <c r="L717" s="13">
        <f t="shared" si="137"/>
        <v>9.920326443174984</v>
      </c>
      <c r="M717" s="13">
        <f t="shared" si="142"/>
        <v>9.922007348909986</v>
      </c>
      <c r="N717" s="13">
        <f t="shared" si="138"/>
        <v>6.1516445563241913</v>
      </c>
      <c r="O717" s="13">
        <f t="shared" si="139"/>
        <v>22.473018532180475</v>
      </c>
      <c r="Q717">
        <v>12.7798019516129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22.983870970000002</v>
      </c>
      <c r="G718" s="13">
        <f t="shared" si="133"/>
        <v>0</v>
      </c>
      <c r="H718" s="13">
        <f t="shared" si="134"/>
        <v>22.983870970000002</v>
      </c>
      <c r="I718" s="16">
        <f t="shared" si="141"/>
        <v>46.442831939985211</v>
      </c>
      <c r="J718" s="13">
        <f t="shared" si="135"/>
        <v>43.410695639689756</v>
      </c>
      <c r="K718" s="13">
        <f t="shared" si="136"/>
        <v>3.0321363002954556</v>
      </c>
      <c r="L718" s="13">
        <f t="shared" si="137"/>
        <v>0</v>
      </c>
      <c r="M718" s="13">
        <f t="shared" si="142"/>
        <v>3.7703627925857948</v>
      </c>
      <c r="N718" s="13">
        <f t="shared" si="138"/>
        <v>2.3376249314031927</v>
      </c>
      <c r="O718" s="13">
        <f t="shared" si="139"/>
        <v>2.3376249314031927</v>
      </c>
      <c r="Q718">
        <v>12.23285658761305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104.7580645</v>
      </c>
      <c r="G719" s="13">
        <f t="shared" si="133"/>
        <v>10.896533252804621</v>
      </c>
      <c r="H719" s="13">
        <f t="shared" si="134"/>
        <v>93.861531247195387</v>
      </c>
      <c r="I719" s="16">
        <f t="shared" si="141"/>
        <v>96.89366754749085</v>
      </c>
      <c r="J719" s="13">
        <f t="shared" si="135"/>
        <v>78.611715584008053</v>
      </c>
      <c r="K719" s="13">
        <f t="shared" si="136"/>
        <v>18.281951963482797</v>
      </c>
      <c r="L719" s="13">
        <f t="shared" si="137"/>
        <v>0.72577406182664805</v>
      </c>
      <c r="M719" s="13">
        <f t="shared" si="142"/>
        <v>2.1585119230092502</v>
      </c>
      <c r="N719" s="13">
        <f t="shared" si="138"/>
        <v>1.3382773922657352</v>
      </c>
      <c r="O719" s="13">
        <f t="shared" si="139"/>
        <v>12.234810645070358</v>
      </c>
      <c r="Q719">
        <v>13.6368719415615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47.151612900000003</v>
      </c>
      <c r="G720" s="13">
        <f t="shared" si="133"/>
        <v>1.2551314128674751</v>
      </c>
      <c r="H720" s="13">
        <f t="shared" si="134"/>
        <v>45.896481487132526</v>
      </c>
      <c r="I720" s="16">
        <f t="shared" si="141"/>
        <v>63.452659388788682</v>
      </c>
      <c r="J720" s="13">
        <f t="shared" si="135"/>
        <v>57.330621663037384</v>
      </c>
      <c r="K720" s="13">
        <f t="shared" si="136"/>
        <v>6.1220377257512979</v>
      </c>
      <c r="L720" s="13">
        <f t="shared" si="137"/>
        <v>0</v>
      </c>
      <c r="M720" s="13">
        <f t="shared" si="142"/>
        <v>0.82023453074351504</v>
      </c>
      <c r="N720" s="13">
        <f t="shared" si="138"/>
        <v>0.50854540906097934</v>
      </c>
      <c r="O720" s="13">
        <f t="shared" si="139"/>
        <v>1.7636768219284544</v>
      </c>
      <c r="Q720">
        <v>13.56195055087556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27.764516130000001</v>
      </c>
      <c r="G721" s="13">
        <f t="shared" si="133"/>
        <v>0</v>
      </c>
      <c r="H721" s="13">
        <f t="shared" si="134"/>
        <v>27.764516130000001</v>
      </c>
      <c r="I721" s="16">
        <f t="shared" si="141"/>
        <v>33.886553855751302</v>
      </c>
      <c r="J721" s="13">
        <f t="shared" si="135"/>
        <v>33.328868174857014</v>
      </c>
      <c r="K721" s="13">
        <f t="shared" si="136"/>
        <v>0.55768568089428783</v>
      </c>
      <c r="L721" s="13">
        <f t="shared" si="137"/>
        <v>0</v>
      </c>
      <c r="M721" s="13">
        <f t="shared" si="142"/>
        <v>0.31168912168253571</v>
      </c>
      <c r="N721" s="13">
        <f t="shared" si="138"/>
        <v>0.19324725544317214</v>
      </c>
      <c r="O721" s="13">
        <f t="shared" si="139"/>
        <v>0.19324725544317214</v>
      </c>
      <c r="Q721">
        <v>18.156209927991409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59.270967740000003</v>
      </c>
      <c r="G722" s="13">
        <f t="shared" si="133"/>
        <v>3.2835078673760383</v>
      </c>
      <c r="H722" s="13">
        <f t="shared" si="134"/>
        <v>55.987459872623965</v>
      </c>
      <c r="I722" s="16">
        <f t="shared" si="141"/>
        <v>56.545145553518253</v>
      </c>
      <c r="J722" s="13">
        <f t="shared" si="135"/>
        <v>54.952297147108361</v>
      </c>
      <c r="K722" s="13">
        <f t="shared" si="136"/>
        <v>1.5928484064098924</v>
      </c>
      <c r="L722" s="13">
        <f t="shared" si="137"/>
        <v>0</v>
      </c>
      <c r="M722" s="13">
        <f t="shared" si="142"/>
        <v>0.11844186623936356</v>
      </c>
      <c r="N722" s="13">
        <f t="shared" si="138"/>
        <v>7.3433957068405414E-2</v>
      </c>
      <c r="O722" s="13">
        <f t="shared" si="139"/>
        <v>3.3569418244444438</v>
      </c>
      <c r="Q722">
        <v>21.465680354093461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10.438709680000001</v>
      </c>
      <c r="G723" s="13">
        <f t="shared" si="133"/>
        <v>0</v>
      </c>
      <c r="H723" s="13">
        <f t="shared" si="134"/>
        <v>10.438709680000001</v>
      </c>
      <c r="I723" s="16">
        <f t="shared" si="141"/>
        <v>12.031558086409893</v>
      </c>
      <c r="J723" s="13">
        <f t="shared" si="135"/>
        <v>12.018960699370506</v>
      </c>
      <c r="K723" s="13">
        <f t="shared" si="136"/>
        <v>1.2597387039386732E-2</v>
      </c>
      <c r="L723" s="13">
        <f t="shared" si="137"/>
        <v>0</v>
      </c>
      <c r="M723" s="13">
        <f t="shared" si="142"/>
        <v>4.5007909170958149E-2</v>
      </c>
      <c r="N723" s="13">
        <f t="shared" si="138"/>
        <v>2.7904903685994051E-2</v>
      </c>
      <c r="O723" s="13">
        <f t="shared" si="139"/>
        <v>2.7904903685994051E-2</v>
      </c>
      <c r="Q723">
        <v>23.157805682343401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3.4870967739999998</v>
      </c>
      <c r="G724" s="13">
        <f t="shared" si="133"/>
        <v>0</v>
      </c>
      <c r="H724" s="13">
        <f t="shared" si="134"/>
        <v>3.4870967739999998</v>
      </c>
      <c r="I724" s="16">
        <f t="shared" si="141"/>
        <v>3.4996941610393866</v>
      </c>
      <c r="J724" s="13">
        <f t="shared" si="135"/>
        <v>3.499507819133135</v>
      </c>
      <c r="K724" s="13">
        <f t="shared" si="136"/>
        <v>1.8634190625155256E-4</v>
      </c>
      <c r="L724" s="13">
        <f t="shared" si="137"/>
        <v>0</v>
      </c>
      <c r="M724" s="13">
        <f t="shared" si="142"/>
        <v>1.7103005484964098E-2</v>
      </c>
      <c r="N724" s="13">
        <f t="shared" si="138"/>
        <v>1.0603863400677741E-2</v>
      </c>
      <c r="O724" s="13">
        <f t="shared" si="139"/>
        <v>1.0603863400677741E-2</v>
      </c>
      <c r="Q724">
        <v>26.827760870967751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11.98387097</v>
      </c>
      <c r="G725" s="13">
        <f t="shared" si="133"/>
        <v>0</v>
      </c>
      <c r="H725" s="13">
        <f t="shared" si="134"/>
        <v>11.98387097</v>
      </c>
      <c r="I725" s="16">
        <f t="shared" si="141"/>
        <v>11.984057311906252</v>
      </c>
      <c r="J725" s="13">
        <f t="shared" si="135"/>
        <v>11.974787279580131</v>
      </c>
      <c r="K725" s="13">
        <f t="shared" si="136"/>
        <v>9.2700323261212247E-3</v>
      </c>
      <c r="L725" s="13">
        <f t="shared" si="137"/>
        <v>0</v>
      </c>
      <c r="M725" s="13">
        <f t="shared" si="142"/>
        <v>6.4991420842863568E-3</v>
      </c>
      <c r="N725" s="13">
        <f t="shared" si="138"/>
        <v>4.0294680922575415E-3</v>
      </c>
      <c r="O725" s="13">
        <f t="shared" si="139"/>
        <v>4.0294680922575415E-3</v>
      </c>
      <c r="Q725">
        <v>25.26929134403148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54.816129029999999</v>
      </c>
      <c r="G726" s="13">
        <f t="shared" si="133"/>
        <v>2.5379162028615507</v>
      </c>
      <c r="H726" s="13">
        <f t="shared" si="134"/>
        <v>52.278212827138447</v>
      </c>
      <c r="I726" s="16">
        <f t="shared" si="141"/>
        <v>52.287482859464568</v>
      </c>
      <c r="J726" s="13">
        <f t="shared" si="135"/>
        <v>51.208501040000222</v>
      </c>
      <c r="K726" s="13">
        <f t="shared" si="136"/>
        <v>1.0789818194643459</v>
      </c>
      <c r="L726" s="13">
        <f t="shared" si="137"/>
        <v>0</v>
      </c>
      <c r="M726" s="13">
        <f t="shared" si="142"/>
        <v>2.4696739920288154E-3</v>
      </c>
      <c r="N726" s="13">
        <f t="shared" si="138"/>
        <v>1.5311978750578656E-3</v>
      </c>
      <c r="O726" s="13">
        <f t="shared" si="139"/>
        <v>2.5394474007366088</v>
      </c>
      <c r="Q726">
        <v>22.64362376162023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33.670967740000002</v>
      </c>
      <c r="G727" s="13">
        <f t="shared" si="133"/>
        <v>0</v>
      </c>
      <c r="H727" s="13">
        <f t="shared" si="134"/>
        <v>33.670967740000002</v>
      </c>
      <c r="I727" s="16">
        <f t="shared" si="141"/>
        <v>34.749949559464348</v>
      </c>
      <c r="J727" s="13">
        <f t="shared" si="135"/>
        <v>34.331578922821173</v>
      </c>
      <c r="K727" s="13">
        <f t="shared" si="136"/>
        <v>0.41837063664317498</v>
      </c>
      <c r="L727" s="13">
        <f t="shared" si="137"/>
        <v>0</v>
      </c>
      <c r="M727" s="13">
        <f t="shared" si="142"/>
        <v>9.3847611697094979E-4</v>
      </c>
      <c r="N727" s="13">
        <f t="shared" si="138"/>
        <v>5.8185519252198885E-4</v>
      </c>
      <c r="O727" s="13">
        <f t="shared" si="139"/>
        <v>5.8185519252198885E-4</v>
      </c>
      <c r="Q727">
        <v>20.766762008539921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67.258064520000005</v>
      </c>
      <c r="G728" s="13">
        <f t="shared" si="133"/>
        <v>4.6202819170112717</v>
      </c>
      <c r="H728" s="13">
        <f t="shared" si="134"/>
        <v>62.637782602988736</v>
      </c>
      <c r="I728" s="16">
        <f t="shared" si="141"/>
        <v>63.056153239631911</v>
      </c>
      <c r="J728" s="13">
        <f t="shared" si="135"/>
        <v>57.039797006610286</v>
      </c>
      <c r="K728" s="13">
        <f t="shared" si="136"/>
        <v>6.0163562330216251</v>
      </c>
      <c r="L728" s="13">
        <f t="shared" si="137"/>
        <v>0</v>
      </c>
      <c r="M728" s="13">
        <f t="shared" si="142"/>
        <v>3.5662092444896094E-4</v>
      </c>
      <c r="N728" s="13">
        <f t="shared" si="138"/>
        <v>2.2110497315835578E-4</v>
      </c>
      <c r="O728" s="13">
        <f t="shared" si="139"/>
        <v>4.6205030219844296</v>
      </c>
      <c r="Q728">
        <v>13.564940955181459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55.41612903</v>
      </c>
      <c r="G729" s="13">
        <f t="shared" si="133"/>
        <v>2.6383362242878019</v>
      </c>
      <c r="H729" s="13">
        <f t="shared" si="134"/>
        <v>52.777792805712195</v>
      </c>
      <c r="I729" s="16">
        <f t="shared" si="141"/>
        <v>58.794149038733821</v>
      </c>
      <c r="J729" s="13">
        <f t="shared" si="135"/>
        <v>52.737535572873206</v>
      </c>
      <c r="K729" s="13">
        <f t="shared" si="136"/>
        <v>6.0566134658606146</v>
      </c>
      <c r="L729" s="13">
        <f t="shared" si="137"/>
        <v>0</v>
      </c>
      <c r="M729" s="13">
        <f t="shared" si="142"/>
        <v>1.3551595129060516E-4</v>
      </c>
      <c r="N729" s="13">
        <f t="shared" si="138"/>
        <v>8.4019889800175201E-5</v>
      </c>
      <c r="O729" s="13">
        <f t="shared" si="139"/>
        <v>2.6384202441776021</v>
      </c>
      <c r="Q729">
        <v>11.885963467949249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147.33548390000001</v>
      </c>
      <c r="G730" s="13">
        <f t="shared" si="133"/>
        <v>18.022575533508743</v>
      </c>
      <c r="H730" s="13">
        <f t="shared" si="134"/>
        <v>129.31290836649129</v>
      </c>
      <c r="I730" s="16">
        <f t="shared" si="141"/>
        <v>135.36952183235189</v>
      </c>
      <c r="J730" s="13">
        <f t="shared" si="135"/>
        <v>87.550787036921207</v>
      </c>
      <c r="K730" s="13">
        <f t="shared" si="136"/>
        <v>47.818734795430686</v>
      </c>
      <c r="L730" s="13">
        <f t="shared" si="137"/>
        <v>18.714213003922097</v>
      </c>
      <c r="M730" s="13">
        <f t="shared" si="142"/>
        <v>18.714264499983585</v>
      </c>
      <c r="N730" s="13">
        <f t="shared" si="138"/>
        <v>11.602843989989823</v>
      </c>
      <c r="O730" s="13">
        <f t="shared" si="139"/>
        <v>29.625419523498564</v>
      </c>
      <c r="Q730">
        <v>11.316324951612909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133.9774194</v>
      </c>
      <c r="G731" s="13">
        <f t="shared" si="133"/>
        <v>15.786880328003338</v>
      </c>
      <c r="H731" s="13">
        <f t="shared" si="134"/>
        <v>118.19053907199667</v>
      </c>
      <c r="I731" s="16">
        <f t="shared" si="141"/>
        <v>147.29506086350523</v>
      </c>
      <c r="J731" s="13">
        <f t="shared" si="135"/>
        <v>93.319045456785673</v>
      </c>
      <c r="K731" s="13">
        <f t="shared" si="136"/>
        <v>53.976015406719554</v>
      </c>
      <c r="L731" s="13">
        <f t="shared" si="137"/>
        <v>22.464109089616194</v>
      </c>
      <c r="M731" s="13">
        <f t="shared" si="142"/>
        <v>29.575529599609958</v>
      </c>
      <c r="N731" s="13">
        <f t="shared" si="138"/>
        <v>18.336828351758175</v>
      </c>
      <c r="O731" s="13">
        <f t="shared" si="139"/>
        <v>34.123708679761513</v>
      </c>
      <c r="Q731">
        <v>12.04737482834811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101.2870968</v>
      </c>
      <c r="G732" s="13">
        <f t="shared" si="133"/>
        <v>10.315608834798246</v>
      </c>
      <c r="H732" s="13">
        <f t="shared" si="134"/>
        <v>90.97148796520176</v>
      </c>
      <c r="I732" s="16">
        <f t="shared" si="141"/>
        <v>122.48339428230511</v>
      </c>
      <c r="J732" s="13">
        <f t="shared" si="135"/>
        <v>86.433491269420216</v>
      </c>
      <c r="K732" s="13">
        <f t="shared" si="136"/>
        <v>36.049903012884897</v>
      </c>
      <c r="L732" s="13">
        <f t="shared" si="137"/>
        <v>11.546780005392112</v>
      </c>
      <c r="M732" s="13">
        <f t="shared" si="142"/>
        <v>22.785481253243898</v>
      </c>
      <c r="N732" s="13">
        <f t="shared" si="138"/>
        <v>14.126998377011217</v>
      </c>
      <c r="O732" s="13">
        <f t="shared" si="139"/>
        <v>24.442607211809463</v>
      </c>
      <c r="Q732">
        <v>12.214137798151761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60.34516129</v>
      </c>
      <c r="G733" s="13">
        <f t="shared" si="133"/>
        <v>3.463292099554272</v>
      </c>
      <c r="H733" s="13">
        <f t="shared" si="134"/>
        <v>56.881869190445727</v>
      </c>
      <c r="I733" s="16">
        <f t="shared" si="141"/>
        <v>81.384992197938516</v>
      </c>
      <c r="J733" s="13">
        <f t="shared" si="135"/>
        <v>71.644402296400528</v>
      </c>
      <c r="K733" s="13">
        <f t="shared" si="136"/>
        <v>9.7405899015379873</v>
      </c>
      <c r="L733" s="13">
        <f t="shared" si="137"/>
        <v>0</v>
      </c>
      <c r="M733" s="13">
        <f t="shared" si="142"/>
        <v>8.6584828762326804</v>
      </c>
      <c r="N733" s="13">
        <f t="shared" si="138"/>
        <v>5.3682593832642622</v>
      </c>
      <c r="O733" s="13">
        <f t="shared" si="139"/>
        <v>8.8315514828185346</v>
      </c>
      <c r="Q733">
        <v>15.310837010791341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7.903225806</v>
      </c>
      <c r="G734" s="13">
        <f t="shared" si="133"/>
        <v>0</v>
      </c>
      <c r="H734" s="13">
        <f t="shared" si="134"/>
        <v>7.903225806</v>
      </c>
      <c r="I734" s="16">
        <f t="shared" si="141"/>
        <v>17.643815707537989</v>
      </c>
      <c r="J734" s="13">
        <f t="shared" si="135"/>
        <v>17.587972981798551</v>
      </c>
      <c r="K734" s="13">
        <f t="shared" si="136"/>
        <v>5.5842725739438492E-2</v>
      </c>
      <c r="L734" s="13">
        <f t="shared" si="137"/>
        <v>0</v>
      </c>
      <c r="M734" s="13">
        <f t="shared" si="142"/>
        <v>3.2902234929684182</v>
      </c>
      <c r="N734" s="13">
        <f t="shared" si="138"/>
        <v>2.0399385656404192</v>
      </c>
      <c r="O734" s="13">
        <f t="shared" si="139"/>
        <v>2.0399385656404192</v>
      </c>
      <c r="Q734">
        <v>20.723543719411399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19.093548389999999</v>
      </c>
      <c r="G735" s="13">
        <f t="shared" si="133"/>
        <v>0</v>
      </c>
      <c r="H735" s="13">
        <f t="shared" si="134"/>
        <v>19.093548389999999</v>
      </c>
      <c r="I735" s="16">
        <f t="shared" si="141"/>
        <v>19.149391115739437</v>
      </c>
      <c r="J735" s="13">
        <f t="shared" si="135"/>
        <v>19.08707322304835</v>
      </c>
      <c r="K735" s="13">
        <f t="shared" si="136"/>
        <v>6.2317892691087451E-2</v>
      </c>
      <c r="L735" s="13">
        <f t="shared" si="137"/>
        <v>0</v>
      </c>
      <c r="M735" s="13">
        <f t="shared" si="142"/>
        <v>1.250284927327999</v>
      </c>
      <c r="N735" s="13">
        <f t="shared" si="138"/>
        <v>0.77517665494335941</v>
      </c>
      <c r="O735" s="13">
        <f t="shared" si="139"/>
        <v>0.77517665494335941</v>
      </c>
      <c r="Q735">
        <v>21.683536314523831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3.8709676999999998E-2</v>
      </c>
      <c r="G736" s="13">
        <f t="shared" si="133"/>
        <v>0</v>
      </c>
      <c r="H736" s="13">
        <f t="shared" si="134"/>
        <v>3.8709676999999998E-2</v>
      </c>
      <c r="I736" s="16">
        <f t="shared" si="141"/>
        <v>0.10102756969108745</v>
      </c>
      <c r="J736" s="13">
        <f t="shared" si="135"/>
        <v>0.101027562387139</v>
      </c>
      <c r="K736" s="13">
        <f t="shared" si="136"/>
        <v>7.3039484460579729E-9</v>
      </c>
      <c r="L736" s="13">
        <f t="shared" si="137"/>
        <v>0</v>
      </c>
      <c r="M736" s="13">
        <f t="shared" si="142"/>
        <v>0.4751082723846396</v>
      </c>
      <c r="N736" s="13">
        <f t="shared" si="138"/>
        <v>0.29456712887847653</v>
      </c>
      <c r="O736" s="13">
        <f t="shared" si="139"/>
        <v>0.29456712887847653</v>
      </c>
      <c r="Q736">
        <v>23.31769073006496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26.870967740000001</v>
      </c>
      <c r="G737" s="13">
        <f t="shared" si="133"/>
        <v>0</v>
      </c>
      <c r="H737" s="13">
        <f t="shared" si="134"/>
        <v>26.870967740000001</v>
      </c>
      <c r="I737" s="16">
        <f t="shared" si="141"/>
        <v>26.870967747303951</v>
      </c>
      <c r="J737" s="13">
        <f t="shared" si="135"/>
        <v>26.760634881127128</v>
      </c>
      <c r="K737" s="13">
        <f t="shared" si="136"/>
        <v>0.11033286617682236</v>
      </c>
      <c r="L737" s="13">
        <f t="shared" si="137"/>
        <v>0</v>
      </c>
      <c r="M737" s="13">
        <f t="shared" si="142"/>
        <v>0.18054114350616307</v>
      </c>
      <c r="N737" s="13">
        <f t="shared" si="138"/>
        <v>0.11193550897382111</v>
      </c>
      <c r="O737" s="13">
        <f t="shared" si="139"/>
        <v>0.11193550897382111</v>
      </c>
      <c r="Q737">
        <v>24.84296387096775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21.69354839</v>
      </c>
      <c r="G738" s="13">
        <f t="shared" si="133"/>
        <v>0</v>
      </c>
      <c r="H738" s="13">
        <f t="shared" si="134"/>
        <v>21.69354839</v>
      </c>
      <c r="I738" s="16">
        <f t="shared" si="141"/>
        <v>21.803881256176822</v>
      </c>
      <c r="J738" s="13">
        <f t="shared" si="135"/>
        <v>21.719488206130496</v>
      </c>
      <c r="K738" s="13">
        <f t="shared" si="136"/>
        <v>8.4393050046326579E-2</v>
      </c>
      <c r="L738" s="13">
        <f t="shared" si="137"/>
        <v>0</v>
      </c>
      <c r="M738" s="13">
        <f t="shared" si="142"/>
        <v>6.8605634532341961E-2</v>
      </c>
      <c r="N738" s="13">
        <f t="shared" si="138"/>
        <v>4.2535493410052014E-2</v>
      </c>
      <c r="O738" s="13">
        <f t="shared" si="139"/>
        <v>4.2535493410052014E-2</v>
      </c>
      <c r="Q738">
        <v>22.28751847720978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106.8483871</v>
      </c>
      <c r="G739" s="13">
        <f t="shared" si="133"/>
        <v>11.246383653270914</v>
      </c>
      <c r="H739" s="13">
        <f t="shared" si="134"/>
        <v>95.602003446729086</v>
      </c>
      <c r="I739" s="16">
        <f t="shared" si="141"/>
        <v>95.686396496775416</v>
      </c>
      <c r="J739" s="13">
        <f t="shared" si="135"/>
        <v>84.911284462694411</v>
      </c>
      <c r="K739" s="13">
        <f t="shared" si="136"/>
        <v>10.775112034081005</v>
      </c>
      <c r="L739" s="13">
        <f t="shared" si="137"/>
        <v>0</v>
      </c>
      <c r="M739" s="13">
        <f t="shared" si="142"/>
        <v>2.6070141122289947E-2</v>
      </c>
      <c r="N739" s="13">
        <f t="shared" si="138"/>
        <v>1.6163487495819768E-2</v>
      </c>
      <c r="O739" s="13">
        <f t="shared" si="139"/>
        <v>11.262547140766735</v>
      </c>
      <c r="Q739">
        <v>18.13438091526897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51.167741939999999</v>
      </c>
      <c r="G740" s="13">
        <f t="shared" si="133"/>
        <v>1.927297686613122</v>
      </c>
      <c r="H740" s="13">
        <f t="shared" si="134"/>
        <v>49.240444253386876</v>
      </c>
      <c r="I740" s="16">
        <f t="shared" si="141"/>
        <v>60.015556287467881</v>
      </c>
      <c r="J740" s="13">
        <f t="shared" si="135"/>
        <v>55.534002800414136</v>
      </c>
      <c r="K740" s="13">
        <f t="shared" si="136"/>
        <v>4.4815534870537448</v>
      </c>
      <c r="L740" s="13">
        <f t="shared" si="137"/>
        <v>0</v>
      </c>
      <c r="M740" s="13">
        <f t="shared" si="142"/>
        <v>9.9066536264701792E-3</v>
      </c>
      <c r="N740" s="13">
        <f t="shared" si="138"/>
        <v>6.142125248411511E-3</v>
      </c>
      <c r="O740" s="13">
        <f t="shared" si="139"/>
        <v>1.9334398118615335</v>
      </c>
      <c r="Q740">
        <v>14.870557780367029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42.396774190000002</v>
      </c>
      <c r="G741" s="13">
        <f t="shared" si="133"/>
        <v>0.45932973763986246</v>
      </c>
      <c r="H741" s="13">
        <f t="shared" si="134"/>
        <v>41.93744445236014</v>
      </c>
      <c r="I741" s="16">
        <f t="shared" si="141"/>
        <v>46.418997939413885</v>
      </c>
      <c r="J741" s="13">
        <f t="shared" si="135"/>
        <v>42.917103283985547</v>
      </c>
      <c r="K741" s="13">
        <f t="shared" si="136"/>
        <v>3.5018946554283374</v>
      </c>
      <c r="L741" s="13">
        <f t="shared" si="137"/>
        <v>0</v>
      </c>
      <c r="M741" s="13">
        <f t="shared" si="142"/>
        <v>3.7645283780586682E-3</v>
      </c>
      <c r="N741" s="13">
        <f t="shared" si="138"/>
        <v>2.3340075943963741E-3</v>
      </c>
      <c r="O741" s="13">
        <f t="shared" si="139"/>
        <v>0.46166374523425885</v>
      </c>
      <c r="Q741">
        <v>11.034485977106719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118.0032258</v>
      </c>
      <c r="G742" s="13">
        <f t="shared" si="133"/>
        <v>13.113332222038203</v>
      </c>
      <c r="H742" s="13">
        <f t="shared" si="134"/>
        <v>104.8898935779618</v>
      </c>
      <c r="I742" s="16">
        <f t="shared" si="141"/>
        <v>108.39178823339014</v>
      </c>
      <c r="J742" s="13">
        <f t="shared" si="135"/>
        <v>75.310033770437315</v>
      </c>
      <c r="K742" s="13">
        <f t="shared" si="136"/>
        <v>33.08175446295283</v>
      </c>
      <c r="L742" s="13">
        <f t="shared" si="137"/>
        <v>9.7391234550730523</v>
      </c>
      <c r="M742" s="13">
        <f t="shared" si="142"/>
        <v>9.7405539758567148</v>
      </c>
      <c r="N742" s="13">
        <f t="shared" si="138"/>
        <v>6.0391434650311631</v>
      </c>
      <c r="O742" s="13">
        <f t="shared" si="139"/>
        <v>19.152475687069366</v>
      </c>
      <c r="Q742">
        <v>9.945549751612905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13.735483869999999</v>
      </c>
      <c r="G743" s="13">
        <f t="shared" si="133"/>
        <v>0</v>
      </c>
      <c r="H743" s="13">
        <f t="shared" si="134"/>
        <v>13.735483869999999</v>
      </c>
      <c r="I743" s="16">
        <f t="shared" si="141"/>
        <v>37.07811487787977</v>
      </c>
      <c r="J743" s="13">
        <f t="shared" si="135"/>
        <v>35.598770639494091</v>
      </c>
      <c r="K743" s="13">
        <f t="shared" si="136"/>
        <v>1.4793442383856785</v>
      </c>
      <c r="L743" s="13">
        <f t="shared" si="137"/>
        <v>0</v>
      </c>
      <c r="M743" s="13">
        <f t="shared" si="142"/>
        <v>3.7014105108255517</v>
      </c>
      <c r="N743" s="13">
        <f t="shared" si="138"/>
        <v>2.2948745167118418</v>
      </c>
      <c r="O743" s="13">
        <f t="shared" si="139"/>
        <v>2.2948745167118418</v>
      </c>
      <c r="Q743">
        <v>12.838509655788741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71.132258059999998</v>
      </c>
      <c r="G744" s="13">
        <f t="shared" si="133"/>
        <v>5.2686929141716758</v>
      </c>
      <c r="H744" s="13">
        <f t="shared" si="134"/>
        <v>65.863565145828318</v>
      </c>
      <c r="I744" s="16">
        <f t="shared" si="141"/>
        <v>67.342909384213996</v>
      </c>
      <c r="J744" s="13">
        <f t="shared" si="135"/>
        <v>58.512489830995861</v>
      </c>
      <c r="K744" s="13">
        <f t="shared" si="136"/>
        <v>8.8304195532181353</v>
      </c>
      <c r="L744" s="13">
        <f t="shared" si="137"/>
        <v>0</v>
      </c>
      <c r="M744" s="13">
        <f t="shared" si="142"/>
        <v>1.4065359941137099</v>
      </c>
      <c r="N744" s="13">
        <f t="shared" si="138"/>
        <v>0.87205231635050018</v>
      </c>
      <c r="O744" s="13">
        <f t="shared" si="139"/>
        <v>6.1407452305221764</v>
      </c>
      <c r="Q744">
        <v>11.749182435985659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121.383871</v>
      </c>
      <c r="G745" s="13">
        <f t="shared" si="133"/>
        <v>13.679139661069124</v>
      </c>
      <c r="H745" s="13">
        <f t="shared" si="134"/>
        <v>107.70473133893087</v>
      </c>
      <c r="I745" s="16">
        <f t="shared" si="141"/>
        <v>116.53515089214901</v>
      </c>
      <c r="J745" s="13">
        <f t="shared" si="135"/>
        <v>97.281058442662342</v>
      </c>
      <c r="K745" s="13">
        <f t="shared" si="136"/>
        <v>19.254092449486663</v>
      </c>
      <c r="L745" s="13">
        <f t="shared" si="137"/>
        <v>1.317825331428859</v>
      </c>
      <c r="M745" s="13">
        <f t="shared" si="142"/>
        <v>1.8523090091920689</v>
      </c>
      <c r="N745" s="13">
        <f t="shared" si="138"/>
        <v>1.1484315856990828</v>
      </c>
      <c r="O745" s="13">
        <f t="shared" si="139"/>
        <v>14.827571246768207</v>
      </c>
      <c r="Q745">
        <v>17.546069796052851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22.206451609999998</v>
      </c>
      <c r="G746" s="13">
        <f t="shared" si="133"/>
        <v>0</v>
      </c>
      <c r="H746" s="13">
        <f t="shared" si="134"/>
        <v>22.206451609999998</v>
      </c>
      <c r="I746" s="16">
        <f t="shared" si="141"/>
        <v>40.142718728057808</v>
      </c>
      <c r="J746" s="13">
        <f t="shared" si="135"/>
        <v>39.214778217855823</v>
      </c>
      <c r="K746" s="13">
        <f t="shared" si="136"/>
        <v>0.92794051020198509</v>
      </c>
      <c r="L746" s="13">
        <f t="shared" si="137"/>
        <v>0</v>
      </c>
      <c r="M746" s="13">
        <f t="shared" si="142"/>
        <v>0.7038774234929861</v>
      </c>
      <c r="N746" s="13">
        <f t="shared" si="138"/>
        <v>0.43640400256565137</v>
      </c>
      <c r="O746" s="13">
        <f t="shared" si="139"/>
        <v>0.43640400256565137</v>
      </c>
      <c r="Q746">
        <v>18.077496321221322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4.519354839</v>
      </c>
      <c r="G747" s="13">
        <f t="shared" si="133"/>
        <v>0</v>
      </c>
      <c r="H747" s="13">
        <f t="shared" si="134"/>
        <v>4.519354839</v>
      </c>
      <c r="I747" s="16">
        <f t="shared" si="141"/>
        <v>5.4472953492019851</v>
      </c>
      <c r="J747" s="13">
        <f t="shared" si="135"/>
        <v>5.4456882240924314</v>
      </c>
      <c r="K747" s="13">
        <f t="shared" si="136"/>
        <v>1.607125109553742E-3</v>
      </c>
      <c r="L747" s="13">
        <f t="shared" si="137"/>
        <v>0</v>
      </c>
      <c r="M747" s="13">
        <f t="shared" si="142"/>
        <v>0.26747342092733473</v>
      </c>
      <c r="N747" s="13">
        <f t="shared" si="138"/>
        <v>0.16583352097494752</v>
      </c>
      <c r="O747" s="13">
        <f t="shared" si="139"/>
        <v>0.16583352097494752</v>
      </c>
      <c r="Q747">
        <v>20.911489521758512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3.74516129</v>
      </c>
      <c r="G748" s="13">
        <f t="shared" si="133"/>
        <v>0</v>
      </c>
      <c r="H748" s="13">
        <f t="shared" si="134"/>
        <v>3.74516129</v>
      </c>
      <c r="I748" s="16">
        <f t="shared" si="141"/>
        <v>3.7467684151095537</v>
      </c>
      <c r="J748" s="13">
        <f t="shared" si="135"/>
        <v>3.7464883276061944</v>
      </c>
      <c r="K748" s="13">
        <f t="shared" si="136"/>
        <v>2.8008750335928312E-4</v>
      </c>
      <c r="L748" s="13">
        <f t="shared" si="137"/>
        <v>0</v>
      </c>
      <c r="M748" s="13">
        <f t="shared" si="142"/>
        <v>0.1016398999523872</v>
      </c>
      <c r="N748" s="13">
        <f t="shared" si="138"/>
        <v>6.3016737970480061E-2</v>
      </c>
      <c r="O748" s="13">
        <f t="shared" si="139"/>
        <v>6.3016737970480061E-2</v>
      </c>
      <c r="Q748">
        <v>25.358835870967749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78.906451610000005</v>
      </c>
      <c r="G749" s="13">
        <f t="shared" si="133"/>
        <v>6.5698340522763798</v>
      </c>
      <c r="H749" s="13">
        <f t="shared" si="134"/>
        <v>72.336617557723628</v>
      </c>
      <c r="I749" s="16">
        <f t="shared" si="141"/>
        <v>72.336897645226983</v>
      </c>
      <c r="J749" s="13">
        <f t="shared" si="135"/>
        <v>70.291228886508378</v>
      </c>
      <c r="K749" s="13">
        <f t="shared" si="136"/>
        <v>2.0456687587186053</v>
      </c>
      <c r="L749" s="13">
        <f t="shared" si="137"/>
        <v>0</v>
      </c>
      <c r="M749" s="13">
        <f t="shared" si="142"/>
        <v>3.8623161981907142E-2</v>
      </c>
      <c r="N749" s="13">
        <f t="shared" si="138"/>
        <v>2.394636042878243E-2</v>
      </c>
      <c r="O749" s="13">
        <f t="shared" si="139"/>
        <v>6.5937804127051622</v>
      </c>
      <c r="Q749">
        <v>24.942939388351881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46.80967742</v>
      </c>
      <c r="G750" s="13">
        <f t="shared" si="133"/>
        <v>1.1979027991541487</v>
      </c>
      <c r="H750" s="13">
        <f t="shared" si="134"/>
        <v>45.61177462084585</v>
      </c>
      <c r="I750" s="16">
        <f t="shared" si="141"/>
        <v>47.657443379564455</v>
      </c>
      <c r="J750" s="13">
        <f t="shared" si="135"/>
        <v>46.520396810912594</v>
      </c>
      <c r="K750" s="13">
        <f t="shared" si="136"/>
        <v>1.1370465686518614</v>
      </c>
      <c r="L750" s="13">
        <f t="shared" si="137"/>
        <v>0</v>
      </c>
      <c r="M750" s="13">
        <f t="shared" si="142"/>
        <v>1.4676801553124712E-2</v>
      </c>
      <c r="N750" s="13">
        <f t="shared" si="138"/>
        <v>9.0996169629373215E-3</v>
      </c>
      <c r="O750" s="13">
        <f t="shared" si="139"/>
        <v>1.207002416117086</v>
      </c>
      <c r="Q750">
        <v>20.270027285226831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12.13548387</v>
      </c>
      <c r="G751" s="13">
        <f t="shared" si="133"/>
        <v>0</v>
      </c>
      <c r="H751" s="13">
        <f t="shared" si="134"/>
        <v>12.13548387</v>
      </c>
      <c r="I751" s="16">
        <f t="shared" si="141"/>
        <v>13.272530438651861</v>
      </c>
      <c r="J751" s="13">
        <f t="shared" si="135"/>
        <v>13.244607020389511</v>
      </c>
      <c r="K751" s="13">
        <f t="shared" si="136"/>
        <v>2.7923418262350452E-2</v>
      </c>
      <c r="L751" s="13">
        <f t="shared" si="137"/>
        <v>0</v>
      </c>
      <c r="M751" s="13">
        <f t="shared" si="142"/>
        <v>5.5771845901873909E-3</v>
      </c>
      <c r="N751" s="13">
        <f t="shared" si="138"/>
        <v>3.4578544459161822E-3</v>
      </c>
      <c r="O751" s="13">
        <f t="shared" si="139"/>
        <v>3.4578544459161822E-3</v>
      </c>
      <c r="Q751">
        <v>19.598243826314398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47.783870970000002</v>
      </c>
      <c r="G752" s="13">
        <f t="shared" si="133"/>
        <v>1.3609503610946749</v>
      </c>
      <c r="H752" s="13">
        <f t="shared" si="134"/>
        <v>46.422920608905329</v>
      </c>
      <c r="I752" s="16">
        <f t="shared" si="141"/>
        <v>46.450844027167676</v>
      </c>
      <c r="J752" s="13">
        <f t="shared" si="135"/>
        <v>43.756024412810682</v>
      </c>
      <c r="K752" s="13">
        <f t="shared" si="136"/>
        <v>2.6948196143569945</v>
      </c>
      <c r="L752" s="13">
        <f t="shared" si="137"/>
        <v>0</v>
      </c>
      <c r="M752" s="13">
        <f t="shared" si="142"/>
        <v>2.1193301442712087E-3</v>
      </c>
      <c r="N752" s="13">
        <f t="shared" si="138"/>
        <v>1.3139846894481494E-3</v>
      </c>
      <c r="O752" s="13">
        <f t="shared" si="139"/>
        <v>1.362264345784123</v>
      </c>
      <c r="Q752">
        <v>13.18551911561557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80.803225810000001</v>
      </c>
      <c r="G753" s="13">
        <f t="shared" si="133"/>
        <v>6.8872908952843126</v>
      </c>
      <c r="H753" s="13">
        <f t="shared" si="134"/>
        <v>73.915934914715692</v>
      </c>
      <c r="I753" s="16">
        <f t="shared" si="141"/>
        <v>76.610754529072693</v>
      </c>
      <c r="J753" s="13">
        <f t="shared" si="135"/>
        <v>65.391673393562698</v>
      </c>
      <c r="K753" s="13">
        <f t="shared" si="136"/>
        <v>11.219081135509995</v>
      </c>
      <c r="L753" s="13">
        <f t="shared" si="137"/>
        <v>0</v>
      </c>
      <c r="M753" s="13">
        <f t="shared" si="142"/>
        <v>8.0534545482305927E-4</v>
      </c>
      <c r="N753" s="13">
        <f t="shared" si="138"/>
        <v>4.9931418199029669E-4</v>
      </c>
      <c r="O753" s="13">
        <f t="shared" si="139"/>
        <v>6.8877902094663028</v>
      </c>
      <c r="Q753">
        <v>12.631871096016081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52.811920856048829</v>
      </c>
      <c r="G754" s="13">
        <f t="shared" si="133"/>
        <v>2.2024784899101446</v>
      </c>
      <c r="H754" s="13">
        <f t="shared" si="134"/>
        <v>50.609442366138687</v>
      </c>
      <c r="I754" s="16">
        <f t="shared" si="141"/>
        <v>61.828523501648682</v>
      </c>
      <c r="J754" s="13">
        <f t="shared" si="135"/>
        <v>54.391214661892988</v>
      </c>
      <c r="K754" s="13">
        <f t="shared" si="136"/>
        <v>7.4373088397556941</v>
      </c>
      <c r="L754" s="13">
        <f t="shared" si="137"/>
        <v>0</v>
      </c>
      <c r="M754" s="13">
        <f t="shared" si="142"/>
        <v>3.0603127283276258E-4</v>
      </c>
      <c r="N754" s="13">
        <f t="shared" si="138"/>
        <v>1.897393891563128E-4</v>
      </c>
      <c r="O754" s="13">
        <f t="shared" si="139"/>
        <v>2.202668229299301</v>
      </c>
      <c r="Q754">
        <v>11.26383713057599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94.160982328258655</v>
      </c>
      <c r="G755" s="13">
        <f t="shared" si="133"/>
        <v>9.1229345549012741</v>
      </c>
      <c r="H755" s="13">
        <f t="shared" si="134"/>
        <v>85.038047773357377</v>
      </c>
      <c r="I755" s="16">
        <f t="shared" si="141"/>
        <v>92.475356613113064</v>
      </c>
      <c r="J755" s="13">
        <f t="shared" si="135"/>
        <v>70.540364813426947</v>
      </c>
      <c r="K755" s="13">
        <f t="shared" si="136"/>
        <v>21.934991799686117</v>
      </c>
      <c r="L755" s="13">
        <f t="shared" si="137"/>
        <v>2.9505418850680183</v>
      </c>
      <c r="M755" s="13">
        <f t="shared" si="142"/>
        <v>2.9506581769516949</v>
      </c>
      <c r="N755" s="13">
        <f t="shared" si="138"/>
        <v>1.8294080697100508</v>
      </c>
      <c r="O755" s="13">
        <f t="shared" si="139"/>
        <v>10.952342624611324</v>
      </c>
      <c r="Q755">
        <v>10.5583949516129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83.201258014311406</v>
      </c>
      <c r="G756" s="13">
        <f t="shared" si="133"/>
        <v>7.2886416375139644</v>
      </c>
      <c r="H756" s="13">
        <f t="shared" si="134"/>
        <v>75.912616376797445</v>
      </c>
      <c r="I756" s="16">
        <f t="shared" si="141"/>
        <v>94.897066291415541</v>
      </c>
      <c r="J756" s="13">
        <f t="shared" si="135"/>
        <v>77.769752776316352</v>
      </c>
      <c r="K756" s="13">
        <f t="shared" si="136"/>
        <v>17.127313515099189</v>
      </c>
      <c r="L756" s="13">
        <f t="shared" si="137"/>
        <v>2.2578207792107251E-2</v>
      </c>
      <c r="M756" s="13">
        <f t="shared" si="142"/>
        <v>1.1438283150337514</v>
      </c>
      <c r="N756" s="13">
        <f t="shared" si="138"/>
        <v>0.70917355532092585</v>
      </c>
      <c r="O756" s="13">
        <f t="shared" si="139"/>
        <v>7.9978151928348904</v>
      </c>
      <c r="Q756">
        <v>13.770085528401751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63.418592381754372</v>
      </c>
      <c r="G757" s="13">
        <f t="shared" si="133"/>
        <v>3.9776821263644053</v>
      </c>
      <c r="H757" s="13">
        <f t="shared" si="134"/>
        <v>59.440910255389966</v>
      </c>
      <c r="I757" s="16">
        <f t="shared" si="141"/>
        <v>76.545645562697047</v>
      </c>
      <c r="J757" s="13">
        <f t="shared" si="135"/>
        <v>69.195056770182788</v>
      </c>
      <c r="K757" s="13">
        <f t="shared" si="136"/>
        <v>7.3505887925142588</v>
      </c>
      <c r="L757" s="13">
        <f t="shared" si="137"/>
        <v>0</v>
      </c>
      <c r="M757" s="13">
        <f t="shared" si="142"/>
        <v>0.43465475971282552</v>
      </c>
      <c r="N757" s="13">
        <f t="shared" si="138"/>
        <v>0.26948595102195183</v>
      </c>
      <c r="O757" s="13">
        <f t="shared" si="139"/>
        <v>4.2471680773863572</v>
      </c>
      <c r="Q757">
        <v>16.297750287773809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49.631113792086801</v>
      </c>
      <c r="G758" s="13">
        <f t="shared" si="133"/>
        <v>1.6701173007170824</v>
      </c>
      <c r="H758" s="13">
        <f t="shared" si="134"/>
        <v>47.96099649136972</v>
      </c>
      <c r="I758" s="16">
        <f t="shared" si="141"/>
        <v>55.311585283883979</v>
      </c>
      <c r="J758" s="13">
        <f t="shared" si="135"/>
        <v>53.503963724008585</v>
      </c>
      <c r="K758" s="13">
        <f t="shared" si="136"/>
        <v>1.8076215598753933</v>
      </c>
      <c r="L758" s="13">
        <f t="shared" si="137"/>
        <v>0</v>
      </c>
      <c r="M758" s="13">
        <f t="shared" si="142"/>
        <v>0.16516880869087369</v>
      </c>
      <c r="N758" s="13">
        <f t="shared" si="138"/>
        <v>0.10240466138834169</v>
      </c>
      <c r="O758" s="13">
        <f t="shared" si="139"/>
        <v>1.772521962105424</v>
      </c>
      <c r="Q758">
        <v>20.055212649380412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20.41627126558113</v>
      </c>
      <c r="G759" s="13">
        <f t="shared" si="133"/>
        <v>0</v>
      </c>
      <c r="H759" s="13">
        <f t="shared" si="134"/>
        <v>20.41627126558113</v>
      </c>
      <c r="I759" s="16">
        <f t="shared" si="141"/>
        <v>22.223892825456524</v>
      </c>
      <c r="J759" s="13">
        <f t="shared" si="135"/>
        <v>22.148344987162275</v>
      </c>
      <c r="K759" s="13">
        <f t="shared" si="136"/>
        <v>7.5547838294248493E-2</v>
      </c>
      <c r="L759" s="13">
        <f t="shared" si="137"/>
        <v>0</v>
      </c>
      <c r="M759" s="13">
        <f t="shared" si="142"/>
        <v>6.2764147302532006E-2</v>
      </c>
      <c r="N759" s="13">
        <f t="shared" si="138"/>
        <v>3.8913771327569846E-2</v>
      </c>
      <c r="O759" s="13">
        <f t="shared" si="139"/>
        <v>3.8913771327569846E-2</v>
      </c>
      <c r="Q759">
        <v>23.485863903703429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12.46606129704211</v>
      </c>
      <c r="G760" s="13">
        <f t="shared" si="133"/>
        <v>0</v>
      </c>
      <c r="H760" s="13">
        <f t="shared" si="134"/>
        <v>12.46606129704211</v>
      </c>
      <c r="I760" s="16">
        <f t="shared" si="141"/>
        <v>12.541609135336358</v>
      </c>
      <c r="J760" s="13">
        <f t="shared" si="135"/>
        <v>12.532973732098828</v>
      </c>
      <c r="K760" s="13">
        <f t="shared" si="136"/>
        <v>8.6354032375304257E-3</v>
      </c>
      <c r="L760" s="13">
        <f t="shared" si="137"/>
        <v>0</v>
      </c>
      <c r="M760" s="13">
        <f t="shared" si="142"/>
        <v>2.385037597496216E-2</v>
      </c>
      <c r="N760" s="13">
        <f t="shared" si="138"/>
        <v>1.4787233104476539E-2</v>
      </c>
      <c r="O760" s="13">
        <f t="shared" si="139"/>
        <v>1.4787233104476539E-2</v>
      </c>
      <c r="Q760">
        <v>26.770494870967749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71.131684719914716</v>
      </c>
      <c r="G761" s="13">
        <f t="shared" si="133"/>
        <v>5.268596956132261</v>
      </c>
      <c r="H761" s="13">
        <f t="shared" si="134"/>
        <v>65.86308776378246</v>
      </c>
      <c r="I761" s="16">
        <f t="shared" si="141"/>
        <v>65.871723167019994</v>
      </c>
      <c r="J761" s="13">
        <f t="shared" si="135"/>
        <v>64.293225921189645</v>
      </c>
      <c r="K761" s="13">
        <f t="shared" si="136"/>
        <v>1.5784972458303486</v>
      </c>
      <c r="L761" s="13">
        <f t="shared" si="137"/>
        <v>0</v>
      </c>
      <c r="M761" s="13">
        <f t="shared" si="142"/>
        <v>9.0631428704856208E-3</v>
      </c>
      <c r="N761" s="13">
        <f t="shared" si="138"/>
        <v>5.6191485797010849E-3</v>
      </c>
      <c r="O761" s="13">
        <f t="shared" si="139"/>
        <v>5.2742161047119618</v>
      </c>
      <c r="Q761">
        <v>24.835640429818291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32.197504501784728</v>
      </c>
      <c r="G762" s="13">
        <f t="shared" si="133"/>
        <v>0</v>
      </c>
      <c r="H762" s="13">
        <f t="shared" si="134"/>
        <v>32.197504501784728</v>
      </c>
      <c r="I762" s="16">
        <f t="shared" si="141"/>
        <v>33.776001747615076</v>
      </c>
      <c r="J762" s="13">
        <f t="shared" si="135"/>
        <v>33.488166766521623</v>
      </c>
      <c r="K762" s="13">
        <f t="shared" si="136"/>
        <v>0.28783498109345373</v>
      </c>
      <c r="L762" s="13">
        <f t="shared" si="137"/>
        <v>0</v>
      </c>
      <c r="M762" s="13">
        <f t="shared" si="142"/>
        <v>3.4439942907845359E-3</v>
      </c>
      <c r="N762" s="13">
        <f t="shared" si="138"/>
        <v>2.135276460286412E-3</v>
      </c>
      <c r="O762" s="13">
        <f t="shared" si="139"/>
        <v>2.135276460286412E-3</v>
      </c>
      <c r="Q762">
        <v>22.848473995722301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11.07853890464763</v>
      </c>
      <c r="G763" s="13">
        <f t="shared" si="133"/>
        <v>0</v>
      </c>
      <c r="H763" s="13">
        <f t="shared" si="134"/>
        <v>11.07853890464763</v>
      </c>
      <c r="I763" s="16">
        <f t="shared" si="141"/>
        <v>11.366373885741083</v>
      </c>
      <c r="J763" s="13">
        <f t="shared" si="135"/>
        <v>11.349999790302306</v>
      </c>
      <c r="K763" s="13">
        <f t="shared" si="136"/>
        <v>1.6374095438777658E-2</v>
      </c>
      <c r="L763" s="13">
        <f t="shared" si="137"/>
        <v>0</v>
      </c>
      <c r="M763" s="13">
        <f t="shared" si="142"/>
        <v>1.3087178304981239E-3</v>
      </c>
      <c r="N763" s="13">
        <f t="shared" si="138"/>
        <v>8.1140505490883677E-4</v>
      </c>
      <c r="O763" s="13">
        <f t="shared" si="139"/>
        <v>8.1140505490883677E-4</v>
      </c>
      <c r="Q763">
        <v>20.08989203982475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29.50698917911668</v>
      </c>
      <c r="G764" s="13">
        <f t="shared" si="133"/>
        <v>0</v>
      </c>
      <c r="H764" s="13">
        <f t="shared" si="134"/>
        <v>29.50698917911668</v>
      </c>
      <c r="I764" s="16">
        <f t="shared" si="141"/>
        <v>29.523363274555457</v>
      </c>
      <c r="J764" s="13">
        <f t="shared" si="135"/>
        <v>28.895066368504871</v>
      </c>
      <c r="K764" s="13">
        <f t="shared" si="136"/>
        <v>0.6282969060505863</v>
      </c>
      <c r="L764" s="13">
        <f t="shared" si="137"/>
        <v>0</v>
      </c>
      <c r="M764" s="13">
        <f t="shared" si="142"/>
        <v>4.973127755892871E-4</v>
      </c>
      <c r="N764" s="13">
        <f t="shared" si="138"/>
        <v>3.0833392086535802E-4</v>
      </c>
      <c r="O764" s="13">
        <f t="shared" si="139"/>
        <v>3.0833392086535802E-4</v>
      </c>
      <c r="Q764">
        <v>14.303638176460931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70.790433064480212</v>
      </c>
      <c r="G765" s="13">
        <f t="shared" si="133"/>
        <v>5.2114827918814672</v>
      </c>
      <c r="H765" s="13">
        <f t="shared" si="134"/>
        <v>65.578950272598746</v>
      </c>
      <c r="I765" s="16">
        <f t="shared" si="141"/>
        <v>66.20724717864934</v>
      </c>
      <c r="J765" s="13">
        <f t="shared" si="135"/>
        <v>57.32961238362104</v>
      </c>
      <c r="K765" s="13">
        <f t="shared" si="136"/>
        <v>8.8776347950282997</v>
      </c>
      <c r="L765" s="13">
        <f t="shared" si="137"/>
        <v>0</v>
      </c>
      <c r="M765" s="13">
        <f t="shared" si="142"/>
        <v>1.8897885472392908E-4</v>
      </c>
      <c r="N765" s="13">
        <f t="shared" si="138"/>
        <v>1.1716688992883602E-4</v>
      </c>
      <c r="O765" s="13">
        <f t="shared" si="139"/>
        <v>5.2115999587713961</v>
      </c>
      <c r="Q765">
        <v>11.29347065161291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34.773677992624933</v>
      </c>
      <c r="G766" s="13">
        <f t="shared" si="133"/>
        <v>0</v>
      </c>
      <c r="H766" s="13">
        <f t="shared" si="134"/>
        <v>34.773677992624933</v>
      </c>
      <c r="I766" s="16">
        <f t="shared" si="141"/>
        <v>43.651312787653232</v>
      </c>
      <c r="J766" s="13">
        <f t="shared" si="135"/>
        <v>41.168137295958402</v>
      </c>
      <c r="K766" s="13">
        <f t="shared" si="136"/>
        <v>2.4831754916948299</v>
      </c>
      <c r="L766" s="13">
        <f t="shared" si="137"/>
        <v>0</v>
      </c>
      <c r="M766" s="13">
        <f t="shared" si="142"/>
        <v>7.1811964795093054E-5</v>
      </c>
      <c r="N766" s="13">
        <f t="shared" si="138"/>
        <v>4.4523418172957694E-5</v>
      </c>
      <c r="O766" s="13">
        <f t="shared" si="139"/>
        <v>4.4523418172957694E-5</v>
      </c>
      <c r="Q766">
        <v>12.43347686499996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70.963225046240495</v>
      </c>
      <c r="G767" s="13">
        <f t="shared" si="133"/>
        <v>5.2404024160658871</v>
      </c>
      <c r="H767" s="13">
        <f t="shared" si="134"/>
        <v>65.722822630174605</v>
      </c>
      <c r="I767" s="16">
        <f t="shared" si="141"/>
        <v>68.205998121869442</v>
      </c>
      <c r="J767" s="13">
        <f t="shared" si="135"/>
        <v>59.370229992260498</v>
      </c>
      <c r="K767" s="13">
        <f t="shared" si="136"/>
        <v>8.8357681296089439</v>
      </c>
      <c r="L767" s="13">
        <f t="shared" si="137"/>
        <v>0</v>
      </c>
      <c r="M767" s="13">
        <f t="shared" si="142"/>
        <v>2.728854662213536E-5</v>
      </c>
      <c r="N767" s="13">
        <f t="shared" si="138"/>
        <v>1.6918898905723924E-5</v>
      </c>
      <c r="O767" s="13">
        <f t="shared" si="139"/>
        <v>5.240419334964793</v>
      </c>
      <c r="Q767">
        <v>12.04692553137739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74.244309227558105</v>
      </c>
      <c r="G768" s="13">
        <f t="shared" si="133"/>
        <v>5.7895466557146325</v>
      </c>
      <c r="H768" s="13">
        <f t="shared" si="134"/>
        <v>68.454762571843474</v>
      </c>
      <c r="I768" s="16">
        <f t="shared" si="141"/>
        <v>77.290530701452411</v>
      </c>
      <c r="J768" s="13">
        <f t="shared" si="135"/>
        <v>65.882088915355766</v>
      </c>
      <c r="K768" s="13">
        <f t="shared" si="136"/>
        <v>11.408441786096645</v>
      </c>
      <c r="L768" s="13">
        <f t="shared" si="137"/>
        <v>0</v>
      </c>
      <c r="M768" s="13">
        <f t="shared" si="142"/>
        <v>1.0369647716411436E-5</v>
      </c>
      <c r="N768" s="13">
        <f t="shared" si="138"/>
        <v>6.4291815841750905E-6</v>
      </c>
      <c r="O768" s="13">
        <f t="shared" si="139"/>
        <v>5.7895530848962169</v>
      </c>
      <c r="Q768">
        <v>12.68799171282048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87.512946721263887</v>
      </c>
      <c r="G769" s="13">
        <f t="shared" si="133"/>
        <v>8.010274758073118</v>
      </c>
      <c r="H769" s="13">
        <f t="shared" si="134"/>
        <v>79.502671963190764</v>
      </c>
      <c r="I769" s="16">
        <f t="shared" si="141"/>
        <v>90.911113749287409</v>
      </c>
      <c r="J769" s="13">
        <f t="shared" si="135"/>
        <v>74.08743417554895</v>
      </c>
      <c r="K769" s="13">
        <f t="shared" si="136"/>
        <v>16.82367957373846</v>
      </c>
      <c r="L769" s="13">
        <f t="shared" si="137"/>
        <v>0</v>
      </c>
      <c r="M769" s="13">
        <f t="shared" si="142"/>
        <v>3.9404661322363452E-6</v>
      </c>
      <c r="N769" s="13">
        <f t="shared" si="138"/>
        <v>2.443089001986534E-6</v>
      </c>
      <c r="O769" s="13">
        <f t="shared" si="139"/>
        <v>8.0102772011621202</v>
      </c>
      <c r="Q769">
        <v>12.900454229545209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11.900058360749091</v>
      </c>
      <c r="G770" s="13">
        <f t="shared" si="133"/>
        <v>0</v>
      </c>
      <c r="H770" s="13">
        <f t="shared" si="134"/>
        <v>11.900058360749091</v>
      </c>
      <c r="I770" s="16">
        <f t="shared" si="141"/>
        <v>28.723737934487552</v>
      </c>
      <c r="J770" s="13">
        <f t="shared" si="135"/>
        <v>28.450223420330996</v>
      </c>
      <c r="K770" s="13">
        <f t="shared" si="136"/>
        <v>0.27351451415655603</v>
      </c>
      <c r="L770" s="13">
        <f t="shared" si="137"/>
        <v>0</v>
      </c>
      <c r="M770" s="13">
        <f t="shared" si="142"/>
        <v>1.4973771302498113E-6</v>
      </c>
      <c r="N770" s="13">
        <f t="shared" si="138"/>
        <v>9.2837382075488294E-7</v>
      </c>
      <c r="O770" s="13">
        <f t="shared" si="139"/>
        <v>9.2837382075488294E-7</v>
      </c>
      <c r="Q770">
        <v>19.76052230692239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17.163027077510389</v>
      </c>
      <c r="G771" s="13">
        <f t="shared" si="133"/>
        <v>0</v>
      </c>
      <c r="H771" s="13">
        <f t="shared" si="134"/>
        <v>17.163027077510389</v>
      </c>
      <c r="I771" s="16">
        <f t="shared" si="141"/>
        <v>17.436541591666945</v>
      </c>
      <c r="J771" s="13">
        <f t="shared" si="135"/>
        <v>17.385988733718147</v>
      </c>
      <c r="K771" s="13">
        <f t="shared" si="136"/>
        <v>5.0552857948797936E-2</v>
      </c>
      <c r="L771" s="13">
        <f t="shared" si="137"/>
        <v>0</v>
      </c>
      <c r="M771" s="13">
        <f t="shared" si="142"/>
        <v>5.6900330949492835E-7</v>
      </c>
      <c r="N771" s="13">
        <f t="shared" si="138"/>
        <v>3.5278205188685555E-7</v>
      </c>
      <c r="O771" s="13">
        <f t="shared" si="139"/>
        <v>3.5278205188685555E-7</v>
      </c>
      <c r="Q771">
        <v>21.179016012377321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21.396759434522171</v>
      </c>
      <c r="G772" s="13">
        <f t="shared" si="133"/>
        <v>0</v>
      </c>
      <c r="H772" s="13">
        <f t="shared" si="134"/>
        <v>21.396759434522171</v>
      </c>
      <c r="I772" s="16">
        <f t="shared" si="141"/>
        <v>21.447312292470968</v>
      </c>
      <c r="J772" s="13">
        <f t="shared" si="135"/>
        <v>21.407347991134568</v>
      </c>
      <c r="K772" s="13">
        <f t="shared" si="136"/>
        <v>3.9964301336400609E-2</v>
      </c>
      <c r="L772" s="13">
        <f t="shared" si="137"/>
        <v>0</v>
      </c>
      <c r="M772" s="13">
        <f t="shared" si="142"/>
        <v>2.162212576080728E-7</v>
      </c>
      <c r="N772" s="13">
        <f t="shared" si="138"/>
        <v>1.3405717971700514E-7</v>
      </c>
      <c r="O772" s="13">
        <f t="shared" si="139"/>
        <v>1.3405717971700514E-7</v>
      </c>
      <c r="Q772">
        <v>27.32310787096775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17.495392833474099</v>
      </c>
      <c r="G773" s="13">
        <f t="shared" si="133"/>
        <v>0</v>
      </c>
      <c r="H773" s="13">
        <f t="shared" si="134"/>
        <v>17.495392833474099</v>
      </c>
      <c r="I773" s="16">
        <f t="shared" si="141"/>
        <v>17.5353571348105</v>
      </c>
      <c r="J773" s="13">
        <f t="shared" si="135"/>
        <v>17.505936004476073</v>
      </c>
      <c r="K773" s="13">
        <f t="shared" si="136"/>
        <v>2.9421130334426948E-2</v>
      </c>
      <c r="L773" s="13">
        <f t="shared" si="137"/>
        <v>0</v>
      </c>
      <c r="M773" s="13">
        <f t="shared" si="142"/>
        <v>8.2164077891067657E-8</v>
      </c>
      <c r="N773" s="13">
        <f t="shared" si="138"/>
        <v>5.0941728292461948E-8</v>
      </c>
      <c r="O773" s="13">
        <f t="shared" si="139"/>
        <v>5.0941728292461948E-8</v>
      </c>
      <c r="Q773">
        <v>25.16598955595564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10.214822459095711</v>
      </c>
      <c r="G774" s="13">
        <f t="shared" ref="G774:G837" si="144">IF((F774-$J$2)&gt;0,$I$2*(F774-$J$2),0)</f>
        <v>0</v>
      </c>
      <c r="H774" s="13">
        <f t="shared" ref="H774:H837" si="145">F774-G774</f>
        <v>10.214822459095711</v>
      </c>
      <c r="I774" s="16">
        <f t="shared" si="141"/>
        <v>10.244243589430138</v>
      </c>
      <c r="J774" s="13">
        <f t="shared" ref="J774:J837" si="146">I774/SQRT(1+(I774/($K$2*(300+(25*Q774)+0.05*(Q774)^3)))^2)</f>
        <v>10.234276144088092</v>
      </c>
      <c r="K774" s="13">
        <f t="shared" ref="K774:K837" si="147">I774-J774</f>
        <v>9.9674453420455222E-3</v>
      </c>
      <c r="L774" s="13">
        <f t="shared" ref="L774:L837" si="148">IF(K774&gt;$N$2,(K774-$N$2)/$L$2,0)</f>
        <v>0</v>
      </c>
      <c r="M774" s="13">
        <f t="shared" si="142"/>
        <v>3.122234959860571E-8</v>
      </c>
      <c r="N774" s="13">
        <f t="shared" ref="N774:N837" si="149">$M$2*M774</f>
        <v>1.9357856751135541E-8</v>
      </c>
      <c r="O774" s="13">
        <f t="shared" ref="O774:O837" si="150">N774+G774</f>
        <v>1.9357856751135541E-8</v>
      </c>
      <c r="Q774">
        <v>21.39841046768705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20.260638212854541</v>
      </c>
      <c r="G775" s="13">
        <f t="shared" si="144"/>
        <v>0</v>
      </c>
      <c r="H775" s="13">
        <f t="shared" si="145"/>
        <v>20.260638212854541</v>
      </c>
      <c r="I775" s="16">
        <f t="shared" ref="I775:I838" si="152">H775+K774-L774</f>
        <v>20.270605658196587</v>
      </c>
      <c r="J775" s="13">
        <f t="shared" si="146"/>
        <v>20.150990539673835</v>
      </c>
      <c r="K775" s="13">
        <f t="shared" si="147"/>
        <v>0.11961511852275208</v>
      </c>
      <c r="L775" s="13">
        <f t="shared" si="148"/>
        <v>0</v>
      </c>
      <c r="M775" s="13">
        <f t="shared" ref="M775:M838" si="153">L775+M774-N774</f>
        <v>1.1864492847470169E-8</v>
      </c>
      <c r="N775" s="13">
        <f t="shared" si="149"/>
        <v>7.3559855654315053E-9</v>
      </c>
      <c r="O775" s="13">
        <f t="shared" si="150"/>
        <v>7.3559855654315053E-9</v>
      </c>
      <c r="Q775">
        <v>18.2553709026995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21.892855279930931</v>
      </c>
      <c r="G776" s="13">
        <f t="shared" si="144"/>
        <v>0</v>
      </c>
      <c r="H776" s="13">
        <f t="shared" si="145"/>
        <v>21.892855279930931</v>
      </c>
      <c r="I776" s="16">
        <f t="shared" si="152"/>
        <v>22.012470398453683</v>
      </c>
      <c r="J776" s="13">
        <f t="shared" si="146"/>
        <v>21.759858285074959</v>
      </c>
      <c r="K776" s="13">
        <f t="shared" si="147"/>
        <v>0.25261211337872425</v>
      </c>
      <c r="L776" s="13">
        <f t="shared" si="148"/>
        <v>0</v>
      </c>
      <c r="M776" s="13">
        <f t="shared" si="153"/>
        <v>4.508507282038664E-9</v>
      </c>
      <c r="N776" s="13">
        <f t="shared" si="149"/>
        <v>2.7952745148639718E-9</v>
      </c>
      <c r="O776" s="13">
        <f t="shared" si="150"/>
        <v>2.7952745148639718E-9</v>
      </c>
      <c r="Q776">
        <v>14.631161454320701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71.192535308223995</v>
      </c>
      <c r="G777" s="13">
        <f t="shared" si="144"/>
        <v>5.278781318435291</v>
      </c>
      <c r="H777" s="13">
        <f t="shared" si="145"/>
        <v>65.913753989788702</v>
      </c>
      <c r="I777" s="16">
        <f t="shared" si="152"/>
        <v>66.166366103167434</v>
      </c>
      <c r="J777" s="13">
        <f t="shared" si="146"/>
        <v>57.832833044921124</v>
      </c>
      <c r="K777" s="13">
        <f t="shared" si="147"/>
        <v>8.3335330582463101</v>
      </c>
      <c r="L777" s="13">
        <f t="shared" si="148"/>
        <v>0</v>
      </c>
      <c r="M777" s="13">
        <f t="shared" si="153"/>
        <v>1.7132327671746923E-9</v>
      </c>
      <c r="N777" s="13">
        <f t="shared" si="149"/>
        <v>1.0622043156483092E-9</v>
      </c>
      <c r="O777" s="13">
        <f t="shared" si="150"/>
        <v>5.2787813194974955</v>
      </c>
      <c r="Q777">
        <v>11.85363071408335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18.36098547575687</v>
      </c>
      <c r="G778" s="13">
        <f t="shared" si="144"/>
        <v>0</v>
      </c>
      <c r="H778" s="13">
        <f t="shared" si="145"/>
        <v>18.36098547575687</v>
      </c>
      <c r="I778" s="16">
        <f t="shared" si="152"/>
        <v>26.69451853400318</v>
      </c>
      <c r="J778" s="13">
        <f t="shared" si="146"/>
        <v>26.13302689726272</v>
      </c>
      <c r="K778" s="13">
        <f t="shared" si="147"/>
        <v>0.56149163674045965</v>
      </c>
      <c r="L778" s="13">
        <f t="shared" si="148"/>
        <v>0</v>
      </c>
      <c r="M778" s="13">
        <f t="shared" si="153"/>
        <v>6.5102845152638304E-10</v>
      </c>
      <c r="N778" s="13">
        <f t="shared" si="149"/>
        <v>4.0363763994635749E-10</v>
      </c>
      <c r="O778" s="13">
        <f t="shared" si="150"/>
        <v>4.0363763994635749E-10</v>
      </c>
      <c r="Q778">
        <v>12.929006351612911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86.700991217112872</v>
      </c>
      <c r="G779" s="13">
        <f t="shared" si="144"/>
        <v>7.874380442866439</v>
      </c>
      <c r="H779" s="13">
        <f t="shared" si="145"/>
        <v>78.826610774246433</v>
      </c>
      <c r="I779" s="16">
        <f t="shared" si="152"/>
        <v>79.388102410986889</v>
      </c>
      <c r="J779" s="13">
        <f t="shared" si="146"/>
        <v>68.08084700463759</v>
      </c>
      <c r="K779" s="13">
        <f t="shared" si="147"/>
        <v>11.307255406349299</v>
      </c>
      <c r="L779" s="13">
        <f t="shared" si="148"/>
        <v>0</v>
      </c>
      <c r="M779" s="13">
        <f t="shared" si="153"/>
        <v>2.4739081158002555E-10</v>
      </c>
      <c r="N779" s="13">
        <f t="shared" si="149"/>
        <v>1.5338230317961584E-10</v>
      </c>
      <c r="O779" s="13">
        <f t="shared" si="150"/>
        <v>7.8743804430198212</v>
      </c>
      <c r="Q779">
        <v>13.40689455008228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45.599138661456408</v>
      </c>
      <c r="G780" s="13">
        <f t="shared" si="144"/>
        <v>0.99529891903705747</v>
      </c>
      <c r="H780" s="13">
        <f t="shared" si="145"/>
        <v>44.603839742419353</v>
      </c>
      <c r="I780" s="16">
        <f t="shared" si="152"/>
        <v>55.911095148768652</v>
      </c>
      <c r="J780" s="13">
        <f t="shared" si="146"/>
        <v>51.9233635099719</v>
      </c>
      <c r="K780" s="13">
        <f t="shared" si="147"/>
        <v>3.9877316387967525</v>
      </c>
      <c r="L780" s="13">
        <f t="shared" si="148"/>
        <v>0</v>
      </c>
      <c r="M780" s="13">
        <f t="shared" si="153"/>
        <v>9.4008508400409712E-11</v>
      </c>
      <c r="N780" s="13">
        <f t="shared" si="149"/>
        <v>5.8285275208254021E-11</v>
      </c>
      <c r="O780" s="13">
        <f t="shared" si="150"/>
        <v>0.99529891909534274</v>
      </c>
      <c r="Q780">
        <v>14.22007827496164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40.669939579592317</v>
      </c>
      <c r="G781" s="13">
        <f t="shared" si="144"/>
        <v>0.17031512334531002</v>
      </c>
      <c r="H781" s="13">
        <f t="shared" si="145"/>
        <v>40.499624456247005</v>
      </c>
      <c r="I781" s="16">
        <f t="shared" si="152"/>
        <v>44.487356095043758</v>
      </c>
      <c r="J781" s="13">
        <f t="shared" si="146"/>
        <v>43.260715487591092</v>
      </c>
      <c r="K781" s="13">
        <f t="shared" si="147"/>
        <v>1.2266406074526657</v>
      </c>
      <c r="L781" s="13">
        <f t="shared" si="148"/>
        <v>0</v>
      </c>
      <c r="M781" s="13">
        <f t="shared" si="153"/>
        <v>3.572323319215569E-11</v>
      </c>
      <c r="N781" s="13">
        <f t="shared" si="149"/>
        <v>2.2148404579136527E-11</v>
      </c>
      <c r="O781" s="13">
        <f t="shared" si="150"/>
        <v>0.17031512336745841</v>
      </c>
      <c r="Q781">
        <v>18.23548839431735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6.3907402936126392</v>
      </c>
      <c r="G782" s="13">
        <f t="shared" si="144"/>
        <v>0</v>
      </c>
      <c r="H782" s="13">
        <f t="shared" si="145"/>
        <v>6.3907402936126392</v>
      </c>
      <c r="I782" s="16">
        <f t="shared" si="152"/>
        <v>7.6173809010653049</v>
      </c>
      <c r="J782" s="13">
        <f t="shared" si="146"/>
        <v>7.6136263353466775</v>
      </c>
      <c r="K782" s="13">
        <f t="shared" si="147"/>
        <v>3.7545657186273118E-3</v>
      </c>
      <c r="L782" s="13">
        <f t="shared" si="148"/>
        <v>0</v>
      </c>
      <c r="M782" s="13">
        <f t="shared" si="153"/>
        <v>1.3574828613019164E-11</v>
      </c>
      <c r="N782" s="13">
        <f t="shared" si="149"/>
        <v>8.4163937400718818E-12</v>
      </c>
      <c r="O782" s="13">
        <f t="shared" si="150"/>
        <v>8.4163937400718818E-12</v>
      </c>
      <c r="Q782">
        <v>22.0227072068929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27.836572651133888</v>
      </c>
      <c r="G783" s="13">
        <f t="shared" si="144"/>
        <v>0</v>
      </c>
      <c r="H783" s="13">
        <f t="shared" si="145"/>
        <v>27.836572651133888</v>
      </c>
      <c r="I783" s="16">
        <f t="shared" si="152"/>
        <v>27.840327216852515</v>
      </c>
      <c r="J783" s="13">
        <f t="shared" si="146"/>
        <v>27.686083679988176</v>
      </c>
      <c r="K783" s="13">
        <f t="shared" si="147"/>
        <v>0.15424353686433889</v>
      </c>
      <c r="L783" s="13">
        <f t="shared" si="148"/>
        <v>0</v>
      </c>
      <c r="M783" s="13">
        <f t="shared" si="153"/>
        <v>5.1584348729472821E-12</v>
      </c>
      <c r="N783" s="13">
        <f t="shared" si="149"/>
        <v>3.1982296212273148E-12</v>
      </c>
      <c r="O783" s="13">
        <f t="shared" si="150"/>
        <v>3.1982296212273148E-12</v>
      </c>
      <c r="Q783">
        <v>23.193714893410959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0.15230359271594851</v>
      </c>
      <c r="G784" s="13">
        <f t="shared" si="144"/>
        <v>0</v>
      </c>
      <c r="H784" s="13">
        <f t="shared" si="145"/>
        <v>0.15230359271594851</v>
      </c>
      <c r="I784" s="16">
        <f t="shared" si="152"/>
        <v>0.3065471295802874</v>
      </c>
      <c r="J784" s="13">
        <f t="shared" si="146"/>
        <v>0.3065470017623842</v>
      </c>
      <c r="K784" s="13">
        <f t="shared" si="147"/>
        <v>1.2781790320604003E-7</v>
      </c>
      <c r="L784" s="13">
        <f t="shared" si="148"/>
        <v>0</v>
      </c>
      <c r="M784" s="13">
        <f t="shared" si="153"/>
        <v>1.9602052517199673E-12</v>
      </c>
      <c r="N784" s="13">
        <f t="shared" si="149"/>
        <v>1.2153272560663797E-12</v>
      </c>
      <c r="O784" s="13">
        <f t="shared" si="150"/>
        <v>1.2153272560663797E-12</v>
      </c>
      <c r="Q784">
        <v>26.679559870967751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12.963128407321211</v>
      </c>
      <c r="G785" s="13">
        <f t="shared" si="144"/>
        <v>0</v>
      </c>
      <c r="H785" s="13">
        <f t="shared" si="145"/>
        <v>12.963128407321211</v>
      </c>
      <c r="I785" s="16">
        <f t="shared" si="152"/>
        <v>12.963128535139115</v>
      </c>
      <c r="J785" s="13">
        <f t="shared" si="146"/>
        <v>12.950190778871534</v>
      </c>
      <c r="K785" s="13">
        <f t="shared" si="147"/>
        <v>1.293775626758098E-2</v>
      </c>
      <c r="L785" s="13">
        <f t="shared" si="148"/>
        <v>0</v>
      </c>
      <c r="M785" s="13">
        <f t="shared" si="153"/>
        <v>7.4487799565358756E-13</v>
      </c>
      <c r="N785" s="13">
        <f t="shared" si="149"/>
        <v>4.6182435730522431E-13</v>
      </c>
      <c r="O785" s="13">
        <f t="shared" si="150"/>
        <v>4.6182435730522431E-13</v>
      </c>
      <c r="Q785">
        <v>24.564846942032261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8.2854061005098689</v>
      </c>
      <c r="G786" s="13">
        <f t="shared" si="144"/>
        <v>0</v>
      </c>
      <c r="H786" s="13">
        <f t="shared" si="145"/>
        <v>8.2854061005098689</v>
      </c>
      <c r="I786" s="16">
        <f t="shared" si="152"/>
        <v>8.2983438567774499</v>
      </c>
      <c r="J786" s="13">
        <f t="shared" si="146"/>
        <v>8.294614093664892</v>
      </c>
      <c r="K786" s="13">
        <f t="shared" si="147"/>
        <v>3.7297631125579045E-3</v>
      </c>
      <c r="L786" s="13">
        <f t="shared" si="148"/>
        <v>0</v>
      </c>
      <c r="M786" s="13">
        <f t="shared" si="153"/>
        <v>2.8305363834836325E-13</v>
      </c>
      <c r="N786" s="13">
        <f t="shared" si="149"/>
        <v>1.7549325577598522E-13</v>
      </c>
      <c r="O786" s="13">
        <f t="shared" si="150"/>
        <v>1.7549325577598522E-13</v>
      </c>
      <c r="Q786">
        <v>23.89600634329242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36.06434692210707</v>
      </c>
      <c r="G787" s="13">
        <f t="shared" si="144"/>
        <v>0</v>
      </c>
      <c r="H787" s="13">
        <f t="shared" si="145"/>
        <v>36.06434692210707</v>
      </c>
      <c r="I787" s="16">
        <f t="shared" si="152"/>
        <v>36.06807668521963</v>
      </c>
      <c r="J787" s="13">
        <f t="shared" si="146"/>
        <v>35.589603242348019</v>
      </c>
      <c r="K787" s="13">
        <f t="shared" si="147"/>
        <v>0.47847344287161064</v>
      </c>
      <c r="L787" s="13">
        <f t="shared" si="148"/>
        <v>0</v>
      </c>
      <c r="M787" s="13">
        <f t="shared" si="153"/>
        <v>1.0756038257237803E-13</v>
      </c>
      <c r="N787" s="13">
        <f t="shared" si="149"/>
        <v>6.6687437194874372E-14</v>
      </c>
      <c r="O787" s="13">
        <f t="shared" si="150"/>
        <v>6.6687437194874372E-14</v>
      </c>
      <c r="Q787">
        <v>20.594370838397701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16.855182199577161</v>
      </c>
      <c r="G788" s="13">
        <f t="shared" si="144"/>
        <v>0</v>
      </c>
      <c r="H788" s="13">
        <f t="shared" si="145"/>
        <v>16.855182199577161</v>
      </c>
      <c r="I788" s="16">
        <f t="shared" si="152"/>
        <v>17.333655642448772</v>
      </c>
      <c r="J788" s="13">
        <f t="shared" si="146"/>
        <v>17.215266403687931</v>
      </c>
      <c r="K788" s="13">
        <f t="shared" si="147"/>
        <v>0.11838923876084095</v>
      </c>
      <c r="L788" s="13">
        <f t="shared" si="148"/>
        <v>0</v>
      </c>
      <c r="M788" s="13">
        <f t="shared" si="153"/>
        <v>4.0872945377503656E-14</v>
      </c>
      <c r="N788" s="13">
        <f t="shared" si="149"/>
        <v>2.5341226134052266E-14</v>
      </c>
      <c r="O788" s="13">
        <f t="shared" si="150"/>
        <v>2.5341226134052266E-14</v>
      </c>
      <c r="Q788">
        <v>14.97663969797456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34.626257632521437</v>
      </c>
      <c r="G789" s="13">
        <f t="shared" si="144"/>
        <v>0</v>
      </c>
      <c r="H789" s="13">
        <f t="shared" si="145"/>
        <v>34.626257632521437</v>
      </c>
      <c r="I789" s="16">
        <f t="shared" si="152"/>
        <v>34.744646871282278</v>
      </c>
      <c r="J789" s="13">
        <f t="shared" si="146"/>
        <v>33.326585373429111</v>
      </c>
      <c r="K789" s="13">
        <f t="shared" si="147"/>
        <v>1.4180614978531665</v>
      </c>
      <c r="L789" s="13">
        <f t="shared" si="148"/>
        <v>0</v>
      </c>
      <c r="M789" s="13">
        <f t="shared" si="153"/>
        <v>1.553171924345139E-14</v>
      </c>
      <c r="N789" s="13">
        <f t="shared" si="149"/>
        <v>9.6296659309398624E-15</v>
      </c>
      <c r="O789" s="13">
        <f t="shared" si="150"/>
        <v>9.6296659309398624E-15</v>
      </c>
      <c r="Q789">
        <v>11.706186519311091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27.83358864203835</v>
      </c>
      <c r="G790" s="13">
        <f t="shared" si="144"/>
        <v>0</v>
      </c>
      <c r="H790" s="13">
        <f t="shared" si="145"/>
        <v>27.83358864203835</v>
      </c>
      <c r="I790" s="16">
        <f t="shared" si="152"/>
        <v>29.251650139891517</v>
      </c>
      <c r="J790" s="13">
        <f t="shared" si="146"/>
        <v>28.365653040499918</v>
      </c>
      <c r="K790" s="13">
        <f t="shared" si="147"/>
        <v>0.88599709939159865</v>
      </c>
      <c r="L790" s="13">
        <f t="shared" si="148"/>
        <v>0</v>
      </c>
      <c r="M790" s="13">
        <f t="shared" si="153"/>
        <v>5.9020533125115279E-15</v>
      </c>
      <c r="N790" s="13">
        <f t="shared" si="149"/>
        <v>3.6592730537571475E-15</v>
      </c>
      <c r="O790" s="13">
        <f t="shared" si="150"/>
        <v>3.6592730537571475E-15</v>
      </c>
      <c r="Q790">
        <v>11.4883409516129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45.627258104836152</v>
      </c>
      <c r="G791" s="13">
        <f t="shared" si="144"/>
        <v>1.0000051775482044</v>
      </c>
      <c r="H791" s="13">
        <f t="shared" si="145"/>
        <v>44.627252927287948</v>
      </c>
      <c r="I791" s="16">
        <f t="shared" si="152"/>
        <v>45.513250026679543</v>
      </c>
      <c r="J791" s="13">
        <f t="shared" si="146"/>
        <v>43.201248884496465</v>
      </c>
      <c r="K791" s="13">
        <f t="shared" si="147"/>
        <v>2.3120011421830782</v>
      </c>
      <c r="L791" s="13">
        <f t="shared" si="148"/>
        <v>0</v>
      </c>
      <c r="M791" s="13">
        <f t="shared" si="153"/>
        <v>2.2427802587543804E-15</v>
      </c>
      <c r="N791" s="13">
        <f t="shared" si="149"/>
        <v>1.3905237604277159E-15</v>
      </c>
      <c r="O791" s="13">
        <f t="shared" si="150"/>
        <v>1.0000051775482057</v>
      </c>
      <c r="Q791">
        <v>13.937830533701851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70.987631602820045</v>
      </c>
      <c r="G792" s="13">
        <f t="shared" si="144"/>
        <v>5.2444872609569861</v>
      </c>
      <c r="H792" s="13">
        <f t="shared" si="145"/>
        <v>65.743144341863058</v>
      </c>
      <c r="I792" s="16">
        <f t="shared" si="152"/>
        <v>68.055145484046136</v>
      </c>
      <c r="J792" s="13">
        <f t="shared" si="146"/>
        <v>63.981962601973308</v>
      </c>
      <c r="K792" s="13">
        <f t="shared" si="147"/>
        <v>4.0731828820728282</v>
      </c>
      <c r="L792" s="13">
        <f t="shared" si="148"/>
        <v>0</v>
      </c>
      <c r="M792" s="13">
        <f t="shared" si="153"/>
        <v>8.5225649832666451E-16</v>
      </c>
      <c r="N792" s="13">
        <f t="shared" si="149"/>
        <v>5.2839902896253199E-16</v>
      </c>
      <c r="O792" s="13">
        <f t="shared" si="150"/>
        <v>5.244487260956987</v>
      </c>
      <c r="Q792">
        <v>18.406456630934638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82.5335298836671</v>
      </c>
      <c r="G793" s="13">
        <f t="shared" si="144"/>
        <v>7.176886182203611</v>
      </c>
      <c r="H793" s="13">
        <f t="shared" si="145"/>
        <v>75.356643701463483</v>
      </c>
      <c r="I793" s="16">
        <f t="shared" si="152"/>
        <v>79.429826583536311</v>
      </c>
      <c r="J793" s="13">
        <f t="shared" si="146"/>
        <v>71.790281792607516</v>
      </c>
      <c r="K793" s="13">
        <f t="shared" si="147"/>
        <v>7.6395447909287952</v>
      </c>
      <c r="L793" s="13">
        <f t="shared" si="148"/>
        <v>0</v>
      </c>
      <c r="M793" s="13">
        <f t="shared" si="153"/>
        <v>3.2385746936413252E-16</v>
      </c>
      <c r="N793" s="13">
        <f t="shared" si="149"/>
        <v>2.0079163100576216E-16</v>
      </c>
      <c r="O793" s="13">
        <f t="shared" si="150"/>
        <v>7.176886182203611</v>
      </c>
      <c r="Q793">
        <v>16.811083931397189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68.062866732865757</v>
      </c>
      <c r="G794" s="13">
        <f t="shared" si="144"/>
        <v>4.7549790094443933</v>
      </c>
      <c r="H794" s="13">
        <f t="shared" si="145"/>
        <v>63.307887723421366</v>
      </c>
      <c r="I794" s="16">
        <f t="shared" si="152"/>
        <v>70.947432514350169</v>
      </c>
      <c r="J794" s="13">
        <f t="shared" si="146"/>
        <v>66.496096388888745</v>
      </c>
      <c r="K794" s="13">
        <f t="shared" si="147"/>
        <v>4.4513361254614239</v>
      </c>
      <c r="L794" s="13">
        <f t="shared" si="148"/>
        <v>0</v>
      </c>
      <c r="M794" s="13">
        <f t="shared" si="153"/>
        <v>1.2306583835837035E-16</v>
      </c>
      <c r="N794" s="13">
        <f t="shared" si="149"/>
        <v>7.6300819782189615E-17</v>
      </c>
      <c r="O794" s="13">
        <f t="shared" si="150"/>
        <v>4.7549790094443933</v>
      </c>
      <c r="Q794">
        <v>18.62849360994635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4.6677005206393014</v>
      </c>
      <c r="G795" s="13">
        <f t="shared" si="144"/>
        <v>0</v>
      </c>
      <c r="H795" s="13">
        <f t="shared" si="145"/>
        <v>4.6677005206393014</v>
      </c>
      <c r="I795" s="16">
        <f t="shared" si="152"/>
        <v>9.1190366461007244</v>
      </c>
      <c r="J795" s="13">
        <f t="shared" si="146"/>
        <v>9.1120690630599945</v>
      </c>
      <c r="K795" s="13">
        <f t="shared" si="147"/>
        <v>6.9675830407298633E-3</v>
      </c>
      <c r="L795" s="13">
        <f t="shared" si="148"/>
        <v>0</v>
      </c>
      <c r="M795" s="13">
        <f t="shared" si="153"/>
        <v>4.676501857618074E-17</v>
      </c>
      <c r="N795" s="13">
        <f t="shared" si="149"/>
        <v>2.8994311517232059E-17</v>
      </c>
      <c r="O795" s="13">
        <f t="shared" si="150"/>
        <v>2.8994311517232059E-17</v>
      </c>
      <c r="Q795">
        <v>21.46427603859668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3.1320529711789509</v>
      </c>
      <c r="G796" s="13">
        <f t="shared" si="144"/>
        <v>0</v>
      </c>
      <c r="H796" s="13">
        <f t="shared" si="145"/>
        <v>3.1320529711789509</v>
      </c>
      <c r="I796" s="16">
        <f t="shared" si="152"/>
        <v>3.1390205542196807</v>
      </c>
      <c r="J796" s="13">
        <f t="shared" si="146"/>
        <v>3.1388433821406774</v>
      </c>
      <c r="K796" s="13">
        <f t="shared" si="147"/>
        <v>1.7717207900336263E-4</v>
      </c>
      <c r="L796" s="13">
        <f t="shared" si="148"/>
        <v>0</v>
      </c>
      <c r="M796" s="13">
        <f t="shared" si="153"/>
        <v>1.7770707058948681E-17</v>
      </c>
      <c r="N796" s="13">
        <f t="shared" si="149"/>
        <v>1.1017838376548182E-17</v>
      </c>
      <c r="O796" s="13">
        <f t="shared" si="150"/>
        <v>1.1017838376548182E-17</v>
      </c>
      <c r="Q796">
        <v>24.834480870967749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17.436909747750139</v>
      </c>
      <c r="G797" s="13">
        <f t="shared" si="144"/>
        <v>0</v>
      </c>
      <c r="H797" s="13">
        <f t="shared" si="145"/>
        <v>17.436909747750139</v>
      </c>
      <c r="I797" s="16">
        <f t="shared" si="152"/>
        <v>17.437086919829142</v>
      </c>
      <c r="J797" s="13">
        <f t="shared" si="146"/>
        <v>17.403443951687894</v>
      </c>
      <c r="K797" s="13">
        <f t="shared" si="147"/>
        <v>3.3642968141247565E-2</v>
      </c>
      <c r="L797" s="13">
        <f t="shared" si="148"/>
        <v>0</v>
      </c>
      <c r="M797" s="13">
        <f t="shared" si="153"/>
        <v>6.7528686824004983E-18</v>
      </c>
      <c r="N797" s="13">
        <f t="shared" si="149"/>
        <v>4.1867785830883091E-18</v>
      </c>
      <c r="O797" s="13">
        <f t="shared" si="150"/>
        <v>4.1867785830883091E-18</v>
      </c>
      <c r="Q797">
        <v>24.081310910855041</v>
      </c>
    </row>
    <row r="798" spans="1:17" x14ac:dyDescent="0.2">
      <c r="A798" s="14">
        <f t="shared" si="151"/>
        <v>46266</v>
      </c>
      <c r="B798" s="1">
        <v>9</v>
      </c>
      <c r="F798" s="34">
        <v>1.575115230928295</v>
      </c>
      <c r="G798" s="13">
        <f t="shared" si="144"/>
        <v>0</v>
      </c>
      <c r="H798" s="13">
        <f t="shared" si="145"/>
        <v>1.575115230928295</v>
      </c>
      <c r="I798" s="16">
        <f t="shared" si="152"/>
        <v>1.6087581990695425</v>
      </c>
      <c r="J798" s="13">
        <f t="shared" si="146"/>
        <v>1.6087220487941609</v>
      </c>
      <c r="K798" s="13">
        <f t="shared" si="147"/>
        <v>3.6150275381618968E-5</v>
      </c>
      <c r="L798" s="13">
        <f t="shared" si="148"/>
        <v>0</v>
      </c>
      <c r="M798" s="13">
        <f t="shared" si="153"/>
        <v>2.5660900993121892E-18</v>
      </c>
      <c r="N798" s="13">
        <f t="shared" si="149"/>
        <v>1.5909758615735572E-18</v>
      </c>
      <c r="O798" s="13">
        <f t="shared" si="150"/>
        <v>1.5909758615735572E-18</v>
      </c>
      <c r="Q798">
        <v>21.872869436723189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27.948292065630429</v>
      </c>
      <c r="G799" s="13">
        <f t="shared" si="144"/>
        <v>0</v>
      </c>
      <c r="H799" s="13">
        <f t="shared" si="145"/>
        <v>27.948292065630429</v>
      </c>
      <c r="I799" s="16">
        <f t="shared" si="152"/>
        <v>27.948328215905811</v>
      </c>
      <c r="J799" s="13">
        <f t="shared" si="146"/>
        <v>27.645586464421793</v>
      </c>
      <c r="K799" s="13">
        <f t="shared" si="147"/>
        <v>0.30274175148401739</v>
      </c>
      <c r="L799" s="13">
        <f t="shared" si="148"/>
        <v>0</v>
      </c>
      <c r="M799" s="13">
        <f t="shared" si="153"/>
        <v>9.75114237738632E-19</v>
      </c>
      <c r="N799" s="13">
        <f t="shared" si="149"/>
        <v>6.0457082739795187E-19</v>
      </c>
      <c r="O799" s="13">
        <f t="shared" si="150"/>
        <v>6.0457082739795187E-19</v>
      </c>
      <c r="Q799">
        <v>18.449696738947051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8.5916125241596024</v>
      </c>
      <c r="G800" s="13">
        <f t="shared" si="144"/>
        <v>0</v>
      </c>
      <c r="H800" s="13">
        <f t="shared" si="145"/>
        <v>8.5916125241596024</v>
      </c>
      <c r="I800" s="16">
        <f t="shared" si="152"/>
        <v>8.8943542756436198</v>
      </c>
      <c r="J800" s="13">
        <f t="shared" si="146"/>
        <v>8.8798624411041089</v>
      </c>
      <c r="K800" s="13">
        <f t="shared" si="147"/>
        <v>1.4491834539510862E-2</v>
      </c>
      <c r="L800" s="13">
        <f t="shared" si="148"/>
        <v>0</v>
      </c>
      <c r="M800" s="13">
        <f t="shared" si="153"/>
        <v>3.7054341034068013E-19</v>
      </c>
      <c r="N800" s="13">
        <f t="shared" si="149"/>
        <v>2.297369144112217E-19</v>
      </c>
      <c r="O800" s="13">
        <f t="shared" si="150"/>
        <v>2.297369144112217E-19</v>
      </c>
      <c r="Q800">
        <v>15.73981119114239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76.162562781401633</v>
      </c>
      <c r="G801" s="13">
        <f t="shared" si="144"/>
        <v>6.1105984273445477</v>
      </c>
      <c r="H801" s="13">
        <f t="shared" si="145"/>
        <v>70.051964354057091</v>
      </c>
      <c r="I801" s="16">
        <f t="shared" si="152"/>
        <v>70.066456188596604</v>
      </c>
      <c r="J801" s="13">
        <f t="shared" si="146"/>
        <v>59.333175542328796</v>
      </c>
      <c r="K801" s="13">
        <f t="shared" si="147"/>
        <v>10.733280646267808</v>
      </c>
      <c r="L801" s="13">
        <f t="shared" si="148"/>
        <v>0</v>
      </c>
      <c r="M801" s="13">
        <f t="shared" si="153"/>
        <v>1.4080649592945843E-19</v>
      </c>
      <c r="N801" s="13">
        <f t="shared" si="149"/>
        <v>8.7300027476264226E-20</v>
      </c>
      <c r="O801" s="13">
        <f t="shared" si="150"/>
        <v>6.1105984273445477</v>
      </c>
      <c r="Q801">
        <v>10.891125951612899</v>
      </c>
    </row>
    <row r="802" spans="1:17" x14ac:dyDescent="0.2">
      <c r="A802" s="14">
        <f t="shared" si="151"/>
        <v>46388</v>
      </c>
      <c r="B802" s="1">
        <v>1</v>
      </c>
      <c r="F802" s="34">
        <v>84.222063609433746</v>
      </c>
      <c r="G802" s="13">
        <f t="shared" si="144"/>
        <v>7.4594905037376682</v>
      </c>
      <c r="H802" s="13">
        <f t="shared" si="145"/>
        <v>76.762573105696077</v>
      </c>
      <c r="I802" s="16">
        <f t="shared" si="152"/>
        <v>87.495853751963892</v>
      </c>
      <c r="J802" s="13">
        <f t="shared" si="146"/>
        <v>70.342624692310594</v>
      </c>
      <c r="K802" s="13">
        <f t="shared" si="147"/>
        <v>17.153229059653299</v>
      </c>
      <c r="L802" s="13">
        <f t="shared" si="148"/>
        <v>3.8361246639470208E-2</v>
      </c>
      <c r="M802" s="13">
        <f t="shared" si="153"/>
        <v>3.8361246639470208E-2</v>
      </c>
      <c r="N802" s="13">
        <f t="shared" si="149"/>
        <v>2.3783972916471528E-2</v>
      </c>
      <c r="O802" s="13">
        <f t="shared" si="150"/>
        <v>7.4832744766541399</v>
      </c>
      <c r="Q802">
        <v>11.759815774288439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51.955643633332471</v>
      </c>
      <c r="G803" s="13">
        <f t="shared" si="144"/>
        <v>2.0591661948234989</v>
      </c>
      <c r="H803" s="13">
        <f t="shared" si="145"/>
        <v>49.896477438508974</v>
      </c>
      <c r="I803" s="16">
        <f t="shared" si="152"/>
        <v>67.011345251522798</v>
      </c>
      <c r="J803" s="13">
        <f t="shared" si="146"/>
        <v>58.935322479962259</v>
      </c>
      <c r="K803" s="13">
        <f t="shared" si="147"/>
        <v>8.0760227715605382</v>
      </c>
      <c r="L803" s="13">
        <f t="shared" si="148"/>
        <v>0</v>
      </c>
      <c r="M803" s="13">
        <f t="shared" si="153"/>
        <v>1.457727372299868E-2</v>
      </c>
      <c r="N803" s="13">
        <f t="shared" si="149"/>
        <v>9.0379097082591807E-3</v>
      </c>
      <c r="O803" s="13">
        <f t="shared" si="150"/>
        <v>2.0682041045317581</v>
      </c>
      <c r="Q803">
        <v>12.43431455275755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54.112505241062919</v>
      </c>
      <c r="G804" s="13">
        <f t="shared" si="144"/>
        <v>2.4201530095930819</v>
      </c>
      <c r="H804" s="13">
        <f t="shared" si="145"/>
        <v>51.69235223146984</v>
      </c>
      <c r="I804" s="16">
        <f t="shared" si="152"/>
        <v>59.768375003030378</v>
      </c>
      <c r="J804" s="13">
        <f t="shared" si="146"/>
        <v>54.290848406893907</v>
      </c>
      <c r="K804" s="13">
        <f t="shared" si="147"/>
        <v>5.477526596136471</v>
      </c>
      <c r="L804" s="13">
        <f t="shared" si="148"/>
        <v>0</v>
      </c>
      <c r="M804" s="13">
        <f t="shared" si="153"/>
        <v>5.5393640147394993E-3</v>
      </c>
      <c r="N804" s="13">
        <f t="shared" si="149"/>
        <v>3.4344056891384895E-3</v>
      </c>
      <c r="O804" s="13">
        <f t="shared" si="150"/>
        <v>2.4235874152822205</v>
      </c>
      <c r="Q804">
        <v>13.124904284898649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31.137107787424991</v>
      </c>
      <c r="G805" s="13">
        <f t="shared" si="144"/>
        <v>0</v>
      </c>
      <c r="H805" s="13">
        <f t="shared" si="145"/>
        <v>31.137107787424991</v>
      </c>
      <c r="I805" s="16">
        <f t="shared" si="152"/>
        <v>36.614634383561466</v>
      </c>
      <c r="J805" s="13">
        <f t="shared" si="146"/>
        <v>35.754621153415798</v>
      </c>
      <c r="K805" s="13">
        <f t="shared" si="147"/>
        <v>0.86001323014566822</v>
      </c>
      <c r="L805" s="13">
        <f t="shared" si="148"/>
        <v>0</v>
      </c>
      <c r="M805" s="13">
        <f t="shared" si="153"/>
        <v>2.1049583256010098E-3</v>
      </c>
      <c r="N805" s="13">
        <f t="shared" si="149"/>
        <v>1.305074161872626E-3</v>
      </c>
      <c r="O805" s="13">
        <f t="shared" si="150"/>
        <v>1.305074161872626E-3</v>
      </c>
      <c r="Q805">
        <v>16.655464919895671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15.01265247223261</v>
      </c>
      <c r="G806" s="13">
        <f t="shared" si="144"/>
        <v>0</v>
      </c>
      <c r="H806" s="13">
        <f t="shared" si="145"/>
        <v>15.01265247223261</v>
      </c>
      <c r="I806" s="16">
        <f t="shared" si="152"/>
        <v>15.872665702378278</v>
      </c>
      <c r="J806" s="13">
        <f t="shared" si="146"/>
        <v>15.829932942923897</v>
      </c>
      <c r="K806" s="13">
        <f t="shared" si="147"/>
        <v>4.2732759454381153E-2</v>
      </c>
      <c r="L806" s="13">
        <f t="shared" si="148"/>
        <v>0</v>
      </c>
      <c r="M806" s="13">
        <f t="shared" si="153"/>
        <v>7.9988416372838377E-4</v>
      </c>
      <c r="N806" s="13">
        <f t="shared" si="149"/>
        <v>4.9592818151159793E-4</v>
      </c>
      <c r="O806" s="13">
        <f t="shared" si="150"/>
        <v>4.9592818151159793E-4</v>
      </c>
      <c r="Q806">
        <v>20.377004578978919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3.874056413994627</v>
      </c>
      <c r="G807" s="13">
        <f t="shared" si="144"/>
        <v>0</v>
      </c>
      <c r="H807" s="13">
        <f t="shared" si="145"/>
        <v>3.874056413994627</v>
      </c>
      <c r="I807" s="16">
        <f t="shared" si="152"/>
        <v>3.9167891734490081</v>
      </c>
      <c r="J807" s="13">
        <f t="shared" si="146"/>
        <v>3.9164525940132804</v>
      </c>
      <c r="K807" s="13">
        <f t="shared" si="147"/>
        <v>3.3657943572773519E-4</v>
      </c>
      <c r="L807" s="13">
        <f t="shared" si="148"/>
        <v>0</v>
      </c>
      <c r="M807" s="13">
        <f t="shared" si="153"/>
        <v>3.0395598221678584E-4</v>
      </c>
      <c r="N807" s="13">
        <f t="shared" si="149"/>
        <v>1.8845270897440721E-4</v>
      </c>
      <c r="O807" s="13">
        <f t="shared" si="150"/>
        <v>1.8845270897440721E-4</v>
      </c>
      <c r="Q807">
        <v>24.994797115010648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4.6612536693245312</v>
      </c>
      <c r="G808" s="13">
        <f t="shared" si="144"/>
        <v>0</v>
      </c>
      <c r="H808" s="13">
        <f t="shared" si="145"/>
        <v>4.6612536693245312</v>
      </c>
      <c r="I808" s="16">
        <f t="shared" si="152"/>
        <v>4.661590248760259</v>
      </c>
      <c r="J808" s="13">
        <f t="shared" si="146"/>
        <v>4.6611840753293095</v>
      </c>
      <c r="K808" s="13">
        <f t="shared" si="147"/>
        <v>4.0617343094950797E-4</v>
      </c>
      <c r="L808" s="13">
        <f t="shared" si="148"/>
        <v>0</v>
      </c>
      <c r="M808" s="13">
        <f t="shared" si="153"/>
        <v>1.1550327324237863E-4</v>
      </c>
      <c r="N808" s="13">
        <f t="shared" si="149"/>
        <v>7.1612029410274744E-5</v>
      </c>
      <c r="O808" s="13">
        <f t="shared" si="150"/>
        <v>7.1612029410274744E-5</v>
      </c>
      <c r="Q808">
        <v>27.417465870967749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4.3665660733534066</v>
      </c>
      <c r="G809" s="13">
        <f t="shared" si="144"/>
        <v>0</v>
      </c>
      <c r="H809" s="13">
        <f t="shared" si="145"/>
        <v>4.3665660733534066</v>
      </c>
      <c r="I809" s="16">
        <f t="shared" si="152"/>
        <v>4.3669722467843561</v>
      </c>
      <c r="J809" s="13">
        <f t="shared" si="146"/>
        <v>4.3665331247493082</v>
      </c>
      <c r="K809" s="13">
        <f t="shared" si="147"/>
        <v>4.3912203504792302E-4</v>
      </c>
      <c r="L809" s="13">
        <f t="shared" si="148"/>
        <v>0</v>
      </c>
      <c r="M809" s="13">
        <f t="shared" si="153"/>
        <v>4.3891243832103885E-5</v>
      </c>
      <c r="N809" s="13">
        <f t="shared" si="149"/>
        <v>2.7212571175904408E-5</v>
      </c>
      <c r="O809" s="13">
        <f t="shared" si="150"/>
        <v>2.7212571175904408E-5</v>
      </c>
      <c r="Q809">
        <v>25.429530903898439</v>
      </c>
    </row>
    <row r="810" spans="1:17" x14ac:dyDescent="0.2">
      <c r="A810" s="14">
        <f t="shared" si="151"/>
        <v>46631</v>
      </c>
      <c r="B810" s="1">
        <v>9</v>
      </c>
      <c r="F810" s="34">
        <v>20.267919086820601</v>
      </c>
      <c r="G810" s="13">
        <f t="shared" si="144"/>
        <v>0</v>
      </c>
      <c r="H810" s="13">
        <f t="shared" si="145"/>
        <v>20.267919086820601</v>
      </c>
      <c r="I810" s="16">
        <f t="shared" si="152"/>
        <v>20.268358208855648</v>
      </c>
      <c r="J810" s="13">
        <f t="shared" si="146"/>
        <v>20.223753926920882</v>
      </c>
      <c r="K810" s="13">
        <f t="shared" si="147"/>
        <v>4.4604281934766732E-2</v>
      </c>
      <c r="L810" s="13">
        <f t="shared" si="148"/>
        <v>0</v>
      </c>
      <c r="M810" s="13">
        <f t="shared" si="153"/>
        <v>1.6678672656199477E-5</v>
      </c>
      <c r="N810" s="13">
        <f t="shared" si="149"/>
        <v>1.0340777046843676E-5</v>
      </c>
      <c r="O810" s="13">
        <f t="shared" si="150"/>
        <v>1.0340777046843676E-5</v>
      </c>
      <c r="Q810">
        <v>25.29278262853094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27.835440781789892</v>
      </c>
      <c r="G811" s="13">
        <f t="shared" si="144"/>
        <v>0</v>
      </c>
      <c r="H811" s="13">
        <f t="shared" si="145"/>
        <v>27.835440781789892</v>
      </c>
      <c r="I811" s="16">
        <f t="shared" si="152"/>
        <v>27.880045063724658</v>
      </c>
      <c r="J811" s="13">
        <f t="shared" si="146"/>
        <v>27.553354224234688</v>
      </c>
      <c r="K811" s="13">
        <f t="shared" si="147"/>
        <v>0.32669083948997013</v>
      </c>
      <c r="L811" s="13">
        <f t="shared" si="148"/>
        <v>0</v>
      </c>
      <c r="M811" s="13">
        <f t="shared" si="153"/>
        <v>6.3378956093558008E-6</v>
      </c>
      <c r="N811" s="13">
        <f t="shared" si="149"/>
        <v>3.9294952778005968E-6</v>
      </c>
      <c r="O811" s="13">
        <f t="shared" si="150"/>
        <v>3.9294952778005968E-6</v>
      </c>
      <c r="Q811">
        <v>17.84973228233898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74.24460813928917</v>
      </c>
      <c r="G812" s="13">
        <f t="shared" si="144"/>
        <v>5.7895966835853629</v>
      </c>
      <c r="H812" s="13">
        <f t="shared" si="145"/>
        <v>68.455011455703811</v>
      </c>
      <c r="I812" s="16">
        <f t="shared" si="152"/>
        <v>68.781702295193782</v>
      </c>
      <c r="J812" s="13">
        <f t="shared" si="146"/>
        <v>62.086982765216192</v>
      </c>
      <c r="K812" s="13">
        <f t="shared" si="147"/>
        <v>6.6947195299775899</v>
      </c>
      <c r="L812" s="13">
        <f t="shared" si="148"/>
        <v>0</v>
      </c>
      <c r="M812" s="13">
        <f t="shared" si="153"/>
        <v>2.408400331555204E-6</v>
      </c>
      <c r="N812" s="13">
        <f t="shared" si="149"/>
        <v>1.4932082055642264E-6</v>
      </c>
      <c r="O812" s="13">
        <f t="shared" si="150"/>
        <v>5.7895981767935689</v>
      </c>
      <c r="Q812">
        <v>14.654086703194039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68.173757190408836</v>
      </c>
      <c r="G813" s="13">
        <f t="shared" si="144"/>
        <v>4.7735383796484649</v>
      </c>
      <c r="H813" s="13">
        <f t="shared" si="145"/>
        <v>63.400218810760371</v>
      </c>
      <c r="I813" s="16">
        <f t="shared" si="152"/>
        <v>70.094938340737968</v>
      </c>
      <c r="J813" s="13">
        <f t="shared" si="146"/>
        <v>60.715051851438368</v>
      </c>
      <c r="K813" s="13">
        <f t="shared" si="147"/>
        <v>9.3798864892996008</v>
      </c>
      <c r="L813" s="13">
        <f t="shared" si="148"/>
        <v>0</v>
      </c>
      <c r="M813" s="13">
        <f t="shared" si="153"/>
        <v>9.1519212599097758E-7</v>
      </c>
      <c r="N813" s="13">
        <f t="shared" si="149"/>
        <v>5.6741911811440605E-7</v>
      </c>
      <c r="O813" s="13">
        <f t="shared" si="150"/>
        <v>4.7735389470675829</v>
      </c>
      <c r="Q813">
        <v>12.154660932800381</v>
      </c>
    </row>
    <row r="814" spans="1:17" x14ac:dyDescent="0.2">
      <c r="A814" s="14">
        <f t="shared" si="151"/>
        <v>46753</v>
      </c>
      <c r="B814" s="1">
        <v>1</v>
      </c>
      <c r="F814" s="34">
        <v>174.4410466442506</v>
      </c>
      <c r="G814" s="13">
        <f t="shared" si="144"/>
        <v>22.559144186089132</v>
      </c>
      <c r="H814" s="13">
        <f t="shared" si="145"/>
        <v>151.88190245816148</v>
      </c>
      <c r="I814" s="16">
        <f t="shared" si="152"/>
        <v>161.26178894746107</v>
      </c>
      <c r="J814" s="13">
        <f t="shared" si="146"/>
        <v>87.676124955972455</v>
      </c>
      <c r="K814" s="13">
        <f t="shared" si="147"/>
        <v>73.585663991488616</v>
      </c>
      <c r="L814" s="13">
        <f t="shared" si="148"/>
        <v>34.406742390272242</v>
      </c>
      <c r="M814" s="13">
        <f t="shared" si="153"/>
        <v>34.406742738045246</v>
      </c>
      <c r="N814" s="13">
        <f t="shared" si="149"/>
        <v>21.332180497588052</v>
      </c>
      <c r="O814" s="13">
        <f t="shared" si="150"/>
        <v>43.891324683677183</v>
      </c>
      <c r="Q814">
        <v>9.9100387516129054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113.5355428917936</v>
      </c>
      <c r="G815" s="13">
        <f t="shared" si="144"/>
        <v>12.365590866425233</v>
      </c>
      <c r="H815" s="13">
        <f t="shared" si="145"/>
        <v>101.16995202536836</v>
      </c>
      <c r="I815" s="16">
        <f t="shared" si="152"/>
        <v>140.34887362658475</v>
      </c>
      <c r="J815" s="13">
        <f t="shared" si="146"/>
        <v>95.440782646927303</v>
      </c>
      <c r="K815" s="13">
        <f t="shared" si="147"/>
        <v>44.908090979657445</v>
      </c>
      <c r="L815" s="13">
        <f t="shared" si="148"/>
        <v>16.941577884514551</v>
      </c>
      <c r="M815" s="13">
        <f t="shared" si="153"/>
        <v>30.016140124971745</v>
      </c>
      <c r="N815" s="13">
        <f t="shared" si="149"/>
        <v>18.610006877482483</v>
      </c>
      <c r="O815" s="13">
        <f t="shared" si="150"/>
        <v>30.975597743907716</v>
      </c>
      <c r="Q815">
        <v>13.164428600896951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88.843143300756566</v>
      </c>
      <c r="G816" s="13">
        <f t="shared" si="144"/>
        <v>8.2329053730960862</v>
      </c>
      <c r="H816" s="13">
        <f t="shared" si="145"/>
        <v>80.610237927660478</v>
      </c>
      <c r="I816" s="16">
        <f t="shared" si="152"/>
        <v>108.57675102280336</v>
      </c>
      <c r="J816" s="13">
        <f t="shared" si="146"/>
        <v>83.790198453751174</v>
      </c>
      <c r="K816" s="13">
        <f t="shared" si="147"/>
        <v>24.786552569052191</v>
      </c>
      <c r="L816" s="13">
        <f t="shared" si="148"/>
        <v>4.6871943526459683</v>
      </c>
      <c r="M816" s="13">
        <f t="shared" si="153"/>
        <v>16.093327600135233</v>
      </c>
      <c r="N816" s="13">
        <f t="shared" si="149"/>
        <v>9.9778631120838437</v>
      </c>
      <c r="O816" s="13">
        <f t="shared" si="150"/>
        <v>18.21076848517993</v>
      </c>
      <c r="Q816">
        <v>13.340080826760721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62.357450908419267</v>
      </c>
      <c r="G817" s="13">
        <f t="shared" si="144"/>
        <v>3.8000823772167474</v>
      </c>
      <c r="H817" s="13">
        <f t="shared" si="145"/>
        <v>58.557368531202521</v>
      </c>
      <c r="I817" s="16">
        <f t="shared" si="152"/>
        <v>78.65672674760873</v>
      </c>
      <c r="J817" s="13">
        <f t="shared" si="146"/>
        <v>69.521753147296948</v>
      </c>
      <c r="K817" s="13">
        <f t="shared" si="147"/>
        <v>9.1349736003117812</v>
      </c>
      <c r="L817" s="13">
        <f t="shared" si="148"/>
        <v>0</v>
      </c>
      <c r="M817" s="13">
        <f t="shared" si="153"/>
        <v>6.1154644880513889</v>
      </c>
      <c r="N817" s="13">
        <f t="shared" si="149"/>
        <v>3.791587982591861</v>
      </c>
      <c r="O817" s="13">
        <f t="shared" si="150"/>
        <v>7.5916703598086084</v>
      </c>
      <c r="Q817">
        <v>15.081772071752651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27.826450845826361</v>
      </c>
      <c r="G818" s="13">
        <f t="shared" si="144"/>
        <v>0</v>
      </c>
      <c r="H818" s="13">
        <f t="shared" si="145"/>
        <v>27.826450845826361</v>
      </c>
      <c r="I818" s="16">
        <f t="shared" si="152"/>
        <v>36.961424446138139</v>
      </c>
      <c r="J818" s="13">
        <f t="shared" si="146"/>
        <v>36.495961929530679</v>
      </c>
      <c r="K818" s="13">
        <f t="shared" si="147"/>
        <v>0.46546251660745952</v>
      </c>
      <c r="L818" s="13">
        <f t="shared" si="148"/>
        <v>0</v>
      </c>
      <c r="M818" s="13">
        <f t="shared" si="153"/>
        <v>2.3238765054595278</v>
      </c>
      <c r="N818" s="13">
        <f t="shared" si="149"/>
        <v>1.4408034333849074</v>
      </c>
      <c r="O818" s="13">
        <f t="shared" si="150"/>
        <v>1.4408034333849074</v>
      </c>
      <c r="Q818">
        <v>21.314978830090539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8.301849075715598</v>
      </c>
      <c r="G819" s="13">
        <f t="shared" si="144"/>
        <v>0</v>
      </c>
      <c r="H819" s="13">
        <f t="shared" si="145"/>
        <v>8.301849075715598</v>
      </c>
      <c r="I819" s="16">
        <f t="shared" si="152"/>
        <v>8.7673115923230576</v>
      </c>
      <c r="J819" s="13">
        <f t="shared" si="146"/>
        <v>8.7619771863441152</v>
      </c>
      <c r="K819" s="13">
        <f t="shared" si="147"/>
        <v>5.3344059789424136E-3</v>
      </c>
      <c r="L819" s="13">
        <f t="shared" si="148"/>
        <v>0</v>
      </c>
      <c r="M819" s="13">
        <f t="shared" si="153"/>
        <v>0.88307307207462049</v>
      </c>
      <c r="N819" s="13">
        <f t="shared" si="149"/>
        <v>0.54750530468626468</v>
      </c>
      <c r="O819" s="13">
        <f t="shared" si="150"/>
        <v>0.54750530468626468</v>
      </c>
      <c r="Q819">
        <v>22.521815232867802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10.340571682855501</v>
      </c>
      <c r="G820" s="13">
        <f t="shared" si="144"/>
        <v>0</v>
      </c>
      <c r="H820" s="13">
        <f t="shared" si="145"/>
        <v>10.340571682855501</v>
      </c>
      <c r="I820" s="16">
        <f t="shared" si="152"/>
        <v>10.345906088834443</v>
      </c>
      <c r="J820" s="13">
        <f t="shared" si="146"/>
        <v>10.340987060064618</v>
      </c>
      <c r="K820" s="13">
        <f t="shared" si="147"/>
        <v>4.9190287698248625E-3</v>
      </c>
      <c r="L820" s="13">
        <f t="shared" si="148"/>
        <v>0</v>
      </c>
      <c r="M820" s="13">
        <f t="shared" si="153"/>
        <v>0.33556776738835581</v>
      </c>
      <c r="N820" s="13">
        <f t="shared" si="149"/>
        <v>0.20805201578078061</v>
      </c>
      <c r="O820" s="13">
        <f t="shared" si="150"/>
        <v>0.20805201578078061</v>
      </c>
      <c r="Q820">
        <v>26.666442870967749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16.94170176312554</v>
      </c>
      <c r="G821" s="13">
        <f t="shared" si="144"/>
        <v>0</v>
      </c>
      <c r="H821" s="13">
        <f t="shared" si="145"/>
        <v>16.94170176312554</v>
      </c>
      <c r="I821" s="16">
        <f t="shared" si="152"/>
        <v>16.946620791895363</v>
      </c>
      <c r="J821" s="13">
        <f t="shared" si="146"/>
        <v>16.916761318635363</v>
      </c>
      <c r="K821" s="13">
        <f t="shared" si="147"/>
        <v>2.9859473260000158E-2</v>
      </c>
      <c r="L821" s="13">
        <f t="shared" si="148"/>
        <v>0</v>
      </c>
      <c r="M821" s="13">
        <f t="shared" si="153"/>
        <v>0.1275157516075752</v>
      </c>
      <c r="N821" s="13">
        <f t="shared" si="149"/>
        <v>7.9059765996696618E-2</v>
      </c>
      <c r="O821" s="13">
        <f t="shared" si="150"/>
        <v>7.9059765996696618E-2</v>
      </c>
      <c r="Q821">
        <v>24.32412408755339</v>
      </c>
    </row>
    <row r="822" spans="1:17" x14ac:dyDescent="0.2">
      <c r="A822" s="14">
        <f t="shared" si="151"/>
        <v>46997</v>
      </c>
      <c r="B822" s="1">
        <v>9</v>
      </c>
      <c r="F822" s="34">
        <v>20.280269399443061</v>
      </c>
      <c r="G822" s="13">
        <f t="shared" si="144"/>
        <v>0</v>
      </c>
      <c r="H822" s="13">
        <f t="shared" si="145"/>
        <v>20.280269399443061</v>
      </c>
      <c r="I822" s="16">
        <f t="shared" si="152"/>
        <v>20.310128872703061</v>
      </c>
      <c r="J822" s="13">
        <f t="shared" si="146"/>
        <v>20.246016735297498</v>
      </c>
      <c r="K822" s="13">
        <f t="shared" si="147"/>
        <v>6.4112137405562208E-2</v>
      </c>
      <c r="L822" s="13">
        <f t="shared" si="148"/>
        <v>0</v>
      </c>
      <c r="M822" s="13">
        <f t="shared" si="153"/>
        <v>4.8455985610878577E-2</v>
      </c>
      <c r="N822" s="13">
        <f t="shared" si="149"/>
        <v>3.0042711078744719E-2</v>
      </c>
      <c r="O822" s="13">
        <f t="shared" si="150"/>
        <v>3.0042711078744719E-2</v>
      </c>
      <c r="Q822">
        <v>22.73459564166513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21.040437287907551</v>
      </c>
      <c r="G823" s="13">
        <f t="shared" si="144"/>
        <v>0</v>
      </c>
      <c r="H823" s="13">
        <f t="shared" si="145"/>
        <v>21.040437287907551</v>
      </c>
      <c r="I823" s="16">
        <f t="shared" si="152"/>
        <v>21.104549425313113</v>
      </c>
      <c r="J823" s="13">
        <f t="shared" si="146"/>
        <v>21.009976844065765</v>
      </c>
      <c r="K823" s="13">
        <f t="shared" si="147"/>
        <v>9.4572581247348353E-2</v>
      </c>
      <c r="L823" s="13">
        <f t="shared" si="148"/>
        <v>0</v>
      </c>
      <c r="M823" s="13">
        <f t="shared" si="153"/>
        <v>1.8413274532133858E-2</v>
      </c>
      <c r="N823" s="13">
        <f t="shared" si="149"/>
        <v>1.1416230209922992E-2</v>
      </c>
      <c r="O823" s="13">
        <f t="shared" si="150"/>
        <v>1.1416230209922992E-2</v>
      </c>
      <c r="Q823">
        <v>20.78356839697566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103.2482760284116</v>
      </c>
      <c r="G824" s="13">
        <f t="shared" si="144"/>
        <v>10.64384493502793</v>
      </c>
      <c r="H824" s="13">
        <f t="shared" si="145"/>
        <v>92.604431093383667</v>
      </c>
      <c r="I824" s="16">
        <f t="shared" si="152"/>
        <v>92.699003674631015</v>
      </c>
      <c r="J824" s="13">
        <f t="shared" si="146"/>
        <v>78.328229035149164</v>
      </c>
      <c r="K824" s="13">
        <f t="shared" si="147"/>
        <v>14.370774639481851</v>
      </c>
      <c r="L824" s="13">
        <f t="shared" si="148"/>
        <v>0</v>
      </c>
      <c r="M824" s="13">
        <f t="shared" si="153"/>
        <v>6.9970443222108665E-3</v>
      </c>
      <c r="N824" s="13">
        <f t="shared" si="149"/>
        <v>4.3381674797707374E-3</v>
      </c>
      <c r="O824" s="13">
        <f t="shared" si="150"/>
        <v>10.648183102507701</v>
      </c>
      <c r="Q824">
        <v>14.87043447264462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55.418809352154433</v>
      </c>
      <c r="G825" s="13">
        <f t="shared" si="144"/>
        <v>2.6387848209680977</v>
      </c>
      <c r="H825" s="13">
        <f t="shared" si="145"/>
        <v>52.780024531186335</v>
      </c>
      <c r="I825" s="16">
        <f t="shared" si="152"/>
        <v>67.150799170668193</v>
      </c>
      <c r="J825" s="13">
        <f t="shared" si="146"/>
        <v>60.002199245817792</v>
      </c>
      <c r="K825" s="13">
        <f t="shared" si="147"/>
        <v>7.1485999248504015</v>
      </c>
      <c r="L825" s="13">
        <f t="shared" si="148"/>
        <v>0</v>
      </c>
      <c r="M825" s="13">
        <f t="shared" si="153"/>
        <v>2.6588768424401291E-3</v>
      </c>
      <c r="N825" s="13">
        <f t="shared" si="149"/>
        <v>1.6485036423128799E-3</v>
      </c>
      <c r="O825" s="13">
        <f t="shared" si="150"/>
        <v>2.6404333246104108</v>
      </c>
      <c r="Q825">
        <v>13.547218335545811</v>
      </c>
    </row>
    <row r="826" spans="1:17" x14ac:dyDescent="0.2">
      <c r="A826" s="14">
        <f t="shared" si="151"/>
        <v>47119</v>
      </c>
      <c r="B826" s="1">
        <v>1</v>
      </c>
      <c r="F826" s="34">
        <v>17.163327462124322</v>
      </c>
      <c r="G826" s="13">
        <f t="shared" si="144"/>
        <v>0</v>
      </c>
      <c r="H826" s="13">
        <f t="shared" si="145"/>
        <v>17.163327462124322</v>
      </c>
      <c r="I826" s="16">
        <f t="shared" si="152"/>
        <v>24.311927386974723</v>
      </c>
      <c r="J826" s="13">
        <f t="shared" si="146"/>
        <v>23.950410816666306</v>
      </c>
      <c r="K826" s="13">
        <f t="shared" si="147"/>
        <v>0.36151657030841733</v>
      </c>
      <c r="L826" s="13">
        <f t="shared" si="148"/>
        <v>0</v>
      </c>
      <c r="M826" s="13">
        <f t="shared" si="153"/>
        <v>1.0103732001272491E-3</v>
      </c>
      <c r="N826" s="13">
        <f t="shared" si="149"/>
        <v>6.2643138407889444E-4</v>
      </c>
      <c r="O826" s="13">
        <f t="shared" si="150"/>
        <v>6.2643138407889444E-4</v>
      </c>
      <c r="Q826">
        <v>14.158363651612911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54.13717315490311</v>
      </c>
      <c r="G827" s="13">
        <f t="shared" si="144"/>
        <v>2.4242815969870364</v>
      </c>
      <c r="H827" s="13">
        <f t="shared" si="145"/>
        <v>51.712891557916073</v>
      </c>
      <c r="I827" s="16">
        <f t="shared" si="152"/>
        <v>52.074408128224491</v>
      </c>
      <c r="J827" s="13">
        <f t="shared" si="146"/>
        <v>48.85472140600163</v>
      </c>
      <c r="K827" s="13">
        <f t="shared" si="147"/>
        <v>3.2196867222228605</v>
      </c>
      <c r="L827" s="13">
        <f t="shared" si="148"/>
        <v>0</v>
      </c>
      <c r="M827" s="13">
        <f t="shared" si="153"/>
        <v>3.8394181604835471E-4</v>
      </c>
      <c r="N827" s="13">
        <f t="shared" si="149"/>
        <v>2.3804392594997992E-4</v>
      </c>
      <c r="O827" s="13">
        <f t="shared" si="150"/>
        <v>2.4245196409129863</v>
      </c>
      <c r="Q827">
        <v>14.33633119972805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56.51132471312021</v>
      </c>
      <c r="G828" s="13">
        <f t="shared" si="144"/>
        <v>2.8216355142292504</v>
      </c>
      <c r="H828" s="13">
        <f t="shared" si="145"/>
        <v>53.68968919889096</v>
      </c>
      <c r="I828" s="16">
        <f t="shared" si="152"/>
        <v>56.909375921113821</v>
      </c>
      <c r="J828" s="13">
        <f t="shared" si="146"/>
        <v>53.565736753828567</v>
      </c>
      <c r="K828" s="13">
        <f t="shared" si="147"/>
        <v>3.3436391672852537</v>
      </c>
      <c r="L828" s="13">
        <f t="shared" si="148"/>
        <v>0</v>
      </c>
      <c r="M828" s="13">
        <f t="shared" si="153"/>
        <v>1.4589789009837478E-4</v>
      </c>
      <c r="N828" s="13">
        <f t="shared" si="149"/>
        <v>9.0456691860992368E-5</v>
      </c>
      <c r="O828" s="13">
        <f t="shared" si="150"/>
        <v>2.8217259709211113</v>
      </c>
      <c r="Q828">
        <v>16.011608422206439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34.85418369936437</v>
      </c>
      <c r="G829" s="13">
        <f t="shared" si="144"/>
        <v>0</v>
      </c>
      <c r="H829" s="13">
        <f t="shared" si="145"/>
        <v>34.85418369936437</v>
      </c>
      <c r="I829" s="16">
        <f t="shared" si="152"/>
        <v>38.197822866649624</v>
      </c>
      <c r="J829" s="13">
        <f t="shared" si="146"/>
        <v>37.200124158782977</v>
      </c>
      <c r="K829" s="13">
        <f t="shared" si="147"/>
        <v>0.99769870786664683</v>
      </c>
      <c r="L829" s="13">
        <f t="shared" si="148"/>
        <v>0</v>
      </c>
      <c r="M829" s="13">
        <f t="shared" si="153"/>
        <v>5.5441198237382415E-5</v>
      </c>
      <c r="N829" s="13">
        <f t="shared" si="149"/>
        <v>3.4373542907177098E-5</v>
      </c>
      <c r="O829" s="13">
        <f t="shared" si="150"/>
        <v>3.4373542907177098E-5</v>
      </c>
      <c r="Q829">
        <v>16.473503203987061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21.686865446319569</v>
      </c>
      <c r="G830" s="13">
        <f t="shared" si="144"/>
        <v>0</v>
      </c>
      <c r="H830" s="13">
        <f t="shared" si="145"/>
        <v>21.686865446319569</v>
      </c>
      <c r="I830" s="16">
        <f t="shared" si="152"/>
        <v>22.684564154186216</v>
      </c>
      <c r="J830" s="13">
        <f t="shared" si="146"/>
        <v>22.543616769004199</v>
      </c>
      <c r="K830" s="13">
        <f t="shared" si="147"/>
        <v>0.14094738518201666</v>
      </c>
      <c r="L830" s="13">
        <f t="shared" si="148"/>
        <v>0</v>
      </c>
      <c r="M830" s="13">
        <f t="shared" si="153"/>
        <v>2.1067655330205317E-5</v>
      </c>
      <c r="N830" s="13">
        <f t="shared" si="149"/>
        <v>1.3061946304727296E-5</v>
      </c>
      <c r="O830" s="13">
        <f t="shared" si="150"/>
        <v>1.3061946304727296E-5</v>
      </c>
      <c r="Q830">
        <v>19.47717470641491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4.6086299835433051</v>
      </c>
      <c r="G831" s="13">
        <f t="shared" si="144"/>
        <v>0</v>
      </c>
      <c r="H831" s="13">
        <f t="shared" si="145"/>
        <v>4.6086299835433051</v>
      </c>
      <c r="I831" s="16">
        <f t="shared" si="152"/>
        <v>4.7495773687253218</v>
      </c>
      <c r="J831" s="13">
        <f t="shared" si="146"/>
        <v>4.7490345178295437</v>
      </c>
      <c r="K831" s="13">
        <f t="shared" si="147"/>
        <v>5.4285089577810197E-4</v>
      </c>
      <c r="L831" s="13">
        <f t="shared" si="148"/>
        <v>0</v>
      </c>
      <c r="M831" s="13">
        <f t="shared" si="153"/>
        <v>8.0057090254780208E-6</v>
      </c>
      <c r="N831" s="13">
        <f t="shared" si="149"/>
        <v>4.9635395957963725E-6</v>
      </c>
      <c r="O831" s="13">
        <f t="shared" si="150"/>
        <v>4.9635395957963725E-6</v>
      </c>
      <c r="Q831">
        <v>25.717139275864081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12.96008177258375</v>
      </c>
      <c r="G832" s="13">
        <f t="shared" si="144"/>
        <v>0</v>
      </c>
      <c r="H832" s="13">
        <f t="shared" si="145"/>
        <v>12.96008177258375</v>
      </c>
      <c r="I832" s="16">
        <f t="shared" si="152"/>
        <v>12.960624623479529</v>
      </c>
      <c r="J832" s="13">
        <f t="shared" si="146"/>
        <v>12.952269719878771</v>
      </c>
      <c r="K832" s="13">
        <f t="shared" si="147"/>
        <v>8.3549036007575239E-3</v>
      </c>
      <c r="L832" s="13">
        <f t="shared" si="148"/>
        <v>0</v>
      </c>
      <c r="M832" s="13">
        <f t="shared" si="153"/>
        <v>3.0421694296816483E-6</v>
      </c>
      <c r="N832" s="13">
        <f t="shared" si="149"/>
        <v>1.886145046402622E-6</v>
      </c>
      <c r="O832" s="13">
        <f t="shared" si="150"/>
        <v>1.886145046402622E-6</v>
      </c>
      <c r="Q832">
        <v>27.732656870967752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2.9928199666096709</v>
      </c>
      <c r="G833" s="13">
        <f t="shared" si="144"/>
        <v>0</v>
      </c>
      <c r="H833" s="13">
        <f t="shared" si="145"/>
        <v>2.9928199666096709</v>
      </c>
      <c r="I833" s="16">
        <f t="shared" si="152"/>
        <v>3.0011748702104284</v>
      </c>
      <c r="J833" s="13">
        <f t="shared" si="146"/>
        <v>3.0010261481996809</v>
      </c>
      <c r="K833" s="13">
        <f t="shared" si="147"/>
        <v>1.4872201074744851E-4</v>
      </c>
      <c r="L833" s="13">
        <f t="shared" si="148"/>
        <v>0</v>
      </c>
      <c r="M833" s="13">
        <f t="shared" si="153"/>
        <v>1.1560243832790263E-6</v>
      </c>
      <c r="N833" s="13">
        <f t="shared" si="149"/>
        <v>7.1673511763299626E-7</v>
      </c>
      <c r="O833" s="13">
        <f t="shared" si="150"/>
        <v>7.1673511763299626E-7</v>
      </c>
      <c r="Q833">
        <v>25.124196627506912</v>
      </c>
    </row>
    <row r="834" spans="1:17" x14ac:dyDescent="0.2">
      <c r="A834" s="14">
        <f t="shared" si="151"/>
        <v>47362</v>
      </c>
      <c r="B834" s="1">
        <v>9</v>
      </c>
      <c r="F834" s="34">
        <v>32.900788309841161</v>
      </c>
      <c r="G834" s="13">
        <f t="shared" si="144"/>
        <v>0</v>
      </c>
      <c r="H834" s="13">
        <f t="shared" si="145"/>
        <v>32.900788309841161</v>
      </c>
      <c r="I834" s="16">
        <f t="shared" si="152"/>
        <v>32.90093703185191</v>
      </c>
      <c r="J834" s="13">
        <f t="shared" si="146"/>
        <v>32.668454073958117</v>
      </c>
      <c r="K834" s="13">
        <f t="shared" si="147"/>
        <v>0.2324829578937937</v>
      </c>
      <c r="L834" s="13">
        <f t="shared" si="148"/>
        <v>0</v>
      </c>
      <c r="M834" s="13">
        <f t="shared" si="153"/>
        <v>4.3928926564603001E-7</v>
      </c>
      <c r="N834" s="13">
        <f t="shared" si="149"/>
        <v>2.7235934470053859E-7</v>
      </c>
      <c r="O834" s="13">
        <f t="shared" si="150"/>
        <v>2.7235934470053859E-7</v>
      </c>
      <c r="Q834">
        <v>23.823888575300231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10.660786797786511</v>
      </c>
      <c r="G835" s="13">
        <f t="shared" si="144"/>
        <v>0</v>
      </c>
      <c r="H835" s="13">
        <f t="shared" si="145"/>
        <v>10.660786797786511</v>
      </c>
      <c r="I835" s="16">
        <f t="shared" si="152"/>
        <v>10.893269755680304</v>
      </c>
      <c r="J835" s="13">
        <f t="shared" si="146"/>
        <v>10.880997628505613</v>
      </c>
      <c r="K835" s="13">
        <f t="shared" si="147"/>
        <v>1.2272127174691505E-2</v>
      </c>
      <c r="L835" s="13">
        <f t="shared" si="148"/>
        <v>0</v>
      </c>
      <c r="M835" s="13">
        <f t="shared" si="153"/>
        <v>1.6692992094549142E-7</v>
      </c>
      <c r="N835" s="13">
        <f t="shared" si="149"/>
        <v>1.0349655098620468E-7</v>
      </c>
      <c r="O835" s="13">
        <f t="shared" si="150"/>
        <v>1.0349655098620468E-7</v>
      </c>
      <c r="Q835">
        <v>21.229095726568399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30.915710282518571</v>
      </c>
      <c r="G836" s="13">
        <f t="shared" si="144"/>
        <v>0</v>
      </c>
      <c r="H836" s="13">
        <f t="shared" si="145"/>
        <v>30.915710282518571</v>
      </c>
      <c r="I836" s="16">
        <f t="shared" si="152"/>
        <v>30.927982409693264</v>
      </c>
      <c r="J836" s="13">
        <f t="shared" si="146"/>
        <v>30.389095784931953</v>
      </c>
      <c r="K836" s="13">
        <f t="shared" si="147"/>
        <v>0.53888662476131088</v>
      </c>
      <c r="L836" s="13">
        <f t="shared" si="148"/>
        <v>0</v>
      </c>
      <c r="M836" s="13">
        <f t="shared" si="153"/>
        <v>6.3433369959286741E-8</v>
      </c>
      <c r="N836" s="13">
        <f t="shared" si="149"/>
        <v>3.9328689374757781E-8</v>
      </c>
      <c r="O836" s="13">
        <f t="shared" si="150"/>
        <v>3.9328689374757781E-8</v>
      </c>
      <c r="Q836">
        <v>16.444866084138852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23.279475601424899</v>
      </c>
      <c r="G837" s="13">
        <f t="shared" si="144"/>
        <v>0</v>
      </c>
      <c r="H837" s="13">
        <f t="shared" si="145"/>
        <v>23.279475601424899</v>
      </c>
      <c r="I837" s="16">
        <f t="shared" si="152"/>
        <v>23.81836222618621</v>
      </c>
      <c r="J837" s="13">
        <f t="shared" si="146"/>
        <v>23.327207325483077</v>
      </c>
      <c r="K837" s="13">
        <f t="shared" si="147"/>
        <v>0.49115490070313328</v>
      </c>
      <c r="L837" s="13">
        <f t="shared" si="148"/>
        <v>0</v>
      </c>
      <c r="M837" s="13">
        <f t="shared" si="153"/>
        <v>2.410468058452896E-8</v>
      </c>
      <c r="N837" s="13">
        <f t="shared" si="149"/>
        <v>1.4944901962407954E-8</v>
      </c>
      <c r="O837" s="13">
        <f t="shared" si="150"/>
        <v>1.4944901962407954E-8</v>
      </c>
      <c r="Q837">
        <v>11.402918159053471</v>
      </c>
    </row>
    <row r="838" spans="1:17" x14ac:dyDescent="0.2">
      <c r="A838" s="14">
        <f t="shared" si="151"/>
        <v>47484</v>
      </c>
      <c r="B838" s="1">
        <v>1</v>
      </c>
      <c r="F838" s="34">
        <v>15.62957890962489</v>
      </c>
      <c r="G838" s="13">
        <f t="shared" ref="G838:G901" si="157">IF((F838-$J$2)&gt;0,$I$2*(F838-$J$2),0)</f>
        <v>0</v>
      </c>
      <c r="H838" s="13">
        <f t="shared" ref="H838:H901" si="158">F838-G838</f>
        <v>15.62957890962489</v>
      </c>
      <c r="I838" s="16">
        <f t="shared" si="152"/>
        <v>16.120733810328023</v>
      </c>
      <c r="J838" s="13">
        <f t="shared" ref="J838:J901" si="159">I838/SQRT(1+(I838/($K$2*(300+(25*Q838)+0.05*(Q838)^3)))^2)</f>
        <v>15.980396354548411</v>
      </c>
      <c r="K838" s="13">
        <f t="shared" ref="K838:K901" si="160">I838-J838</f>
        <v>0.14033745577961199</v>
      </c>
      <c r="L838" s="13">
        <f t="shared" ref="L838:L901" si="161">IF(K838&gt;$N$2,(K838-$N$2)/$L$2,0)</f>
        <v>0</v>
      </c>
      <c r="M838" s="13">
        <f t="shared" si="153"/>
        <v>9.1597786221210061E-9</v>
      </c>
      <c r="N838" s="13">
        <f t="shared" ref="N838:N901" si="162">$M$2*M838</f>
        <v>5.6790627457150234E-9</v>
      </c>
      <c r="O838" s="13">
        <f t="shared" ref="O838:O901" si="163">N838+G838</f>
        <v>5.6790627457150234E-9</v>
      </c>
      <c r="Q838">
        <v>12.1398129516129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51.318227616773633</v>
      </c>
      <c r="G839" s="13">
        <f t="shared" si="157"/>
        <v>1.952483978089709</v>
      </c>
      <c r="H839" s="13">
        <f t="shared" si="158"/>
        <v>49.365743638683924</v>
      </c>
      <c r="I839" s="16">
        <f t="shared" ref="I839:I902" si="166">H839+K838-L838</f>
        <v>49.506081094463539</v>
      </c>
      <c r="J839" s="13">
        <f t="shared" si="159"/>
        <v>46.576637430425208</v>
      </c>
      <c r="K839" s="13">
        <f t="shared" si="160"/>
        <v>2.929443664038331</v>
      </c>
      <c r="L839" s="13">
        <f t="shared" si="161"/>
        <v>0</v>
      </c>
      <c r="M839" s="13">
        <f t="shared" ref="M839:M902" si="167">L839+M838-N838</f>
        <v>3.4807158764059828E-9</v>
      </c>
      <c r="N839" s="13">
        <f t="shared" si="162"/>
        <v>2.1580438433717092E-9</v>
      </c>
      <c r="O839" s="13">
        <f t="shared" si="163"/>
        <v>1.9524839802477527</v>
      </c>
      <c r="Q839">
        <v>13.953452326647851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96.348963569223599</v>
      </c>
      <c r="G840" s="13">
        <f t="shared" si="157"/>
        <v>9.4891297600644986</v>
      </c>
      <c r="H840" s="13">
        <f t="shared" si="158"/>
        <v>86.859833809159099</v>
      </c>
      <c r="I840" s="16">
        <f t="shared" si="166"/>
        <v>89.78927747319743</v>
      </c>
      <c r="J840" s="13">
        <f t="shared" si="159"/>
        <v>77.736748201196335</v>
      </c>
      <c r="K840" s="13">
        <f t="shared" si="160"/>
        <v>12.052529272001095</v>
      </c>
      <c r="L840" s="13">
        <f t="shared" si="161"/>
        <v>0</v>
      </c>
      <c r="M840" s="13">
        <f t="shared" si="167"/>
        <v>1.3226720330342735E-9</v>
      </c>
      <c r="N840" s="13">
        <f t="shared" si="162"/>
        <v>8.2005666048124962E-10</v>
      </c>
      <c r="O840" s="13">
        <f t="shared" si="163"/>
        <v>9.4891297608845555</v>
      </c>
      <c r="Q840">
        <v>15.713706485174759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168.41903589401841</v>
      </c>
      <c r="G841" s="13">
        <f t="shared" si="157"/>
        <v>21.551260105143413</v>
      </c>
      <c r="H841" s="13">
        <f t="shared" si="158"/>
        <v>146.86777578887501</v>
      </c>
      <c r="I841" s="16">
        <f t="shared" si="166"/>
        <v>158.9203050608761</v>
      </c>
      <c r="J841" s="13">
        <f t="shared" si="159"/>
        <v>108.52489114038929</v>
      </c>
      <c r="K841" s="13">
        <f t="shared" si="160"/>
        <v>50.395413920486817</v>
      </c>
      <c r="L841" s="13">
        <f t="shared" si="161"/>
        <v>20.283457541425012</v>
      </c>
      <c r="M841" s="13">
        <f t="shared" si="167"/>
        <v>20.283457541927628</v>
      </c>
      <c r="N841" s="13">
        <f t="shared" si="162"/>
        <v>12.575743675995129</v>
      </c>
      <c r="O841" s="13">
        <f t="shared" si="163"/>
        <v>34.127003781138541</v>
      </c>
      <c r="Q841">
        <v>15.074681637656919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53.434079134055132</v>
      </c>
      <c r="G842" s="13">
        <f t="shared" si="157"/>
        <v>2.3066070692566649</v>
      </c>
      <c r="H842" s="13">
        <f t="shared" si="158"/>
        <v>51.127472064798468</v>
      </c>
      <c r="I842" s="16">
        <f t="shared" si="166"/>
        <v>81.239428443860277</v>
      </c>
      <c r="J842" s="13">
        <f t="shared" si="159"/>
        <v>76.181689270071502</v>
      </c>
      <c r="K842" s="13">
        <f t="shared" si="160"/>
        <v>5.0577391737887751</v>
      </c>
      <c r="L842" s="13">
        <f t="shared" si="161"/>
        <v>0</v>
      </c>
      <c r="M842" s="13">
        <f t="shared" si="167"/>
        <v>7.7077138659324991</v>
      </c>
      <c r="N842" s="13">
        <f t="shared" si="162"/>
        <v>4.7787825968781492</v>
      </c>
      <c r="O842" s="13">
        <f t="shared" si="163"/>
        <v>7.0853896661348141</v>
      </c>
      <c r="Q842">
        <v>20.60158728026369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23.237211096274159</v>
      </c>
      <c r="G843" s="13">
        <f t="shared" si="157"/>
        <v>0</v>
      </c>
      <c r="H843" s="13">
        <f t="shared" si="158"/>
        <v>23.237211096274159</v>
      </c>
      <c r="I843" s="16">
        <f t="shared" si="166"/>
        <v>28.294950270062934</v>
      </c>
      <c r="J843" s="13">
        <f t="shared" si="159"/>
        <v>28.10209494219027</v>
      </c>
      <c r="K843" s="13">
        <f t="shared" si="160"/>
        <v>0.19285532787266391</v>
      </c>
      <c r="L843" s="13">
        <f t="shared" si="161"/>
        <v>0</v>
      </c>
      <c r="M843" s="13">
        <f t="shared" si="167"/>
        <v>2.9289312690543499</v>
      </c>
      <c r="N843" s="13">
        <f t="shared" si="162"/>
        <v>1.815937386813697</v>
      </c>
      <c r="O843" s="13">
        <f t="shared" si="163"/>
        <v>1.815937386813697</v>
      </c>
      <c r="Q843">
        <v>21.939565637177211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4.6535280355975006</v>
      </c>
      <c r="G844" s="13">
        <f t="shared" si="157"/>
        <v>0</v>
      </c>
      <c r="H844" s="13">
        <f t="shared" si="158"/>
        <v>4.6535280355975006</v>
      </c>
      <c r="I844" s="16">
        <f t="shared" si="166"/>
        <v>4.8463833634701645</v>
      </c>
      <c r="J844" s="13">
        <f t="shared" si="159"/>
        <v>4.8458880083633993</v>
      </c>
      <c r="K844" s="13">
        <f t="shared" si="160"/>
        <v>4.9535510676523842E-4</v>
      </c>
      <c r="L844" s="13">
        <f t="shared" si="161"/>
        <v>0</v>
      </c>
      <c r="M844" s="13">
        <f t="shared" si="167"/>
        <v>1.1129938822406529</v>
      </c>
      <c r="N844" s="13">
        <f t="shared" si="162"/>
        <v>0.69005620698920478</v>
      </c>
      <c r="O844" s="13">
        <f t="shared" si="163"/>
        <v>0.69005620698920478</v>
      </c>
      <c r="Q844">
        <v>26.819797870967751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12.956396878249731</v>
      </c>
      <c r="G845" s="13">
        <f t="shared" si="157"/>
        <v>0</v>
      </c>
      <c r="H845" s="13">
        <f t="shared" si="158"/>
        <v>12.956396878249731</v>
      </c>
      <c r="I845" s="16">
        <f t="shared" si="166"/>
        <v>12.956892233356495</v>
      </c>
      <c r="J845" s="13">
        <f t="shared" si="159"/>
        <v>12.945908377601443</v>
      </c>
      <c r="K845" s="13">
        <f t="shared" si="160"/>
        <v>1.0983855755052119E-2</v>
      </c>
      <c r="L845" s="13">
        <f t="shared" si="161"/>
        <v>0</v>
      </c>
      <c r="M845" s="13">
        <f t="shared" si="167"/>
        <v>0.4229376752514481</v>
      </c>
      <c r="N845" s="13">
        <f t="shared" si="162"/>
        <v>0.2622213586558978</v>
      </c>
      <c r="O845" s="13">
        <f t="shared" si="163"/>
        <v>0.2622213586558978</v>
      </c>
      <c r="Q845">
        <v>25.73351933559735</v>
      </c>
    </row>
    <row r="846" spans="1:17" x14ac:dyDescent="0.2">
      <c r="A846" s="14">
        <f t="shared" si="164"/>
        <v>47727</v>
      </c>
      <c r="B846" s="1">
        <v>9</v>
      </c>
      <c r="F846" s="34">
        <v>10.984444269180001</v>
      </c>
      <c r="G846" s="13">
        <f t="shared" si="157"/>
        <v>0</v>
      </c>
      <c r="H846" s="13">
        <f t="shared" si="158"/>
        <v>10.984444269180001</v>
      </c>
      <c r="I846" s="16">
        <f t="shared" si="166"/>
        <v>10.995428124935053</v>
      </c>
      <c r="J846" s="13">
        <f t="shared" si="159"/>
        <v>10.985977456051952</v>
      </c>
      <c r="K846" s="13">
        <f t="shared" si="160"/>
        <v>9.4506688831010877E-3</v>
      </c>
      <c r="L846" s="13">
        <f t="shared" si="161"/>
        <v>0</v>
      </c>
      <c r="M846" s="13">
        <f t="shared" si="167"/>
        <v>0.1607163165955503</v>
      </c>
      <c r="N846" s="13">
        <f t="shared" si="162"/>
        <v>9.9644116289241191E-2</v>
      </c>
      <c r="O846" s="13">
        <f t="shared" si="163"/>
        <v>9.9644116289241191E-2</v>
      </c>
      <c r="Q846">
        <v>23.282485837961399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0.54698091523459869</v>
      </c>
      <c r="G847" s="13">
        <f t="shared" si="157"/>
        <v>0</v>
      </c>
      <c r="H847" s="13">
        <f t="shared" si="158"/>
        <v>0.54698091523459869</v>
      </c>
      <c r="I847" s="16">
        <f t="shared" si="166"/>
        <v>0.55643158411769977</v>
      </c>
      <c r="J847" s="13">
        <f t="shared" si="159"/>
        <v>0.55642978032960932</v>
      </c>
      <c r="K847" s="13">
        <f t="shared" si="160"/>
        <v>1.8037880904486769E-6</v>
      </c>
      <c r="L847" s="13">
        <f t="shared" si="161"/>
        <v>0</v>
      </c>
      <c r="M847" s="13">
        <f t="shared" si="167"/>
        <v>6.107220030630911E-2</v>
      </c>
      <c r="N847" s="13">
        <f t="shared" si="162"/>
        <v>3.7864764189911651E-2</v>
      </c>
      <c r="O847" s="13">
        <f t="shared" si="163"/>
        <v>3.7864764189911651E-2</v>
      </c>
      <c r="Q847">
        <v>20.549592139611541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71.048980645137092</v>
      </c>
      <c r="G848" s="13">
        <f t="shared" si="157"/>
        <v>5.2547550478635827</v>
      </c>
      <c r="H848" s="13">
        <f t="shared" si="158"/>
        <v>65.79422559727351</v>
      </c>
      <c r="I848" s="16">
        <f t="shared" si="166"/>
        <v>65.794227401061605</v>
      </c>
      <c r="J848" s="13">
        <f t="shared" si="159"/>
        <v>61.2126267299899</v>
      </c>
      <c r="K848" s="13">
        <f t="shared" si="160"/>
        <v>4.5816006710717048</v>
      </c>
      <c r="L848" s="13">
        <f t="shared" si="161"/>
        <v>0</v>
      </c>
      <c r="M848" s="13">
        <f t="shared" si="167"/>
        <v>2.3207436116397459E-2</v>
      </c>
      <c r="N848" s="13">
        <f t="shared" si="162"/>
        <v>1.4388610392166424E-2</v>
      </c>
      <c r="O848" s="13">
        <f t="shared" si="163"/>
        <v>5.2691436582557492</v>
      </c>
      <c r="Q848">
        <v>16.7422124453092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171.12932934938351</v>
      </c>
      <c r="G849" s="13">
        <f t="shared" si="157"/>
        <v>22.004872983242066</v>
      </c>
      <c r="H849" s="13">
        <f t="shared" si="158"/>
        <v>149.12445636614143</v>
      </c>
      <c r="I849" s="16">
        <f t="shared" si="166"/>
        <v>153.70605703721313</v>
      </c>
      <c r="J849" s="13">
        <f t="shared" si="159"/>
        <v>99.459482675021206</v>
      </c>
      <c r="K849" s="13">
        <f t="shared" si="160"/>
        <v>54.246574362191922</v>
      </c>
      <c r="L849" s="13">
        <f t="shared" si="161"/>
        <v>22.628884423424299</v>
      </c>
      <c r="M849" s="13">
        <f t="shared" si="167"/>
        <v>22.637703249148529</v>
      </c>
      <c r="N849" s="13">
        <f t="shared" si="162"/>
        <v>14.035376014472089</v>
      </c>
      <c r="O849" s="13">
        <f t="shared" si="163"/>
        <v>36.040248997714158</v>
      </c>
      <c r="Q849">
        <v>13.19564795161291</v>
      </c>
    </row>
    <row r="850" spans="1:17" x14ac:dyDescent="0.2">
      <c r="A850" s="14">
        <f t="shared" si="164"/>
        <v>47849</v>
      </c>
      <c r="B850" s="1">
        <v>1</v>
      </c>
      <c r="F850" s="34">
        <v>27.749455651738561</v>
      </c>
      <c r="G850" s="13">
        <f t="shared" si="157"/>
        <v>0</v>
      </c>
      <c r="H850" s="13">
        <f t="shared" si="158"/>
        <v>27.749455651738561</v>
      </c>
      <c r="I850" s="16">
        <f t="shared" si="166"/>
        <v>59.367145590506183</v>
      </c>
      <c r="J850" s="13">
        <f t="shared" si="159"/>
        <v>53.506953098106777</v>
      </c>
      <c r="K850" s="13">
        <f t="shared" si="160"/>
        <v>5.8601924923994062</v>
      </c>
      <c r="L850" s="13">
        <f t="shared" si="161"/>
        <v>0</v>
      </c>
      <c r="M850" s="13">
        <f t="shared" si="167"/>
        <v>8.6023272346764408</v>
      </c>
      <c r="N850" s="13">
        <f t="shared" si="162"/>
        <v>5.3334428854993936</v>
      </c>
      <c r="O850" s="13">
        <f t="shared" si="163"/>
        <v>5.3334428854993936</v>
      </c>
      <c r="Q850">
        <v>12.396184759717521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34.704468255195401</v>
      </c>
      <c r="G851" s="13">
        <f t="shared" si="157"/>
        <v>0</v>
      </c>
      <c r="H851" s="13">
        <f t="shared" si="158"/>
        <v>34.704468255195401</v>
      </c>
      <c r="I851" s="16">
        <f t="shared" si="166"/>
        <v>40.564660747594807</v>
      </c>
      <c r="J851" s="13">
        <f t="shared" si="159"/>
        <v>38.681549244027536</v>
      </c>
      <c r="K851" s="13">
        <f t="shared" si="160"/>
        <v>1.883111503567271</v>
      </c>
      <c r="L851" s="13">
        <f t="shared" si="161"/>
        <v>0</v>
      </c>
      <c r="M851" s="13">
        <f t="shared" si="167"/>
        <v>3.2688843491770472</v>
      </c>
      <c r="N851" s="13">
        <f t="shared" si="162"/>
        <v>2.0267082964897694</v>
      </c>
      <c r="O851" s="13">
        <f t="shared" si="163"/>
        <v>2.0267082964897694</v>
      </c>
      <c r="Q851">
        <v>12.969838941729909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21.29057134561339</v>
      </c>
      <c r="G852" s="13">
        <f t="shared" si="157"/>
        <v>0</v>
      </c>
      <c r="H852" s="13">
        <f t="shared" si="158"/>
        <v>21.29057134561339</v>
      </c>
      <c r="I852" s="16">
        <f t="shared" si="166"/>
        <v>23.173682849180661</v>
      </c>
      <c r="J852" s="13">
        <f t="shared" si="159"/>
        <v>22.970339081988115</v>
      </c>
      <c r="K852" s="13">
        <f t="shared" si="160"/>
        <v>0.20334376719254621</v>
      </c>
      <c r="L852" s="13">
        <f t="shared" si="161"/>
        <v>0</v>
      </c>
      <c r="M852" s="13">
        <f t="shared" si="167"/>
        <v>1.2421760526872778</v>
      </c>
      <c r="N852" s="13">
        <f t="shared" si="162"/>
        <v>0.77014915266611228</v>
      </c>
      <c r="O852" s="13">
        <f t="shared" si="163"/>
        <v>0.77014915266611228</v>
      </c>
      <c r="Q852">
        <v>17.310564783986241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16.908752090191658</v>
      </c>
      <c r="G853" s="13">
        <f t="shared" si="157"/>
        <v>0</v>
      </c>
      <c r="H853" s="13">
        <f t="shared" si="158"/>
        <v>16.908752090191658</v>
      </c>
      <c r="I853" s="16">
        <f t="shared" si="166"/>
        <v>17.112095857384205</v>
      </c>
      <c r="J853" s="13">
        <f t="shared" si="159"/>
        <v>17.032172690941156</v>
      </c>
      <c r="K853" s="13">
        <f t="shared" si="160"/>
        <v>7.9923166443048643E-2</v>
      </c>
      <c r="L853" s="13">
        <f t="shared" si="161"/>
        <v>0</v>
      </c>
      <c r="M853" s="13">
        <f t="shared" si="167"/>
        <v>0.47202690002116554</v>
      </c>
      <c r="N853" s="13">
        <f t="shared" si="162"/>
        <v>0.29265667801312262</v>
      </c>
      <c r="O853" s="13">
        <f t="shared" si="163"/>
        <v>0.29265667801312262</v>
      </c>
      <c r="Q853">
        <v>17.52566179590583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71.087334572286181</v>
      </c>
      <c r="G854" s="13">
        <f t="shared" si="157"/>
        <v>5.2611742181737364</v>
      </c>
      <c r="H854" s="13">
        <f t="shared" si="158"/>
        <v>65.826160354112446</v>
      </c>
      <c r="I854" s="16">
        <f t="shared" si="166"/>
        <v>65.906083520555498</v>
      </c>
      <c r="J854" s="13">
        <f t="shared" si="159"/>
        <v>62.293137222315309</v>
      </c>
      <c r="K854" s="13">
        <f t="shared" si="160"/>
        <v>3.612946298240189</v>
      </c>
      <c r="L854" s="13">
        <f t="shared" si="161"/>
        <v>0</v>
      </c>
      <c r="M854" s="13">
        <f t="shared" si="167"/>
        <v>0.17937022200804292</v>
      </c>
      <c r="N854" s="13">
        <f t="shared" si="162"/>
        <v>0.11120953764498662</v>
      </c>
      <c r="O854" s="13">
        <f t="shared" si="163"/>
        <v>5.3723837558187233</v>
      </c>
      <c r="Q854">
        <v>18.630666378236281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3.8709676999999998E-2</v>
      </c>
      <c r="G855" s="13">
        <f t="shared" si="157"/>
        <v>0</v>
      </c>
      <c r="H855" s="13">
        <f t="shared" si="158"/>
        <v>3.8709676999999998E-2</v>
      </c>
      <c r="I855" s="16">
        <f t="shared" si="166"/>
        <v>3.6516559752401889</v>
      </c>
      <c r="J855" s="13">
        <f t="shared" si="159"/>
        <v>3.6514063210089596</v>
      </c>
      <c r="K855" s="13">
        <f t="shared" si="160"/>
        <v>2.4965423122935704E-4</v>
      </c>
      <c r="L855" s="13">
        <f t="shared" si="161"/>
        <v>0</v>
      </c>
      <c r="M855" s="13">
        <f t="shared" si="167"/>
        <v>6.8160684363056306E-2</v>
      </c>
      <c r="N855" s="13">
        <f t="shared" si="162"/>
        <v>4.225962430509491E-2</v>
      </c>
      <c r="O855" s="13">
        <f t="shared" si="163"/>
        <v>4.225962430509491E-2</v>
      </c>
      <c r="Q855">
        <v>25.63199211329048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7.9283652940123854</v>
      </c>
      <c r="G856" s="13">
        <f t="shared" si="157"/>
        <v>0</v>
      </c>
      <c r="H856" s="13">
        <f t="shared" si="158"/>
        <v>7.9283652940123854</v>
      </c>
      <c r="I856" s="16">
        <f t="shared" si="166"/>
        <v>7.9286149482436148</v>
      </c>
      <c r="J856" s="13">
        <f t="shared" si="159"/>
        <v>7.9265198028402537</v>
      </c>
      <c r="K856" s="13">
        <f t="shared" si="160"/>
        <v>2.0951454033610872E-3</v>
      </c>
      <c r="L856" s="13">
        <f t="shared" si="161"/>
        <v>0</v>
      </c>
      <c r="M856" s="13">
        <f t="shared" si="167"/>
        <v>2.5901060057961396E-2</v>
      </c>
      <c r="N856" s="13">
        <f t="shared" si="162"/>
        <v>1.6058657235936066E-2</v>
      </c>
      <c r="O856" s="13">
        <f t="shared" si="163"/>
        <v>1.6058657235936066E-2</v>
      </c>
      <c r="Q856">
        <v>27.07043287096775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83.35890082628589</v>
      </c>
      <c r="G857" s="13">
        <f t="shared" si="157"/>
        <v>7.3150257951075845</v>
      </c>
      <c r="H857" s="13">
        <f t="shared" si="158"/>
        <v>76.043875031178302</v>
      </c>
      <c r="I857" s="16">
        <f t="shared" si="166"/>
        <v>76.045970176581662</v>
      </c>
      <c r="J857" s="13">
        <f t="shared" si="159"/>
        <v>73.914447973605576</v>
      </c>
      <c r="K857" s="13">
        <f t="shared" si="160"/>
        <v>2.1315222029760861</v>
      </c>
      <c r="L857" s="13">
        <f t="shared" si="161"/>
        <v>0</v>
      </c>
      <c r="M857" s="13">
        <f t="shared" si="167"/>
        <v>9.8424028220253298E-3</v>
      </c>
      <c r="N857" s="13">
        <f t="shared" si="162"/>
        <v>6.1022897496557042E-3</v>
      </c>
      <c r="O857" s="13">
        <f t="shared" si="163"/>
        <v>7.3211280848572402</v>
      </c>
      <c r="Q857">
        <v>25.729851471549939</v>
      </c>
    </row>
    <row r="858" spans="1:17" x14ac:dyDescent="0.2">
      <c r="A858" s="14">
        <f t="shared" si="164"/>
        <v>48092</v>
      </c>
      <c r="B858" s="1">
        <v>9</v>
      </c>
      <c r="F858" s="34">
        <v>48.556231424083172</v>
      </c>
      <c r="G858" s="13">
        <f t="shared" si="157"/>
        <v>1.490217783341043</v>
      </c>
      <c r="H858" s="13">
        <f t="shared" si="158"/>
        <v>47.066013640742128</v>
      </c>
      <c r="I858" s="16">
        <f t="shared" si="166"/>
        <v>49.197535843718214</v>
      </c>
      <c r="J858" s="13">
        <f t="shared" si="159"/>
        <v>48.189111580812387</v>
      </c>
      <c r="K858" s="13">
        <f t="shared" si="160"/>
        <v>1.0084242629058267</v>
      </c>
      <c r="L858" s="13">
        <f t="shared" si="161"/>
        <v>0</v>
      </c>
      <c r="M858" s="13">
        <f t="shared" si="167"/>
        <v>3.7401130723696257E-3</v>
      </c>
      <c r="N858" s="13">
        <f t="shared" si="162"/>
        <v>2.3188701048691678E-3</v>
      </c>
      <c r="O858" s="13">
        <f t="shared" si="163"/>
        <v>1.4925366534459121</v>
      </c>
      <c r="Q858">
        <v>21.829279826583729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5.0273009767640184</v>
      </c>
      <c r="G859" s="13">
        <f t="shared" si="157"/>
        <v>0</v>
      </c>
      <c r="H859" s="13">
        <f t="shared" si="158"/>
        <v>5.0273009767640184</v>
      </c>
      <c r="I859" s="16">
        <f t="shared" si="166"/>
        <v>6.0357252396698451</v>
      </c>
      <c r="J859" s="13">
        <f t="shared" si="159"/>
        <v>6.0336435003708848</v>
      </c>
      <c r="K859" s="13">
        <f t="shared" si="160"/>
        <v>2.0817392989602723E-3</v>
      </c>
      <c r="L859" s="13">
        <f t="shared" si="161"/>
        <v>0</v>
      </c>
      <c r="M859" s="13">
        <f t="shared" si="167"/>
        <v>1.4212429675004579E-3</v>
      </c>
      <c r="N859" s="13">
        <f t="shared" si="162"/>
        <v>8.8117063985028389E-4</v>
      </c>
      <c r="O859" s="13">
        <f t="shared" si="163"/>
        <v>8.8117063985028389E-4</v>
      </c>
      <c r="Q859">
        <v>21.257038224518279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81.739071045660012</v>
      </c>
      <c r="G860" s="13">
        <f t="shared" si="157"/>
        <v>7.043920226312034</v>
      </c>
      <c r="H860" s="13">
        <f t="shared" si="158"/>
        <v>74.695150819347973</v>
      </c>
      <c r="I860" s="16">
        <f t="shared" si="166"/>
        <v>74.697232558646931</v>
      </c>
      <c r="J860" s="13">
        <f t="shared" si="159"/>
        <v>65.379916431951742</v>
      </c>
      <c r="K860" s="13">
        <f t="shared" si="160"/>
        <v>9.3173161266951894</v>
      </c>
      <c r="L860" s="13">
        <f t="shared" si="161"/>
        <v>0</v>
      </c>
      <c r="M860" s="13">
        <f t="shared" si="167"/>
        <v>5.4007232765017398E-4</v>
      </c>
      <c r="N860" s="13">
        <f t="shared" si="162"/>
        <v>3.3484484314310784E-4</v>
      </c>
      <c r="O860" s="13">
        <f t="shared" si="163"/>
        <v>7.0442550711551775</v>
      </c>
      <c r="Q860">
        <v>13.71350091204987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102.4742391523685</v>
      </c>
      <c r="G861" s="13">
        <f t="shared" si="157"/>
        <v>10.514296935566337</v>
      </c>
      <c r="H861" s="13">
        <f t="shared" si="158"/>
        <v>91.959942216802162</v>
      </c>
      <c r="I861" s="16">
        <f t="shared" si="166"/>
        <v>101.27725834349735</v>
      </c>
      <c r="J861" s="13">
        <f t="shared" si="159"/>
        <v>79.775975343585785</v>
      </c>
      <c r="K861" s="13">
        <f t="shared" si="160"/>
        <v>21.501282999911567</v>
      </c>
      <c r="L861" s="13">
        <f t="shared" si="161"/>
        <v>2.68640532328393</v>
      </c>
      <c r="M861" s="13">
        <f t="shared" si="167"/>
        <v>2.686610550768437</v>
      </c>
      <c r="N861" s="13">
        <f t="shared" si="162"/>
        <v>1.6656985414764309</v>
      </c>
      <c r="O861" s="13">
        <f t="shared" si="163"/>
        <v>12.179995477042768</v>
      </c>
      <c r="Q861">
        <v>13.08824499335916</v>
      </c>
    </row>
    <row r="862" spans="1:17" x14ac:dyDescent="0.2">
      <c r="A862" s="14">
        <f t="shared" si="164"/>
        <v>48214</v>
      </c>
      <c r="B862" s="1">
        <v>1</v>
      </c>
      <c r="F862" s="34">
        <v>54.768767157440557</v>
      </c>
      <c r="G862" s="13">
        <f t="shared" si="157"/>
        <v>2.5299894024328733</v>
      </c>
      <c r="H862" s="13">
        <f t="shared" si="158"/>
        <v>52.238777755007682</v>
      </c>
      <c r="I862" s="16">
        <f t="shared" si="166"/>
        <v>71.05365543163532</v>
      </c>
      <c r="J862" s="13">
        <f t="shared" si="159"/>
        <v>62.227412089212422</v>
      </c>
      <c r="K862" s="13">
        <f t="shared" si="160"/>
        <v>8.8262433424228988</v>
      </c>
      <c r="L862" s="13">
        <f t="shared" si="161"/>
        <v>0</v>
      </c>
      <c r="M862" s="13">
        <f t="shared" si="167"/>
        <v>1.0209120092920061</v>
      </c>
      <c r="N862" s="13">
        <f t="shared" si="162"/>
        <v>0.63296544576104374</v>
      </c>
      <c r="O862" s="13">
        <f t="shared" si="163"/>
        <v>3.1629548481939169</v>
      </c>
      <c r="Q862">
        <v>13.022653875033409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176.8014607775963</v>
      </c>
      <c r="G863" s="13">
        <f t="shared" si="157"/>
        <v>22.954198915831466</v>
      </c>
      <c r="H863" s="13">
        <f t="shared" si="158"/>
        <v>153.84726186176485</v>
      </c>
      <c r="I863" s="16">
        <f t="shared" si="166"/>
        <v>162.67350520418773</v>
      </c>
      <c r="J863" s="13">
        <f t="shared" si="159"/>
        <v>99.872192917788198</v>
      </c>
      <c r="K863" s="13">
        <f t="shared" si="160"/>
        <v>62.801312286399536</v>
      </c>
      <c r="L863" s="13">
        <f t="shared" si="161"/>
        <v>27.838875697382168</v>
      </c>
      <c r="M863" s="13">
        <f t="shared" si="167"/>
        <v>28.226822260913128</v>
      </c>
      <c r="N863" s="13">
        <f t="shared" si="162"/>
        <v>17.500629801766138</v>
      </c>
      <c r="O863" s="13">
        <f t="shared" si="163"/>
        <v>40.454828717597607</v>
      </c>
      <c r="Q863">
        <v>12.7494479516129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179.35989180877101</v>
      </c>
      <c r="G864" s="13">
        <f t="shared" si="157"/>
        <v>23.382395080778384</v>
      </c>
      <c r="H864" s="13">
        <f t="shared" si="158"/>
        <v>155.97749672799262</v>
      </c>
      <c r="I864" s="16">
        <f t="shared" si="166"/>
        <v>190.93993331700997</v>
      </c>
      <c r="J864" s="13">
        <f t="shared" si="159"/>
        <v>109.55017551258234</v>
      </c>
      <c r="K864" s="13">
        <f t="shared" si="160"/>
        <v>81.389757804427632</v>
      </c>
      <c r="L864" s="13">
        <f t="shared" si="161"/>
        <v>39.159577722785002</v>
      </c>
      <c r="M864" s="13">
        <f t="shared" si="167"/>
        <v>49.885770181931989</v>
      </c>
      <c r="N864" s="13">
        <f t="shared" si="162"/>
        <v>30.929177512797832</v>
      </c>
      <c r="O864" s="13">
        <f t="shared" si="163"/>
        <v>54.311572593576216</v>
      </c>
      <c r="Q864">
        <v>13.55943601242547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8.5970053394036725</v>
      </c>
      <c r="G865" s="13">
        <f t="shared" si="157"/>
        <v>0</v>
      </c>
      <c r="H865" s="13">
        <f t="shared" si="158"/>
        <v>8.5970053394036725</v>
      </c>
      <c r="I865" s="16">
        <f t="shared" si="166"/>
        <v>50.827185421046295</v>
      </c>
      <c r="J865" s="13">
        <f t="shared" si="159"/>
        <v>49.158330492147179</v>
      </c>
      <c r="K865" s="13">
        <f t="shared" si="160"/>
        <v>1.6688549288991155</v>
      </c>
      <c r="L865" s="13">
        <f t="shared" si="161"/>
        <v>0</v>
      </c>
      <c r="M865" s="13">
        <f t="shared" si="167"/>
        <v>18.956592669134157</v>
      </c>
      <c r="N865" s="13">
        <f t="shared" si="162"/>
        <v>11.753087454863177</v>
      </c>
      <c r="O865" s="13">
        <f t="shared" si="163"/>
        <v>11.753087454863177</v>
      </c>
      <c r="Q865">
        <v>18.826629447761309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32.028968398932328</v>
      </c>
      <c r="G866" s="13">
        <f t="shared" si="157"/>
        <v>0</v>
      </c>
      <c r="H866" s="13">
        <f t="shared" si="158"/>
        <v>32.028968398932328</v>
      </c>
      <c r="I866" s="16">
        <f t="shared" si="166"/>
        <v>33.697823327831443</v>
      </c>
      <c r="J866" s="13">
        <f t="shared" si="159"/>
        <v>33.395926381910357</v>
      </c>
      <c r="K866" s="13">
        <f t="shared" si="160"/>
        <v>0.30189694592108651</v>
      </c>
      <c r="L866" s="13">
        <f t="shared" si="161"/>
        <v>0</v>
      </c>
      <c r="M866" s="13">
        <f t="shared" si="167"/>
        <v>7.2035052142709795</v>
      </c>
      <c r="N866" s="13">
        <f t="shared" si="162"/>
        <v>4.466173232848007</v>
      </c>
      <c r="O866" s="13">
        <f t="shared" si="163"/>
        <v>4.466173232848007</v>
      </c>
      <c r="Q866">
        <v>22.455880931956958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12.018524013048291</v>
      </c>
      <c r="G867" s="13">
        <f t="shared" si="157"/>
        <v>0</v>
      </c>
      <c r="H867" s="13">
        <f t="shared" si="158"/>
        <v>12.018524013048291</v>
      </c>
      <c r="I867" s="16">
        <f t="shared" si="166"/>
        <v>12.320420958969377</v>
      </c>
      <c r="J867" s="13">
        <f t="shared" si="159"/>
        <v>12.309655767477834</v>
      </c>
      <c r="K867" s="13">
        <f t="shared" si="160"/>
        <v>1.0765191491543646E-2</v>
      </c>
      <c r="L867" s="13">
        <f t="shared" si="161"/>
        <v>0</v>
      </c>
      <c r="M867" s="13">
        <f t="shared" si="167"/>
        <v>2.7373319814229724</v>
      </c>
      <c r="N867" s="13">
        <f t="shared" si="162"/>
        <v>1.6971458284822429</v>
      </c>
      <c r="O867" s="13">
        <f t="shared" si="163"/>
        <v>1.6971458284822429</v>
      </c>
      <c r="Q867">
        <v>24.7904474187653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0.17429368843909529</v>
      </c>
      <c r="G868" s="13">
        <f t="shared" si="157"/>
        <v>0</v>
      </c>
      <c r="H868" s="13">
        <f t="shared" si="158"/>
        <v>0.17429368843909529</v>
      </c>
      <c r="I868" s="16">
        <f t="shared" si="166"/>
        <v>0.18505887993063894</v>
      </c>
      <c r="J868" s="13">
        <f t="shared" si="159"/>
        <v>0.18505885557032772</v>
      </c>
      <c r="K868" s="13">
        <f t="shared" si="160"/>
        <v>2.4360311212667796E-8</v>
      </c>
      <c r="L868" s="13">
        <f t="shared" si="161"/>
        <v>0</v>
      </c>
      <c r="M868" s="13">
        <f t="shared" si="167"/>
        <v>1.0401861529407295</v>
      </c>
      <c r="N868" s="13">
        <f t="shared" si="162"/>
        <v>0.64491541482325232</v>
      </c>
      <c r="O868" s="13">
        <f t="shared" si="163"/>
        <v>0.64491541482325232</v>
      </c>
      <c r="Q868">
        <v>27.728105870967749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9.1859785009692132</v>
      </c>
      <c r="G869" s="13">
        <f t="shared" si="157"/>
        <v>0</v>
      </c>
      <c r="H869" s="13">
        <f t="shared" si="158"/>
        <v>9.1859785009692132</v>
      </c>
      <c r="I869" s="16">
        <f t="shared" si="166"/>
        <v>9.1859785253295243</v>
      </c>
      <c r="J869" s="13">
        <f t="shared" si="159"/>
        <v>9.1816643299433292</v>
      </c>
      <c r="K869" s="13">
        <f t="shared" si="160"/>
        <v>4.3141953861951521E-3</v>
      </c>
      <c r="L869" s="13">
        <f t="shared" si="161"/>
        <v>0</v>
      </c>
      <c r="M869" s="13">
        <f t="shared" si="167"/>
        <v>0.39527073811747715</v>
      </c>
      <c r="N869" s="13">
        <f t="shared" si="162"/>
        <v>0.24506785763283584</v>
      </c>
      <c r="O869" s="13">
        <f t="shared" si="163"/>
        <v>0.24506785763283584</v>
      </c>
      <c r="Q869">
        <v>25.036544191093739</v>
      </c>
    </row>
    <row r="870" spans="1:17" x14ac:dyDescent="0.2">
      <c r="A870" s="14">
        <f t="shared" si="164"/>
        <v>48458</v>
      </c>
      <c r="B870" s="1">
        <v>9</v>
      </c>
      <c r="F870" s="34">
        <v>12.244198743830379</v>
      </c>
      <c r="G870" s="13">
        <f t="shared" si="157"/>
        <v>0</v>
      </c>
      <c r="H870" s="13">
        <f t="shared" si="158"/>
        <v>12.244198743830379</v>
      </c>
      <c r="I870" s="16">
        <f t="shared" si="166"/>
        <v>12.248512939216575</v>
      </c>
      <c r="J870" s="13">
        <f t="shared" si="159"/>
        <v>12.237478712560437</v>
      </c>
      <c r="K870" s="13">
        <f t="shared" si="160"/>
        <v>1.1034226656137847E-2</v>
      </c>
      <c r="L870" s="13">
        <f t="shared" si="161"/>
        <v>0</v>
      </c>
      <c r="M870" s="13">
        <f t="shared" si="167"/>
        <v>0.15020288048464131</v>
      </c>
      <c r="N870" s="13">
        <f t="shared" si="162"/>
        <v>9.3125785900477612E-2</v>
      </c>
      <c r="O870" s="13">
        <f t="shared" si="163"/>
        <v>9.3125785900477612E-2</v>
      </c>
      <c r="Q870">
        <v>24.487343673200201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27.836654292059141</v>
      </c>
      <c r="G871" s="13">
        <f t="shared" si="157"/>
        <v>0</v>
      </c>
      <c r="H871" s="13">
        <f t="shared" si="158"/>
        <v>27.836654292059141</v>
      </c>
      <c r="I871" s="16">
        <f t="shared" si="166"/>
        <v>27.84768851871528</v>
      </c>
      <c r="J871" s="13">
        <f t="shared" si="159"/>
        <v>27.606532538945622</v>
      </c>
      <c r="K871" s="13">
        <f t="shared" si="160"/>
        <v>0.2411559797696583</v>
      </c>
      <c r="L871" s="13">
        <f t="shared" si="161"/>
        <v>0</v>
      </c>
      <c r="M871" s="13">
        <f t="shared" si="167"/>
        <v>5.7077094584163698E-2</v>
      </c>
      <c r="N871" s="13">
        <f t="shared" si="162"/>
        <v>3.5387798642181494E-2</v>
      </c>
      <c r="O871" s="13">
        <f t="shared" si="163"/>
        <v>3.5387798642181494E-2</v>
      </c>
      <c r="Q871">
        <v>20.002611351334771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0.40044483300581052</v>
      </c>
      <c r="G872" s="13">
        <f t="shared" si="157"/>
        <v>0</v>
      </c>
      <c r="H872" s="13">
        <f t="shared" si="158"/>
        <v>0.40044483300581052</v>
      </c>
      <c r="I872" s="16">
        <f t="shared" si="166"/>
        <v>0.64160081277546888</v>
      </c>
      <c r="J872" s="13">
        <f t="shared" si="159"/>
        <v>0.64159629006694519</v>
      </c>
      <c r="K872" s="13">
        <f t="shared" si="160"/>
        <v>4.5227085236909659E-6</v>
      </c>
      <c r="L872" s="13">
        <f t="shared" si="161"/>
        <v>0</v>
      </c>
      <c r="M872" s="13">
        <f t="shared" si="167"/>
        <v>2.1689295941982205E-2</v>
      </c>
      <c r="N872" s="13">
        <f t="shared" si="162"/>
        <v>1.3447363484028967E-2</v>
      </c>
      <c r="O872" s="13">
        <f t="shared" si="163"/>
        <v>1.3447363484028967E-2</v>
      </c>
      <c r="Q872">
        <v>17.071764194096321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40.084481535750733</v>
      </c>
      <c r="G873" s="13">
        <f t="shared" si="157"/>
        <v>7.2328941167405361E-2</v>
      </c>
      <c r="H873" s="13">
        <f t="shared" si="158"/>
        <v>40.012152594583327</v>
      </c>
      <c r="I873" s="16">
        <f t="shared" si="166"/>
        <v>40.012157117291849</v>
      </c>
      <c r="J873" s="13">
        <f t="shared" si="159"/>
        <v>38.339666555144042</v>
      </c>
      <c r="K873" s="13">
        <f t="shared" si="160"/>
        <v>1.6724905621478072</v>
      </c>
      <c r="L873" s="13">
        <f t="shared" si="161"/>
        <v>0</v>
      </c>
      <c r="M873" s="13">
        <f t="shared" si="167"/>
        <v>8.2419324579532383E-3</v>
      </c>
      <c r="N873" s="13">
        <f t="shared" si="162"/>
        <v>5.109998123931008E-3</v>
      </c>
      <c r="O873" s="13">
        <f t="shared" si="163"/>
        <v>7.743893929133637E-2</v>
      </c>
      <c r="Q873">
        <v>13.5869899516129</v>
      </c>
    </row>
    <row r="874" spans="1:17" x14ac:dyDescent="0.2">
      <c r="A874" s="14">
        <f t="shared" si="164"/>
        <v>48580</v>
      </c>
      <c r="B874" s="1">
        <v>1</v>
      </c>
      <c r="F874" s="34">
        <v>22.153830073312911</v>
      </c>
      <c r="G874" s="13">
        <f t="shared" si="157"/>
        <v>0</v>
      </c>
      <c r="H874" s="13">
        <f t="shared" si="158"/>
        <v>22.153830073312911</v>
      </c>
      <c r="I874" s="16">
        <f t="shared" si="166"/>
        <v>23.826320635460718</v>
      </c>
      <c r="J874" s="13">
        <f t="shared" si="159"/>
        <v>23.42735340241509</v>
      </c>
      <c r="K874" s="13">
        <f t="shared" si="160"/>
        <v>0.39896723304562798</v>
      </c>
      <c r="L874" s="13">
        <f t="shared" si="161"/>
        <v>0</v>
      </c>
      <c r="M874" s="13">
        <f t="shared" si="167"/>
        <v>3.1319343340222303E-3</v>
      </c>
      <c r="N874" s="13">
        <f t="shared" si="162"/>
        <v>1.9417992870937827E-3</v>
      </c>
      <c r="O874" s="13">
        <f t="shared" si="163"/>
        <v>1.9417992870937827E-3</v>
      </c>
      <c r="Q874">
        <v>12.98225447884707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31.116077627556908</v>
      </c>
      <c r="G875" s="13">
        <f t="shared" si="157"/>
        <v>0</v>
      </c>
      <c r="H875" s="13">
        <f t="shared" si="158"/>
        <v>31.116077627556908</v>
      </c>
      <c r="I875" s="16">
        <f t="shared" si="166"/>
        <v>31.515044860602536</v>
      </c>
      <c r="J875" s="13">
        <f t="shared" si="159"/>
        <v>30.758859435589255</v>
      </c>
      <c r="K875" s="13">
        <f t="shared" si="160"/>
        <v>0.75618542501328179</v>
      </c>
      <c r="L875" s="13">
        <f t="shared" si="161"/>
        <v>0</v>
      </c>
      <c r="M875" s="13">
        <f t="shared" si="167"/>
        <v>1.1901350469284476E-3</v>
      </c>
      <c r="N875" s="13">
        <f t="shared" si="162"/>
        <v>7.3788372909563754E-4</v>
      </c>
      <c r="O875" s="13">
        <f t="shared" si="163"/>
        <v>7.3788372909563754E-4</v>
      </c>
      <c r="Q875">
        <v>14.34979396317128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27.941541926957459</v>
      </c>
      <c r="G876" s="13">
        <f t="shared" si="157"/>
        <v>0</v>
      </c>
      <c r="H876" s="13">
        <f t="shared" si="158"/>
        <v>27.941541926957459</v>
      </c>
      <c r="I876" s="16">
        <f t="shared" si="166"/>
        <v>28.697727351970741</v>
      </c>
      <c r="J876" s="13">
        <f t="shared" si="159"/>
        <v>28.333398036156034</v>
      </c>
      <c r="K876" s="13">
        <f t="shared" si="160"/>
        <v>0.3643293158147074</v>
      </c>
      <c r="L876" s="13">
        <f t="shared" si="161"/>
        <v>0</v>
      </c>
      <c r="M876" s="13">
        <f t="shared" si="167"/>
        <v>4.5225131783281007E-4</v>
      </c>
      <c r="N876" s="13">
        <f t="shared" si="162"/>
        <v>2.8039581705634225E-4</v>
      </c>
      <c r="O876" s="13">
        <f t="shared" si="163"/>
        <v>2.8039581705634225E-4</v>
      </c>
      <c r="Q876">
        <v>17.68112655937675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54.436510517349433</v>
      </c>
      <c r="G877" s="13">
        <f t="shared" si="157"/>
        <v>2.474380704237932</v>
      </c>
      <c r="H877" s="13">
        <f t="shared" si="158"/>
        <v>51.962129813111503</v>
      </c>
      <c r="I877" s="16">
        <f t="shared" si="166"/>
        <v>52.32645912892621</v>
      </c>
      <c r="J877" s="13">
        <f t="shared" si="159"/>
        <v>50.68117367165901</v>
      </c>
      <c r="K877" s="13">
        <f t="shared" si="160"/>
        <v>1.6452854572671995</v>
      </c>
      <c r="L877" s="13">
        <f t="shared" si="161"/>
        <v>0</v>
      </c>
      <c r="M877" s="13">
        <f t="shared" si="167"/>
        <v>1.7185550077646782E-4</v>
      </c>
      <c r="N877" s="13">
        <f t="shared" si="162"/>
        <v>1.0655041048141005E-4</v>
      </c>
      <c r="O877" s="13">
        <f t="shared" si="163"/>
        <v>2.4744872546484133</v>
      </c>
      <c r="Q877">
        <v>19.55817725858078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10.467580194434669</v>
      </c>
      <c r="G878" s="13">
        <f t="shared" si="157"/>
        <v>0</v>
      </c>
      <c r="H878" s="13">
        <f t="shared" si="158"/>
        <v>10.467580194434669</v>
      </c>
      <c r="I878" s="16">
        <f t="shared" si="166"/>
        <v>12.112865651701869</v>
      </c>
      <c r="J878" s="13">
        <f t="shared" si="159"/>
        <v>12.095893942237989</v>
      </c>
      <c r="K878" s="13">
        <f t="shared" si="160"/>
        <v>1.6971709463879492E-2</v>
      </c>
      <c r="L878" s="13">
        <f t="shared" si="161"/>
        <v>0</v>
      </c>
      <c r="M878" s="13">
        <f t="shared" si="167"/>
        <v>6.5305090295057766E-5</v>
      </c>
      <c r="N878" s="13">
        <f t="shared" si="162"/>
        <v>4.0489155982935815E-5</v>
      </c>
      <c r="O878" s="13">
        <f t="shared" si="163"/>
        <v>4.0489155982935815E-5</v>
      </c>
      <c r="Q878">
        <v>21.184844896029499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8.5897751473295152</v>
      </c>
      <c r="G879" s="13">
        <f t="shared" si="157"/>
        <v>0</v>
      </c>
      <c r="H879" s="13">
        <f t="shared" si="158"/>
        <v>8.5897751473295152</v>
      </c>
      <c r="I879" s="16">
        <f t="shared" si="166"/>
        <v>8.6067468567933947</v>
      </c>
      <c r="J879" s="13">
        <f t="shared" si="159"/>
        <v>8.6024230547015197</v>
      </c>
      <c r="K879" s="13">
        <f t="shared" si="160"/>
        <v>4.3238020918749953E-3</v>
      </c>
      <c r="L879" s="13">
        <f t="shared" si="161"/>
        <v>0</v>
      </c>
      <c r="M879" s="13">
        <f t="shared" si="167"/>
        <v>2.4815934312121951E-5</v>
      </c>
      <c r="N879" s="13">
        <f t="shared" si="162"/>
        <v>1.5385879273515609E-5</v>
      </c>
      <c r="O879" s="13">
        <f t="shared" si="163"/>
        <v>1.5385879273515609E-5</v>
      </c>
      <c r="Q879">
        <v>23.622116337067489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31.130778175149391</v>
      </c>
      <c r="G880" s="13">
        <f t="shared" si="157"/>
        <v>0</v>
      </c>
      <c r="H880" s="13">
        <f t="shared" si="158"/>
        <v>31.130778175149391</v>
      </c>
      <c r="I880" s="16">
        <f t="shared" si="166"/>
        <v>31.135101977241266</v>
      </c>
      <c r="J880" s="13">
        <f t="shared" si="159"/>
        <v>30.954305583280011</v>
      </c>
      <c r="K880" s="13">
        <f t="shared" si="160"/>
        <v>0.18079639396125557</v>
      </c>
      <c r="L880" s="13">
        <f t="shared" si="161"/>
        <v>0</v>
      </c>
      <c r="M880" s="13">
        <f t="shared" si="167"/>
        <v>9.4300550386063421E-6</v>
      </c>
      <c r="N880" s="13">
        <f t="shared" si="162"/>
        <v>5.8466341239359319E-6</v>
      </c>
      <c r="O880" s="13">
        <f t="shared" si="163"/>
        <v>5.8466341239359319E-6</v>
      </c>
      <c r="Q880">
        <v>24.451801692194941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5.6044145382117359</v>
      </c>
      <c r="G881" s="13">
        <f t="shared" si="157"/>
        <v>0</v>
      </c>
      <c r="H881" s="13">
        <f t="shared" si="158"/>
        <v>5.6044145382117359</v>
      </c>
      <c r="I881" s="16">
        <f t="shared" si="166"/>
        <v>5.7852109321729914</v>
      </c>
      <c r="J881" s="13">
        <f t="shared" si="159"/>
        <v>5.7842078706383182</v>
      </c>
      <c r="K881" s="13">
        <f t="shared" si="160"/>
        <v>1.0030615346732219E-3</v>
      </c>
      <c r="L881" s="13">
        <f t="shared" si="161"/>
        <v>0</v>
      </c>
      <c r="M881" s="13">
        <f t="shared" si="167"/>
        <v>3.5834209146704102E-6</v>
      </c>
      <c r="N881" s="13">
        <f t="shared" si="162"/>
        <v>2.2217209670956544E-6</v>
      </c>
      <c r="O881" s="13">
        <f t="shared" si="163"/>
        <v>2.2217209670956544E-6</v>
      </c>
      <c r="Q881">
        <v>25.556106870967749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7.9335860700147318</v>
      </c>
      <c r="G882" s="13">
        <f t="shared" si="157"/>
        <v>0</v>
      </c>
      <c r="H882" s="13">
        <f t="shared" si="158"/>
        <v>7.9335860700147318</v>
      </c>
      <c r="I882" s="16">
        <f t="shared" si="166"/>
        <v>7.934589131549405</v>
      </c>
      <c r="J882" s="13">
        <f t="shared" si="159"/>
        <v>7.9312713124031466</v>
      </c>
      <c r="K882" s="13">
        <f t="shared" si="160"/>
        <v>3.3178191462583939E-3</v>
      </c>
      <c r="L882" s="13">
        <f t="shared" si="161"/>
        <v>0</v>
      </c>
      <c r="M882" s="13">
        <f t="shared" si="167"/>
        <v>1.3616999475747558E-6</v>
      </c>
      <c r="N882" s="13">
        <f t="shared" si="162"/>
        <v>8.442539674963486E-7</v>
      </c>
      <c r="O882" s="13">
        <f t="shared" si="163"/>
        <v>8.442539674963486E-7</v>
      </c>
      <c r="Q882">
        <v>23.7719249907821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40.506624486715587</v>
      </c>
      <c r="G883" s="13">
        <f t="shared" si="157"/>
        <v>0.14298161480212448</v>
      </c>
      <c r="H883" s="13">
        <f t="shared" si="158"/>
        <v>40.363642871913463</v>
      </c>
      <c r="I883" s="16">
        <f t="shared" si="166"/>
        <v>40.366960691059724</v>
      </c>
      <c r="J883" s="13">
        <f t="shared" si="159"/>
        <v>39.395370224044115</v>
      </c>
      <c r="K883" s="13">
        <f t="shared" si="160"/>
        <v>0.97159046701560925</v>
      </c>
      <c r="L883" s="13">
        <f t="shared" si="161"/>
        <v>0</v>
      </c>
      <c r="M883" s="13">
        <f t="shared" si="167"/>
        <v>5.1744598007840724E-7</v>
      </c>
      <c r="N883" s="13">
        <f t="shared" si="162"/>
        <v>3.2081650764861248E-7</v>
      </c>
      <c r="O883" s="13">
        <f t="shared" si="163"/>
        <v>0.14298193561863212</v>
      </c>
      <c r="Q883">
        <v>17.860065935886318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51.235264903084953</v>
      </c>
      <c r="G884" s="13">
        <f t="shared" si="157"/>
        <v>1.9385987822793804</v>
      </c>
      <c r="H884" s="13">
        <f t="shared" si="158"/>
        <v>49.296666120805575</v>
      </c>
      <c r="I884" s="16">
        <f t="shared" si="166"/>
        <v>50.268256587821185</v>
      </c>
      <c r="J884" s="13">
        <f t="shared" si="159"/>
        <v>47.168044617433537</v>
      </c>
      <c r="K884" s="13">
        <f t="shared" si="160"/>
        <v>3.1002119703876474</v>
      </c>
      <c r="L884" s="13">
        <f t="shared" si="161"/>
        <v>0</v>
      </c>
      <c r="M884" s="13">
        <f t="shared" si="167"/>
        <v>1.9662947242979476E-7</v>
      </c>
      <c r="N884" s="13">
        <f t="shared" si="162"/>
        <v>1.2191027290647276E-7</v>
      </c>
      <c r="O884" s="13">
        <f t="shared" si="163"/>
        <v>1.9385989041896534</v>
      </c>
      <c r="Q884">
        <v>13.84587955287672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16.910666792984401</v>
      </c>
      <c r="G885" s="13">
        <f t="shared" si="157"/>
        <v>0</v>
      </c>
      <c r="H885" s="13">
        <f t="shared" si="158"/>
        <v>16.910666792984401</v>
      </c>
      <c r="I885" s="16">
        <f t="shared" si="166"/>
        <v>20.010878763372048</v>
      </c>
      <c r="J885" s="13">
        <f t="shared" si="159"/>
        <v>19.671970516005761</v>
      </c>
      <c r="K885" s="13">
        <f t="shared" si="160"/>
        <v>0.33890824736628744</v>
      </c>
      <c r="L885" s="13">
        <f t="shared" si="161"/>
        <v>0</v>
      </c>
      <c r="M885" s="13">
        <f t="shared" si="167"/>
        <v>7.4719199523321998E-8</v>
      </c>
      <c r="N885" s="13">
        <f t="shared" si="162"/>
        <v>4.632590370445964E-8</v>
      </c>
      <c r="O885" s="13">
        <f t="shared" si="163"/>
        <v>4.632590370445964E-8</v>
      </c>
      <c r="Q885">
        <v>10.31723262081371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148.13805247085409</v>
      </c>
      <c r="G886" s="13">
        <f t="shared" si="157"/>
        <v>18.156898788644082</v>
      </c>
      <c r="H886" s="13">
        <f t="shared" si="158"/>
        <v>129.98115368221002</v>
      </c>
      <c r="I886" s="16">
        <f t="shared" si="166"/>
        <v>130.3200619295763</v>
      </c>
      <c r="J886" s="13">
        <f t="shared" si="159"/>
        <v>84.288166912469961</v>
      </c>
      <c r="K886" s="13">
        <f t="shared" si="160"/>
        <v>46.031895017106336</v>
      </c>
      <c r="L886" s="13">
        <f t="shared" si="161"/>
        <v>17.625995020447991</v>
      </c>
      <c r="M886" s="13">
        <f t="shared" si="167"/>
        <v>17.625995048841286</v>
      </c>
      <c r="N886" s="13">
        <f t="shared" si="162"/>
        <v>10.928116930281597</v>
      </c>
      <c r="O886" s="13">
        <f t="shared" si="163"/>
        <v>29.085015718925678</v>
      </c>
      <c r="Q886">
        <v>10.752258951612911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70.565560003351621</v>
      </c>
      <c r="G887" s="13">
        <f t="shared" si="157"/>
        <v>5.1738465291869344</v>
      </c>
      <c r="H887" s="13">
        <f t="shared" si="158"/>
        <v>65.391713474164689</v>
      </c>
      <c r="I887" s="16">
        <f t="shared" si="166"/>
        <v>93.797613470823038</v>
      </c>
      <c r="J887" s="13">
        <f t="shared" si="159"/>
        <v>76.425790418797334</v>
      </c>
      <c r="K887" s="13">
        <f t="shared" si="160"/>
        <v>17.371823052025704</v>
      </c>
      <c r="L887" s="13">
        <f t="shared" si="161"/>
        <v>0.17148897105252764</v>
      </c>
      <c r="M887" s="13">
        <f t="shared" si="167"/>
        <v>6.8693670896122185</v>
      </c>
      <c r="N887" s="13">
        <f t="shared" si="162"/>
        <v>4.2590075955595754</v>
      </c>
      <c r="O887" s="13">
        <f t="shared" si="163"/>
        <v>9.432854124746509</v>
      </c>
      <c r="Q887">
        <v>13.34820974915915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21.851487808649431</v>
      </c>
      <c r="G888" s="13">
        <f t="shared" si="157"/>
        <v>0</v>
      </c>
      <c r="H888" s="13">
        <f t="shared" si="158"/>
        <v>21.851487808649431</v>
      </c>
      <c r="I888" s="16">
        <f t="shared" si="166"/>
        <v>39.051821889622609</v>
      </c>
      <c r="J888" s="13">
        <f t="shared" si="159"/>
        <v>37.703318745745847</v>
      </c>
      <c r="K888" s="13">
        <f t="shared" si="160"/>
        <v>1.3485031438767621</v>
      </c>
      <c r="L888" s="13">
        <f t="shared" si="161"/>
        <v>0</v>
      </c>
      <c r="M888" s="13">
        <f t="shared" si="167"/>
        <v>2.6103594940526431</v>
      </c>
      <c r="N888" s="13">
        <f t="shared" si="162"/>
        <v>1.6184228863126386</v>
      </c>
      <c r="O888" s="13">
        <f t="shared" si="163"/>
        <v>1.6184228863126386</v>
      </c>
      <c r="Q888">
        <v>14.69889150431727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64.384993472659332</v>
      </c>
      <c r="G889" s="13">
        <f t="shared" si="157"/>
        <v>4.139425490122786</v>
      </c>
      <c r="H889" s="13">
        <f t="shared" si="158"/>
        <v>60.245567982536542</v>
      </c>
      <c r="I889" s="16">
        <f t="shared" si="166"/>
        <v>61.594071126413304</v>
      </c>
      <c r="J889" s="13">
        <f t="shared" si="159"/>
        <v>57.402651057319268</v>
      </c>
      <c r="K889" s="13">
        <f t="shared" si="160"/>
        <v>4.1914200690940362</v>
      </c>
      <c r="L889" s="13">
        <f t="shared" si="161"/>
        <v>0</v>
      </c>
      <c r="M889" s="13">
        <f t="shared" si="167"/>
        <v>0.99193660774000447</v>
      </c>
      <c r="N889" s="13">
        <f t="shared" si="162"/>
        <v>0.61500069679880276</v>
      </c>
      <c r="O889" s="13">
        <f t="shared" si="163"/>
        <v>4.7544261869215889</v>
      </c>
      <c r="Q889">
        <v>15.98511539961301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61.633578719132423</v>
      </c>
      <c r="G890" s="13">
        <f t="shared" si="157"/>
        <v>3.6789302759533271</v>
      </c>
      <c r="H890" s="13">
        <f t="shared" si="158"/>
        <v>57.954648443179096</v>
      </c>
      <c r="I890" s="16">
        <f t="shared" si="166"/>
        <v>62.146068512273132</v>
      </c>
      <c r="J890" s="13">
        <f t="shared" si="159"/>
        <v>59.770484745928186</v>
      </c>
      <c r="K890" s="13">
        <f t="shared" si="160"/>
        <v>2.3755837663449455</v>
      </c>
      <c r="L890" s="13">
        <f t="shared" si="161"/>
        <v>0</v>
      </c>
      <c r="M890" s="13">
        <f t="shared" si="167"/>
        <v>0.37693591094120171</v>
      </c>
      <c r="N890" s="13">
        <f t="shared" si="162"/>
        <v>0.23370026478354505</v>
      </c>
      <c r="O890" s="13">
        <f t="shared" si="163"/>
        <v>3.9126305407368722</v>
      </c>
      <c r="Q890">
        <v>20.5325225760816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12.08786309574127</v>
      </c>
      <c r="G891" s="13">
        <f t="shared" si="157"/>
        <v>0</v>
      </c>
      <c r="H891" s="13">
        <f t="shared" si="158"/>
        <v>12.08786309574127</v>
      </c>
      <c r="I891" s="16">
        <f t="shared" si="166"/>
        <v>14.463446862086215</v>
      </c>
      <c r="J891" s="13">
        <f t="shared" si="159"/>
        <v>14.44697759591633</v>
      </c>
      <c r="K891" s="13">
        <f t="shared" si="160"/>
        <v>1.6469266169885088E-2</v>
      </c>
      <c r="L891" s="13">
        <f t="shared" si="161"/>
        <v>0</v>
      </c>
      <c r="M891" s="13">
        <f t="shared" si="167"/>
        <v>0.14323564615765666</v>
      </c>
      <c r="N891" s="13">
        <f t="shared" si="162"/>
        <v>8.880610061774713E-2</v>
      </c>
      <c r="O891" s="13">
        <f t="shared" si="163"/>
        <v>8.880610061774713E-2</v>
      </c>
      <c r="Q891">
        <v>25.1893157955658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4.4072563904854434</v>
      </c>
      <c r="G892" s="13">
        <f t="shared" si="157"/>
        <v>0</v>
      </c>
      <c r="H892" s="13">
        <f t="shared" si="158"/>
        <v>4.4072563904854434</v>
      </c>
      <c r="I892" s="16">
        <f t="shared" si="166"/>
        <v>4.4237256566553285</v>
      </c>
      <c r="J892" s="13">
        <f t="shared" si="159"/>
        <v>4.4233140419474051</v>
      </c>
      <c r="K892" s="13">
        <f t="shared" si="160"/>
        <v>4.1161470792339117E-4</v>
      </c>
      <c r="L892" s="13">
        <f t="shared" si="161"/>
        <v>0</v>
      </c>
      <c r="M892" s="13">
        <f t="shared" si="167"/>
        <v>5.442954553990953E-2</v>
      </c>
      <c r="N892" s="13">
        <f t="shared" si="162"/>
        <v>3.3746318234743909E-2</v>
      </c>
      <c r="O892" s="13">
        <f t="shared" si="163"/>
        <v>3.3746318234743909E-2</v>
      </c>
      <c r="Q892">
        <v>26.176757355759019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7.1322410749969807</v>
      </c>
      <c r="G893" s="13">
        <f t="shared" si="157"/>
        <v>0</v>
      </c>
      <c r="H893" s="13">
        <f t="shared" si="158"/>
        <v>7.1322410749969807</v>
      </c>
      <c r="I893" s="16">
        <f t="shared" si="166"/>
        <v>7.1326526897049041</v>
      </c>
      <c r="J893" s="13">
        <f t="shared" si="159"/>
        <v>7.131264481764398</v>
      </c>
      <c r="K893" s="13">
        <f t="shared" si="160"/>
        <v>1.3882079405060921E-3</v>
      </c>
      <c r="L893" s="13">
        <f t="shared" si="161"/>
        <v>0</v>
      </c>
      <c r="M893" s="13">
        <f t="shared" si="167"/>
        <v>2.068322730516562E-2</v>
      </c>
      <c r="N893" s="13">
        <f t="shared" si="162"/>
        <v>1.2823600929202685E-2</v>
      </c>
      <c r="O893" s="13">
        <f t="shared" si="163"/>
        <v>1.2823600929202685E-2</v>
      </c>
      <c r="Q893">
        <v>27.76063187096775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20.28734344657407</v>
      </c>
      <c r="G894" s="13">
        <f t="shared" si="157"/>
        <v>0</v>
      </c>
      <c r="H894" s="13">
        <f t="shared" si="158"/>
        <v>20.28734344657407</v>
      </c>
      <c r="I894" s="16">
        <f t="shared" si="166"/>
        <v>20.288731654514578</v>
      </c>
      <c r="J894" s="13">
        <f t="shared" si="159"/>
        <v>20.236071034134984</v>
      </c>
      <c r="K894" s="13">
        <f t="shared" si="160"/>
        <v>5.2660620379594292E-2</v>
      </c>
      <c r="L894" s="13">
        <f t="shared" si="161"/>
        <v>0</v>
      </c>
      <c r="M894" s="13">
        <f t="shared" si="167"/>
        <v>7.8596263759629359E-3</v>
      </c>
      <c r="N894" s="13">
        <f t="shared" si="162"/>
        <v>4.8729683530970205E-3</v>
      </c>
      <c r="O894" s="13">
        <f t="shared" si="163"/>
        <v>4.8729683530970205E-3</v>
      </c>
      <c r="Q894">
        <v>24.119419395927281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30.36211273728253</v>
      </c>
      <c r="G895" s="13">
        <f t="shared" si="157"/>
        <v>0</v>
      </c>
      <c r="H895" s="13">
        <f t="shared" si="158"/>
        <v>30.36211273728253</v>
      </c>
      <c r="I895" s="16">
        <f t="shared" si="166"/>
        <v>30.414773357662124</v>
      </c>
      <c r="J895" s="13">
        <f t="shared" si="159"/>
        <v>29.962589533480656</v>
      </c>
      <c r="K895" s="13">
        <f t="shared" si="160"/>
        <v>0.45218382418146774</v>
      </c>
      <c r="L895" s="13">
        <f t="shared" si="161"/>
        <v>0</v>
      </c>
      <c r="M895" s="13">
        <f t="shared" si="167"/>
        <v>2.9866580228659154E-3</v>
      </c>
      <c r="N895" s="13">
        <f t="shared" si="162"/>
        <v>1.8517279741768675E-3</v>
      </c>
      <c r="O895" s="13">
        <f t="shared" si="163"/>
        <v>1.8517279741768675E-3</v>
      </c>
      <c r="Q895">
        <v>17.36216248136417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47.760594536500513</v>
      </c>
      <c r="G896" s="13">
        <f t="shared" si="157"/>
        <v>1.3570546611767658</v>
      </c>
      <c r="H896" s="13">
        <f t="shared" si="158"/>
        <v>46.403539875323744</v>
      </c>
      <c r="I896" s="16">
        <f t="shared" si="166"/>
        <v>46.855723699505212</v>
      </c>
      <c r="J896" s="13">
        <f t="shared" si="159"/>
        <v>44.916530415693941</v>
      </c>
      <c r="K896" s="13">
        <f t="shared" si="160"/>
        <v>1.9391932838112709</v>
      </c>
      <c r="L896" s="13">
        <f t="shared" si="161"/>
        <v>0</v>
      </c>
      <c r="M896" s="13">
        <f t="shared" si="167"/>
        <v>1.1349300486890479E-3</v>
      </c>
      <c r="N896" s="13">
        <f t="shared" si="162"/>
        <v>7.0365663018720969E-4</v>
      </c>
      <c r="O896" s="13">
        <f t="shared" si="163"/>
        <v>1.357758317806953</v>
      </c>
      <c r="Q896">
        <v>15.935150212422959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0.9548387121034132</v>
      </c>
      <c r="G897" s="13">
        <f t="shared" si="157"/>
        <v>0</v>
      </c>
      <c r="H897" s="13">
        <f t="shared" si="158"/>
        <v>0.9548387121034132</v>
      </c>
      <c r="I897" s="16">
        <f t="shared" si="166"/>
        <v>2.8940319959146841</v>
      </c>
      <c r="J897" s="13">
        <f t="shared" si="159"/>
        <v>2.8933997375178233</v>
      </c>
      <c r="K897" s="13">
        <f t="shared" si="160"/>
        <v>6.3225839686076313E-4</v>
      </c>
      <c r="L897" s="13">
        <f t="shared" si="161"/>
        <v>0</v>
      </c>
      <c r="M897" s="13">
        <f t="shared" si="167"/>
        <v>4.3127341850183825E-4</v>
      </c>
      <c r="N897" s="13">
        <f t="shared" si="162"/>
        <v>2.673895194711397E-4</v>
      </c>
      <c r="O897" s="13">
        <f t="shared" si="163"/>
        <v>2.673895194711397E-4</v>
      </c>
      <c r="Q897">
        <v>14.057074351612901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45.353614777891167</v>
      </c>
      <c r="G898" s="13">
        <f t="shared" si="157"/>
        <v>0.95420639628992776</v>
      </c>
      <c r="H898" s="13">
        <f t="shared" si="158"/>
        <v>44.399408381601241</v>
      </c>
      <c r="I898" s="16">
        <f t="shared" si="166"/>
        <v>44.400040639998103</v>
      </c>
      <c r="J898" s="13">
        <f t="shared" si="159"/>
        <v>42.087941087203134</v>
      </c>
      <c r="K898" s="13">
        <f t="shared" si="160"/>
        <v>2.3120995527949688</v>
      </c>
      <c r="L898" s="13">
        <f t="shared" si="161"/>
        <v>0</v>
      </c>
      <c r="M898" s="13">
        <f t="shared" si="167"/>
        <v>1.6388389903069855E-4</v>
      </c>
      <c r="N898" s="13">
        <f t="shared" si="162"/>
        <v>1.0160801739903309E-4</v>
      </c>
      <c r="O898" s="13">
        <f t="shared" si="163"/>
        <v>0.95430800430732676</v>
      </c>
      <c r="Q898">
        <v>13.383734299513209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13.09426713101613</v>
      </c>
      <c r="G899" s="13">
        <f t="shared" si="157"/>
        <v>0</v>
      </c>
      <c r="H899" s="13">
        <f t="shared" si="158"/>
        <v>13.09426713101613</v>
      </c>
      <c r="I899" s="16">
        <f t="shared" si="166"/>
        <v>15.406366683811099</v>
      </c>
      <c r="J899" s="13">
        <f t="shared" si="159"/>
        <v>15.3354447017525</v>
      </c>
      <c r="K899" s="13">
        <f t="shared" si="160"/>
        <v>7.0921982058598232E-2</v>
      </c>
      <c r="L899" s="13">
        <f t="shared" si="161"/>
        <v>0</v>
      </c>
      <c r="M899" s="13">
        <f t="shared" si="167"/>
        <v>6.2275881631665455E-5</v>
      </c>
      <c r="N899" s="13">
        <f t="shared" si="162"/>
        <v>3.8611046611632584E-5</v>
      </c>
      <c r="O899" s="13">
        <f t="shared" si="163"/>
        <v>3.8611046611632584E-5</v>
      </c>
      <c r="Q899">
        <v>16.13683760714051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46.136530936268791</v>
      </c>
      <c r="G900" s="13">
        <f t="shared" si="157"/>
        <v>1.0852404919553262</v>
      </c>
      <c r="H900" s="13">
        <f t="shared" si="158"/>
        <v>45.051290444313466</v>
      </c>
      <c r="I900" s="16">
        <f t="shared" si="166"/>
        <v>45.122212426372066</v>
      </c>
      <c r="J900" s="13">
        <f t="shared" si="159"/>
        <v>43.462993023784101</v>
      </c>
      <c r="K900" s="13">
        <f t="shared" si="160"/>
        <v>1.659219402587965</v>
      </c>
      <c r="L900" s="13">
        <f t="shared" si="161"/>
        <v>0</v>
      </c>
      <c r="M900" s="13">
        <f t="shared" si="167"/>
        <v>2.3664835020032871E-5</v>
      </c>
      <c r="N900" s="13">
        <f t="shared" si="162"/>
        <v>1.4672197712420381E-5</v>
      </c>
      <c r="O900" s="13">
        <f t="shared" si="163"/>
        <v>1.0852551641530386</v>
      </c>
      <c r="Q900">
        <v>16.292285802039171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111.7870651674282</v>
      </c>
      <c r="G901" s="13">
        <f t="shared" si="157"/>
        <v>12.072953915518406</v>
      </c>
      <c r="H901" s="13">
        <f t="shared" si="158"/>
        <v>99.714111251909785</v>
      </c>
      <c r="I901" s="16">
        <f t="shared" si="166"/>
        <v>101.37333065449775</v>
      </c>
      <c r="J901" s="13">
        <f t="shared" si="159"/>
        <v>86.033948582558907</v>
      </c>
      <c r="K901" s="13">
        <f t="shared" si="160"/>
        <v>15.339382071938843</v>
      </c>
      <c r="L901" s="13">
        <f t="shared" si="161"/>
        <v>0</v>
      </c>
      <c r="M901" s="13">
        <f t="shared" si="167"/>
        <v>8.9926373076124904E-6</v>
      </c>
      <c r="N901" s="13">
        <f t="shared" si="162"/>
        <v>5.5754351307197444E-6</v>
      </c>
      <c r="O901" s="13">
        <f t="shared" si="163"/>
        <v>12.072959490953536</v>
      </c>
      <c r="Q901">
        <v>16.37163054959753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84.100822719476895</v>
      </c>
      <c r="G902" s="13">
        <f t="shared" ref="G902:G965" si="172">IF((F902-$J$2)&gt;0,$I$2*(F902-$J$2),0)</f>
        <v>7.4391988157923263</v>
      </c>
      <c r="H902" s="13">
        <f t="shared" ref="H902:H965" si="173">F902-G902</f>
        <v>76.661623903684571</v>
      </c>
      <c r="I902" s="16">
        <f t="shared" si="166"/>
        <v>92.001005975623414</v>
      </c>
      <c r="J902" s="13">
        <f t="shared" ref="J902:J965" si="174">I902/SQRT(1+(I902/($K$2*(300+(25*Q902)+0.05*(Q902)^3)))^2)</f>
        <v>85.121647592126251</v>
      </c>
      <c r="K902" s="13">
        <f t="shared" ref="K902:K965" si="175">I902-J902</f>
        <v>6.8793583834971628</v>
      </c>
      <c r="L902" s="13">
        <f t="shared" ref="L902:L965" si="176">IF(K902&gt;$N$2,(K902-$N$2)/$L$2,0)</f>
        <v>0</v>
      </c>
      <c r="M902" s="13">
        <f t="shared" si="167"/>
        <v>3.417202176892746E-6</v>
      </c>
      <c r="N902" s="13">
        <f t="shared" ref="N902:N965" si="177">$M$2*M902</f>
        <v>2.1186653496735023E-6</v>
      </c>
      <c r="O902" s="13">
        <f t="shared" ref="O902:O965" si="178">N902+G902</f>
        <v>7.4392009344576762</v>
      </c>
      <c r="Q902">
        <v>20.920798910661851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14.905091282853849</v>
      </c>
      <c r="G903" s="13">
        <f t="shared" si="172"/>
        <v>0</v>
      </c>
      <c r="H903" s="13">
        <f t="shared" si="173"/>
        <v>14.905091282853849</v>
      </c>
      <c r="I903" s="16">
        <f t="shared" ref="I903:I966" si="180">H903+K902-L902</f>
        <v>21.784449666351012</v>
      </c>
      <c r="J903" s="13">
        <f t="shared" si="174"/>
        <v>21.700810488626672</v>
      </c>
      <c r="K903" s="13">
        <f t="shared" si="175"/>
        <v>8.363917772433993E-2</v>
      </c>
      <c r="L903" s="13">
        <f t="shared" si="176"/>
        <v>0</v>
      </c>
      <c r="M903" s="13">
        <f t="shared" ref="M903:M966" si="181">L903+M902-N902</f>
        <v>1.2985368272192437E-6</v>
      </c>
      <c r="N903" s="13">
        <f t="shared" si="177"/>
        <v>8.0509283287593103E-7</v>
      </c>
      <c r="O903" s="13">
        <f t="shared" si="178"/>
        <v>8.0509283287593103E-7</v>
      </c>
      <c r="Q903">
        <v>22.33249899898934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3.1773879861632222</v>
      </c>
      <c r="G904" s="13">
        <f t="shared" si="172"/>
        <v>0</v>
      </c>
      <c r="H904" s="13">
        <f t="shared" si="173"/>
        <v>3.1773879861632222</v>
      </c>
      <c r="I904" s="16">
        <f t="shared" si="180"/>
        <v>3.2610271638875621</v>
      </c>
      <c r="J904" s="13">
        <f t="shared" si="174"/>
        <v>3.2608908151436458</v>
      </c>
      <c r="K904" s="13">
        <f t="shared" si="175"/>
        <v>1.3634874391632579E-4</v>
      </c>
      <c r="L904" s="13">
        <f t="shared" si="176"/>
        <v>0</v>
      </c>
      <c r="M904" s="13">
        <f t="shared" si="181"/>
        <v>4.9344399434331266E-7</v>
      </c>
      <c r="N904" s="13">
        <f t="shared" si="177"/>
        <v>3.0593527649285386E-7</v>
      </c>
      <c r="O904" s="13">
        <f t="shared" si="178"/>
        <v>3.0593527649285386E-7</v>
      </c>
      <c r="Q904">
        <v>27.561620870967751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10.9312706992076</v>
      </c>
      <c r="G905" s="13">
        <f t="shared" si="172"/>
        <v>0</v>
      </c>
      <c r="H905" s="13">
        <f t="shared" si="173"/>
        <v>10.9312706992076</v>
      </c>
      <c r="I905" s="16">
        <f t="shared" si="180"/>
        <v>10.931407047951517</v>
      </c>
      <c r="J905" s="13">
        <f t="shared" si="174"/>
        <v>10.923591546135087</v>
      </c>
      <c r="K905" s="13">
        <f t="shared" si="175"/>
        <v>7.8155018164292045E-3</v>
      </c>
      <c r="L905" s="13">
        <f t="shared" si="176"/>
        <v>0</v>
      </c>
      <c r="M905" s="13">
        <f t="shared" si="181"/>
        <v>1.8750871785045879E-7</v>
      </c>
      <c r="N905" s="13">
        <f t="shared" si="177"/>
        <v>1.1625540506728445E-7</v>
      </c>
      <c r="O905" s="13">
        <f t="shared" si="178"/>
        <v>1.1625540506728445E-7</v>
      </c>
      <c r="Q905">
        <v>24.515120920995219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16.90980296399302</v>
      </c>
      <c r="G906" s="13">
        <f t="shared" si="172"/>
        <v>0</v>
      </c>
      <c r="H906" s="13">
        <f t="shared" si="173"/>
        <v>16.90980296399302</v>
      </c>
      <c r="I906" s="16">
        <f t="shared" si="180"/>
        <v>16.917618465809447</v>
      </c>
      <c r="J906" s="13">
        <f t="shared" si="174"/>
        <v>16.88030192633185</v>
      </c>
      <c r="K906" s="13">
        <f t="shared" si="175"/>
        <v>3.7316539477597388E-2</v>
      </c>
      <c r="L906" s="13">
        <f t="shared" si="176"/>
        <v>0</v>
      </c>
      <c r="M906" s="13">
        <f t="shared" si="181"/>
        <v>7.1253312783174342E-8</v>
      </c>
      <c r="N906" s="13">
        <f t="shared" si="177"/>
        <v>4.4177053925568095E-8</v>
      </c>
      <c r="O906" s="13">
        <f t="shared" si="178"/>
        <v>4.4177053925568095E-8</v>
      </c>
      <c r="Q906">
        <v>22.694381035324401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10.32825002481672</v>
      </c>
      <c r="G907" s="13">
        <f t="shared" si="172"/>
        <v>0</v>
      </c>
      <c r="H907" s="13">
        <f t="shared" si="173"/>
        <v>10.32825002481672</v>
      </c>
      <c r="I907" s="16">
        <f t="shared" si="180"/>
        <v>10.365566564294317</v>
      </c>
      <c r="J907" s="13">
        <f t="shared" si="174"/>
        <v>10.35205968850501</v>
      </c>
      <c r="K907" s="13">
        <f t="shared" si="175"/>
        <v>1.3506875789307315E-2</v>
      </c>
      <c r="L907" s="13">
        <f t="shared" si="176"/>
        <v>0</v>
      </c>
      <c r="M907" s="13">
        <f t="shared" si="181"/>
        <v>2.7076258857606248E-8</v>
      </c>
      <c r="N907" s="13">
        <f t="shared" si="177"/>
        <v>1.6787280491715874E-8</v>
      </c>
      <c r="O907" s="13">
        <f t="shared" si="178"/>
        <v>1.6787280491715874E-8</v>
      </c>
      <c r="Q907">
        <v>19.498351236922439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15.71347546507228</v>
      </c>
      <c r="G908" s="13">
        <f t="shared" si="172"/>
        <v>0</v>
      </c>
      <c r="H908" s="13">
        <f t="shared" si="173"/>
        <v>15.71347546507228</v>
      </c>
      <c r="I908" s="16">
        <f t="shared" si="180"/>
        <v>15.726982340861587</v>
      </c>
      <c r="J908" s="13">
        <f t="shared" si="174"/>
        <v>15.654281860596734</v>
      </c>
      <c r="K908" s="13">
        <f t="shared" si="175"/>
        <v>7.2700480264852985E-2</v>
      </c>
      <c r="L908" s="13">
        <f t="shared" si="176"/>
        <v>0</v>
      </c>
      <c r="M908" s="13">
        <f t="shared" si="181"/>
        <v>1.0288978365890374E-8</v>
      </c>
      <c r="N908" s="13">
        <f t="shared" si="177"/>
        <v>6.3791665868520317E-9</v>
      </c>
      <c r="O908" s="13">
        <f t="shared" si="178"/>
        <v>6.3791665868520317E-9</v>
      </c>
      <c r="Q908">
        <v>16.400431854263299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68.506850591858552</v>
      </c>
      <c r="G909" s="13">
        <f t="shared" si="172"/>
        <v>4.8292871238326702</v>
      </c>
      <c r="H909" s="13">
        <f t="shared" si="173"/>
        <v>63.67756346802588</v>
      </c>
      <c r="I909" s="16">
        <f t="shared" si="180"/>
        <v>63.750263948290737</v>
      </c>
      <c r="J909" s="13">
        <f t="shared" si="174"/>
        <v>56.581971457955511</v>
      </c>
      <c r="K909" s="13">
        <f t="shared" si="175"/>
        <v>7.1682924903352259</v>
      </c>
      <c r="L909" s="13">
        <f t="shared" si="176"/>
        <v>0</v>
      </c>
      <c r="M909" s="13">
        <f t="shared" si="181"/>
        <v>3.909811779038342E-9</v>
      </c>
      <c r="N909" s="13">
        <f t="shared" si="177"/>
        <v>2.424083303003772E-9</v>
      </c>
      <c r="O909" s="13">
        <f t="shared" si="178"/>
        <v>4.8292871262567534</v>
      </c>
      <c r="Q909">
        <v>12.3136319516129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96.204094592467314</v>
      </c>
      <c r="G910" s="13">
        <f t="shared" si="172"/>
        <v>9.4648835171480563</v>
      </c>
      <c r="H910" s="13">
        <f t="shared" si="173"/>
        <v>86.739211075319261</v>
      </c>
      <c r="I910" s="16">
        <f t="shared" si="180"/>
        <v>93.90750356565448</v>
      </c>
      <c r="J910" s="13">
        <f t="shared" si="174"/>
        <v>75.23266652057319</v>
      </c>
      <c r="K910" s="13">
        <f t="shared" si="175"/>
        <v>18.67483704508129</v>
      </c>
      <c r="L910" s="13">
        <f t="shared" si="176"/>
        <v>0.96504823538187945</v>
      </c>
      <c r="M910" s="13">
        <f t="shared" si="181"/>
        <v>0.96504823686760799</v>
      </c>
      <c r="N910" s="13">
        <f t="shared" si="177"/>
        <v>0.59832990685791698</v>
      </c>
      <c r="O910" s="13">
        <f t="shared" si="178"/>
        <v>10.063213424005973</v>
      </c>
      <c r="Q910">
        <v>12.654436132440489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3.8709676999999998E-2</v>
      </c>
      <c r="G911" s="13">
        <f t="shared" si="172"/>
        <v>0</v>
      </c>
      <c r="H911" s="13">
        <f t="shared" si="173"/>
        <v>3.8709676999999998E-2</v>
      </c>
      <c r="I911" s="16">
        <f t="shared" si="180"/>
        <v>17.748498486699411</v>
      </c>
      <c r="J911" s="13">
        <f t="shared" si="174"/>
        <v>17.63483646544514</v>
      </c>
      <c r="K911" s="13">
        <f t="shared" si="175"/>
        <v>0.11366202125427094</v>
      </c>
      <c r="L911" s="13">
        <f t="shared" si="176"/>
        <v>0</v>
      </c>
      <c r="M911" s="13">
        <f t="shared" si="181"/>
        <v>0.36671833000969101</v>
      </c>
      <c r="N911" s="13">
        <f t="shared" si="177"/>
        <v>0.22736536460600842</v>
      </c>
      <c r="O911" s="13">
        <f t="shared" si="178"/>
        <v>0.22736536460600842</v>
      </c>
      <c r="Q911">
        <v>15.781347251421341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134.95044511906389</v>
      </c>
      <c r="G912" s="13">
        <f t="shared" si="172"/>
        <v>15.949732433931151</v>
      </c>
      <c r="H912" s="13">
        <f t="shared" si="173"/>
        <v>119.00071268513274</v>
      </c>
      <c r="I912" s="16">
        <f t="shared" si="180"/>
        <v>119.11437470638701</v>
      </c>
      <c r="J912" s="13">
        <f t="shared" si="174"/>
        <v>93.525818181597685</v>
      </c>
      <c r="K912" s="13">
        <f t="shared" si="175"/>
        <v>25.588556524789325</v>
      </c>
      <c r="L912" s="13">
        <f t="shared" si="176"/>
        <v>5.1756293752135587</v>
      </c>
      <c r="M912" s="13">
        <f t="shared" si="181"/>
        <v>5.3149823406172416</v>
      </c>
      <c r="N912" s="13">
        <f t="shared" si="177"/>
        <v>3.29528905118269</v>
      </c>
      <c r="O912" s="13">
        <f t="shared" si="178"/>
        <v>19.245021485113842</v>
      </c>
      <c r="Q912">
        <v>15.310955421051281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25.832718460767889</v>
      </c>
      <c r="G913" s="13">
        <f t="shared" si="172"/>
        <v>0</v>
      </c>
      <c r="H913" s="13">
        <f t="shared" si="173"/>
        <v>25.832718460767889</v>
      </c>
      <c r="I913" s="16">
        <f t="shared" si="180"/>
        <v>46.245645610343658</v>
      </c>
      <c r="J913" s="13">
        <f t="shared" si="174"/>
        <v>45.010109581441732</v>
      </c>
      <c r="K913" s="13">
        <f t="shared" si="175"/>
        <v>1.2355360289019259</v>
      </c>
      <c r="L913" s="13">
        <f t="shared" si="176"/>
        <v>0</v>
      </c>
      <c r="M913" s="13">
        <f t="shared" si="181"/>
        <v>2.0196932894345516</v>
      </c>
      <c r="N913" s="13">
        <f t="shared" si="177"/>
        <v>1.2522098394494221</v>
      </c>
      <c r="O913" s="13">
        <f t="shared" si="178"/>
        <v>1.2522098394494221</v>
      </c>
      <c r="Q913">
        <v>19.015532193905319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42.068060531375387</v>
      </c>
      <c r="G914" s="13">
        <f t="shared" si="172"/>
        <v>0.40431401656955385</v>
      </c>
      <c r="H914" s="13">
        <f t="shared" si="173"/>
        <v>41.663746514805837</v>
      </c>
      <c r="I914" s="16">
        <f t="shared" si="180"/>
        <v>42.899282543707763</v>
      </c>
      <c r="J914" s="13">
        <f t="shared" si="174"/>
        <v>42.111854730396942</v>
      </c>
      <c r="K914" s="13">
        <f t="shared" si="175"/>
        <v>0.78742781331082057</v>
      </c>
      <c r="L914" s="13">
        <f t="shared" si="176"/>
        <v>0</v>
      </c>
      <c r="M914" s="13">
        <f t="shared" si="181"/>
        <v>0.76748344998512952</v>
      </c>
      <c r="N914" s="13">
        <f t="shared" si="177"/>
        <v>0.4758397389907803</v>
      </c>
      <c r="O914" s="13">
        <f t="shared" si="178"/>
        <v>0.88015375556033415</v>
      </c>
      <c r="Q914">
        <v>20.6960104574265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12.12339489988479</v>
      </c>
      <c r="G915" s="13">
        <f t="shared" si="172"/>
        <v>0</v>
      </c>
      <c r="H915" s="13">
        <f t="shared" si="173"/>
        <v>12.12339489988479</v>
      </c>
      <c r="I915" s="16">
        <f t="shared" si="180"/>
        <v>12.910822713195611</v>
      </c>
      <c r="J915" s="13">
        <f t="shared" si="174"/>
        <v>12.898224826006171</v>
      </c>
      <c r="K915" s="13">
        <f t="shared" si="175"/>
        <v>1.259788718943966E-2</v>
      </c>
      <c r="L915" s="13">
        <f t="shared" si="176"/>
        <v>0</v>
      </c>
      <c r="M915" s="13">
        <f t="shared" si="181"/>
        <v>0.29164371099434921</v>
      </c>
      <c r="N915" s="13">
        <f t="shared" si="177"/>
        <v>0.18081910081649652</v>
      </c>
      <c r="O915" s="13">
        <f t="shared" si="178"/>
        <v>0.18081910081649652</v>
      </c>
      <c r="Q915">
        <v>24.668947153282812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3.1773879861632222</v>
      </c>
      <c r="G916" s="13">
        <f t="shared" si="172"/>
        <v>0</v>
      </c>
      <c r="H916" s="13">
        <f t="shared" si="173"/>
        <v>3.1773879861632222</v>
      </c>
      <c r="I916" s="16">
        <f t="shared" si="180"/>
        <v>3.1899858733526618</v>
      </c>
      <c r="J916" s="13">
        <f t="shared" si="174"/>
        <v>3.1898397657423163</v>
      </c>
      <c r="K916" s="13">
        <f t="shared" si="175"/>
        <v>1.4610761034550279E-4</v>
      </c>
      <c r="L916" s="13">
        <f t="shared" si="176"/>
        <v>0</v>
      </c>
      <c r="M916" s="13">
        <f t="shared" si="181"/>
        <v>0.11082461017785269</v>
      </c>
      <c r="N916" s="13">
        <f t="shared" si="177"/>
        <v>6.8711258310268669E-2</v>
      </c>
      <c r="O916" s="13">
        <f t="shared" si="178"/>
        <v>6.8711258310268669E-2</v>
      </c>
      <c r="Q916">
        <v>26.575179132311579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13.578883034000491</v>
      </c>
      <c r="G917" s="13">
        <f t="shared" si="172"/>
        <v>0</v>
      </c>
      <c r="H917" s="13">
        <f t="shared" si="173"/>
        <v>13.578883034000491</v>
      </c>
      <c r="I917" s="16">
        <f t="shared" si="180"/>
        <v>13.579029141610835</v>
      </c>
      <c r="J917" s="13">
        <f t="shared" si="174"/>
        <v>13.569213559420643</v>
      </c>
      <c r="K917" s="13">
        <f t="shared" si="175"/>
        <v>9.8155821901926288E-3</v>
      </c>
      <c r="L917" s="13">
        <f t="shared" si="176"/>
        <v>0</v>
      </c>
      <c r="M917" s="13">
        <f t="shared" si="181"/>
        <v>4.2113351867584026E-2</v>
      </c>
      <c r="N917" s="13">
        <f t="shared" si="177"/>
        <v>2.6110278157902095E-2</v>
      </c>
      <c r="O917" s="13">
        <f t="shared" si="178"/>
        <v>2.6110278157902095E-2</v>
      </c>
      <c r="Q917">
        <v>27.57569287096775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7.8294275220616374</v>
      </c>
      <c r="G918" s="13">
        <f t="shared" si="172"/>
        <v>0</v>
      </c>
      <c r="H918" s="13">
        <f t="shared" si="173"/>
        <v>7.8294275220616374</v>
      </c>
      <c r="I918" s="16">
        <f t="shared" si="180"/>
        <v>7.83924310425183</v>
      </c>
      <c r="J918" s="13">
        <f t="shared" si="174"/>
        <v>7.8365875379066372</v>
      </c>
      <c r="K918" s="13">
        <f t="shared" si="175"/>
        <v>2.6555663451928169E-3</v>
      </c>
      <c r="L918" s="13">
        <f t="shared" si="176"/>
        <v>0</v>
      </c>
      <c r="M918" s="13">
        <f t="shared" si="181"/>
        <v>1.6003073709681931E-2</v>
      </c>
      <c r="N918" s="13">
        <f t="shared" si="177"/>
        <v>9.921905700002797E-3</v>
      </c>
      <c r="O918" s="13">
        <f t="shared" si="178"/>
        <v>9.921905700002797E-3</v>
      </c>
      <c r="Q918">
        <v>25.10728017232535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30.724387233648201</v>
      </c>
      <c r="G919" s="13">
        <f t="shared" si="172"/>
        <v>0</v>
      </c>
      <c r="H919" s="13">
        <f t="shared" si="173"/>
        <v>30.724387233648201</v>
      </c>
      <c r="I919" s="16">
        <f t="shared" si="180"/>
        <v>30.727042799993395</v>
      </c>
      <c r="J919" s="13">
        <f t="shared" si="174"/>
        <v>30.349381467795496</v>
      </c>
      <c r="K919" s="13">
        <f t="shared" si="175"/>
        <v>0.37766133219789921</v>
      </c>
      <c r="L919" s="13">
        <f t="shared" si="176"/>
        <v>0</v>
      </c>
      <c r="M919" s="13">
        <f t="shared" si="181"/>
        <v>6.0811680096791339E-3</v>
      </c>
      <c r="N919" s="13">
        <f t="shared" si="177"/>
        <v>3.770324166001063E-3</v>
      </c>
      <c r="O919" s="13">
        <f t="shared" si="178"/>
        <v>3.770324166001063E-3</v>
      </c>
      <c r="Q919">
        <v>18.88086188974146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4.6580246460993449</v>
      </c>
      <c r="G920" s="13">
        <f t="shared" si="172"/>
        <v>0</v>
      </c>
      <c r="H920" s="13">
        <f t="shared" si="173"/>
        <v>4.6580246460993449</v>
      </c>
      <c r="I920" s="16">
        <f t="shared" si="180"/>
        <v>5.0356859782972441</v>
      </c>
      <c r="J920" s="13">
        <f t="shared" si="174"/>
        <v>5.0330192253250878</v>
      </c>
      <c r="K920" s="13">
        <f t="shared" si="175"/>
        <v>2.6667529721562389E-3</v>
      </c>
      <c r="L920" s="13">
        <f t="shared" si="176"/>
        <v>0</v>
      </c>
      <c r="M920" s="13">
        <f t="shared" si="181"/>
        <v>2.3108438436780709E-3</v>
      </c>
      <c r="N920" s="13">
        <f t="shared" si="177"/>
        <v>1.432723183080404E-3</v>
      </c>
      <c r="O920" s="13">
        <f t="shared" si="178"/>
        <v>1.432723183080404E-3</v>
      </c>
      <c r="Q920">
        <v>15.65241953353866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115.25569408297601</v>
      </c>
      <c r="G921" s="13">
        <f t="shared" si="172"/>
        <v>12.653486898883447</v>
      </c>
      <c r="H921" s="13">
        <f t="shared" si="173"/>
        <v>102.60220718409256</v>
      </c>
      <c r="I921" s="16">
        <f t="shared" si="180"/>
        <v>102.60487393706472</v>
      </c>
      <c r="J921" s="13">
        <f t="shared" si="174"/>
        <v>77.507072536142971</v>
      </c>
      <c r="K921" s="13">
        <f t="shared" si="175"/>
        <v>25.097801400921753</v>
      </c>
      <c r="L921" s="13">
        <f t="shared" si="176"/>
        <v>4.8767505626008401</v>
      </c>
      <c r="M921" s="13">
        <f t="shared" si="181"/>
        <v>4.8776286832614382</v>
      </c>
      <c r="N921" s="13">
        <f t="shared" si="177"/>
        <v>3.0241297836220915</v>
      </c>
      <c r="O921" s="13">
        <f t="shared" si="178"/>
        <v>15.677616682505539</v>
      </c>
      <c r="Q921">
        <v>11.75959719997344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5.305046097916434</v>
      </c>
      <c r="G922" s="13">
        <f t="shared" si="172"/>
        <v>0</v>
      </c>
      <c r="H922" s="13">
        <f t="shared" si="173"/>
        <v>5.305046097916434</v>
      </c>
      <c r="I922" s="16">
        <f t="shared" si="180"/>
        <v>25.526096936237348</v>
      </c>
      <c r="J922" s="13">
        <f t="shared" si="174"/>
        <v>24.936441280572527</v>
      </c>
      <c r="K922" s="13">
        <f t="shared" si="175"/>
        <v>0.5896556556648207</v>
      </c>
      <c r="L922" s="13">
        <f t="shared" si="176"/>
        <v>0</v>
      </c>
      <c r="M922" s="13">
        <f t="shared" si="181"/>
        <v>1.8534988996393467</v>
      </c>
      <c r="N922" s="13">
        <f t="shared" si="177"/>
        <v>1.1491693177763949</v>
      </c>
      <c r="O922" s="13">
        <f t="shared" si="178"/>
        <v>1.1491693177763949</v>
      </c>
      <c r="Q922">
        <v>11.559357951612901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37.094005236378827</v>
      </c>
      <c r="G923" s="13">
        <f t="shared" si="172"/>
        <v>0</v>
      </c>
      <c r="H923" s="13">
        <f t="shared" si="173"/>
        <v>37.094005236378827</v>
      </c>
      <c r="I923" s="16">
        <f t="shared" si="180"/>
        <v>37.683660892043648</v>
      </c>
      <c r="J923" s="13">
        <f t="shared" si="174"/>
        <v>36.412798285701484</v>
      </c>
      <c r="K923" s="13">
        <f t="shared" si="175"/>
        <v>1.2708626063421633</v>
      </c>
      <c r="L923" s="13">
        <f t="shared" si="176"/>
        <v>0</v>
      </c>
      <c r="M923" s="13">
        <f t="shared" si="181"/>
        <v>0.7043295818629518</v>
      </c>
      <c r="N923" s="13">
        <f t="shared" si="177"/>
        <v>0.4366843407550301</v>
      </c>
      <c r="O923" s="13">
        <f t="shared" si="178"/>
        <v>0.4366843407550301</v>
      </c>
      <c r="Q923">
        <v>14.36435200619462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83.981962576667087</v>
      </c>
      <c r="G924" s="13">
        <f t="shared" si="172"/>
        <v>7.41930558564618</v>
      </c>
      <c r="H924" s="13">
        <f t="shared" si="173"/>
        <v>76.562656991020901</v>
      </c>
      <c r="I924" s="16">
        <f t="shared" si="180"/>
        <v>77.833519597363065</v>
      </c>
      <c r="J924" s="13">
        <f t="shared" si="174"/>
        <v>69.231522114852694</v>
      </c>
      <c r="K924" s="13">
        <f t="shared" si="175"/>
        <v>8.6019974825103702</v>
      </c>
      <c r="L924" s="13">
        <f t="shared" si="176"/>
        <v>0</v>
      </c>
      <c r="M924" s="13">
        <f t="shared" si="181"/>
        <v>0.26764524110792171</v>
      </c>
      <c r="N924" s="13">
        <f t="shared" si="177"/>
        <v>0.16594004948691146</v>
      </c>
      <c r="O924" s="13">
        <f t="shared" si="178"/>
        <v>7.5852456351330915</v>
      </c>
      <c r="Q924">
        <v>15.35602773648257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70.942892295089308</v>
      </c>
      <c r="G925" s="13">
        <f t="shared" si="172"/>
        <v>5.236999390555459</v>
      </c>
      <c r="H925" s="13">
        <f t="shared" si="173"/>
        <v>65.705892904533854</v>
      </c>
      <c r="I925" s="16">
        <f t="shared" si="180"/>
        <v>74.307890387044225</v>
      </c>
      <c r="J925" s="13">
        <f t="shared" si="174"/>
        <v>67.824294384095225</v>
      </c>
      <c r="K925" s="13">
        <f t="shared" si="175"/>
        <v>6.4835960029489996</v>
      </c>
      <c r="L925" s="13">
        <f t="shared" si="176"/>
        <v>0</v>
      </c>
      <c r="M925" s="13">
        <f t="shared" si="181"/>
        <v>0.10170519162101024</v>
      </c>
      <c r="N925" s="13">
        <f t="shared" si="177"/>
        <v>6.3057218805026349E-2</v>
      </c>
      <c r="O925" s="13">
        <f t="shared" si="178"/>
        <v>5.3000566093604853</v>
      </c>
      <c r="Q925">
        <v>16.662301725452298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68.69689900142069</v>
      </c>
      <c r="G926" s="13">
        <f t="shared" si="172"/>
        <v>4.8610948994330947</v>
      </c>
      <c r="H926" s="13">
        <f t="shared" si="173"/>
        <v>63.835804101987591</v>
      </c>
      <c r="I926" s="16">
        <f t="shared" si="180"/>
        <v>70.319400104936591</v>
      </c>
      <c r="J926" s="13">
        <f t="shared" si="174"/>
        <v>65.979099376801287</v>
      </c>
      <c r="K926" s="13">
        <f t="shared" si="175"/>
        <v>4.3403007281353041</v>
      </c>
      <c r="L926" s="13">
        <f t="shared" si="176"/>
        <v>0</v>
      </c>
      <c r="M926" s="13">
        <f t="shared" si="181"/>
        <v>3.8647972815983894E-2</v>
      </c>
      <c r="N926" s="13">
        <f t="shared" si="177"/>
        <v>2.3961743145910014E-2</v>
      </c>
      <c r="O926" s="13">
        <f t="shared" si="178"/>
        <v>4.8850566425790047</v>
      </c>
      <c r="Q926">
        <v>18.63014019590322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4.8459259187624362</v>
      </c>
      <c r="G927" s="13">
        <f t="shared" si="172"/>
        <v>0</v>
      </c>
      <c r="H927" s="13">
        <f t="shared" si="173"/>
        <v>4.8459259187624362</v>
      </c>
      <c r="I927" s="16">
        <f t="shared" si="180"/>
        <v>9.1862266468977403</v>
      </c>
      <c r="J927" s="13">
        <f t="shared" si="174"/>
        <v>9.1797547696137674</v>
      </c>
      <c r="K927" s="13">
        <f t="shared" si="175"/>
        <v>6.4718772839729155E-3</v>
      </c>
      <c r="L927" s="13">
        <f t="shared" si="176"/>
        <v>0</v>
      </c>
      <c r="M927" s="13">
        <f t="shared" si="181"/>
        <v>1.468622967007388E-2</v>
      </c>
      <c r="N927" s="13">
        <f t="shared" si="177"/>
        <v>9.1054623954458062E-3</v>
      </c>
      <c r="O927" s="13">
        <f t="shared" si="178"/>
        <v>9.1054623954458062E-3</v>
      </c>
      <c r="Q927">
        <v>22.14317871219291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3.322856826878466</v>
      </c>
      <c r="G928" s="13">
        <f t="shared" si="172"/>
        <v>0</v>
      </c>
      <c r="H928" s="13">
        <f t="shared" si="173"/>
        <v>3.322856826878466</v>
      </c>
      <c r="I928" s="16">
        <f t="shared" si="180"/>
        <v>3.3293287041624389</v>
      </c>
      <c r="J928" s="13">
        <f t="shared" si="174"/>
        <v>3.3291434068182717</v>
      </c>
      <c r="K928" s="13">
        <f t="shared" si="175"/>
        <v>1.8529734416716792E-4</v>
      </c>
      <c r="L928" s="13">
        <f t="shared" si="176"/>
        <v>0</v>
      </c>
      <c r="M928" s="13">
        <f t="shared" si="181"/>
        <v>5.5807672746280741E-3</v>
      </c>
      <c r="N928" s="13">
        <f t="shared" si="177"/>
        <v>3.4600757102694057E-3</v>
      </c>
      <c r="O928" s="13">
        <f t="shared" si="178"/>
        <v>3.4600757102694057E-3</v>
      </c>
      <c r="Q928">
        <v>25.782893870967751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5.607957405458766</v>
      </c>
      <c r="G929" s="13">
        <f t="shared" si="172"/>
        <v>0</v>
      </c>
      <c r="H929" s="13">
        <f t="shared" si="173"/>
        <v>5.607957405458766</v>
      </c>
      <c r="I929" s="16">
        <f t="shared" si="180"/>
        <v>5.6081427028029331</v>
      </c>
      <c r="J929" s="13">
        <f t="shared" si="174"/>
        <v>5.6071980221300679</v>
      </c>
      <c r="K929" s="13">
        <f t="shared" si="175"/>
        <v>9.4468067286523905E-4</v>
      </c>
      <c r="L929" s="13">
        <f t="shared" si="176"/>
        <v>0</v>
      </c>
      <c r="M929" s="13">
        <f t="shared" si="181"/>
        <v>2.1206915643586684E-3</v>
      </c>
      <c r="N929" s="13">
        <f t="shared" si="177"/>
        <v>1.3148287699023744E-3</v>
      </c>
      <c r="O929" s="13">
        <f t="shared" si="178"/>
        <v>1.3148287699023744E-3</v>
      </c>
      <c r="Q929">
        <v>25.316298181542319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3.0168673461412321</v>
      </c>
      <c r="G930" s="13">
        <f t="shared" si="172"/>
        <v>0</v>
      </c>
      <c r="H930" s="13">
        <f t="shared" si="173"/>
        <v>3.0168673461412321</v>
      </c>
      <c r="I930" s="16">
        <f t="shared" si="180"/>
        <v>3.0178120268140973</v>
      </c>
      <c r="J930" s="13">
        <f t="shared" si="174"/>
        <v>3.0175759557361137</v>
      </c>
      <c r="K930" s="13">
        <f t="shared" si="175"/>
        <v>2.3607107798362392E-4</v>
      </c>
      <c r="L930" s="13">
        <f t="shared" si="176"/>
        <v>0</v>
      </c>
      <c r="M930" s="13">
        <f t="shared" si="181"/>
        <v>8.0586279445629401E-4</v>
      </c>
      <c r="N930" s="13">
        <f t="shared" si="177"/>
        <v>4.9963493256290233E-4</v>
      </c>
      <c r="O930" s="13">
        <f t="shared" si="178"/>
        <v>4.9963493256290233E-4</v>
      </c>
      <c r="Q930">
        <v>21.94846024812983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20.307805365395051</v>
      </c>
      <c r="G931" s="13">
        <f t="shared" si="172"/>
        <v>0</v>
      </c>
      <c r="H931" s="13">
        <f t="shared" si="173"/>
        <v>20.307805365395051</v>
      </c>
      <c r="I931" s="16">
        <f t="shared" si="180"/>
        <v>20.308041436473033</v>
      </c>
      <c r="J931" s="13">
        <f t="shared" si="174"/>
        <v>20.242054336933169</v>
      </c>
      <c r="K931" s="13">
        <f t="shared" si="175"/>
        <v>6.5987099539864147E-2</v>
      </c>
      <c r="L931" s="13">
        <f t="shared" si="176"/>
        <v>0</v>
      </c>
      <c r="M931" s="13">
        <f t="shared" si="181"/>
        <v>3.0622786189339168E-4</v>
      </c>
      <c r="N931" s="13">
        <f t="shared" si="177"/>
        <v>1.8986127437390285E-4</v>
      </c>
      <c r="O931" s="13">
        <f t="shared" si="178"/>
        <v>1.8986127437390285E-4</v>
      </c>
      <c r="Q931">
        <v>22.526839471930401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34.465618537415452</v>
      </c>
      <c r="G932" s="13">
        <f t="shared" si="172"/>
        <v>0</v>
      </c>
      <c r="H932" s="13">
        <f t="shared" si="173"/>
        <v>34.465618537415452</v>
      </c>
      <c r="I932" s="16">
        <f t="shared" si="180"/>
        <v>34.531605636955319</v>
      </c>
      <c r="J932" s="13">
        <f t="shared" si="174"/>
        <v>33.860207504400613</v>
      </c>
      <c r="K932" s="13">
        <f t="shared" si="175"/>
        <v>0.67139813255470671</v>
      </c>
      <c r="L932" s="13">
        <f t="shared" si="176"/>
        <v>0</v>
      </c>
      <c r="M932" s="13">
        <f t="shared" si="181"/>
        <v>1.1636658751948883E-4</v>
      </c>
      <c r="N932" s="13">
        <f t="shared" si="177"/>
        <v>7.2147284262083082E-5</v>
      </c>
      <c r="O932" s="13">
        <f t="shared" si="178"/>
        <v>7.2147284262083082E-5</v>
      </c>
      <c r="Q932">
        <v>17.21011740219225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113.342029649387</v>
      </c>
      <c r="G933" s="13">
        <f t="shared" si="172"/>
        <v>12.333203193177344</v>
      </c>
      <c r="H933" s="13">
        <f t="shared" si="173"/>
        <v>101.00882645620966</v>
      </c>
      <c r="I933" s="16">
        <f t="shared" si="180"/>
        <v>101.68022458876436</v>
      </c>
      <c r="J933" s="13">
        <f t="shared" si="174"/>
        <v>77.684108648952858</v>
      </c>
      <c r="K933" s="13">
        <f t="shared" si="175"/>
        <v>23.996115939811503</v>
      </c>
      <c r="L933" s="13">
        <f t="shared" si="176"/>
        <v>4.2058040426859939</v>
      </c>
      <c r="M933" s="13">
        <f t="shared" si="181"/>
        <v>4.2058482619892512</v>
      </c>
      <c r="N933" s="13">
        <f t="shared" si="177"/>
        <v>2.6076259224333356</v>
      </c>
      <c r="O933" s="13">
        <f t="shared" si="178"/>
        <v>14.940829115610679</v>
      </c>
      <c r="Q933">
        <v>12.021357448178581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30.924476949003019</v>
      </c>
      <c r="G934" s="13">
        <f t="shared" si="172"/>
        <v>0</v>
      </c>
      <c r="H934" s="13">
        <f t="shared" si="173"/>
        <v>30.924476949003019</v>
      </c>
      <c r="I934" s="16">
        <f t="shared" si="180"/>
        <v>50.714788846128528</v>
      </c>
      <c r="J934" s="13">
        <f t="shared" si="174"/>
        <v>46.888376306499964</v>
      </c>
      <c r="K934" s="13">
        <f t="shared" si="175"/>
        <v>3.8264125396285635</v>
      </c>
      <c r="L934" s="13">
        <f t="shared" si="176"/>
        <v>0</v>
      </c>
      <c r="M934" s="13">
        <f t="shared" si="181"/>
        <v>1.5982223395559156</v>
      </c>
      <c r="N934" s="13">
        <f t="shared" si="177"/>
        <v>0.99089785052466772</v>
      </c>
      <c r="O934" s="13">
        <f t="shared" si="178"/>
        <v>0.99089785052466772</v>
      </c>
      <c r="Q934">
        <v>12.341045951612911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12.87974091842039</v>
      </c>
      <c r="G935" s="13">
        <f t="shared" si="172"/>
        <v>0</v>
      </c>
      <c r="H935" s="13">
        <f t="shared" si="173"/>
        <v>12.87974091842039</v>
      </c>
      <c r="I935" s="16">
        <f t="shared" si="180"/>
        <v>16.706153458048952</v>
      </c>
      <c r="J935" s="13">
        <f t="shared" si="174"/>
        <v>16.602578423367031</v>
      </c>
      <c r="K935" s="13">
        <f t="shared" si="175"/>
        <v>0.10357503468192064</v>
      </c>
      <c r="L935" s="13">
        <f t="shared" si="176"/>
        <v>0</v>
      </c>
      <c r="M935" s="13">
        <f t="shared" si="181"/>
        <v>0.60732448903124792</v>
      </c>
      <c r="N935" s="13">
        <f t="shared" si="177"/>
        <v>0.37654118319937369</v>
      </c>
      <c r="O935" s="13">
        <f t="shared" si="178"/>
        <v>0.37654118319937369</v>
      </c>
      <c r="Q935">
        <v>15.149015552260961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74.495934331495803</v>
      </c>
      <c r="G936" s="13">
        <f t="shared" si="172"/>
        <v>5.8316603195959766</v>
      </c>
      <c r="H936" s="13">
        <f t="shared" si="173"/>
        <v>68.66427401189982</v>
      </c>
      <c r="I936" s="16">
        <f t="shared" si="180"/>
        <v>68.767849046581745</v>
      </c>
      <c r="J936" s="13">
        <f t="shared" si="174"/>
        <v>61.921535144973028</v>
      </c>
      <c r="K936" s="13">
        <f t="shared" si="175"/>
        <v>6.8463139016087169</v>
      </c>
      <c r="L936" s="13">
        <f t="shared" si="176"/>
        <v>0</v>
      </c>
      <c r="M936" s="13">
        <f t="shared" si="181"/>
        <v>0.23078330583187423</v>
      </c>
      <c r="N936" s="13">
        <f t="shared" si="177"/>
        <v>0.14308564961576203</v>
      </c>
      <c r="O936" s="13">
        <f t="shared" si="178"/>
        <v>5.9747459692117388</v>
      </c>
      <c r="Q936">
        <v>14.46131234966804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115.2966285712898</v>
      </c>
      <c r="G937" s="13">
        <f t="shared" si="172"/>
        <v>12.660337969206021</v>
      </c>
      <c r="H937" s="13">
        <f t="shared" si="173"/>
        <v>102.63629060208378</v>
      </c>
      <c r="I937" s="16">
        <f t="shared" si="180"/>
        <v>109.4826045036925</v>
      </c>
      <c r="J937" s="13">
        <f t="shared" si="174"/>
        <v>86.902474299665798</v>
      </c>
      <c r="K937" s="13">
        <f t="shared" si="175"/>
        <v>22.580130204026702</v>
      </c>
      <c r="L937" s="13">
        <f t="shared" si="176"/>
        <v>3.3434429285469016</v>
      </c>
      <c r="M937" s="13">
        <f t="shared" si="181"/>
        <v>3.4311405847630136</v>
      </c>
      <c r="N937" s="13">
        <f t="shared" si="177"/>
        <v>2.1273071625530684</v>
      </c>
      <c r="O937" s="13">
        <f t="shared" si="178"/>
        <v>14.787645131759088</v>
      </c>
      <c r="Q937">
        <v>14.5137965269906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5.919368378430411</v>
      </c>
      <c r="G938" s="13">
        <f t="shared" si="172"/>
        <v>0</v>
      </c>
      <c r="H938" s="13">
        <f t="shared" si="173"/>
        <v>5.919368378430411</v>
      </c>
      <c r="I938" s="16">
        <f t="shared" si="180"/>
        <v>25.156055653910212</v>
      </c>
      <c r="J938" s="13">
        <f t="shared" si="174"/>
        <v>25.037594311074223</v>
      </c>
      <c r="K938" s="13">
        <f t="shared" si="175"/>
        <v>0.11846134283598886</v>
      </c>
      <c r="L938" s="13">
        <f t="shared" si="176"/>
        <v>0</v>
      </c>
      <c r="M938" s="13">
        <f t="shared" si="181"/>
        <v>1.3038334222099452</v>
      </c>
      <c r="N938" s="13">
        <f t="shared" si="177"/>
        <v>0.80837672177016606</v>
      </c>
      <c r="O938" s="13">
        <f t="shared" si="178"/>
        <v>0.80837672177016606</v>
      </c>
      <c r="Q938">
        <v>22.916734953825099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9.3481512187315445</v>
      </c>
      <c r="G939" s="13">
        <f t="shared" si="172"/>
        <v>0</v>
      </c>
      <c r="H939" s="13">
        <f t="shared" si="173"/>
        <v>9.3481512187315445</v>
      </c>
      <c r="I939" s="16">
        <f t="shared" si="180"/>
        <v>9.4666125615675334</v>
      </c>
      <c r="J939" s="13">
        <f t="shared" si="174"/>
        <v>9.4620313403855896</v>
      </c>
      <c r="K939" s="13">
        <f t="shared" si="175"/>
        <v>4.5812211819438176E-3</v>
      </c>
      <c r="L939" s="13">
        <f t="shared" si="176"/>
        <v>0</v>
      </c>
      <c r="M939" s="13">
        <f t="shared" si="181"/>
        <v>0.49545670043977919</v>
      </c>
      <c r="N939" s="13">
        <f t="shared" si="177"/>
        <v>0.30718315427266307</v>
      </c>
      <c r="O939" s="13">
        <f t="shared" si="178"/>
        <v>0.30718315427266307</v>
      </c>
      <c r="Q939">
        <v>25.253730779008521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0.19353475810442619</v>
      </c>
      <c r="G940" s="13">
        <f t="shared" si="172"/>
        <v>0</v>
      </c>
      <c r="H940" s="13">
        <f t="shared" si="173"/>
        <v>0.19353475810442619</v>
      </c>
      <c r="I940" s="16">
        <f t="shared" si="180"/>
        <v>0.19811597928637001</v>
      </c>
      <c r="J940" s="13">
        <f t="shared" si="174"/>
        <v>0.1981159514965648</v>
      </c>
      <c r="K940" s="13">
        <f t="shared" si="175"/>
        <v>2.7789805207012463E-8</v>
      </c>
      <c r="L940" s="13">
        <f t="shared" si="176"/>
        <v>0</v>
      </c>
      <c r="M940" s="13">
        <f t="shared" si="181"/>
        <v>0.18827354616711611</v>
      </c>
      <c r="N940" s="13">
        <f t="shared" si="177"/>
        <v>0.11672959862361199</v>
      </c>
      <c r="O940" s="13">
        <f t="shared" si="178"/>
        <v>0.11672959862361199</v>
      </c>
      <c r="Q940">
        <v>28.263681870967751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5.0322409118539877</v>
      </c>
      <c r="G941" s="13">
        <f t="shared" si="172"/>
        <v>0</v>
      </c>
      <c r="H941" s="13">
        <f t="shared" si="173"/>
        <v>5.0322409118539877</v>
      </c>
      <c r="I941" s="16">
        <f t="shared" si="180"/>
        <v>5.0322409396437928</v>
      </c>
      <c r="J941" s="13">
        <f t="shared" si="174"/>
        <v>5.0315828474851196</v>
      </c>
      <c r="K941" s="13">
        <f t="shared" si="175"/>
        <v>6.5809215867318471E-4</v>
      </c>
      <c r="L941" s="13">
        <f t="shared" si="176"/>
        <v>0</v>
      </c>
      <c r="M941" s="13">
        <f t="shared" si="181"/>
        <v>7.1543947543504127E-2</v>
      </c>
      <c r="N941" s="13">
        <f t="shared" si="177"/>
        <v>4.4357247476972561E-2</v>
      </c>
      <c r="O941" s="13">
        <f t="shared" si="178"/>
        <v>4.4357247476972561E-2</v>
      </c>
      <c r="Q941">
        <v>25.57927665454131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15.72804949281038</v>
      </c>
      <c r="G942" s="13">
        <f t="shared" si="172"/>
        <v>0</v>
      </c>
      <c r="H942" s="13">
        <f t="shared" si="173"/>
        <v>15.72804949281038</v>
      </c>
      <c r="I942" s="16">
        <f t="shared" si="180"/>
        <v>15.728707584969053</v>
      </c>
      <c r="J942" s="13">
        <f t="shared" si="174"/>
        <v>15.706950864830905</v>
      </c>
      <c r="K942" s="13">
        <f t="shared" si="175"/>
        <v>2.1756720138148111E-2</v>
      </c>
      <c r="L942" s="13">
        <f t="shared" si="176"/>
        <v>0</v>
      </c>
      <c r="M942" s="13">
        <f t="shared" si="181"/>
        <v>2.7186700066531566E-2</v>
      </c>
      <c r="N942" s="13">
        <f t="shared" si="177"/>
        <v>1.685575404124957E-2</v>
      </c>
      <c r="O942" s="13">
        <f t="shared" si="178"/>
        <v>1.685575404124957E-2</v>
      </c>
      <c r="Q942">
        <v>24.99375217682962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47.159377492659686</v>
      </c>
      <c r="G943" s="13">
        <f t="shared" si="172"/>
        <v>1.2564309471362274</v>
      </c>
      <c r="H943" s="13">
        <f t="shared" si="173"/>
        <v>45.902946545523456</v>
      </c>
      <c r="I943" s="16">
        <f t="shared" si="180"/>
        <v>45.924703265661606</v>
      </c>
      <c r="J943" s="13">
        <f t="shared" si="174"/>
        <v>44.839123574998574</v>
      </c>
      <c r="K943" s="13">
        <f t="shared" si="175"/>
        <v>1.0855796906630317</v>
      </c>
      <c r="L943" s="13">
        <f t="shared" si="176"/>
        <v>0</v>
      </c>
      <c r="M943" s="13">
        <f t="shared" si="181"/>
        <v>1.0330946025281996E-2</v>
      </c>
      <c r="N943" s="13">
        <f t="shared" si="177"/>
        <v>6.4051865356748372E-3</v>
      </c>
      <c r="O943" s="13">
        <f t="shared" si="178"/>
        <v>1.2628361336719023</v>
      </c>
      <c r="Q943">
        <v>19.815097829155189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48.292211316438951</v>
      </c>
      <c r="G944" s="13">
        <f t="shared" si="172"/>
        <v>1.4460296085633868</v>
      </c>
      <c r="H944" s="13">
        <f t="shared" si="173"/>
        <v>46.846181707875566</v>
      </c>
      <c r="I944" s="16">
        <f t="shared" si="180"/>
        <v>47.931761398538598</v>
      </c>
      <c r="J944" s="13">
        <f t="shared" si="174"/>
        <v>45.865041425873898</v>
      </c>
      <c r="K944" s="13">
        <f t="shared" si="175"/>
        <v>2.0667199726646999</v>
      </c>
      <c r="L944" s="13">
        <f t="shared" si="176"/>
        <v>0</v>
      </c>
      <c r="M944" s="13">
        <f t="shared" si="181"/>
        <v>3.9257594896071587E-3</v>
      </c>
      <c r="N944" s="13">
        <f t="shared" si="177"/>
        <v>2.4339708835564382E-3</v>
      </c>
      <c r="O944" s="13">
        <f t="shared" si="178"/>
        <v>1.4484635794469432</v>
      </c>
      <c r="Q944">
        <v>15.94723850152266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63.863379493566661</v>
      </c>
      <c r="G945" s="13">
        <f t="shared" si="172"/>
        <v>4.0521246785282559</v>
      </c>
      <c r="H945" s="13">
        <f t="shared" si="173"/>
        <v>59.811254815038403</v>
      </c>
      <c r="I945" s="16">
        <f t="shared" si="180"/>
        <v>61.877974787703103</v>
      </c>
      <c r="J945" s="13">
        <f t="shared" si="174"/>
        <v>55.111908327286699</v>
      </c>
      <c r="K945" s="13">
        <f t="shared" si="175"/>
        <v>6.766066460416404</v>
      </c>
      <c r="L945" s="13">
        <f t="shared" si="176"/>
        <v>0</v>
      </c>
      <c r="M945" s="13">
        <f t="shared" si="181"/>
        <v>1.4917886060507204E-3</v>
      </c>
      <c r="N945" s="13">
        <f t="shared" si="177"/>
        <v>9.2490893575144671E-4</v>
      </c>
      <c r="O945" s="13">
        <f t="shared" si="178"/>
        <v>4.0530495874640069</v>
      </c>
      <c r="Q945">
        <v>12.119957595508509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8.2864070314264691</v>
      </c>
      <c r="G946" s="13">
        <f t="shared" si="172"/>
        <v>0</v>
      </c>
      <c r="H946" s="13">
        <f t="shared" si="173"/>
        <v>8.2864070314264691</v>
      </c>
      <c r="I946" s="16">
        <f t="shared" si="180"/>
        <v>15.052473491842873</v>
      </c>
      <c r="J946" s="13">
        <f t="shared" si="174"/>
        <v>14.921564608477286</v>
      </c>
      <c r="K946" s="13">
        <f t="shared" si="175"/>
        <v>0.1309088833655867</v>
      </c>
      <c r="L946" s="13">
        <f t="shared" si="176"/>
        <v>0</v>
      </c>
      <c r="M946" s="13">
        <f t="shared" si="181"/>
        <v>5.6687967029927372E-4</v>
      </c>
      <c r="N946" s="13">
        <f t="shared" si="177"/>
        <v>3.5146539558554969E-4</v>
      </c>
      <c r="O946" s="13">
        <f t="shared" si="178"/>
        <v>3.5146539558554969E-4</v>
      </c>
      <c r="Q946">
        <v>11.13382334330471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27.833326459306111</v>
      </c>
      <c r="G947" s="13">
        <f t="shared" si="172"/>
        <v>0</v>
      </c>
      <c r="H947" s="13">
        <f t="shared" si="173"/>
        <v>27.833326459306111</v>
      </c>
      <c r="I947" s="16">
        <f t="shared" si="180"/>
        <v>27.964235342671699</v>
      </c>
      <c r="J947" s="13">
        <f t="shared" si="174"/>
        <v>27.126899351790549</v>
      </c>
      <c r="K947" s="13">
        <f t="shared" si="175"/>
        <v>0.83733599088115085</v>
      </c>
      <c r="L947" s="13">
        <f t="shared" si="176"/>
        <v>0</v>
      </c>
      <c r="M947" s="13">
        <f t="shared" si="181"/>
        <v>2.1541427471372403E-4</v>
      </c>
      <c r="N947" s="13">
        <f t="shared" si="177"/>
        <v>1.3355685032250889E-4</v>
      </c>
      <c r="O947" s="13">
        <f t="shared" si="178"/>
        <v>1.3355685032250889E-4</v>
      </c>
      <c r="Q947">
        <v>10.909539951612899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45.773186363989211</v>
      </c>
      <c r="G948" s="13">
        <f t="shared" si="172"/>
        <v>1.0244287090662807</v>
      </c>
      <c r="H948" s="13">
        <f t="shared" si="173"/>
        <v>44.748757654922933</v>
      </c>
      <c r="I948" s="16">
        <f t="shared" si="180"/>
        <v>45.586093645804084</v>
      </c>
      <c r="J948" s="13">
        <f t="shared" si="174"/>
        <v>43.904869216986242</v>
      </c>
      <c r="K948" s="13">
        <f t="shared" si="175"/>
        <v>1.681224428817842</v>
      </c>
      <c r="L948" s="13">
        <f t="shared" si="176"/>
        <v>0</v>
      </c>
      <c r="M948" s="13">
        <f t="shared" si="181"/>
        <v>8.1857424391215135E-5</v>
      </c>
      <c r="N948" s="13">
        <f t="shared" si="177"/>
        <v>5.0751603122553381E-5</v>
      </c>
      <c r="O948" s="13">
        <f t="shared" si="178"/>
        <v>1.0244794606694032</v>
      </c>
      <c r="Q948">
        <v>16.4157751921582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84.051424118941682</v>
      </c>
      <c r="G949" s="13">
        <f t="shared" si="172"/>
        <v>7.4309311349187048</v>
      </c>
      <c r="H949" s="13">
        <f t="shared" si="173"/>
        <v>76.620492984022974</v>
      </c>
      <c r="I949" s="16">
        <f t="shared" si="180"/>
        <v>78.301717412840816</v>
      </c>
      <c r="J949" s="13">
        <f t="shared" si="174"/>
        <v>69.765477004129991</v>
      </c>
      <c r="K949" s="13">
        <f t="shared" si="175"/>
        <v>8.5362404087108246</v>
      </c>
      <c r="L949" s="13">
        <f t="shared" si="176"/>
        <v>0</v>
      </c>
      <c r="M949" s="13">
        <f t="shared" si="181"/>
        <v>3.1105821268661755E-5</v>
      </c>
      <c r="N949" s="13">
        <f t="shared" si="177"/>
        <v>1.9285609186570288E-5</v>
      </c>
      <c r="O949" s="13">
        <f t="shared" si="178"/>
        <v>7.4309504205278918</v>
      </c>
      <c r="Q949">
        <v>15.558220860814529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34.469788541368963</v>
      </c>
      <c r="G950" s="13">
        <f t="shared" si="172"/>
        <v>0</v>
      </c>
      <c r="H950" s="13">
        <f t="shared" si="173"/>
        <v>34.469788541368963</v>
      </c>
      <c r="I950" s="16">
        <f t="shared" si="180"/>
        <v>43.006028950079788</v>
      </c>
      <c r="J950" s="13">
        <f t="shared" si="174"/>
        <v>42.196466322791458</v>
      </c>
      <c r="K950" s="13">
        <f t="shared" si="175"/>
        <v>0.8095626272883294</v>
      </c>
      <c r="L950" s="13">
        <f t="shared" si="176"/>
        <v>0</v>
      </c>
      <c r="M950" s="13">
        <f t="shared" si="181"/>
        <v>1.1820212082091467E-5</v>
      </c>
      <c r="N950" s="13">
        <f t="shared" si="177"/>
        <v>7.3285314908967096E-6</v>
      </c>
      <c r="O950" s="13">
        <f t="shared" si="178"/>
        <v>7.3285314908967096E-6</v>
      </c>
      <c r="Q950">
        <v>20.547809960485012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12.37268164098486</v>
      </c>
      <c r="G951" s="13">
        <f t="shared" si="172"/>
        <v>0</v>
      </c>
      <c r="H951" s="13">
        <f t="shared" si="173"/>
        <v>12.37268164098486</v>
      </c>
      <c r="I951" s="16">
        <f t="shared" si="180"/>
        <v>13.182244268273189</v>
      </c>
      <c r="J951" s="13">
        <f t="shared" si="174"/>
        <v>13.167922482531969</v>
      </c>
      <c r="K951" s="13">
        <f t="shared" si="175"/>
        <v>1.4321785741220339E-2</v>
      </c>
      <c r="L951" s="13">
        <f t="shared" si="176"/>
        <v>0</v>
      </c>
      <c r="M951" s="13">
        <f t="shared" si="181"/>
        <v>4.4916805911947576E-6</v>
      </c>
      <c r="N951" s="13">
        <f t="shared" si="177"/>
        <v>2.7848419665407496E-6</v>
      </c>
      <c r="O951" s="13">
        <f t="shared" si="178"/>
        <v>2.7848419665407496E-6</v>
      </c>
      <c r="Q951">
        <v>24.19640390944609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27.82457514556868</v>
      </c>
      <c r="G952" s="13">
        <f t="shared" si="172"/>
        <v>0</v>
      </c>
      <c r="H952" s="13">
        <f t="shared" si="173"/>
        <v>27.82457514556868</v>
      </c>
      <c r="I952" s="16">
        <f t="shared" si="180"/>
        <v>27.8388969313099</v>
      </c>
      <c r="J952" s="13">
        <f t="shared" si="174"/>
        <v>27.731727850396837</v>
      </c>
      <c r="K952" s="13">
        <f t="shared" si="175"/>
        <v>0.10716908091306365</v>
      </c>
      <c r="L952" s="13">
        <f t="shared" si="176"/>
        <v>0</v>
      </c>
      <c r="M952" s="13">
        <f t="shared" si="181"/>
        <v>1.7068386246540079E-6</v>
      </c>
      <c r="N952" s="13">
        <f t="shared" si="177"/>
        <v>1.0582399472854849E-6</v>
      </c>
      <c r="O952" s="13">
        <f t="shared" si="178"/>
        <v>1.0582399472854849E-6</v>
      </c>
      <c r="Q952">
        <v>25.819628800045091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5.8613081367513136</v>
      </c>
      <c r="G953" s="13">
        <f t="shared" si="172"/>
        <v>0</v>
      </c>
      <c r="H953" s="13">
        <f t="shared" si="173"/>
        <v>5.8613081367513136</v>
      </c>
      <c r="I953" s="16">
        <f t="shared" si="180"/>
        <v>5.9684772176643772</v>
      </c>
      <c r="J953" s="13">
        <f t="shared" si="174"/>
        <v>5.9675172909370851</v>
      </c>
      <c r="K953" s="13">
        <f t="shared" si="175"/>
        <v>9.5992672729217077E-4</v>
      </c>
      <c r="L953" s="13">
        <f t="shared" si="176"/>
        <v>0</v>
      </c>
      <c r="M953" s="13">
        <f t="shared" si="181"/>
        <v>6.4859867736852306E-7</v>
      </c>
      <c r="N953" s="13">
        <f t="shared" si="177"/>
        <v>4.0213117996848429E-7</v>
      </c>
      <c r="O953" s="13">
        <f t="shared" si="178"/>
        <v>4.0213117996848429E-7</v>
      </c>
      <c r="Q953">
        <v>26.551492870967749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11.07849993372019</v>
      </c>
      <c r="G954" s="13">
        <f t="shared" si="172"/>
        <v>0</v>
      </c>
      <c r="H954" s="13">
        <f t="shared" si="173"/>
        <v>11.07849993372019</v>
      </c>
      <c r="I954" s="16">
        <f t="shared" si="180"/>
        <v>11.079459860447482</v>
      </c>
      <c r="J954" s="13">
        <f t="shared" si="174"/>
        <v>11.072154526291202</v>
      </c>
      <c r="K954" s="13">
        <f t="shared" si="175"/>
        <v>7.3053341562800966E-3</v>
      </c>
      <c r="L954" s="13">
        <f t="shared" si="176"/>
        <v>0</v>
      </c>
      <c r="M954" s="13">
        <f t="shared" si="181"/>
        <v>2.4646749740003877E-7</v>
      </c>
      <c r="N954" s="13">
        <f t="shared" si="177"/>
        <v>1.5280984838802403E-7</v>
      </c>
      <c r="O954" s="13">
        <f t="shared" si="178"/>
        <v>1.5280984838802403E-7</v>
      </c>
      <c r="Q954">
        <v>25.290168588535789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1.4930875682401341</v>
      </c>
      <c r="G955" s="13">
        <f t="shared" si="172"/>
        <v>0</v>
      </c>
      <c r="H955" s="13">
        <f t="shared" si="173"/>
        <v>1.4930875682401341</v>
      </c>
      <c r="I955" s="16">
        <f t="shared" si="180"/>
        <v>1.5003929023964142</v>
      </c>
      <c r="J955" s="13">
        <f t="shared" si="174"/>
        <v>1.5003679921454867</v>
      </c>
      <c r="K955" s="13">
        <f t="shared" si="175"/>
        <v>2.4910250927545619E-5</v>
      </c>
      <c r="L955" s="13">
        <f t="shared" si="176"/>
        <v>0</v>
      </c>
      <c r="M955" s="13">
        <f t="shared" si="181"/>
        <v>9.365764901201474E-8</v>
      </c>
      <c r="N955" s="13">
        <f t="shared" si="177"/>
        <v>5.806774238744914E-8</v>
      </c>
      <c r="O955" s="13">
        <f t="shared" si="178"/>
        <v>5.806774238744914E-8</v>
      </c>
      <c r="Q955">
        <v>23.030484712979931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71.079918620911883</v>
      </c>
      <c r="G956" s="13">
        <f t="shared" si="172"/>
        <v>5.2599330348472311</v>
      </c>
      <c r="H956" s="13">
        <f t="shared" si="173"/>
        <v>65.819985586064647</v>
      </c>
      <c r="I956" s="16">
        <f t="shared" si="180"/>
        <v>65.820010496315575</v>
      </c>
      <c r="J956" s="13">
        <f t="shared" si="174"/>
        <v>59.49663121213505</v>
      </c>
      <c r="K956" s="13">
        <f t="shared" si="175"/>
        <v>6.3233792841805254</v>
      </c>
      <c r="L956" s="13">
        <f t="shared" si="176"/>
        <v>0</v>
      </c>
      <c r="M956" s="13">
        <f t="shared" si="181"/>
        <v>3.55899066245656E-8</v>
      </c>
      <c r="N956" s="13">
        <f t="shared" si="177"/>
        <v>2.2065742107230673E-8</v>
      </c>
      <c r="O956" s="13">
        <f t="shared" si="178"/>
        <v>5.2599330569129732</v>
      </c>
      <c r="Q956">
        <v>14.128651997103709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46.108420324934023</v>
      </c>
      <c r="G957" s="13">
        <f t="shared" si="172"/>
        <v>1.0805357116344223</v>
      </c>
      <c r="H957" s="13">
        <f t="shared" si="173"/>
        <v>45.027884613299598</v>
      </c>
      <c r="I957" s="16">
        <f t="shared" si="180"/>
        <v>51.351263897480123</v>
      </c>
      <c r="J957" s="13">
        <f t="shared" si="174"/>
        <v>48.239369079681993</v>
      </c>
      <c r="K957" s="13">
        <f t="shared" si="175"/>
        <v>3.1118948177981309</v>
      </c>
      <c r="L957" s="13">
        <f t="shared" si="176"/>
        <v>0</v>
      </c>
      <c r="M957" s="13">
        <f t="shared" si="181"/>
        <v>1.3524164517334927E-8</v>
      </c>
      <c r="N957" s="13">
        <f t="shared" si="177"/>
        <v>8.384982000747655E-9</v>
      </c>
      <c r="O957" s="13">
        <f t="shared" si="178"/>
        <v>1.0805357200194043</v>
      </c>
      <c r="Q957">
        <v>14.293630316258859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135.66063297366429</v>
      </c>
      <c r="G958" s="13">
        <f t="shared" si="172"/>
        <v>16.06859423322388</v>
      </c>
      <c r="H958" s="13">
        <f t="shared" si="173"/>
        <v>119.59203874044042</v>
      </c>
      <c r="I958" s="16">
        <f t="shared" si="180"/>
        <v>122.70393355823855</v>
      </c>
      <c r="J958" s="13">
        <f t="shared" si="174"/>
        <v>80.384210490877791</v>
      </c>
      <c r="K958" s="13">
        <f t="shared" si="175"/>
        <v>42.319723067360755</v>
      </c>
      <c r="L958" s="13">
        <f t="shared" si="176"/>
        <v>15.365214662597689</v>
      </c>
      <c r="M958" s="13">
        <f t="shared" si="181"/>
        <v>15.365214667736872</v>
      </c>
      <c r="N958" s="13">
        <f t="shared" si="177"/>
        <v>9.5264330939968609</v>
      </c>
      <c r="O958" s="13">
        <f t="shared" si="178"/>
        <v>25.595027327220741</v>
      </c>
      <c r="Q958">
        <v>10.18433475161291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178.5451433734415</v>
      </c>
      <c r="G959" s="13">
        <f t="shared" si="172"/>
        <v>23.246033321890394</v>
      </c>
      <c r="H959" s="13">
        <f t="shared" si="173"/>
        <v>155.29911005155111</v>
      </c>
      <c r="I959" s="16">
        <f t="shared" si="180"/>
        <v>182.2536184563142</v>
      </c>
      <c r="J959" s="13">
        <f t="shared" si="174"/>
        <v>93.632492918025818</v>
      </c>
      <c r="K959" s="13">
        <f t="shared" si="175"/>
        <v>88.621125538288382</v>
      </c>
      <c r="L959" s="13">
        <f t="shared" si="176"/>
        <v>43.563612437347544</v>
      </c>
      <c r="M959" s="13">
        <f t="shared" si="181"/>
        <v>49.402394011087551</v>
      </c>
      <c r="N959" s="13">
        <f t="shared" si="177"/>
        <v>30.62948428687428</v>
      </c>
      <c r="O959" s="13">
        <f t="shared" si="178"/>
        <v>53.875517608764675</v>
      </c>
      <c r="Q959">
        <v>10.56488986593406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75.430091935482068</v>
      </c>
      <c r="G960" s="13">
        <f t="shared" si="172"/>
        <v>5.9880071972756364</v>
      </c>
      <c r="H960" s="13">
        <f t="shared" si="173"/>
        <v>69.442084738206432</v>
      </c>
      <c r="I960" s="16">
        <f t="shared" si="180"/>
        <v>114.49959783914728</v>
      </c>
      <c r="J960" s="13">
        <f t="shared" si="174"/>
        <v>88.48142137538332</v>
      </c>
      <c r="K960" s="13">
        <f t="shared" si="175"/>
        <v>26.018176463763965</v>
      </c>
      <c r="L960" s="13">
        <f t="shared" si="176"/>
        <v>5.4372757462662999</v>
      </c>
      <c r="M960" s="13">
        <f t="shared" si="181"/>
        <v>24.210185470479573</v>
      </c>
      <c r="N960" s="13">
        <f t="shared" si="177"/>
        <v>15.010314991697335</v>
      </c>
      <c r="O960" s="13">
        <f t="shared" si="178"/>
        <v>20.998322188972971</v>
      </c>
      <c r="Q960">
        <v>14.159223415285821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71.062224203185906</v>
      </c>
      <c r="G961" s="13">
        <f t="shared" si="172"/>
        <v>5.2569715785019522</v>
      </c>
      <c r="H961" s="13">
        <f t="shared" si="173"/>
        <v>65.805252624683959</v>
      </c>
      <c r="I961" s="16">
        <f t="shared" si="180"/>
        <v>86.386153342181629</v>
      </c>
      <c r="J961" s="13">
        <f t="shared" si="174"/>
        <v>73.990743211521036</v>
      </c>
      <c r="K961" s="13">
        <f t="shared" si="175"/>
        <v>12.395410130660593</v>
      </c>
      <c r="L961" s="13">
        <f t="shared" si="176"/>
        <v>0</v>
      </c>
      <c r="M961" s="13">
        <f t="shared" si="181"/>
        <v>9.1998704787822376</v>
      </c>
      <c r="N961" s="13">
        <f t="shared" si="177"/>
        <v>5.703919696844987</v>
      </c>
      <c r="O961" s="13">
        <f t="shared" si="178"/>
        <v>10.960891275346938</v>
      </c>
      <c r="Q961">
        <v>14.562251671808889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20.298868418164439</v>
      </c>
      <c r="G962" s="13">
        <f t="shared" si="172"/>
        <v>0</v>
      </c>
      <c r="H962" s="13">
        <f t="shared" si="173"/>
        <v>20.298868418164439</v>
      </c>
      <c r="I962" s="16">
        <f t="shared" si="180"/>
        <v>32.694278548825032</v>
      </c>
      <c r="J962" s="13">
        <f t="shared" si="174"/>
        <v>32.169328265173469</v>
      </c>
      <c r="K962" s="13">
        <f t="shared" si="175"/>
        <v>0.52495028365156315</v>
      </c>
      <c r="L962" s="13">
        <f t="shared" si="176"/>
        <v>0</v>
      </c>
      <c r="M962" s="13">
        <f t="shared" si="181"/>
        <v>3.4959507819372506</v>
      </c>
      <c r="N962" s="13">
        <f t="shared" si="177"/>
        <v>2.1674894848010955</v>
      </c>
      <c r="O962" s="13">
        <f t="shared" si="178"/>
        <v>2.1674894848010955</v>
      </c>
      <c r="Q962">
        <v>17.82822848500513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4.4199470009936359</v>
      </c>
      <c r="G963" s="13">
        <f t="shared" si="172"/>
        <v>0</v>
      </c>
      <c r="H963" s="13">
        <f t="shared" si="173"/>
        <v>4.4199470009936359</v>
      </c>
      <c r="I963" s="16">
        <f t="shared" si="180"/>
        <v>4.9448972846451991</v>
      </c>
      <c r="J963" s="13">
        <f t="shared" si="174"/>
        <v>4.9438485196100679</v>
      </c>
      <c r="K963" s="13">
        <f t="shared" si="175"/>
        <v>1.0487650351311828E-3</v>
      </c>
      <c r="L963" s="13">
        <f t="shared" si="176"/>
        <v>0</v>
      </c>
      <c r="M963" s="13">
        <f t="shared" si="181"/>
        <v>1.3284612971361551</v>
      </c>
      <c r="N963" s="13">
        <f t="shared" si="177"/>
        <v>0.82364600422441614</v>
      </c>
      <c r="O963" s="13">
        <f t="shared" si="178"/>
        <v>0.82364600422441614</v>
      </c>
      <c r="Q963">
        <v>21.87791248867946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3.4694040355343549</v>
      </c>
      <c r="G964" s="13">
        <f t="shared" si="172"/>
        <v>0</v>
      </c>
      <c r="H964" s="13">
        <f t="shared" si="173"/>
        <v>3.4694040355343549</v>
      </c>
      <c r="I964" s="16">
        <f t="shared" si="180"/>
        <v>3.4704528005694861</v>
      </c>
      <c r="J964" s="13">
        <f t="shared" si="174"/>
        <v>3.470216869969815</v>
      </c>
      <c r="K964" s="13">
        <f t="shared" si="175"/>
        <v>2.3593059967108587E-4</v>
      </c>
      <c r="L964" s="13">
        <f t="shared" si="176"/>
        <v>0</v>
      </c>
      <c r="M964" s="13">
        <f t="shared" si="181"/>
        <v>0.50481529291173899</v>
      </c>
      <c r="N964" s="13">
        <f t="shared" si="177"/>
        <v>0.31298548160527817</v>
      </c>
      <c r="O964" s="13">
        <f t="shared" si="178"/>
        <v>0.31298548160527817</v>
      </c>
      <c r="Q964">
        <v>24.939935304016672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12.48064516</v>
      </c>
      <c r="G965" s="13">
        <f t="shared" si="172"/>
        <v>0</v>
      </c>
      <c r="H965" s="13">
        <f t="shared" si="173"/>
        <v>12.48064516</v>
      </c>
      <c r="I965" s="16">
        <f t="shared" si="180"/>
        <v>12.48088109059967</v>
      </c>
      <c r="J965" s="13">
        <f t="shared" si="174"/>
        <v>12.472707868477313</v>
      </c>
      <c r="K965" s="13">
        <f t="shared" si="175"/>
        <v>8.1732221223571599E-3</v>
      </c>
      <c r="L965" s="13">
        <f t="shared" si="176"/>
        <v>0</v>
      </c>
      <c r="M965" s="13">
        <f t="shared" si="181"/>
        <v>0.19182981130646082</v>
      </c>
      <c r="N965" s="13">
        <f t="shared" si="177"/>
        <v>0.11893448301000571</v>
      </c>
      <c r="O965" s="13">
        <f t="shared" si="178"/>
        <v>0.11893448301000571</v>
      </c>
      <c r="Q965">
        <v>27.065561870967741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24.15313872380181</v>
      </c>
      <c r="G966" s="13">
        <f t="shared" ref="G966:G1029" si="183">IF((F966-$J$2)&gt;0,$I$2*(F966-$J$2),0)</f>
        <v>0</v>
      </c>
      <c r="H966" s="13">
        <f t="shared" ref="H966:H1029" si="184">F966-G966</f>
        <v>24.15313872380181</v>
      </c>
      <c r="I966" s="16">
        <f t="shared" si="180"/>
        <v>24.161311945924169</v>
      </c>
      <c r="J966" s="13">
        <f t="shared" ref="J966:J1029" si="185">I966/SQRT(1+(I966/($K$2*(300+(25*Q966)+0.05*(Q966)^3)))^2)</f>
        <v>24.053446334373287</v>
      </c>
      <c r="K966" s="13">
        <f t="shared" ref="K966:K1029" si="186">I966-J966</f>
        <v>0.10786561155088137</v>
      </c>
      <c r="L966" s="13">
        <f t="shared" ref="L966:L1029" si="187">IF(K966&gt;$N$2,(K966-$N$2)/$L$2,0)</f>
        <v>0</v>
      </c>
      <c r="M966" s="13">
        <f t="shared" si="181"/>
        <v>7.2895328296455106E-2</v>
      </c>
      <c r="N966" s="13">
        <f t="shared" ref="N966:N1029" si="188">$M$2*M966</f>
        <v>4.5195103543802163E-2</v>
      </c>
      <c r="O966" s="13">
        <f t="shared" ref="O966:O1029" si="189">N966+G966</f>
        <v>4.5195103543802163E-2</v>
      </c>
      <c r="Q966">
        <v>22.725196114948719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25.716247409751659</v>
      </c>
      <c r="G967" s="13">
        <f t="shared" si="183"/>
        <v>0</v>
      </c>
      <c r="H967" s="13">
        <f t="shared" si="184"/>
        <v>25.716247409751659</v>
      </c>
      <c r="I967" s="16">
        <f t="shared" ref="I967:I1030" si="191">H967+K966-L966</f>
        <v>25.824113021302541</v>
      </c>
      <c r="J967" s="13">
        <f t="shared" si="185"/>
        <v>25.649399964296872</v>
      </c>
      <c r="K967" s="13">
        <f t="shared" si="186"/>
        <v>0.1747130570056683</v>
      </c>
      <c r="L967" s="13">
        <f t="shared" si="187"/>
        <v>0</v>
      </c>
      <c r="M967" s="13">
        <f t="shared" ref="M967:M1030" si="192">L967+M966-N966</f>
        <v>2.7700224752652942E-2</v>
      </c>
      <c r="N967" s="13">
        <f t="shared" si="188"/>
        <v>1.7174139346644825E-2</v>
      </c>
      <c r="O967" s="13">
        <f t="shared" si="189"/>
        <v>1.7174139346644825E-2</v>
      </c>
      <c r="Q967">
        <v>20.70046387916803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82.019020071160583</v>
      </c>
      <c r="G968" s="13">
        <f t="shared" si="183"/>
        <v>7.090774371543743</v>
      </c>
      <c r="H968" s="13">
        <f t="shared" si="184"/>
        <v>74.928245699616838</v>
      </c>
      <c r="I968" s="16">
        <f t="shared" si="191"/>
        <v>75.102958756622513</v>
      </c>
      <c r="J968" s="13">
        <f t="shared" si="185"/>
        <v>67.282239514467591</v>
      </c>
      <c r="K968" s="13">
        <f t="shared" si="186"/>
        <v>7.8207192421549223</v>
      </c>
      <c r="L968" s="13">
        <f t="shared" si="187"/>
        <v>0</v>
      </c>
      <c r="M968" s="13">
        <f t="shared" si="192"/>
        <v>1.0526085406008117E-2</v>
      </c>
      <c r="N968" s="13">
        <f t="shared" si="188"/>
        <v>6.5261729517250323E-3</v>
      </c>
      <c r="O968" s="13">
        <f t="shared" si="189"/>
        <v>7.097300544495468</v>
      </c>
      <c r="Q968">
        <v>15.348952813399521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40.472411955055023</v>
      </c>
      <c r="G969" s="13">
        <f t="shared" si="183"/>
        <v>0.1372555761981242</v>
      </c>
      <c r="H969" s="13">
        <f t="shared" si="184"/>
        <v>40.335156378856901</v>
      </c>
      <c r="I969" s="16">
        <f t="shared" si="191"/>
        <v>48.155875621011823</v>
      </c>
      <c r="J969" s="13">
        <f t="shared" si="185"/>
        <v>45.23835426364866</v>
      </c>
      <c r="K969" s="13">
        <f t="shared" si="186"/>
        <v>2.9175213573631638</v>
      </c>
      <c r="L969" s="13">
        <f t="shared" si="187"/>
        <v>0</v>
      </c>
      <c r="M969" s="13">
        <f t="shared" si="192"/>
        <v>3.9999124542830847E-3</v>
      </c>
      <c r="N969" s="13">
        <f t="shared" si="188"/>
        <v>2.4799457216555126E-3</v>
      </c>
      <c r="O969" s="13">
        <f t="shared" si="189"/>
        <v>0.13973552191977973</v>
      </c>
      <c r="Q969">
        <v>13.36461299862245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176.93444659662319</v>
      </c>
      <c r="G970" s="13">
        <f t="shared" si="183"/>
        <v>22.976456313824912</v>
      </c>
      <c r="H970" s="13">
        <f t="shared" si="184"/>
        <v>153.95799028279828</v>
      </c>
      <c r="I970" s="16">
        <f t="shared" si="191"/>
        <v>156.87551164016145</v>
      </c>
      <c r="J970" s="13">
        <f t="shared" si="185"/>
        <v>94.734156838335906</v>
      </c>
      <c r="K970" s="13">
        <f t="shared" si="186"/>
        <v>62.141354801825543</v>
      </c>
      <c r="L970" s="13">
        <f t="shared" si="187"/>
        <v>27.436949564018803</v>
      </c>
      <c r="M970" s="13">
        <f t="shared" si="192"/>
        <v>27.43846953075143</v>
      </c>
      <c r="N970" s="13">
        <f t="shared" si="188"/>
        <v>17.011851109065887</v>
      </c>
      <c r="O970" s="13">
        <f t="shared" si="189"/>
        <v>39.988307422890799</v>
      </c>
      <c r="Q970">
        <v>11.830533480025981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202.2388106615231</v>
      </c>
      <c r="G971" s="13">
        <f t="shared" si="183"/>
        <v>27.21156428311642</v>
      </c>
      <c r="H971" s="13">
        <f t="shared" si="184"/>
        <v>175.02724637840669</v>
      </c>
      <c r="I971" s="16">
        <f t="shared" si="191"/>
        <v>209.73165161621341</v>
      </c>
      <c r="J971" s="13">
        <f t="shared" si="185"/>
        <v>107.41156254574925</v>
      </c>
      <c r="K971" s="13">
        <f t="shared" si="186"/>
        <v>102.32008907046416</v>
      </c>
      <c r="L971" s="13">
        <f t="shared" si="187"/>
        <v>51.906530840837235</v>
      </c>
      <c r="M971" s="13">
        <f t="shared" si="192"/>
        <v>62.333149262522781</v>
      </c>
      <c r="N971" s="13">
        <f t="shared" si="188"/>
        <v>38.646552542764127</v>
      </c>
      <c r="O971" s="13">
        <f t="shared" si="189"/>
        <v>65.858116825880543</v>
      </c>
      <c r="Q971">
        <v>12.57862355161291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12.25508293745383</v>
      </c>
      <c r="G972" s="13">
        <f t="shared" si="183"/>
        <v>0</v>
      </c>
      <c r="H972" s="13">
        <f t="shared" si="184"/>
        <v>12.25508293745383</v>
      </c>
      <c r="I972" s="16">
        <f t="shared" si="191"/>
        <v>62.668641167080764</v>
      </c>
      <c r="J972" s="13">
        <f t="shared" si="185"/>
        <v>59.154733343834103</v>
      </c>
      <c r="K972" s="13">
        <f t="shared" si="186"/>
        <v>3.5139078232466616</v>
      </c>
      <c r="L972" s="13">
        <f t="shared" si="187"/>
        <v>0</v>
      </c>
      <c r="M972" s="13">
        <f t="shared" si="192"/>
        <v>23.686596719758654</v>
      </c>
      <c r="N972" s="13">
        <f t="shared" si="188"/>
        <v>14.685689966250365</v>
      </c>
      <c r="O972" s="13">
        <f t="shared" si="189"/>
        <v>14.685689966250365</v>
      </c>
      <c r="Q972">
        <v>17.74427198587486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129.35924767565911</v>
      </c>
      <c r="G973" s="13">
        <f t="shared" si="183"/>
        <v>15.013952155489307</v>
      </c>
      <c r="H973" s="13">
        <f t="shared" si="184"/>
        <v>114.3452955201698</v>
      </c>
      <c r="I973" s="16">
        <f t="shared" si="191"/>
        <v>117.85920334341645</v>
      </c>
      <c r="J973" s="13">
        <f t="shared" si="185"/>
        <v>96.172374849981509</v>
      </c>
      <c r="K973" s="13">
        <f t="shared" si="186"/>
        <v>21.686828493434945</v>
      </c>
      <c r="L973" s="13">
        <f t="shared" si="187"/>
        <v>2.7994059097125956</v>
      </c>
      <c r="M973" s="13">
        <f t="shared" si="192"/>
        <v>11.800312663220886</v>
      </c>
      <c r="N973" s="13">
        <f t="shared" si="188"/>
        <v>7.3161938511969495</v>
      </c>
      <c r="O973" s="13">
        <f t="shared" si="189"/>
        <v>22.330146006686256</v>
      </c>
      <c r="Q973">
        <v>16.69212915350753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108.945169720355</v>
      </c>
      <c r="G974" s="13">
        <f t="shared" si="183"/>
        <v>11.597315246041314</v>
      </c>
      <c r="H974" s="13">
        <f t="shared" si="184"/>
        <v>97.347854474313678</v>
      </c>
      <c r="I974" s="16">
        <f t="shared" si="191"/>
        <v>116.23527705803603</v>
      </c>
      <c r="J974" s="13">
        <f t="shared" si="185"/>
        <v>98.679940141748659</v>
      </c>
      <c r="K974" s="13">
        <f t="shared" si="186"/>
        <v>17.555336916287374</v>
      </c>
      <c r="L974" s="13">
        <f t="shared" si="187"/>
        <v>0.28325225824196515</v>
      </c>
      <c r="M974" s="13">
        <f t="shared" si="192"/>
        <v>4.7673710702659022</v>
      </c>
      <c r="N974" s="13">
        <f t="shared" si="188"/>
        <v>2.9557700635648594</v>
      </c>
      <c r="O974" s="13">
        <f t="shared" si="189"/>
        <v>14.553085309606173</v>
      </c>
      <c r="Q974">
        <v>18.329135863610261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32.04994014415351</v>
      </c>
      <c r="G975" s="13">
        <f t="shared" si="183"/>
        <v>0</v>
      </c>
      <c r="H975" s="13">
        <f t="shared" si="184"/>
        <v>32.04994014415351</v>
      </c>
      <c r="I975" s="16">
        <f t="shared" si="191"/>
        <v>49.322024802198918</v>
      </c>
      <c r="J975" s="13">
        <f t="shared" si="185"/>
        <v>48.053052659087228</v>
      </c>
      <c r="K975" s="13">
        <f t="shared" si="186"/>
        <v>1.2689721431116894</v>
      </c>
      <c r="L975" s="13">
        <f t="shared" si="187"/>
        <v>0</v>
      </c>
      <c r="M975" s="13">
        <f t="shared" si="192"/>
        <v>1.8116010067010428</v>
      </c>
      <c r="N975" s="13">
        <f t="shared" si="188"/>
        <v>1.1231926241546466</v>
      </c>
      <c r="O975" s="13">
        <f t="shared" si="189"/>
        <v>1.1231926241546466</v>
      </c>
      <c r="Q975">
        <v>20.201796858510161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2.7748387173810158</v>
      </c>
      <c r="G976" s="13">
        <f t="shared" si="183"/>
        <v>0</v>
      </c>
      <c r="H976" s="13">
        <f t="shared" si="184"/>
        <v>2.7748387173810158</v>
      </c>
      <c r="I976" s="16">
        <f t="shared" si="191"/>
        <v>4.0438108604927052</v>
      </c>
      <c r="J976" s="13">
        <f t="shared" si="185"/>
        <v>4.0433239092669178</v>
      </c>
      <c r="K976" s="13">
        <f t="shared" si="186"/>
        <v>4.8695122578745753E-4</v>
      </c>
      <c r="L976" s="13">
        <f t="shared" si="187"/>
        <v>0</v>
      </c>
      <c r="M976" s="13">
        <f t="shared" si="192"/>
        <v>0.68840838254639625</v>
      </c>
      <c r="N976" s="13">
        <f t="shared" si="188"/>
        <v>0.42681319717876565</v>
      </c>
      <c r="O976" s="13">
        <f t="shared" si="189"/>
        <v>0.42681319717876565</v>
      </c>
      <c r="Q976">
        <v>23.04001925855431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22.836350370043419</v>
      </c>
      <c r="G977" s="13">
        <f t="shared" si="183"/>
        <v>0</v>
      </c>
      <c r="H977" s="13">
        <f t="shared" si="184"/>
        <v>22.836350370043419</v>
      </c>
      <c r="I977" s="16">
        <f t="shared" si="191"/>
        <v>22.836837321269208</v>
      </c>
      <c r="J977" s="13">
        <f t="shared" si="185"/>
        <v>22.778039713349248</v>
      </c>
      <c r="K977" s="13">
        <f t="shared" si="186"/>
        <v>5.8797607919959916E-2</v>
      </c>
      <c r="L977" s="13">
        <f t="shared" si="187"/>
        <v>0</v>
      </c>
      <c r="M977" s="13">
        <f t="shared" si="192"/>
        <v>0.2615951853676306</v>
      </c>
      <c r="N977" s="13">
        <f t="shared" si="188"/>
        <v>0.16218901492793097</v>
      </c>
      <c r="O977" s="13">
        <f t="shared" si="189"/>
        <v>0.16218901492793097</v>
      </c>
      <c r="Q977">
        <v>25.87778687096775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20.300297062557071</v>
      </c>
      <c r="G978" s="13">
        <f t="shared" si="183"/>
        <v>0</v>
      </c>
      <c r="H978" s="13">
        <f t="shared" si="184"/>
        <v>20.300297062557071</v>
      </c>
      <c r="I978" s="16">
        <f t="shared" si="191"/>
        <v>20.359094670477031</v>
      </c>
      <c r="J978" s="13">
        <f t="shared" si="185"/>
        <v>20.272452366475498</v>
      </c>
      <c r="K978" s="13">
        <f t="shared" si="186"/>
        <v>8.6642304001532722E-2</v>
      </c>
      <c r="L978" s="13">
        <f t="shared" si="187"/>
        <v>0</v>
      </c>
      <c r="M978" s="13">
        <f t="shared" si="192"/>
        <v>9.9406170439699626E-2</v>
      </c>
      <c r="N978" s="13">
        <f t="shared" si="188"/>
        <v>6.1631825672613764E-2</v>
      </c>
      <c r="O978" s="13">
        <f t="shared" si="189"/>
        <v>6.1631825672613764E-2</v>
      </c>
      <c r="Q978">
        <v>20.64257439201273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40.507701545114386</v>
      </c>
      <c r="G979" s="13">
        <f t="shared" si="183"/>
        <v>0.14316187851459905</v>
      </c>
      <c r="H979" s="13">
        <f t="shared" si="184"/>
        <v>40.364539666599789</v>
      </c>
      <c r="I979" s="16">
        <f t="shared" si="191"/>
        <v>40.451181970601326</v>
      </c>
      <c r="J979" s="13">
        <f t="shared" si="185"/>
        <v>39.612883872271418</v>
      </c>
      <c r="K979" s="13">
        <f t="shared" si="186"/>
        <v>0.83829809832990776</v>
      </c>
      <c r="L979" s="13">
        <f t="shared" si="187"/>
        <v>0</v>
      </c>
      <c r="M979" s="13">
        <f t="shared" si="192"/>
        <v>3.7774344767085861E-2</v>
      </c>
      <c r="N979" s="13">
        <f t="shared" si="188"/>
        <v>2.3420093755593233E-2</v>
      </c>
      <c r="O979" s="13">
        <f t="shared" si="189"/>
        <v>0.16658197227019228</v>
      </c>
      <c r="Q979">
        <v>18.983872519342611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5.8774304781734887</v>
      </c>
      <c r="G980" s="13">
        <f t="shared" si="183"/>
        <v>0</v>
      </c>
      <c r="H980" s="13">
        <f t="shared" si="184"/>
        <v>5.8774304781734887</v>
      </c>
      <c r="I980" s="16">
        <f t="shared" si="191"/>
        <v>6.7157285765033965</v>
      </c>
      <c r="J980" s="13">
        <f t="shared" si="185"/>
        <v>6.7104042608283034</v>
      </c>
      <c r="K980" s="13">
        <f t="shared" si="186"/>
        <v>5.3243156750930609E-3</v>
      </c>
      <c r="L980" s="13">
        <f t="shared" si="187"/>
        <v>0</v>
      </c>
      <c r="M980" s="13">
        <f t="shared" si="192"/>
        <v>1.4354251011492628E-2</v>
      </c>
      <c r="N980" s="13">
        <f t="shared" si="188"/>
        <v>8.8996356271254292E-3</v>
      </c>
      <c r="O980" s="13">
        <f t="shared" si="189"/>
        <v>8.8996356271254292E-3</v>
      </c>
      <c r="Q980">
        <v>16.877301979830051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263.51080643985512</v>
      </c>
      <c r="G981" s="13">
        <f t="shared" si="183"/>
        <v>37.466456164598512</v>
      </c>
      <c r="H981" s="13">
        <f t="shared" si="184"/>
        <v>226.04435027525659</v>
      </c>
      <c r="I981" s="16">
        <f t="shared" si="191"/>
        <v>226.04967459093169</v>
      </c>
      <c r="J981" s="13">
        <f t="shared" si="185"/>
        <v>101.09772222527559</v>
      </c>
      <c r="K981" s="13">
        <f t="shared" si="186"/>
        <v>124.9519523656561</v>
      </c>
      <c r="L981" s="13">
        <f t="shared" si="187"/>
        <v>65.689747968704864</v>
      </c>
      <c r="M981" s="13">
        <f t="shared" si="192"/>
        <v>65.69520258408923</v>
      </c>
      <c r="N981" s="13">
        <f t="shared" si="188"/>
        <v>40.731025602135325</v>
      </c>
      <c r="O981" s="13">
        <f t="shared" si="189"/>
        <v>78.19748176673383</v>
      </c>
      <c r="Q981">
        <v>11.087207551612909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40.647599607657071</v>
      </c>
      <c r="G982" s="13">
        <f t="shared" si="183"/>
        <v>0.16657615591131134</v>
      </c>
      <c r="H982" s="13">
        <f t="shared" si="184"/>
        <v>40.481023451745763</v>
      </c>
      <c r="I982" s="16">
        <f t="shared" si="191"/>
        <v>99.743227848696989</v>
      </c>
      <c r="J982" s="13">
        <f t="shared" si="185"/>
        <v>78.205085711990364</v>
      </c>
      <c r="K982" s="13">
        <f t="shared" si="186"/>
        <v>21.538142136706625</v>
      </c>
      <c r="L982" s="13">
        <f t="shared" si="187"/>
        <v>2.7088532092120854</v>
      </c>
      <c r="M982" s="13">
        <f t="shared" si="192"/>
        <v>27.673030191165985</v>
      </c>
      <c r="N982" s="13">
        <f t="shared" si="188"/>
        <v>17.15727871852291</v>
      </c>
      <c r="O982" s="13">
        <f t="shared" si="189"/>
        <v>17.323854874434222</v>
      </c>
      <c r="Q982">
        <v>12.68855984317584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3.8709676999999998E-2</v>
      </c>
      <c r="G983" s="13">
        <f t="shared" si="183"/>
        <v>0</v>
      </c>
      <c r="H983" s="13">
        <f t="shared" si="184"/>
        <v>3.8709676999999998E-2</v>
      </c>
      <c r="I983" s="16">
        <f t="shared" si="191"/>
        <v>18.867998604494538</v>
      </c>
      <c r="J983" s="13">
        <f t="shared" si="185"/>
        <v>18.752809906986709</v>
      </c>
      <c r="K983" s="13">
        <f t="shared" si="186"/>
        <v>0.11518869750782912</v>
      </c>
      <c r="L983" s="13">
        <f t="shared" si="187"/>
        <v>0</v>
      </c>
      <c r="M983" s="13">
        <f t="shared" si="192"/>
        <v>10.515751472643075</v>
      </c>
      <c r="N983" s="13">
        <f t="shared" si="188"/>
        <v>6.5197659130387065</v>
      </c>
      <c r="O983" s="13">
        <f t="shared" si="189"/>
        <v>6.5197659130387065</v>
      </c>
      <c r="Q983">
        <v>16.996318599137069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32.125247261600343</v>
      </c>
      <c r="G984" s="13">
        <f t="shared" si="183"/>
        <v>0</v>
      </c>
      <c r="H984" s="13">
        <f t="shared" si="184"/>
        <v>32.125247261600343</v>
      </c>
      <c r="I984" s="16">
        <f t="shared" si="191"/>
        <v>32.240435959108169</v>
      </c>
      <c r="J984" s="13">
        <f t="shared" si="185"/>
        <v>31.650722385034914</v>
      </c>
      <c r="K984" s="13">
        <f t="shared" si="186"/>
        <v>0.58971357407325442</v>
      </c>
      <c r="L984" s="13">
        <f t="shared" si="187"/>
        <v>0</v>
      </c>
      <c r="M984" s="13">
        <f t="shared" si="192"/>
        <v>3.9959855596043683</v>
      </c>
      <c r="N984" s="13">
        <f t="shared" si="188"/>
        <v>2.4775110469547084</v>
      </c>
      <c r="O984" s="13">
        <f t="shared" si="189"/>
        <v>2.4775110469547084</v>
      </c>
      <c r="Q984">
        <v>16.6812152032714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34.767831667371723</v>
      </c>
      <c r="G985" s="13">
        <f t="shared" si="183"/>
        <v>0</v>
      </c>
      <c r="H985" s="13">
        <f t="shared" si="184"/>
        <v>34.767831667371723</v>
      </c>
      <c r="I985" s="16">
        <f t="shared" si="191"/>
        <v>35.357545241444981</v>
      </c>
      <c r="J985" s="13">
        <f t="shared" si="185"/>
        <v>34.81771220767358</v>
      </c>
      <c r="K985" s="13">
        <f t="shared" si="186"/>
        <v>0.53983303377140146</v>
      </c>
      <c r="L985" s="13">
        <f t="shared" si="187"/>
        <v>0</v>
      </c>
      <c r="M985" s="13">
        <f t="shared" si="192"/>
        <v>1.5184745126496599</v>
      </c>
      <c r="N985" s="13">
        <f t="shared" si="188"/>
        <v>0.94145419784278916</v>
      </c>
      <c r="O985" s="13">
        <f t="shared" si="189"/>
        <v>0.94145419784278916</v>
      </c>
      <c r="Q985">
        <v>19.299652586842029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40.591777514919677</v>
      </c>
      <c r="G986" s="13">
        <f t="shared" si="183"/>
        <v>0.15723339633006592</v>
      </c>
      <c r="H986" s="13">
        <f t="shared" si="184"/>
        <v>40.434544118589614</v>
      </c>
      <c r="I986" s="16">
        <f t="shared" si="191"/>
        <v>40.974377152361015</v>
      </c>
      <c r="J986" s="13">
        <f t="shared" si="185"/>
        <v>40.453327423265073</v>
      </c>
      <c r="K986" s="13">
        <f t="shared" si="186"/>
        <v>0.52104972909594238</v>
      </c>
      <c r="L986" s="13">
        <f t="shared" si="187"/>
        <v>0</v>
      </c>
      <c r="M986" s="13">
        <f t="shared" si="192"/>
        <v>0.57702031480687077</v>
      </c>
      <c r="N986" s="13">
        <f t="shared" si="188"/>
        <v>0.35775259518025987</v>
      </c>
      <c r="O986" s="13">
        <f t="shared" si="189"/>
        <v>0.51498599151032576</v>
      </c>
      <c r="Q986">
        <v>22.70474961636917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4.5625316824248872</v>
      </c>
      <c r="G987" s="13">
        <f t="shared" si="183"/>
        <v>0</v>
      </c>
      <c r="H987" s="13">
        <f t="shared" si="184"/>
        <v>4.5625316824248872</v>
      </c>
      <c r="I987" s="16">
        <f t="shared" si="191"/>
        <v>5.0835814115208295</v>
      </c>
      <c r="J987" s="13">
        <f t="shared" si="185"/>
        <v>5.0828373804512825</v>
      </c>
      <c r="K987" s="13">
        <f t="shared" si="186"/>
        <v>7.4403106954701315E-4</v>
      </c>
      <c r="L987" s="13">
        <f t="shared" si="187"/>
        <v>0</v>
      </c>
      <c r="M987" s="13">
        <f t="shared" si="192"/>
        <v>0.2192677196266109</v>
      </c>
      <c r="N987" s="13">
        <f t="shared" si="188"/>
        <v>0.13594598616849876</v>
      </c>
      <c r="O987" s="13">
        <f t="shared" si="189"/>
        <v>0.13594598616849876</v>
      </c>
      <c r="Q987">
        <v>24.915018657161291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6.0875629057155924</v>
      </c>
      <c r="G988" s="13">
        <f t="shared" si="183"/>
        <v>0</v>
      </c>
      <c r="H988" s="13">
        <f t="shared" si="184"/>
        <v>6.0875629057155924</v>
      </c>
      <c r="I988" s="16">
        <f t="shared" si="191"/>
        <v>6.0883069367851395</v>
      </c>
      <c r="J988" s="13">
        <f t="shared" si="185"/>
        <v>6.0870079347121289</v>
      </c>
      <c r="K988" s="13">
        <f t="shared" si="186"/>
        <v>1.2990020730105911E-3</v>
      </c>
      <c r="L988" s="13">
        <f t="shared" si="187"/>
        <v>0</v>
      </c>
      <c r="M988" s="13">
        <f t="shared" si="192"/>
        <v>8.332173345811214E-2</v>
      </c>
      <c r="N988" s="13">
        <f t="shared" si="188"/>
        <v>5.1659474744029529E-2</v>
      </c>
      <c r="O988" s="13">
        <f t="shared" si="189"/>
        <v>5.1659474744029529E-2</v>
      </c>
      <c r="Q988">
        <v>24.797970647161989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3.8709676999999998E-2</v>
      </c>
      <c r="G989" s="13">
        <f t="shared" si="183"/>
        <v>0</v>
      </c>
      <c r="H989" s="13">
        <f t="shared" si="184"/>
        <v>3.8709676999999998E-2</v>
      </c>
      <c r="I989" s="16">
        <f t="shared" si="191"/>
        <v>4.0008679073010589E-2</v>
      </c>
      <c r="J989" s="13">
        <f t="shared" si="185"/>
        <v>4.0008678743657468E-2</v>
      </c>
      <c r="K989" s="13">
        <f t="shared" si="186"/>
        <v>3.2935312116455506E-10</v>
      </c>
      <c r="L989" s="13">
        <f t="shared" si="187"/>
        <v>0</v>
      </c>
      <c r="M989" s="13">
        <f t="shared" si="192"/>
        <v>3.1662258714082611E-2</v>
      </c>
      <c r="N989" s="13">
        <f t="shared" si="188"/>
        <v>1.9630600402731218E-2</v>
      </c>
      <c r="O989" s="13">
        <f t="shared" si="189"/>
        <v>1.9630600402731218E-2</v>
      </c>
      <c r="Q989">
        <v>25.610641870967751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1.146236577322912</v>
      </c>
      <c r="G990" s="13">
        <f t="shared" si="183"/>
        <v>0</v>
      </c>
      <c r="H990" s="13">
        <f t="shared" si="184"/>
        <v>1.146236577322912</v>
      </c>
      <c r="I990" s="16">
        <f t="shared" si="191"/>
        <v>1.1462365776522652</v>
      </c>
      <c r="J990" s="13">
        <f t="shared" si="185"/>
        <v>1.1462286648602391</v>
      </c>
      <c r="K990" s="13">
        <f t="shared" si="186"/>
        <v>7.9127920260546603E-6</v>
      </c>
      <c r="L990" s="13">
        <f t="shared" si="187"/>
        <v>0</v>
      </c>
      <c r="M990" s="13">
        <f t="shared" si="192"/>
        <v>1.2031658311351393E-2</v>
      </c>
      <c r="N990" s="13">
        <f t="shared" si="188"/>
        <v>7.4596281530378639E-3</v>
      </c>
      <c r="O990" s="13">
        <f t="shared" si="189"/>
        <v>7.4596281530378639E-3</v>
      </c>
      <c r="Q990">
        <v>25.45604327061498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54.75383901946153</v>
      </c>
      <c r="G991" s="13">
        <f t="shared" si="183"/>
        <v>2.5274909292066936</v>
      </c>
      <c r="H991" s="13">
        <f t="shared" si="184"/>
        <v>52.226348090254838</v>
      </c>
      <c r="I991" s="16">
        <f t="shared" si="191"/>
        <v>52.226356003046867</v>
      </c>
      <c r="J991" s="13">
        <f t="shared" si="185"/>
        <v>51.146408373981146</v>
      </c>
      <c r="K991" s="13">
        <f t="shared" si="186"/>
        <v>1.0799476290657211</v>
      </c>
      <c r="L991" s="13">
        <f t="shared" si="187"/>
        <v>0</v>
      </c>
      <c r="M991" s="13">
        <f t="shared" si="192"/>
        <v>4.5720301583135293E-3</v>
      </c>
      <c r="N991" s="13">
        <f t="shared" si="188"/>
        <v>2.8346586981543884E-3</v>
      </c>
      <c r="O991" s="13">
        <f t="shared" si="189"/>
        <v>2.5303255879048479</v>
      </c>
      <c r="Q991">
        <v>22.611903950276801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101.23997038256481</v>
      </c>
      <c r="G992" s="13">
        <f t="shared" si="183"/>
        <v>10.307721441717272</v>
      </c>
      <c r="H992" s="13">
        <f t="shared" si="184"/>
        <v>90.932248940847529</v>
      </c>
      <c r="I992" s="16">
        <f t="shared" si="191"/>
        <v>92.012196569913243</v>
      </c>
      <c r="J992" s="13">
        <f t="shared" si="185"/>
        <v>78.784995534493845</v>
      </c>
      <c r="K992" s="13">
        <f t="shared" si="186"/>
        <v>13.227201035419398</v>
      </c>
      <c r="L992" s="13">
        <f t="shared" si="187"/>
        <v>0</v>
      </c>
      <c r="M992" s="13">
        <f t="shared" si="192"/>
        <v>1.737371460159141E-3</v>
      </c>
      <c r="N992" s="13">
        <f t="shared" si="188"/>
        <v>1.0771703052986673E-3</v>
      </c>
      <c r="O992" s="13">
        <f t="shared" si="189"/>
        <v>10.308798612022571</v>
      </c>
      <c r="Q992">
        <v>15.451615878679769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19.093548389999999</v>
      </c>
      <c r="G993" s="13">
        <f t="shared" si="183"/>
        <v>0</v>
      </c>
      <c r="H993" s="13">
        <f t="shared" si="184"/>
        <v>19.093548389999999</v>
      </c>
      <c r="I993" s="16">
        <f t="shared" si="191"/>
        <v>32.320749425419393</v>
      </c>
      <c r="J993" s="13">
        <f t="shared" si="185"/>
        <v>31.383202973214246</v>
      </c>
      <c r="K993" s="13">
        <f t="shared" si="186"/>
        <v>0.93754645220514732</v>
      </c>
      <c r="L993" s="13">
        <f t="shared" si="187"/>
        <v>0</v>
      </c>
      <c r="M993" s="13">
        <f t="shared" si="192"/>
        <v>6.6020115486047364E-4</v>
      </c>
      <c r="N993" s="13">
        <f t="shared" si="188"/>
        <v>4.0932471601349364E-4</v>
      </c>
      <c r="O993" s="13">
        <f t="shared" si="189"/>
        <v>4.0932471601349364E-4</v>
      </c>
      <c r="Q993">
        <v>13.2845269516129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4.6677038806255808</v>
      </c>
      <c r="G994" s="13">
        <f t="shared" si="183"/>
        <v>0</v>
      </c>
      <c r="H994" s="13">
        <f t="shared" si="184"/>
        <v>4.6677038806255808</v>
      </c>
      <c r="I994" s="16">
        <f t="shared" si="191"/>
        <v>5.6052503328307282</v>
      </c>
      <c r="J994" s="13">
        <f t="shared" si="185"/>
        <v>5.600545396053767</v>
      </c>
      <c r="K994" s="13">
        <f t="shared" si="186"/>
        <v>4.704936776961155E-3</v>
      </c>
      <c r="L994" s="13">
        <f t="shared" si="187"/>
        <v>0</v>
      </c>
      <c r="M994" s="13">
        <f t="shared" si="192"/>
        <v>2.5087643884698E-4</v>
      </c>
      <c r="N994" s="13">
        <f t="shared" si="188"/>
        <v>1.5554339208512759E-4</v>
      </c>
      <c r="O994" s="13">
        <f t="shared" si="189"/>
        <v>1.5554339208512759E-4</v>
      </c>
      <c r="Q994">
        <v>13.877284981545079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21.121101998469921</v>
      </c>
      <c r="G995" s="13">
        <f t="shared" si="183"/>
        <v>0</v>
      </c>
      <c r="H995" s="13">
        <f t="shared" si="184"/>
        <v>21.121101998469921</v>
      </c>
      <c r="I995" s="16">
        <f t="shared" si="191"/>
        <v>21.125806935246882</v>
      </c>
      <c r="J995" s="13">
        <f t="shared" si="185"/>
        <v>20.831395161006977</v>
      </c>
      <c r="K995" s="13">
        <f t="shared" si="186"/>
        <v>0.29441177423990439</v>
      </c>
      <c r="L995" s="13">
        <f t="shared" si="187"/>
        <v>0</v>
      </c>
      <c r="M995" s="13">
        <f t="shared" si="192"/>
        <v>9.533304676185241E-5</v>
      </c>
      <c r="N995" s="13">
        <f t="shared" si="188"/>
        <v>5.9106488992348491E-5</v>
      </c>
      <c r="O995" s="13">
        <f t="shared" si="189"/>
        <v>5.9106488992348491E-5</v>
      </c>
      <c r="Q995">
        <v>12.59697261132051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27.918175447790361</v>
      </c>
      <c r="G996" s="13">
        <f t="shared" si="183"/>
        <v>0</v>
      </c>
      <c r="H996" s="13">
        <f t="shared" si="184"/>
        <v>27.918175447790361</v>
      </c>
      <c r="I996" s="16">
        <f t="shared" si="191"/>
        <v>28.212587222030265</v>
      </c>
      <c r="J996" s="13">
        <f t="shared" si="185"/>
        <v>27.742588090522759</v>
      </c>
      <c r="K996" s="13">
        <f t="shared" si="186"/>
        <v>0.46999913150750672</v>
      </c>
      <c r="L996" s="13">
        <f t="shared" si="187"/>
        <v>0</v>
      </c>
      <c r="M996" s="13">
        <f t="shared" si="192"/>
        <v>3.6226557769503919E-5</v>
      </c>
      <c r="N996" s="13">
        <f t="shared" si="188"/>
        <v>2.246046581709243E-5</v>
      </c>
      <c r="O996" s="13">
        <f t="shared" si="189"/>
        <v>2.246046581709243E-5</v>
      </c>
      <c r="Q996">
        <v>15.4617258825166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67.777832977958425</v>
      </c>
      <c r="G997" s="13">
        <f t="shared" si="183"/>
        <v>4.7072738498193951</v>
      </c>
      <c r="H997" s="13">
        <f t="shared" si="184"/>
        <v>63.070559128139031</v>
      </c>
      <c r="I997" s="16">
        <f t="shared" si="191"/>
        <v>63.540558259646538</v>
      </c>
      <c r="J997" s="13">
        <f t="shared" si="185"/>
        <v>60.191211138666205</v>
      </c>
      <c r="K997" s="13">
        <f t="shared" si="186"/>
        <v>3.3493471209803332</v>
      </c>
      <c r="L997" s="13">
        <f t="shared" si="187"/>
        <v>0</v>
      </c>
      <c r="M997" s="13">
        <f t="shared" si="192"/>
        <v>1.3766091952411488E-5</v>
      </c>
      <c r="N997" s="13">
        <f t="shared" si="188"/>
        <v>8.5349770104951219E-6</v>
      </c>
      <c r="O997" s="13">
        <f t="shared" si="189"/>
        <v>4.7072823847964056</v>
      </c>
      <c r="Q997">
        <v>18.414915883122969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41.70295943976749</v>
      </c>
      <c r="G998" s="13">
        <f t="shared" si="183"/>
        <v>0.3432082508328661</v>
      </c>
      <c r="H998" s="13">
        <f t="shared" si="184"/>
        <v>41.359751188934624</v>
      </c>
      <c r="I998" s="16">
        <f t="shared" si="191"/>
        <v>44.709098309914957</v>
      </c>
      <c r="J998" s="13">
        <f t="shared" si="185"/>
        <v>43.772588644425433</v>
      </c>
      <c r="K998" s="13">
        <f t="shared" si="186"/>
        <v>0.93650966548952397</v>
      </c>
      <c r="L998" s="13">
        <f t="shared" si="187"/>
        <v>0</v>
      </c>
      <c r="M998" s="13">
        <f t="shared" si="192"/>
        <v>5.2311149419163665E-6</v>
      </c>
      <c r="N998" s="13">
        <f t="shared" si="188"/>
        <v>3.2432912639881471E-6</v>
      </c>
      <c r="O998" s="13">
        <f t="shared" si="189"/>
        <v>0.3432114941241301</v>
      </c>
      <c r="Q998">
        <v>20.318945673437678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4.6080298590111939</v>
      </c>
      <c r="G999" s="13">
        <f t="shared" si="183"/>
        <v>0</v>
      </c>
      <c r="H999" s="13">
        <f t="shared" si="184"/>
        <v>4.6080298590111939</v>
      </c>
      <c r="I999" s="16">
        <f t="shared" si="191"/>
        <v>5.5445395245007179</v>
      </c>
      <c r="J999" s="13">
        <f t="shared" si="185"/>
        <v>5.5437952331261275</v>
      </c>
      <c r="K999" s="13">
        <f t="shared" si="186"/>
        <v>7.4429137459031125E-4</v>
      </c>
      <c r="L999" s="13">
        <f t="shared" si="187"/>
        <v>0</v>
      </c>
      <c r="M999" s="13">
        <f t="shared" si="192"/>
        <v>1.9878236779282194E-6</v>
      </c>
      <c r="N999" s="13">
        <f t="shared" si="188"/>
        <v>1.2324506803154961E-6</v>
      </c>
      <c r="O999" s="13">
        <f t="shared" si="189"/>
        <v>1.2324506803154961E-6</v>
      </c>
      <c r="Q999">
        <v>26.794586773549032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4.3331089611957454</v>
      </c>
      <c r="G1000" s="13">
        <f t="shared" si="183"/>
        <v>0</v>
      </c>
      <c r="H1000" s="13">
        <f t="shared" si="184"/>
        <v>4.3331089611957454</v>
      </c>
      <c r="I1000" s="16">
        <f t="shared" si="191"/>
        <v>4.3338532525703357</v>
      </c>
      <c r="J1000" s="13">
        <f t="shared" si="185"/>
        <v>4.333553729513584</v>
      </c>
      <c r="K1000" s="13">
        <f t="shared" si="186"/>
        <v>2.9952305675173818E-4</v>
      </c>
      <c r="L1000" s="13">
        <f t="shared" si="187"/>
        <v>0</v>
      </c>
      <c r="M1000" s="13">
        <f t="shared" si="192"/>
        <v>7.5537299761272329E-7</v>
      </c>
      <c r="N1000" s="13">
        <f t="shared" si="188"/>
        <v>4.6833125851988841E-7</v>
      </c>
      <c r="O1000" s="13">
        <f t="shared" si="189"/>
        <v>4.6833125851988841E-7</v>
      </c>
      <c r="Q1000">
        <v>28.04786487096775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16.942574173283681</v>
      </c>
      <c r="G1001" s="13">
        <f t="shared" si="183"/>
        <v>0</v>
      </c>
      <c r="H1001" s="13">
        <f t="shared" si="184"/>
        <v>16.942574173283681</v>
      </c>
      <c r="I1001" s="16">
        <f t="shared" si="191"/>
        <v>16.942873696340435</v>
      </c>
      <c r="J1001" s="13">
        <f t="shared" si="185"/>
        <v>16.92225610036337</v>
      </c>
      <c r="K1001" s="13">
        <f t="shared" si="186"/>
        <v>2.0617595977064695E-2</v>
      </c>
      <c r="L1001" s="13">
        <f t="shared" si="187"/>
        <v>0</v>
      </c>
      <c r="M1001" s="13">
        <f t="shared" si="192"/>
        <v>2.8704173909283488E-7</v>
      </c>
      <c r="N1001" s="13">
        <f t="shared" si="188"/>
        <v>1.7796587823755762E-7</v>
      </c>
      <c r="O1001" s="13">
        <f t="shared" si="189"/>
        <v>1.7796587823755762E-7</v>
      </c>
      <c r="Q1001">
        <v>26.998628358063279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107.3792185776301</v>
      </c>
      <c r="G1002" s="13">
        <f t="shared" si="183"/>
        <v>11.33522716719982</v>
      </c>
      <c r="H1002" s="13">
        <f t="shared" si="184"/>
        <v>96.04399141043028</v>
      </c>
      <c r="I1002" s="16">
        <f t="shared" si="191"/>
        <v>96.064609006407352</v>
      </c>
      <c r="J1002" s="13">
        <f t="shared" si="185"/>
        <v>90.496665284973403</v>
      </c>
      <c r="K1002" s="13">
        <f t="shared" si="186"/>
        <v>5.5679437214339487</v>
      </c>
      <c r="L1002" s="13">
        <f t="shared" si="187"/>
        <v>0</v>
      </c>
      <c r="M1002" s="13">
        <f t="shared" si="192"/>
        <v>1.0907586085527726E-7</v>
      </c>
      <c r="N1002" s="13">
        <f t="shared" si="188"/>
        <v>6.7627033730271905E-8</v>
      </c>
      <c r="O1002" s="13">
        <f t="shared" si="189"/>
        <v>11.335227234826853</v>
      </c>
      <c r="Q1002">
        <v>23.53320791878031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81.753246760552102</v>
      </c>
      <c r="G1003" s="13">
        <f t="shared" si="183"/>
        <v>7.0462927689673611</v>
      </c>
      <c r="H1003" s="13">
        <f t="shared" si="184"/>
        <v>74.70695399158474</v>
      </c>
      <c r="I1003" s="16">
        <f t="shared" si="191"/>
        <v>80.274897713018689</v>
      </c>
      <c r="J1003" s="13">
        <f t="shared" si="185"/>
        <v>73.856684170523451</v>
      </c>
      <c r="K1003" s="13">
        <f t="shared" si="186"/>
        <v>6.4182135424952378</v>
      </c>
      <c r="L1003" s="13">
        <f t="shared" si="187"/>
        <v>0</v>
      </c>
      <c r="M1003" s="13">
        <f t="shared" si="192"/>
        <v>4.1448827125005358E-8</v>
      </c>
      <c r="N1003" s="13">
        <f t="shared" si="188"/>
        <v>2.5698272817503321E-8</v>
      </c>
      <c r="O1003" s="13">
        <f t="shared" si="189"/>
        <v>7.046292794665634</v>
      </c>
      <c r="Q1003">
        <v>18.462222956616859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99.267527233313729</v>
      </c>
      <c r="G1004" s="13">
        <f t="shared" si="183"/>
        <v>9.9776001362008468</v>
      </c>
      <c r="H1004" s="13">
        <f t="shared" si="184"/>
        <v>89.28992709711288</v>
      </c>
      <c r="I1004" s="16">
        <f t="shared" si="191"/>
        <v>95.708140639608118</v>
      </c>
      <c r="J1004" s="13">
        <f t="shared" si="185"/>
        <v>81.050471398296835</v>
      </c>
      <c r="K1004" s="13">
        <f t="shared" si="186"/>
        <v>14.657669241311282</v>
      </c>
      <c r="L1004" s="13">
        <f t="shared" si="187"/>
        <v>0</v>
      </c>
      <c r="M1004" s="13">
        <f t="shared" si="192"/>
        <v>1.5750554307502037E-8</v>
      </c>
      <c r="N1004" s="13">
        <f t="shared" si="188"/>
        <v>9.7653436706512634E-9</v>
      </c>
      <c r="O1004" s="13">
        <f t="shared" si="189"/>
        <v>9.9776001459661909</v>
      </c>
      <c r="Q1004">
        <v>15.440640008091901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0.95483871242171958</v>
      </c>
      <c r="G1005" s="13">
        <f t="shared" si="183"/>
        <v>0</v>
      </c>
      <c r="H1005" s="13">
        <f t="shared" si="184"/>
        <v>0.95483871242171958</v>
      </c>
      <c r="I1005" s="16">
        <f t="shared" si="191"/>
        <v>15.612507953733003</v>
      </c>
      <c r="J1005" s="13">
        <f t="shared" si="185"/>
        <v>15.501337083501086</v>
      </c>
      <c r="K1005" s="13">
        <f t="shared" si="186"/>
        <v>0.1111708702319163</v>
      </c>
      <c r="L1005" s="13">
        <f t="shared" si="187"/>
        <v>0</v>
      </c>
      <c r="M1005" s="13">
        <f t="shared" si="192"/>
        <v>5.9852106368507735E-9</v>
      </c>
      <c r="N1005" s="13">
        <f t="shared" si="188"/>
        <v>3.7108305948474794E-9</v>
      </c>
      <c r="O1005" s="13">
        <f t="shared" si="189"/>
        <v>3.7108305948474794E-9</v>
      </c>
      <c r="Q1005">
        <v>13.159436451612899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52.00263287435093</v>
      </c>
      <c r="G1006" s="13">
        <f t="shared" si="183"/>
        <v>2.0670306291399605</v>
      </c>
      <c r="H1006" s="13">
        <f t="shared" si="184"/>
        <v>49.935602245210973</v>
      </c>
      <c r="I1006" s="16">
        <f t="shared" si="191"/>
        <v>50.046773115442889</v>
      </c>
      <c r="J1006" s="13">
        <f t="shared" si="185"/>
        <v>46.969564309303401</v>
      </c>
      <c r="K1006" s="13">
        <f t="shared" si="186"/>
        <v>3.0772088061394882</v>
      </c>
      <c r="L1006" s="13">
        <f t="shared" si="187"/>
        <v>0</v>
      </c>
      <c r="M1006" s="13">
        <f t="shared" si="192"/>
        <v>2.2743800420032941E-9</v>
      </c>
      <c r="N1006" s="13">
        <f t="shared" si="188"/>
        <v>1.4101156260420424E-9</v>
      </c>
      <c r="O1006" s="13">
        <f t="shared" si="189"/>
        <v>2.0670306305500761</v>
      </c>
      <c r="Q1006">
        <v>13.80604185705816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71.098745700875853</v>
      </c>
      <c r="G1007" s="13">
        <f t="shared" si="183"/>
        <v>5.2630840611361904</v>
      </c>
      <c r="H1007" s="13">
        <f t="shared" si="184"/>
        <v>65.835661639739669</v>
      </c>
      <c r="I1007" s="16">
        <f t="shared" si="191"/>
        <v>68.91287044587915</v>
      </c>
      <c r="J1007" s="13">
        <f t="shared" si="185"/>
        <v>60.154693375167653</v>
      </c>
      <c r="K1007" s="13">
        <f t="shared" si="186"/>
        <v>8.758177070711497</v>
      </c>
      <c r="L1007" s="13">
        <f t="shared" si="187"/>
        <v>0</v>
      </c>
      <c r="M1007" s="13">
        <f t="shared" si="192"/>
        <v>8.6426441596125169E-10</v>
      </c>
      <c r="N1007" s="13">
        <f t="shared" si="188"/>
        <v>5.3584393789597601E-10</v>
      </c>
      <c r="O1007" s="13">
        <f t="shared" si="189"/>
        <v>5.2630840616720347</v>
      </c>
      <c r="Q1007">
        <v>12.37087686709617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12.39959066565236</v>
      </c>
      <c r="G1008" s="13">
        <f t="shared" si="183"/>
        <v>0</v>
      </c>
      <c r="H1008" s="13">
        <f t="shared" si="184"/>
        <v>12.39959066565236</v>
      </c>
      <c r="I1008" s="16">
        <f t="shared" si="191"/>
        <v>21.157767736363859</v>
      </c>
      <c r="J1008" s="13">
        <f t="shared" si="185"/>
        <v>21.007730243235486</v>
      </c>
      <c r="K1008" s="13">
        <f t="shared" si="186"/>
        <v>0.150037493128373</v>
      </c>
      <c r="L1008" s="13">
        <f t="shared" si="187"/>
        <v>0</v>
      </c>
      <c r="M1008" s="13">
        <f t="shared" si="192"/>
        <v>3.2842047806527568E-10</v>
      </c>
      <c r="N1008" s="13">
        <f t="shared" si="188"/>
        <v>2.0362069640047092E-10</v>
      </c>
      <c r="O1008" s="13">
        <f t="shared" si="189"/>
        <v>2.0362069640047092E-10</v>
      </c>
      <c r="Q1008">
        <v>17.54825840144942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34.45294280002328</v>
      </c>
      <c r="G1009" s="13">
        <f t="shared" si="183"/>
        <v>0</v>
      </c>
      <c r="H1009" s="13">
        <f t="shared" si="184"/>
        <v>34.45294280002328</v>
      </c>
      <c r="I1009" s="16">
        <f t="shared" si="191"/>
        <v>34.602980293151653</v>
      </c>
      <c r="J1009" s="13">
        <f t="shared" si="185"/>
        <v>33.944938323617379</v>
      </c>
      <c r="K1009" s="13">
        <f t="shared" si="186"/>
        <v>0.65804196953427407</v>
      </c>
      <c r="L1009" s="13">
        <f t="shared" si="187"/>
        <v>0</v>
      </c>
      <c r="M1009" s="13">
        <f t="shared" si="192"/>
        <v>1.2479978166480477E-10</v>
      </c>
      <c r="N1009" s="13">
        <f t="shared" si="188"/>
        <v>7.737586463217896E-11</v>
      </c>
      <c r="O1009" s="13">
        <f t="shared" si="189"/>
        <v>7.737586463217896E-11</v>
      </c>
      <c r="Q1009">
        <v>17.401188008330688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70.959612839649154</v>
      </c>
      <c r="G1010" s="13">
        <f t="shared" si="183"/>
        <v>5.2397978529603897</v>
      </c>
      <c r="H1010" s="13">
        <f t="shared" si="184"/>
        <v>65.71981498668876</v>
      </c>
      <c r="I1010" s="16">
        <f t="shared" si="191"/>
        <v>66.377856956223042</v>
      </c>
      <c r="J1010" s="13">
        <f t="shared" si="185"/>
        <v>62.679176667733074</v>
      </c>
      <c r="K1010" s="13">
        <f t="shared" si="186"/>
        <v>3.6986802884899674</v>
      </c>
      <c r="L1010" s="13">
        <f t="shared" si="187"/>
        <v>0</v>
      </c>
      <c r="M1010" s="13">
        <f t="shared" si="192"/>
        <v>4.7423917032625808E-11</v>
      </c>
      <c r="N1010" s="13">
        <f t="shared" si="188"/>
        <v>2.9402828560228E-11</v>
      </c>
      <c r="O1010" s="13">
        <f t="shared" si="189"/>
        <v>5.2397978529897928</v>
      </c>
      <c r="Q1010">
        <v>18.605935341210881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31.128850165681531</v>
      </c>
      <c r="G1011" s="13">
        <f t="shared" si="183"/>
        <v>0</v>
      </c>
      <c r="H1011" s="13">
        <f t="shared" si="184"/>
        <v>31.128850165681531</v>
      </c>
      <c r="I1011" s="16">
        <f t="shared" si="191"/>
        <v>34.827530454171495</v>
      </c>
      <c r="J1011" s="13">
        <f t="shared" si="185"/>
        <v>34.521513247344423</v>
      </c>
      <c r="K1011" s="13">
        <f t="shared" si="186"/>
        <v>0.30601720682707167</v>
      </c>
      <c r="L1011" s="13">
        <f t="shared" si="187"/>
        <v>0</v>
      </c>
      <c r="M1011" s="13">
        <f t="shared" si="192"/>
        <v>1.8021088472397808E-11</v>
      </c>
      <c r="N1011" s="13">
        <f t="shared" si="188"/>
        <v>1.117307485288664E-11</v>
      </c>
      <c r="O1011" s="13">
        <f t="shared" si="189"/>
        <v>1.117307485288664E-11</v>
      </c>
      <c r="Q1011">
        <v>23.06392014304198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15.84053561497104</v>
      </c>
      <c r="G1012" s="13">
        <f t="shared" si="183"/>
        <v>0</v>
      </c>
      <c r="H1012" s="13">
        <f t="shared" si="184"/>
        <v>15.84053561497104</v>
      </c>
      <c r="I1012" s="16">
        <f t="shared" si="191"/>
        <v>16.14655282179811</v>
      </c>
      <c r="J1012" s="13">
        <f t="shared" si="185"/>
        <v>16.131324587115451</v>
      </c>
      <c r="K1012" s="13">
        <f t="shared" si="186"/>
        <v>1.5228234682659547E-2</v>
      </c>
      <c r="L1012" s="13">
        <f t="shared" si="187"/>
        <v>0</v>
      </c>
      <c r="M1012" s="13">
        <f t="shared" si="192"/>
        <v>6.8480136195111676E-12</v>
      </c>
      <c r="N1012" s="13">
        <f t="shared" si="188"/>
        <v>4.245768444096924E-12</v>
      </c>
      <c r="O1012" s="13">
        <f t="shared" si="189"/>
        <v>4.245768444096924E-12</v>
      </c>
      <c r="Q1012">
        <v>28.163606870967751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15.581197707749</v>
      </c>
      <c r="G1013" s="13">
        <f t="shared" si="183"/>
        <v>0</v>
      </c>
      <c r="H1013" s="13">
        <f t="shared" si="184"/>
        <v>15.581197707749</v>
      </c>
      <c r="I1013" s="16">
        <f t="shared" si="191"/>
        <v>15.59642594243166</v>
      </c>
      <c r="J1013" s="13">
        <f t="shared" si="185"/>
        <v>15.579157395549533</v>
      </c>
      <c r="K1013" s="13">
        <f t="shared" si="186"/>
        <v>1.7268546882126756E-2</v>
      </c>
      <c r="L1013" s="13">
        <f t="shared" si="187"/>
        <v>0</v>
      </c>
      <c r="M1013" s="13">
        <f t="shared" si="192"/>
        <v>2.6022451754142436E-12</v>
      </c>
      <c r="N1013" s="13">
        <f t="shared" si="188"/>
        <v>1.613392008756831E-12</v>
      </c>
      <c r="O1013" s="13">
        <f t="shared" si="189"/>
        <v>1.613392008756831E-12</v>
      </c>
      <c r="Q1013">
        <v>26.482090874976041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10.45881263907545</v>
      </c>
      <c r="G1014" s="13">
        <f t="shared" si="183"/>
        <v>0</v>
      </c>
      <c r="H1014" s="13">
        <f t="shared" si="184"/>
        <v>10.45881263907545</v>
      </c>
      <c r="I1014" s="16">
        <f t="shared" si="191"/>
        <v>10.476081185957577</v>
      </c>
      <c r="J1014" s="13">
        <f t="shared" si="185"/>
        <v>10.468968265858464</v>
      </c>
      <c r="K1014" s="13">
        <f t="shared" si="186"/>
        <v>7.1129200991126851E-3</v>
      </c>
      <c r="L1014" s="13">
        <f t="shared" si="187"/>
        <v>0</v>
      </c>
      <c r="M1014" s="13">
        <f t="shared" si="192"/>
        <v>9.8885316665741257E-13</v>
      </c>
      <c r="N1014" s="13">
        <f t="shared" si="188"/>
        <v>6.1308896332759579E-13</v>
      </c>
      <c r="O1014" s="13">
        <f t="shared" si="189"/>
        <v>6.1308896332759579E-13</v>
      </c>
      <c r="Q1014">
        <v>24.276156863408911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27.180071003262071</v>
      </c>
      <c r="G1015" s="13">
        <f t="shared" si="183"/>
        <v>0</v>
      </c>
      <c r="H1015" s="13">
        <f t="shared" si="184"/>
        <v>27.180071003262071</v>
      </c>
      <c r="I1015" s="16">
        <f t="shared" si="191"/>
        <v>27.187183923361182</v>
      </c>
      <c r="J1015" s="13">
        <f t="shared" si="185"/>
        <v>26.975369131712579</v>
      </c>
      <c r="K1015" s="13">
        <f t="shared" si="186"/>
        <v>0.21181479164860306</v>
      </c>
      <c r="L1015" s="13">
        <f t="shared" si="187"/>
        <v>0</v>
      </c>
      <c r="M1015" s="13">
        <f t="shared" si="192"/>
        <v>3.7576420332981678E-13</v>
      </c>
      <c r="N1015" s="13">
        <f t="shared" si="188"/>
        <v>2.3297380606448641E-13</v>
      </c>
      <c r="O1015" s="13">
        <f t="shared" si="189"/>
        <v>2.3297380606448641E-13</v>
      </c>
      <c r="Q1015">
        <v>20.419366048651298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40.544489266956298</v>
      </c>
      <c r="G1016" s="13">
        <f t="shared" si="183"/>
        <v>0.14931891820724516</v>
      </c>
      <c r="H1016" s="13">
        <f t="shared" si="184"/>
        <v>40.395170348749055</v>
      </c>
      <c r="I1016" s="16">
        <f t="shared" si="191"/>
        <v>40.606985140397654</v>
      </c>
      <c r="J1016" s="13">
        <f t="shared" si="185"/>
        <v>39.551159633122836</v>
      </c>
      <c r="K1016" s="13">
        <f t="shared" si="186"/>
        <v>1.0558255072748182</v>
      </c>
      <c r="L1016" s="13">
        <f t="shared" si="187"/>
        <v>0</v>
      </c>
      <c r="M1016" s="13">
        <f t="shared" si="192"/>
        <v>1.4279039726533036E-13</v>
      </c>
      <c r="N1016" s="13">
        <f t="shared" si="188"/>
        <v>8.8530046304504822E-14</v>
      </c>
      <c r="O1016" s="13">
        <f t="shared" si="189"/>
        <v>0.1493189182073337</v>
      </c>
      <c r="Q1016">
        <v>17.375899746294699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133.25559403239271</v>
      </c>
      <c r="G1017" s="13">
        <f t="shared" si="183"/>
        <v>15.666070796534779</v>
      </c>
      <c r="H1017" s="13">
        <f t="shared" si="184"/>
        <v>117.58952323585792</v>
      </c>
      <c r="I1017" s="16">
        <f t="shared" si="191"/>
        <v>118.64534874313274</v>
      </c>
      <c r="J1017" s="13">
        <f t="shared" si="185"/>
        <v>84.722691098120876</v>
      </c>
      <c r="K1017" s="13">
        <f t="shared" si="186"/>
        <v>33.922657645011867</v>
      </c>
      <c r="L1017" s="13">
        <f t="shared" si="187"/>
        <v>10.251248815263649</v>
      </c>
      <c r="M1017" s="13">
        <f t="shared" si="192"/>
        <v>10.251248815263702</v>
      </c>
      <c r="N1017" s="13">
        <f t="shared" si="188"/>
        <v>6.355774265463495</v>
      </c>
      <c r="O1017" s="13">
        <f t="shared" si="189"/>
        <v>22.021845061998274</v>
      </c>
      <c r="Q1017">
        <v>12.097084544456481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81.557075059777617</v>
      </c>
      <c r="G1018" s="13">
        <f t="shared" si="183"/>
        <v>7.013460158309031</v>
      </c>
      <c r="H1018" s="13">
        <f t="shared" si="184"/>
        <v>74.543614901468587</v>
      </c>
      <c r="I1018" s="16">
        <f t="shared" si="191"/>
        <v>98.215023731216803</v>
      </c>
      <c r="J1018" s="13">
        <f t="shared" si="185"/>
        <v>70.893440302491896</v>
      </c>
      <c r="K1018" s="13">
        <f t="shared" si="186"/>
        <v>27.321583428724907</v>
      </c>
      <c r="L1018" s="13">
        <f t="shared" si="187"/>
        <v>6.231074337646457</v>
      </c>
      <c r="M1018" s="13">
        <f t="shared" si="192"/>
        <v>10.126548887446663</v>
      </c>
      <c r="N1018" s="13">
        <f t="shared" si="188"/>
        <v>6.2784603102169312</v>
      </c>
      <c r="O1018" s="13">
        <f t="shared" si="189"/>
        <v>13.291920468525962</v>
      </c>
      <c r="Q1018">
        <v>9.6151186835344227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165.42679092132741</v>
      </c>
      <c r="G1019" s="13">
        <f t="shared" si="183"/>
        <v>21.050457931359713</v>
      </c>
      <c r="H1019" s="13">
        <f t="shared" si="184"/>
        <v>144.37633298996769</v>
      </c>
      <c r="I1019" s="16">
        <f t="shared" si="191"/>
        <v>165.46684208104617</v>
      </c>
      <c r="J1019" s="13">
        <f t="shared" si="185"/>
        <v>90.059896881388497</v>
      </c>
      <c r="K1019" s="13">
        <f t="shared" si="186"/>
        <v>75.40694519965767</v>
      </c>
      <c r="L1019" s="13">
        <f t="shared" si="187"/>
        <v>35.515935832088068</v>
      </c>
      <c r="M1019" s="13">
        <f t="shared" si="192"/>
        <v>39.364024409317807</v>
      </c>
      <c r="N1019" s="13">
        <f t="shared" si="188"/>
        <v>24.405695133777041</v>
      </c>
      <c r="O1019" s="13">
        <f t="shared" si="189"/>
        <v>45.456153065136753</v>
      </c>
      <c r="Q1019">
        <v>10.3188529516129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23.208040098422948</v>
      </c>
      <c r="G1020" s="13">
        <f t="shared" si="183"/>
        <v>0</v>
      </c>
      <c r="H1020" s="13">
        <f t="shared" si="184"/>
        <v>23.208040098422948</v>
      </c>
      <c r="I1020" s="16">
        <f t="shared" si="191"/>
        <v>63.099049465992557</v>
      </c>
      <c r="J1020" s="13">
        <f t="shared" si="185"/>
        <v>57.242056346720467</v>
      </c>
      <c r="K1020" s="13">
        <f t="shared" si="186"/>
        <v>5.8569931192720901</v>
      </c>
      <c r="L1020" s="13">
        <f t="shared" si="187"/>
        <v>0</v>
      </c>
      <c r="M1020" s="13">
        <f t="shared" si="192"/>
        <v>14.958329275540766</v>
      </c>
      <c r="N1020" s="13">
        <f t="shared" si="188"/>
        <v>9.2741641508352757</v>
      </c>
      <c r="O1020" s="13">
        <f t="shared" si="189"/>
        <v>9.2741641508352757</v>
      </c>
      <c r="Q1020">
        <v>13.806108488579049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54.640422277091282</v>
      </c>
      <c r="G1021" s="13">
        <f t="shared" si="183"/>
        <v>2.5085087430418338</v>
      </c>
      <c r="H1021" s="13">
        <f t="shared" si="184"/>
        <v>52.131913534049446</v>
      </c>
      <c r="I1021" s="16">
        <f t="shared" si="191"/>
        <v>57.988906653321536</v>
      </c>
      <c r="J1021" s="13">
        <f t="shared" si="185"/>
        <v>54.03791318583896</v>
      </c>
      <c r="K1021" s="13">
        <f t="shared" si="186"/>
        <v>3.9509934674825757</v>
      </c>
      <c r="L1021" s="13">
        <f t="shared" si="187"/>
        <v>0</v>
      </c>
      <c r="M1021" s="13">
        <f t="shared" si="192"/>
        <v>5.6841651247054905</v>
      </c>
      <c r="N1021" s="13">
        <f t="shared" si="188"/>
        <v>3.5241823773174041</v>
      </c>
      <c r="O1021" s="13">
        <f t="shared" si="189"/>
        <v>6.0326911203592379</v>
      </c>
      <c r="Q1021">
        <v>15.112140898544761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27.95155551048105</v>
      </c>
      <c r="G1022" s="13">
        <f t="shared" si="183"/>
        <v>0</v>
      </c>
      <c r="H1022" s="13">
        <f t="shared" si="184"/>
        <v>27.95155551048105</v>
      </c>
      <c r="I1022" s="16">
        <f t="shared" si="191"/>
        <v>31.902548977963626</v>
      </c>
      <c r="J1022" s="13">
        <f t="shared" si="185"/>
        <v>31.543250565595486</v>
      </c>
      <c r="K1022" s="13">
        <f t="shared" si="186"/>
        <v>0.35929841236814042</v>
      </c>
      <c r="L1022" s="13">
        <f t="shared" si="187"/>
        <v>0</v>
      </c>
      <c r="M1022" s="13">
        <f t="shared" si="192"/>
        <v>2.1599827473880864</v>
      </c>
      <c r="N1022" s="13">
        <f t="shared" si="188"/>
        <v>1.3391893033806135</v>
      </c>
      <c r="O1022" s="13">
        <f t="shared" si="189"/>
        <v>1.3391893033806135</v>
      </c>
      <c r="Q1022">
        <v>20.038956150042541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30.339720130479311</v>
      </c>
      <c r="G1023" s="13">
        <f t="shared" si="183"/>
        <v>0</v>
      </c>
      <c r="H1023" s="13">
        <f t="shared" si="184"/>
        <v>30.339720130479311</v>
      </c>
      <c r="I1023" s="16">
        <f t="shared" si="191"/>
        <v>30.699018542847451</v>
      </c>
      <c r="J1023" s="13">
        <f t="shared" si="185"/>
        <v>30.456584314138002</v>
      </c>
      <c r="K1023" s="13">
        <f t="shared" si="186"/>
        <v>0.24243422870944897</v>
      </c>
      <c r="L1023" s="13">
        <f t="shared" si="187"/>
        <v>0</v>
      </c>
      <c r="M1023" s="13">
        <f t="shared" si="192"/>
        <v>0.82079344400747289</v>
      </c>
      <c r="N1023" s="13">
        <f t="shared" si="188"/>
        <v>0.50889193528463317</v>
      </c>
      <c r="O1023" s="13">
        <f t="shared" si="189"/>
        <v>0.50889193528463317</v>
      </c>
      <c r="Q1023">
        <v>22.040239654394458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1.329032258</v>
      </c>
      <c r="G1024" s="13">
        <f t="shared" si="183"/>
        <v>0</v>
      </c>
      <c r="H1024" s="13">
        <f t="shared" si="184"/>
        <v>1.329032258</v>
      </c>
      <c r="I1024" s="16">
        <f t="shared" si="191"/>
        <v>1.571466486709449</v>
      </c>
      <c r="J1024" s="13">
        <f t="shared" si="185"/>
        <v>1.5714506504184109</v>
      </c>
      <c r="K1024" s="13">
        <f t="shared" si="186"/>
        <v>1.5836291038073824E-5</v>
      </c>
      <c r="L1024" s="13">
        <f t="shared" si="187"/>
        <v>0</v>
      </c>
      <c r="M1024" s="13">
        <f t="shared" si="192"/>
        <v>0.31190150872283973</v>
      </c>
      <c r="N1024" s="13">
        <f t="shared" si="188"/>
        <v>0.19337893540816062</v>
      </c>
      <c r="O1024" s="13">
        <f t="shared" si="189"/>
        <v>0.19337893540816062</v>
      </c>
      <c r="Q1024">
        <v>27.289850031904152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25.7791708224503</v>
      </c>
      <c r="G1025" s="13">
        <f t="shared" si="183"/>
        <v>0</v>
      </c>
      <c r="H1025" s="13">
        <f t="shared" si="184"/>
        <v>25.7791708224503</v>
      </c>
      <c r="I1025" s="16">
        <f t="shared" si="191"/>
        <v>25.779186658741338</v>
      </c>
      <c r="J1025" s="13">
        <f t="shared" si="185"/>
        <v>25.715967043385692</v>
      </c>
      <c r="K1025" s="13">
        <f t="shared" si="186"/>
        <v>6.3219615355645686E-2</v>
      </c>
      <c r="L1025" s="13">
        <f t="shared" si="187"/>
        <v>0</v>
      </c>
      <c r="M1025" s="13">
        <f t="shared" si="192"/>
        <v>0.11852257331467911</v>
      </c>
      <c r="N1025" s="13">
        <f t="shared" si="188"/>
        <v>7.348399545510105E-2</v>
      </c>
      <c r="O1025" s="13">
        <f t="shared" si="189"/>
        <v>7.348399545510105E-2</v>
      </c>
      <c r="Q1025">
        <v>28.00058187096775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16.939633752711948</v>
      </c>
      <c r="G1026" s="13">
        <f t="shared" si="183"/>
        <v>0</v>
      </c>
      <c r="H1026" s="13">
        <f t="shared" si="184"/>
        <v>16.939633752711948</v>
      </c>
      <c r="I1026" s="16">
        <f t="shared" si="191"/>
        <v>17.002853368067594</v>
      </c>
      <c r="J1026" s="13">
        <f t="shared" si="185"/>
        <v>16.966493929287594</v>
      </c>
      <c r="K1026" s="13">
        <f t="shared" si="186"/>
        <v>3.635943877999992E-2</v>
      </c>
      <c r="L1026" s="13">
        <f t="shared" si="187"/>
        <v>0</v>
      </c>
      <c r="M1026" s="13">
        <f t="shared" si="192"/>
        <v>4.5038577859578058E-2</v>
      </c>
      <c r="N1026" s="13">
        <f t="shared" si="188"/>
        <v>2.7923918272938397E-2</v>
      </c>
      <c r="O1026" s="13">
        <f t="shared" si="189"/>
        <v>2.7923918272938397E-2</v>
      </c>
      <c r="Q1026">
        <v>22.986743395048801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15.596177681648699</v>
      </c>
      <c r="G1027" s="13">
        <f t="shared" si="183"/>
        <v>0</v>
      </c>
      <c r="H1027" s="13">
        <f t="shared" si="184"/>
        <v>15.596177681648699</v>
      </c>
      <c r="I1027" s="16">
        <f t="shared" si="191"/>
        <v>15.632537120428699</v>
      </c>
      <c r="J1027" s="13">
        <f t="shared" si="185"/>
        <v>15.589675226399018</v>
      </c>
      <c r="K1027" s="13">
        <f t="shared" si="186"/>
        <v>4.2861894029680769E-2</v>
      </c>
      <c r="L1027" s="13">
        <f t="shared" si="187"/>
        <v>0</v>
      </c>
      <c r="M1027" s="13">
        <f t="shared" si="192"/>
        <v>1.7114659586639661E-2</v>
      </c>
      <c r="N1027" s="13">
        <f t="shared" si="188"/>
        <v>1.061108894371659E-2</v>
      </c>
      <c r="O1027" s="13">
        <f t="shared" si="189"/>
        <v>1.061108894371659E-2</v>
      </c>
      <c r="Q1027">
        <v>20.032333655684361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63.797731440238373</v>
      </c>
      <c r="G1028" s="13">
        <f t="shared" si="183"/>
        <v>4.0411373803252246</v>
      </c>
      <c r="H1028" s="13">
        <f t="shared" si="184"/>
        <v>59.756594059913148</v>
      </c>
      <c r="I1028" s="16">
        <f t="shared" si="191"/>
        <v>59.799455953942825</v>
      </c>
      <c r="J1028" s="13">
        <f t="shared" si="185"/>
        <v>55.888515942186437</v>
      </c>
      <c r="K1028" s="13">
        <f t="shared" si="186"/>
        <v>3.9109400117563879</v>
      </c>
      <c r="L1028" s="13">
        <f t="shared" si="187"/>
        <v>0</v>
      </c>
      <c r="M1028" s="13">
        <f t="shared" si="192"/>
        <v>6.5035706429230709E-3</v>
      </c>
      <c r="N1028" s="13">
        <f t="shared" si="188"/>
        <v>4.0322137986123037E-3</v>
      </c>
      <c r="O1028" s="13">
        <f t="shared" si="189"/>
        <v>4.0451695941238368</v>
      </c>
      <c r="Q1028">
        <v>15.87703835915956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71.947910520816961</v>
      </c>
      <c r="G1029" s="13">
        <f t="shared" si="183"/>
        <v>5.405205976824365</v>
      </c>
      <c r="H1029" s="13">
        <f t="shared" si="184"/>
        <v>66.542704543992599</v>
      </c>
      <c r="I1029" s="16">
        <f t="shared" si="191"/>
        <v>70.45364455574898</v>
      </c>
      <c r="J1029" s="13">
        <f t="shared" si="185"/>
        <v>63.681688978016737</v>
      </c>
      <c r="K1029" s="13">
        <f t="shared" si="186"/>
        <v>6.7719555777322427</v>
      </c>
      <c r="L1029" s="13">
        <f t="shared" si="187"/>
        <v>0</v>
      </c>
      <c r="M1029" s="13">
        <f t="shared" si="192"/>
        <v>2.4713568443107672E-3</v>
      </c>
      <c r="N1029" s="13">
        <f t="shared" si="188"/>
        <v>1.5322412434726756E-3</v>
      </c>
      <c r="O1029" s="13">
        <f t="shared" si="189"/>
        <v>5.4067382180678374</v>
      </c>
      <c r="Q1029">
        <v>15.10421223796034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81.756906816400445</v>
      </c>
      <c r="G1030" s="13">
        <f t="shared" ref="G1030:G1093" si="194">IF((F1030-$J$2)&gt;0,$I$2*(F1030-$J$2),0)</f>
        <v>7.046905340445214</v>
      </c>
      <c r="H1030" s="13">
        <f t="shared" ref="H1030:H1093" si="195">F1030-G1030</f>
        <v>74.710001475955238</v>
      </c>
      <c r="I1030" s="16">
        <f t="shared" si="191"/>
        <v>81.481957053687481</v>
      </c>
      <c r="J1030" s="13">
        <f t="shared" ref="J1030:J1093" si="196">I1030/SQRT(1+(I1030/($K$2*(300+(25*Q1030)+0.05*(Q1030)^3)))^2)</f>
        <v>69.19374349574997</v>
      </c>
      <c r="K1030" s="13">
        <f t="shared" ref="K1030:K1093" si="197">I1030-J1030</f>
        <v>12.28821355793751</v>
      </c>
      <c r="L1030" s="13">
        <f t="shared" ref="L1030:L1093" si="198">IF(K1030&gt;$N$2,(K1030-$N$2)/$L$2,0)</f>
        <v>0</v>
      </c>
      <c r="M1030" s="13">
        <f t="shared" si="192"/>
        <v>9.3911560083809165E-4</v>
      </c>
      <c r="N1030" s="13">
        <f t="shared" ref="N1030:N1093" si="199">$M$2*M1030</f>
        <v>5.8225167251961681E-4</v>
      </c>
      <c r="O1030" s="13">
        <f t="shared" ref="O1030:O1093" si="200">N1030+G1030</f>
        <v>7.0474875921177338</v>
      </c>
      <c r="Q1030">
        <v>13.259825451612899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146.93591040149209</v>
      </c>
      <c r="G1031" s="13">
        <f t="shared" si="194"/>
        <v>17.9557002347062</v>
      </c>
      <c r="H1031" s="13">
        <f t="shared" si="195"/>
        <v>128.98021016678589</v>
      </c>
      <c r="I1031" s="16">
        <f t="shared" ref="I1031:I1094" si="202">H1031+K1030-L1030</f>
        <v>141.26842372472339</v>
      </c>
      <c r="J1031" s="13">
        <f t="shared" si="196"/>
        <v>93.715567847888508</v>
      </c>
      <c r="K1031" s="13">
        <f t="shared" si="197"/>
        <v>47.552855876834883</v>
      </c>
      <c r="L1031" s="13">
        <f t="shared" si="198"/>
        <v>18.552287897847993</v>
      </c>
      <c r="M1031" s="13">
        <f t="shared" ref="M1031:M1094" si="203">L1031+M1030-N1030</f>
        <v>18.552644761776314</v>
      </c>
      <c r="N1031" s="13">
        <f t="shared" si="199"/>
        <v>11.502639752301315</v>
      </c>
      <c r="O1031" s="13">
        <f t="shared" si="200"/>
        <v>29.458339987007513</v>
      </c>
      <c r="Q1031">
        <v>12.600297646474599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115.9254055932383</v>
      </c>
      <c r="G1032" s="13">
        <f t="shared" si="194"/>
        <v>12.765574305900024</v>
      </c>
      <c r="H1032" s="13">
        <f t="shared" si="195"/>
        <v>103.15983128733828</v>
      </c>
      <c r="I1032" s="16">
        <f t="shared" si="202"/>
        <v>132.16039926632516</v>
      </c>
      <c r="J1032" s="13">
        <f t="shared" si="196"/>
        <v>99.338143096817291</v>
      </c>
      <c r="K1032" s="13">
        <f t="shared" si="197"/>
        <v>32.822256169507867</v>
      </c>
      <c r="L1032" s="13">
        <f t="shared" si="198"/>
        <v>9.5810842659788467</v>
      </c>
      <c r="M1032" s="13">
        <f t="shared" si="203"/>
        <v>16.631089275453846</v>
      </c>
      <c r="N1032" s="13">
        <f t="shared" si="199"/>
        <v>10.311275350781385</v>
      </c>
      <c r="O1032" s="13">
        <f t="shared" si="200"/>
        <v>23.076849656681411</v>
      </c>
      <c r="Q1032">
        <v>15.27164511738909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4.8738489046088507</v>
      </c>
      <c r="G1033" s="13">
        <f t="shared" si="194"/>
        <v>0</v>
      </c>
      <c r="H1033" s="13">
        <f t="shared" si="195"/>
        <v>4.8738489046088507</v>
      </c>
      <c r="I1033" s="16">
        <f t="shared" si="202"/>
        <v>28.115020808137871</v>
      </c>
      <c r="J1033" s="13">
        <f t="shared" si="196"/>
        <v>27.805154236980894</v>
      </c>
      <c r="K1033" s="13">
        <f t="shared" si="197"/>
        <v>0.30986657115697724</v>
      </c>
      <c r="L1033" s="13">
        <f t="shared" si="198"/>
        <v>0</v>
      </c>
      <c r="M1033" s="13">
        <f t="shared" si="203"/>
        <v>6.3198139246724612</v>
      </c>
      <c r="N1033" s="13">
        <f t="shared" si="199"/>
        <v>3.9182846332969259</v>
      </c>
      <c r="O1033" s="13">
        <f t="shared" si="200"/>
        <v>3.9182846332969259</v>
      </c>
      <c r="Q1033">
        <v>18.4093385604106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41.760998523388871</v>
      </c>
      <c r="G1034" s="13">
        <f t="shared" si="194"/>
        <v>0.3529220608675645</v>
      </c>
      <c r="H1034" s="13">
        <f t="shared" si="195"/>
        <v>41.408076462521308</v>
      </c>
      <c r="I1034" s="16">
        <f t="shared" si="202"/>
        <v>41.717943033678281</v>
      </c>
      <c r="J1034" s="13">
        <f t="shared" si="196"/>
        <v>40.802454878458931</v>
      </c>
      <c r="K1034" s="13">
        <f t="shared" si="197"/>
        <v>0.91548815521935012</v>
      </c>
      <c r="L1034" s="13">
        <f t="shared" si="198"/>
        <v>0</v>
      </c>
      <c r="M1034" s="13">
        <f t="shared" si="203"/>
        <v>2.4015292913755353</v>
      </c>
      <c r="N1034" s="13">
        <f t="shared" si="199"/>
        <v>1.4889481606528319</v>
      </c>
      <c r="O1034" s="13">
        <f t="shared" si="200"/>
        <v>1.8418702215203964</v>
      </c>
      <c r="Q1034">
        <v>19.00184286963918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7.8352374004631802</v>
      </c>
      <c r="G1035" s="13">
        <f t="shared" si="194"/>
        <v>0</v>
      </c>
      <c r="H1035" s="13">
        <f t="shared" si="195"/>
        <v>7.8352374004631802</v>
      </c>
      <c r="I1035" s="16">
        <f t="shared" si="202"/>
        <v>8.7507255556825303</v>
      </c>
      <c r="J1035" s="13">
        <f t="shared" si="196"/>
        <v>8.7447477326775189</v>
      </c>
      <c r="K1035" s="13">
        <f t="shared" si="197"/>
        <v>5.9778230050113734E-3</v>
      </c>
      <c r="L1035" s="13">
        <f t="shared" si="198"/>
        <v>0</v>
      </c>
      <c r="M1035" s="13">
        <f t="shared" si="203"/>
        <v>0.91258113072270342</v>
      </c>
      <c r="N1035" s="13">
        <f t="shared" si="199"/>
        <v>0.5658003010480761</v>
      </c>
      <c r="O1035" s="13">
        <f t="shared" si="200"/>
        <v>0.5658003010480761</v>
      </c>
      <c r="Q1035">
        <v>21.67401863770537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4.6676971647833057</v>
      </c>
      <c r="G1036" s="13">
        <f t="shared" si="194"/>
        <v>0</v>
      </c>
      <c r="H1036" s="13">
        <f t="shared" si="195"/>
        <v>4.6676971647833057</v>
      </c>
      <c r="I1036" s="16">
        <f t="shared" si="202"/>
        <v>4.673674987788317</v>
      </c>
      <c r="J1036" s="13">
        <f t="shared" si="196"/>
        <v>4.67320292658545</v>
      </c>
      <c r="K1036" s="13">
        <f t="shared" si="197"/>
        <v>4.7206120286702458E-4</v>
      </c>
      <c r="L1036" s="13">
        <f t="shared" si="198"/>
        <v>0</v>
      </c>
      <c r="M1036" s="13">
        <f t="shared" si="203"/>
        <v>0.34678082967462731</v>
      </c>
      <c r="N1036" s="13">
        <f t="shared" si="199"/>
        <v>0.21500411439826894</v>
      </c>
      <c r="O1036" s="13">
        <f t="shared" si="200"/>
        <v>0.21500411439826894</v>
      </c>
      <c r="Q1036">
        <v>26.37870587096775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11.29687726318337</v>
      </c>
      <c r="G1037" s="13">
        <f t="shared" si="194"/>
        <v>0</v>
      </c>
      <c r="H1037" s="13">
        <f t="shared" si="195"/>
        <v>11.29687726318337</v>
      </c>
      <c r="I1037" s="16">
        <f t="shared" si="202"/>
        <v>11.297349324386238</v>
      </c>
      <c r="J1037" s="13">
        <f t="shared" si="196"/>
        <v>11.29033659472084</v>
      </c>
      <c r="K1037" s="13">
        <f t="shared" si="197"/>
        <v>7.0127296653978988E-3</v>
      </c>
      <c r="L1037" s="13">
        <f t="shared" si="198"/>
        <v>0</v>
      </c>
      <c r="M1037" s="13">
        <f t="shared" si="203"/>
        <v>0.13177671527635837</v>
      </c>
      <c r="N1037" s="13">
        <f t="shared" si="199"/>
        <v>8.1701563471342192E-2</v>
      </c>
      <c r="O1037" s="13">
        <f t="shared" si="200"/>
        <v>8.1701563471342192E-2</v>
      </c>
      <c r="Q1037">
        <v>26.007152884558991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19.82088125476459</v>
      </c>
      <c r="G1038" s="13">
        <f t="shared" si="194"/>
        <v>0</v>
      </c>
      <c r="H1038" s="13">
        <f t="shared" si="195"/>
        <v>19.82088125476459</v>
      </c>
      <c r="I1038" s="16">
        <f t="shared" si="202"/>
        <v>19.827893984429988</v>
      </c>
      <c r="J1038" s="13">
        <f t="shared" si="196"/>
        <v>19.772785190436579</v>
      </c>
      <c r="K1038" s="13">
        <f t="shared" si="197"/>
        <v>5.5108793993408511E-2</v>
      </c>
      <c r="L1038" s="13">
        <f t="shared" si="198"/>
        <v>0</v>
      </c>
      <c r="M1038" s="13">
        <f t="shared" si="203"/>
        <v>5.0075151805016177E-2</v>
      </c>
      <c r="N1038" s="13">
        <f t="shared" si="199"/>
        <v>3.1046594119110031E-2</v>
      </c>
      <c r="O1038" s="13">
        <f t="shared" si="200"/>
        <v>3.1046594119110031E-2</v>
      </c>
      <c r="Q1038">
        <v>23.301849225986061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33.833160025614582</v>
      </c>
      <c r="G1039" s="13">
        <f t="shared" si="194"/>
        <v>0</v>
      </c>
      <c r="H1039" s="13">
        <f t="shared" si="195"/>
        <v>33.833160025614582</v>
      </c>
      <c r="I1039" s="16">
        <f t="shared" si="202"/>
        <v>33.888268819607987</v>
      </c>
      <c r="J1039" s="13">
        <f t="shared" si="196"/>
        <v>33.479878357285443</v>
      </c>
      <c r="K1039" s="13">
        <f t="shared" si="197"/>
        <v>0.40839046232254361</v>
      </c>
      <c r="L1039" s="13">
        <f t="shared" si="198"/>
        <v>0</v>
      </c>
      <c r="M1039" s="13">
        <f t="shared" si="203"/>
        <v>1.9028557685906146E-2</v>
      </c>
      <c r="N1039" s="13">
        <f t="shared" si="199"/>
        <v>1.1797705765261811E-2</v>
      </c>
      <c r="O1039" s="13">
        <f t="shared" si="200"/>
        <v>1.1797705765261811E-2</v>
      </c>
      <c r="Q1039">
        <v>20.405197692966649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0.35431492923942298</v>
      </c>
      <c r="G1040" s="13">
        <f t="shared" si="194"/>
        <v>0</v>
      </c>
      <c r="H1040" s="13">
        <f t="shared" si="195"/>
        <v>0.35431492923942298</v>
      </c>
      <c r="I1040" s="16">
        <f t="shared" si="202"/>
        <v>0.76270539156196659</v>
      </c>
      <c r="J1040" s="13">
        <f t="shared" si="196"/>
        <v>0.76269519899324256</v>
      </c>
      <c r="K1040" s="13">
        <f t="shared" si="197"/>
        <v>1.0192568724032292E-5</v>
      </c>
      <c r="L1040" s="13">
        <f t="shared" si="198"/>
        <v>0</v>
      </c>
      <c r="M1040" s="13">
        <f t="shared" si="203"/>
        <v>7.230851920644335E-3</v>
      </c>
      <c r="N1040" s="13">
        <f t="shared" si="199"/>
        <v>4.4831281907994876E-3</v>
      </c>
      <c r="O1040" s="13">
        <f t="shared" si="200"/>
        <v>4.4831281907994876E-3</v>
      </c>
      <c r="Q1040">
        <v>14.974771059428051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89.302192404720003</v>
      </c>
      <c r="G1041" s="13">
        <f t="shared" si="194"/>
        <v>8.3097349078556011</v>
      </c>
      <c r="H1041" s="13">
        <f t="shared" si="195"/>
        <v>80.992457496864404</v>
      </c>
      <c r="I1041" s="16">
        <f t="shared" si="202"/>
        <v>80.992467689433127</v>
      </c>
      <c r="J1041" s="13">
        <f t="shared" si="196"/>
        <v>66.486819376993935</v>
      </c>
      <c r="K1041" s="13">
        <f t="shared" si="197"/>
        <v>14.505648312439192</v>
      </c>
      <c r="L1041" s="13">
        <f t="shared" si="198"/>
        <v>0</v>
      </c>
      <c r="M1041" s="13">
        <f t="shared" si="203"/>
        <v>2.7477237298448474E-3</v>
      </c>
      <c r="N1041" s="13">
        <f t="shared" si="199"/>
        <v>1.7035887125038053E-3</v>
      </c>
      <c r="O1041" s="13">
        <f t="shared" si="200"/>
        <v>8.3114384965681047</v>
      </c>
      <c r="Q1041">
        <v>11.525670351612909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136.75924056745041</v>
      </c>
      <c r="G1042" s="13">
        <f t="shared" si="194"/>
        <v>16.252464563402285</v>
      </c>
      <c r="H1042" s="13">
        <f t="shared" si="195"/>
        <v>120.50677600404812</v>
      </c>
      <c r="I1042" s="16">
        <f t="shared" si="202"/>
        <v>135.01242431648731</v>
      </c>
      <c r="J1042" s="13">
        <f t="shared" si="196"/>
        <v>86.577797525840126</v>
      </c>
      <c r="K1042" s="13">
        <f t="shared" si="197"/>
        <v>48.434626790647187</v>
      </c>
      <c r="L1042" s="13">
        <f t="shared" si="198"/>
        <v>19.08930245133795</v>
      </c>
      <c r="M1042" s="13">
        <f t="shared" si="203"/>
        <v>19.090346586355288</v>
      </c>
      <c r="N1042" s="13">
        <f t="shared" si="199"/>
        <v>11.836014883540278</v>
      </c>
      <c r="O1042" s="13">
        <f t="shared" si="200"/>
        <v>28.088479446942564</v>
      </c>
      <c r="Q1042">
        <v>11.06069366222412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101.93842436205649</v>
      </c>
      <c r="G1043" s="13">
        <f t="shared" si="194"/>
        <v>10.424619381026947</v>
      </c>
      <c r="H1043" s="13">
        <f t="shared" si="195"/>
        <v>91.513804981029551</v>
      </c>
      <c r="I1043" s="16">
        <f t="shared" si="202"/>
        <v>120.85912932033878</v>
      </c>
      <c r="J1043" s="13">
        <f t="shared" si="196"/>
        <v>85.006618097461825</v>
      </c>
      <c r="K1043" s="13">
        <f t="shared" si="197"/>
        <v>35.852511222876956</v>
      </c>
      <c r="L1043" s="13">
        <f t="shared" si="198"/>
        <v>11.426564808549882</v>
      </c>
      <c r="M1043" s="13">
        <f t="shared" si="203"/>
        <v>18.680896511364892</v>
      </c>
      <c r="N1043" s="13">
        <f t="shared" si="199"/>
        <v>11.582155837046233</v>
      </c>
      <c r="O1043" s="13">
        <f t="shared" si="200"/>
        <v>22.00677521807318</v>
      </c>
      <c r="Q1043">
        <v>11.92128455033097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40.261068722206588</v>
      </c>
      <c r="G1044" s="13">
        <f t="shared" si="194"/>
        <v>0.10188375624656922</v>
      </c>
      <c r="H1044" s="13">
        <f t="shared" si="195"/>
        <v>40.159184965960016</v>
      </c>
      <c r="I1044" s="16">
        <f t="shared" si="202"/>
        <v>64.585131380287081</v>
      </c>
      <c r="J1044" s="13">
        <f t="shared" si="196"/>
        <v>58.067575918337631</v>
      </c>
      <c r="K1044" s="13">
        <f t="shared" si="197"/>
        <v>6.5175554619494491</v>
      </c>
      <c r="L1044" s="13">
        <f t="shared" si="198"/>
        <v>0</v>
      </c>
      <c r="M1044" s="13">
        <f t="shared" si="203"/>
        <v>7.098740674318659</v>
      </c>
      <c r="N1044" s="13">
        <f t="shared" si="199"/>
        <v>4.4012192180775687</v>
      </c>
      <c r="O1044" s="13">
        <f t="shared" si="200"/>
        <v>4.503102974324138</v>
      </c>
      <c r="Q1044">
        <v>13.438160338599859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21.430299020127471</v>
      </c>
      <c r="G1045" s="13">
        <f t="shared" si="194"/>
        <v>0</v>
      </c>
      <c r="H1045" s="13">
        <f t="shared" si="195"/>
        <v>21.430299020127471</v>
      </c>
      <c r="I1045" s="16">
        <f t="shared" si="202"/>
        <v>27.94785448207692</v>
      </c>
      <c r="J1045" s="13">
        <f t="shared" si="196"/>
        <v>27.697602092181448</v>
      </c>
      <c r="K1045" s="13">
        <f t="shared" si="197"/>
        <v>0.25025238989547205</v>
      </c>
      <c r="L1045" s="13">
        <f t="shared" si="198"/>
        <v>0</v>
      </c>
      <c r="M1045" s="13">
        <f t="shared" si="203"/>
        <v>2.6975214562410903</v>
      </c>
      <c r="N1045" s="13">
        <f t="shared" si="199"/>
        <v>1.672463302869476</v>
      </c>
      <c r="O1045" s="13">
        <f t="shared" si="200"/>
        <v>1.672463302869476</v>
      </c>
      <c r="Q1045">
        <v>19.814137371492709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3.018795166903478</v>
      </c>
      <c r="G1046" s="13">
        <f t="shared" si="194"/>
        <v>0</v>
      </c>
      <c r="H1046" s="13">
        <f t="shared" si="195"/>
        <v>3.018795166903478</v>
      </c>
      <c r="I1046" s="16">
        <f t="shared" si="202"/>
        <v>3.2690475567989501</v>
      </c>
      <c r="J1046" s="13">
        <f t="shared" si="196"/>
        <v>3.2686792570891852</v>
      </c>
      <c r="K1046" s="13">
        <f t="shared" si="197"/>
        <v>3.6829970976492987E-4</v>
      </c>
      <c r="L1046" s="13">
        <f t="shared" si="198"/>
        <v>0</v>
      </c>
      <c r="M1046" s="13">
        <f t="shared" si="203"/>
        <v>1.0250581533716143</v>
      </c>
      <c r="N1046" s="13">
        <f t="shared" si="199"/>
        <v>0.6355360550904009</v>
      </c>
      <c r="O1046" s="13">
        <f t="shared" si="200"/>
        <v>0.6355360550904009</v>
      </c>
      <c r="Q1046">
        <v>20.49986042397693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10.155205720324171</v>
      </c>
      <c r="G1047" s="13">
        <f t="shared" si="194"/>
        <v>0</v>
      </c>
      <c r="H1047" s="13">
        <f t="shared" si="195"/>
        <v>10.155205720324171</v>
      </c>
      <c r="I1047" s="16">
        <f t="shared" si="202"/>
        <v>10.155574020033935</v>
      </c>
      <c r="J1047" s="13">
        <f t="shared" si="196"/>
        <v>10.149985263530231</v>
      </c>
      <c r="K1047" s="13">
        <f t="shared" si="197"/>
        <v>5.5887565037036069E-3</v>
      </c>
      <c r="L1047" s="13">
        <f t="shared" si="198"/>
        <v>0</v>
      </c>
      <c r="M1047" s="13">
        <f t="shared" si="203"/>
        <v>0.38952209828121342</v>
      </c>
      <c r="N1047" s="13">
        <f t="shared" si="199"/>
        <v>0.24150370093435233</v>
      </c>
      <c r="O1047" s="13">
        <f t="shared" si="200"/>
        <v>0.24150370093435233</v>
      </c>
      <c r="Q1047">
        <v>25.339130094746562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4.3373135366363412E-2</v>
      </c>
      <c r="G1048" s="13">
        <f t="shared" si="194"/>
        <v>0</v>
      </c>
      <c r="H1048" s="13">
        <f t="shared" si="195"/>
        <v>4.3373135366363412E-2</v>
      </c>
      <c r="I1048" s="16">
        <f t="shared" si="202"/>
        <v>4.8961891870067019E-2</v>
      </c>
      <c r="J1048" s="13">
        <f t="shared" si="196"/>
        <v>4.8961891427272114E-2</v>
      </c>
      <c r="K1048" s="13">
        <f t="shared" si="197"/>
        <v>4.427949049090607E-10</v>
      </c>
      <c r="L1048" s="13">
        <f t="shared" si="198"/>
        <v>0</v>
      </c>
      <c r="M1048" s="13">
        <f t="shared" si="203"/>
        <v>0.14801839734686109</v>
      </c>
      <c r="N1048" s="13">
        <f t="shared" si="199"/>
        <v>9.1771406355053875E-2</v>
      </c>
      <c r="O1048" s="13">
        <f t="shared" si="200"/>
        <v>9.1771406355053875E-2</v>
      </c>
      <c r="Q1048">
        <v>27.865453870967752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10.35425813727996</v>
      </c>
      <c r="G1049" s="13">
        <f t="shared" si="194"/>
        <v>0</v>
      </c>
      <c r="H1049" s="13">
        <f t="shared" si="195"/>
        <v>10.35425813727996</v>
      </c>
      <c r="I1049" s="16">
        <f t="shared" si="202"/>
        <v>10.354258137722754</v>
      </c>
      <c r="J1049" s="13">
        <f t="shared" si="196"/>
        <v>10.34929920182293</v>
      </c>
      <c r="K1049" s="13">
        <f t="shared" si="197"/>
        <v>4.9589358998236577E-3</v>
      </c>
      <c r="L1049" s="13">
        <f t="shared" si="198"/>
        <v>0</v>
      </c>
      <c r="M1049" s="13">
        <f t="shared" si="203"/>
        <v>5.6246990991807216E-2</v>
      </c>
      <c r="N1049" s="13">
        <f t="shared" si="199"/>
        <v>3.4873134414920473E-2</v>
      </c>
      <c r="O1049" s="13">
        <f t="shared" si="200"/>
        <v>3.4873134414920473E-2</v>
      </c>
      <c r="Q1049">
        <v>26.625261188403471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8.0944980274476137</v>
      </c>
      <c r="G1050" s="13">
        <f t="shared" si="194"/>
        <v>0</v>
      </c>
      <c r="H1050" s="13">
        <f t="shared" si="195"/>
        <v>8.0944980274476137</v>
      </c>
      <c r="I1050" s="16">
        <f t="shared" si="202"/>
        <v>8.0994569633474374</v>
      </c>
      <c r="J1050" s="13">
        <f t="shared" si="196"/>
        <v>8.0964036185299442</v>
      </c>
      <c r="K1050" s="13">
        <f t="shared" si="197"/>
        <v>3.0533448174931976E-3</v>
      </c>
      <c r="L1050" s="13">
        <f t="shared" si="198"/>
        <v>0</v>
      </c>
      <c r="M1050" s="13">
        <f t="shared" si="203"/>
        <v>2.1373856576886743E-2</v>
      </c>
      <c r="N1050" s="13">
        <f t="shared" si="199"/>
        <v>1.3251791077669781E-2</v>
      </c>
      <c r="O1050" s="13">
        <f t="shared" si="200"/>
        <v>1.3251791077669781E-2</v>
      </c>
      <c r="Q1050">
        <v>24.807973737642548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60.431426268530693</v>
      </c>
      <c r="G1051" s="13">
        <f t="shared" si="194"/>
        <v>3.4777299845415843</v>
      </c>
      <c r="H1051" s="13">
        <f t="shared" si="195"/>
        <v>56.95369628398911</v>
      </c>
      <c r="I1051" s="16">
        <f t="shared" si="202"/>
        <v>56.956749628806605</v>
      </c>
      <c r="J1051" s="13">
        <f t="shared" si="196"/>
        <v>54.072082686822881</v>
      </c>
      <c r="K1051" s="13">
        <f t="shared" si="197"/>
        <v>2.8846669419837241</v>
      </c>
      <c r="L1051" s="13">
        <f t="shared" si="198"/>
        <v>0</v>
      </c>
      <c r="M1051" s="13">
        <f t="shared" si="203"/>
        <v>8.1220654992169624E-3</v>
      </c>
      <c r="N1051" s="13">
        <f t="shared" si="199"/>
        <v>5.0356806095145168E-3</v>
      </c>
      <c r="O1051" s="13">
        <f t="shared" si="200"/>
        <v>3.4827656651510988</v>
      </c>
      <c r="Q1051">
        <v>17.17216013057871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70.967221743283019</v>
      </c>
      <c r="G1052" s="13">
        <f t="shared" si="194"/>
        <v>5.2410713300702945</v>
      </c>
      <c r="H1052" s="13">
        <f t="shared" si="195"/>
        <v>65.726150413212721</v>
      </c>
      <c r="I1052" s="16">
        <f t="shared" si="202"/>
        <v>68.610817355196446</v>
      </c>
      <c r="J1052" s="13">
        <f t="shared" si="196"/>
        <v>61.982585896344112</v>
      </c>
      <c r="K1052" s="13">
        <f t="shared" si="197"/>
        <v>6.6282314588523334</v>
      </c>
      <c r="L1052" s="13">
        <f t="shared" si="198"/>
        <v>0</v>
      </c>
      <c r="M1052" s="13">
        <f t="shared" si="203"/>
        <v>3.0863848897024456E-3</v>
      </c>
      <c r="N1052" s="13">
        <f t="shared" si="199"/>
        <v>1.9135586316155163E-3</v>
      </c>
      <c r="O1052" s="13">
        <f t="shared" si="200"/>
        <v>5.2429848887019102</v>
      </c>
      <c r="Q1052">
        <v>14.68104988632534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62.112474082019773</v>
      </c>
      <c r="G1053" s="13">
        <f t="shared" si="194"/>
        <v>3.7590814136234605</v>
      </c>
      <c r="H1053" s="13">
        <f t="shared" si="195"/>
        <v>58.35339266839631</v>
      </c>
      <c r="I1053" s="16">
        <f t="shared" si="202"/>
        <v>64.981624127248637</v>
      </c>
      <c r="J1053" s="13">
        <f t="shared" si="196"/>
        <v>57.420260701720032</v>
      </c>
      <c r="K1053" s="13">
        <f t="shared" si="197"/>
        <v>7.5613634255286044</v>
      </c>
      <c r="L1053" s="13">
        <f t="shared" si="198"/>
        <v>0</v>
      </c>
      <c r="M1053" s="13">
        <f t="shared" si="203"/>
        <v>1.1728262580869293E-3</v>
      </c>
      <c r="N1053" s="13">
        <f t="shared" si="199"/>
        <v>7.2715228001389619E-4</v>
      </c>
      <c r="O1053" s="13">
        <f t="shared" si="200"/>
        <v>3.7598085659034743</v>
      </c>
      <c r="Q1053">
        <v>12.2933533516129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41.683279400502677</v>
      </c>
      <c r="G1054" s="13">
        <f t="shared" si="194"/>
        <v>0.33991446755846283</v>
      </c>
      <c r="H1054" s="13">
        <f t="shared" si="195"/>
        <v>41.343364932944212</v>
      </c>
      <c r="I1054" s="16">
        <f t="shared" si="202"/>
        <v>48.904728358472816</v>
      </c>
      <c r="J1054" s="13">
        <f t="shared" si="196"/>
        <v>45.784960084223464</v>
      </c>
      <c r="K1054" s="13">
        <f t="shared" si="197"/>
        <v>3.1197682742493527</v>
      </c>
      <c r="L1054" s="13">
        <f t="shared" si="198"/>
        <v>0</v>
      </c>
      <c r="M1054" s="13">
        <f t="shared" si="203"/>
        <v>4.456739780730331E-4</v>
      </c>
      <c r="N1054" s="13">
        <f t="shared" si="199"/>
        <v>2.7631786640528052E-4</v>
      </c>
      <c r="O1054" s="13">
        <f t="shared" si="200"/>
        <v>0.34019078542486814</v>
      </c>
      <c r="Q1054">
        <v>13.17593552711836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42.517025751937297</v>
      </c>
      <c r="G1055" s="13">
        <f t="shared" si="194"/>
        <v>0.47945584501700123</v>
      </c>
      <c r="H1055" s="13">
        <f t="shared" si="195"/>
        <v>42.037569906920297</v>
      </c>
      <c r="I1055" s="16">
        <f t="shared" si="202"/>
        <v>45.157338181169649</v>
      </c>
      <c r="J1055" s="13">
        <f t="shared" si="196"/>
        <v>43.354299826111088</v>
      </c>
      <c r="K1055" s="13">
        <f t="shared" si="197"/>
        <v>1.8030383550585611</v>
      </c>
      <c r="L1055" s="13">
        <f t="shared" si="198"/>
        <v>0</v>
      </c>
      <c r="M1055" s="13">
        <f t="shared" si="203"/>
        <v>1.6935611166775258E-4</v>
      </c>
      <c r="N1055" s="13">
        <f t="shared" si="199"/>
        <v>1.050007892340066E-4</v>
      </c>
      <c r="O1055" s="13">
        <f t="shared" si="200"/>
        <v>0.47956084580623526</v>
      </c>
      <c r="Q1055">
        <v>15.680367062276281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30.471594541814191</v>
      </c>
      <c r="G1056" s="13">
        <f t="shared" si="194"/>
        <v>0</v>
      </c>
      <c r="H1056" s="13">
        <f t="shared" si="195"/>
        <v>30.471594541814191</v>
      </c>
      <c r="I1056" s="16">
        <f t="shared" si="202"/>
        <v>32.274632896872752</v>
      </c>
      <c r="J1056" s="13">
        <f t="shared" si="196"/>
        <v>31.825956963101753</v>
      </c>
      <c r="K1056" s="13">
        <f t="shared" si="197"/>
        <v>0.44867593377099979</v>
      </c>
      <c r="L1056" s="13">
        <f t="shared" si="198"/>
        <v>0</v>
      </c>
      <c r="M1056" s="13">
        <f t="shared" si="203"/>
        <v>6.4355322433745979E-5</v>
      </c>
      <c r="N1056" s="13">
        <f t="shared" si="199"/>
        <v>3.9900299908922506E-5</v>
      </c>
      <c r="O1056" s="13">
        <f t="shared" si="200"/>
        <v>3.9900299908922506E-5</v>
      </c>
      <c r="Q1056">
        <v>18.687711201674329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34.688921118266848</v>
      </c>
      <c r="G1057" s="13">
        <f t="shared" si="194"/>
        <v>0</v>
      </c>
      <c r="H1057" s="13">
        <f t="shared" si="195"/>
        <v>34.688921118266848</v>
      </c>
      <c r="I1057" s="16">
        <f t="shared" si="202"/>
        <v>35.137597052037847</v>
      </c>
      <c r="J1057" s="13">
        <f t="shared" si="196"/>
        <v>34.724830703963747</v>
      </c>
      <c r="K1057" s="13">
        <f t="shared" si="197"/>
        <v>0.41276634807410062</v>
      </c>
      <c r="L1057" s="13">
        <f t="shared" si="198"/>
        <v>0</v>
      </c>
      <c r="M1057" s="13">
        <f t="shared" si="203"/>
        <v>2.4455022524823473E-5</v>
      </c>
      <c r="N1057" s="13">
        <f t="shared" si="199"/>
        <v>1.5162113965390554E-5</v>
      </c>
      <c r="O1057" s="13">
        <f t="shared" si="200"/>
        <v>1.5162113965390554E-5</v>
      </c>
      <c r="Q1057">
        <v>21.10030324326107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21.435026135676441</v>
      </c>
      <c r="G1058" s="13">
        <f t="shared" si="194"/>
        <v>0</v>
      </c>
      <c r="H1058" s="13">
        <f t="shared" si="195"/>
        <v>21.435026135676441</v>
      </c>
      <c r="I1058" s="16">
        <f t="shared" si="202"/>
        <v>21.847792483750542</v>
      </c>
      <c r="J1058" s="13">
        <f t="shared" si="196"/>
        <v>21.771503432590983</v>
      </c>
      <c r="K1058" s="13">
        <f t="shared" si="197"/>
        <v>7.6289051159559307E-2</v>
      </c>
      <c r="L1058" s="13">
        <f t="shared" si="198"/>
        <v>0</v>
      </c>
      <c r="M1058" s="13">
        <f t="shared" si="203"/>
        <v>9.2929085594329192E-6</v>
      </c>
      <c r="N1058" s="13">
        <f t="shared" si="199"/>
        <v>5.7616033068484102E-6</v>
      </c>
      <c r="O1058" s="13">
        <f t="shared" si="200"/>
        <v>5.7616033068484102E-6</v>
      </c>
      <c r="Q1058">
        <v>23.051027508232998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11.80872729282529</v>
      </c>
      <c r="G1059" s="13">
        <f t="shared" si="194"/>
        <v>0</v>
      </c>
      <c r="H1059" s="13">
        <f t="shared" si="195"/>
        <v>11.80872729282529</v>
      </c>
      <c r="I1059" s="16">
        <f t="shared" si="202"/>
        <v>11.88501634398485</v>
      </c>
      <c r="J1059" s="13">
        <f t="shared" si="196"/>
        <v>11.871925120104287</v>
      </c>
      <c r="K1059" s="13">
        <f t="shared" si="197"/>
        <v>1.3091223880563163E-2</v>
      </c>
      <c r="L1059" s="13">
        <f t="shared" si="198"/>
        <v>0</v>
      </c>
      <c r="M1059" s="13">
        <f t="shared" si="203"/>
        <v>3.531305252584509E-6</v>
      </c>
      <c r="N1059" s="13">
        <f t="shared" si="199"/>
        <v>2.1894092566023957E-6</v>
      </c>
      <c r="O1059" s="13">
        <f t="shared" si="200"/>
        <v>2.1894092566023957E-6</v>
      </c>
      <c r="Q1059">
        <v>22.62285520928333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0.1139628961097693</v>
      </c>
      <c r="G1060" s="13">
        <f t="shared" si="194"/>
        <v>0</v>
      </c>
      <c r="H1060" s="13">
        <f t="shared" si="195"/>
        <v>0.1139628961097693</v>
      </c>
      <c r="I1060" s="16">
        <f t="shared" si="202"/>
        <v>0.12705411999033245</v>
      </c>
      <c r="J1060" s="13">
        <f t="shared" si="196"/>
        <v>0.12705411053021035</v>
      </c>
      <c r="K1060" s="13">
        <f t="shared" si="197"/>
        <v>9.4601221023449256E-9</v>
      </c>
      <c r="L1060" s="13">
        <f t="shared" si="198"/>
        <v>0</v>
      </c>
      <c r="M1060" s="13">
        <f t="shared" si="203"/>
        <v>1.3418959959821133E-6</v>
      </c>
      <c r="N1060" s="13">
        <f t="shared" si="199"/>
        <v>8.3197551750891027E-7</v>
      </c>
      <c r="O1060" s="13">
        <f t="shared" si="200"/>
        <v>8.3197551750891027E-7</v>
      </c>
      <c r="Q1060">
        <v>26.398052870967749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74.123036614374143</v>
      </c>
      <c r="G1061" s="13">
        <f t="shared" si="194"/>
        <v>5.7692496583573813</v>
      </c>
      <c r="H1061" s="13">
        <f t="shared" si="195"/>
        <v>68.353786956016762</v>
      </c>
      <c r="I1061" s="16">
        <f t="shared" si="202"/>
        <v>68.353786965476885</v>
      </c>
      <c r="J1061" s="13">
        <f t="shared" si="196"/>
        <v>66.28543303183875</v>
      </c>
      <c r="K1061" s="13">
        <f t="shared" si="197"/>
        <v>2.0683539336381358</v>
      </c>
      <c r="L1061" s="13">
        <f t="shared" si="198"/>
        <v>0</v>
      </c>
      <c r="M1061" s="13">
        <f t="shared" si="203"/>
        <v>5.0992047847320305E-7</v>
      </c>
      <c r="N1061" s="13">
        <f t="shared" si="199"/>
        <v>3.1615069665338588E-7</v>
      </c>
      <c r="O1061" s="13">
        <f t="shared" si="200"/>
        <v>5.7692499745080781</v>
      </c>
      <c r="Q1061">
        <v>23.626564041017421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20.505655358678311</v>
      </c>
      <c r="G1062" s="13">
        <f t="shared" si="194"/>
        <v>0</v>
      </c>
      <c r="H1062" s="13">
        <f t="shared" si="195"/>
        <v>20.505655358678311</v>
      </c>
      <c r="I1062" s="16">
        <f t="shared" si="202"/>
        <v>22.574009292316447</v>
      </c>
      <c r="J1062" s="13">
        <f t="shared" si="196"/>
        <v>22.48733044123864</v>
      </c>
      <c r="K1062" s="13">
        <f t="shared" si="197"/>
        <v>8.6678851077806485E-2</v>
      </c>
      <c r="L1062" s="13">
        <f t="shared" si="198"/>
        <v>0</v>
      </c>
      <c r="M1062" s="13">
        <f t="shared" si="203"/>
        <v>1.9376978181981716E-7</v>
      </c>
      <c r="N1062" s="13">
        <f t="shared" si="199"/>
        <v>1.2013726472828665E-7</v>
      </c>
      <c r="O1062" s="13">
        <f t="shared" si="200"/>
        <v>1.2013726472828665E-7</v>
      </c>
      <c r="Q1062">
        <v>22.837092167537701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12.477924008307941</v>
      </c>
      <c r="G1063" s="13">
        <f t="shared" si="194"/>
        <v>0</v>
      </c>
      <c r="H1063" s="13">
        <f t="shared" si="195"/>
        <v>12.477924008307941</v>
      </c>
      <c r="I1063" s="16">
        <f t="shared" si="202"/>
        <v>12.564602859385747</v>
      </c>
      <c r="J1063" s="13">
        <f t="shared" si="196"/>
        <v>12.546348397534066</v>
      </c>
      <c r="K1063" s="13">
        <f t="shared" si="197"/>
        <v>1.8254461851681114E-2</v>
      </c>
      <c r="L1063" s="13">
        <f t="shared" si="198"/>
        <v>0</v>
      </c>
      <c r="M1063" s="13">
        <f t="shared" si="203"/>
        <v>7.3632517091530516E-8</v>
      </c>
      <c r="N1063" s="13">
        <f t="shared" si="199"/>
        <v>4.5652160596748921E-8</v>
      </c>
      <c r="O1063" s="13">
        <f t="shared" si="200"/>
        <v>4.5652160596748921E-8</v>
      </c>
      <c r="Q1063">
        <v>21.445765802162821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30.913467649017662</v>
      </c>
      <c r="G1064" s="13">
        <f t="shared" si="194"/>
        <v>0</v>
      </c>
      <c r="H1064" s="13">
        <f t="shared" si="195"/>
        <v>30.913467649017662</v>
      </c>
      <c r="I1064" s="16">
        <f t="shared" si="202"/>
        <v>30.931722110869345</v>
      </c>
      <c r="J1064" s="13">
        <f t="shared" si="196"/>
        <v>30.149367509122545</v>
      </c>
      <c r="K1064" s="13">
        <f t="shared" si="197"/>
        <v>0.78235460174679972</v>
      </c>
      <c r="L1064" s="13">
        <f t="shared" si="198"/>
        <v>0</v>
      </c>
      <c r="M1064" s="13">
        <f t="shared" si="203"/>
        <v>2.7980356494781595E-8</v>
      </c>
      <c r="N1064" s="13">
        <f t="shared" si="199"/>
        <v>1.734782102676459E-8</v>
      </c>
      <c r="O1064" s="13">
        <f t="shared" si="200"/>
        <v>1.734782102676459E-8</v>
      </c>
      <c r="Q1064">
        <v>13.683681868427071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179.42410610981611</v>
      </c>
      <c r="G1065" s="13">
        <f t="shared" si="194"/>
        <v>23.39314241658975</v>
      </c>
      <c r="H1065" s="13">
        <f t="shared" si="195"/>
        <v>156.03096369322637</v>
      </c>
      <c r="I1065" s="16">
        <f t="shared" si="202"/>
        <v>156.81331829497316</v>
      </c>
      <c r="J1065" s="13">
        <f t="shared" si="196"/>
        <v>99.834463049410104</v>
      </c>
      <c r="K1065" s="13">
        <f t="shared" si="197"/>
        <v>56.978855245563054</v>
      </c>
      <c r="L1065" s="13">
        <f t="shared" si="198"/>
        <v>24.292893267001357</v>
      </c>
      <c r="M1065" s="13">
        <f t="shared" si="203"/>
        <v>24.29289327763389</v>
      </c>
      <c r="N1065" s="13">
        <f t="shared" si="199"/>
        <v>15.061593832133012</v>
      </c>
      <c r="O1065" s="13">
        <f t="shared" si="200"/>
        <v>38.45473624872276</v>
      </c>
      <c r="Q1065">
        <v>13.084520514962399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211.26671601929701</v>
      </c>
      <c r="G1066" s="13">
        <f t="shared" si="194"/>
        <v>28.722535032219454</v>
      </c>
      <c r="H1066" s="13">
        <f t="shared" si="195"/>
        <v>182.54418098707754</v>
      </c>
      <c r="I1066" s="16">
        <f t="shared" si="202"/>
        <v>215.23014296563926</v>
      </c>
      <c r="J1066" s="13">
        <f t="shared" si="196"/>
        <v>96.166983670760743</v>
      </c>
      <c r="K1066" s="13">
        <f t="shared" si="197"/>
        <v>119.06315929487852</v>
      </c>
      <c r="L1066" s="13">
        <f t="shared" si="198"/>
        <v>62.103365687363791</v>
      </c>
      <c r="M1066" s="13">
        <f t="shared" si="203"/>
        <v>71.334665132864671</v>
      </c>
      <c r="N1066" s="13">
        <f t="shared" si="199"/>
        <v>44.227492382376099</v>
      </c>
      <c r="O1066" s="13">
        <f t="shared" si="200"/>
        <v>72.950027414595553</v>
      </c>
      <c r="Q1066">
        <v>10.338295951612899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46.979154619947977</v>
      </c>
      <c r="G1067" s="13">
        <f t="shared" si="194"/>
        <v>1.2262676392375436</v>
      </c>
      <c r="H1067" s="13">
        <f t="shared" si="195"/>
        <v>45.752886980710436</v>
      </c>
      <c r="I1067" s="16">
        <f t="shared" si="202"/>
        <v>102.71268058822515</v>
      </c>
      <c r="J1067" s="13">
        <f t="shared" si="196"/>
        <v>81.072770990351103</v>
      </c>
      <c r="K1067" s="13">
        <f t="shared" si="197"/>
        <v>21.639909597874052</v>
      </c>
      <c r="L1067" s="13">
        <f t="shared" si="198"/>
        <v>2.7708314473945541</v>
      </c>
      <c r="M1067" s="13">
        <f t="shared" si="203"/>
        <v>29.878004197883129</v>
      </c>
      <c r="N1067" s="13">
        <f t="shared" si="199"/>
        <v>18.524362602687539</v>
      </c>
      <c r="O1067" s="13">
        <f t="shared" si="200"/>
        <v>19.750630241925084</v>
      </c>
      <c r="Q1067">
        <v>13.37220869769301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178.32457706788119</v>
      </c>
      <c r="G1068" s="13">
        <f t="shared" si="194"/>
        <v>23.209117866673267</v>
      </c>
      <c r="H1068" s="13">
        <f t="shared" si="195"/>
        <v>155.11545920120793</v>
      </c>
      <c r="I1068" s="16">
        <f t="shared" si="202"/>
        <v>173.98453735168741</v>
      </c>
      <c r="J1068" s="13">
        <f t="shared" si="196"/>
        <v>106.65848464836164</v>
      </c>
      <c r="K1068" s="13">
        <f t="shared" si="197"/>
        <v>67.326052703325772</v>
      </c>
      <c r="L1068" s="13">
        <f t="shared" si="198"/>
        <v>30.594525057767886</v>
      </c>
      <c r="M1068" s="13">
        <f t="shared" si="203"/>
        <v>41.948166652963472</v>
      </c>
      <c r="N1068" s="13">
        <f t="shared" si="199"/>
        <v>26.007863324837352</v>
      </c>
      <c r="O1068" s="13">
        <f t="shared" si="200"/>
        <v>49.216981191510619</v>
      </c>
      <c r="Q1068">
        <v>13.694046378928229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30.278776196266559</v>
      </c>
      <c r="G1069" s="13">
        <f t="shared" si="194"/>
        <v>0</v>
      </c>
      <c r="H1069" s="13">
        <f t="shared" si="195"/>
        <v>30.278776196266559</v>
      </c>
      <c r="I1069" s="16">
        <f t="shared" si="202"/>
        <v>67.010303841824452</v>
      </c>
      <c r="J1069" s="13">
        <f t="shared" si="196"/>
        <v>63.130798409397613</v>
      </c>
      <c r="K1069" s="13">
        <f t="shared" si="197"/>
        <v>3.8795054324268392</v>
      </c>
      <c r="L1069" s="13">
        <f t="shared" si="198"/>
        <v>0</v>
      </c>
      <c r="M1069" s="13">
        <f t="shared" si="203"/>
        <v>15.94030332812612</v>
      </c>
      <c r="N1069" s="13">
        <f t="shared" si="199"/>
        <v>9.8829880634381944</v>
      </c>
      <c r="O1069" s="13">
        <f t="shared" si="200"/>
        <v>9.8829880634381944</v>
      </c>
      <c r="Q1069">
        <v>18.444995969242509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54.773178522114847</v>
      </c>
      <c r="G1070" s="13">
        <f t="shared" si="194"/>
        <v>2.5307277179913918</v>
      </c>
      <c r="H1070" s="13">
        <f t="shared" si="195"/>
        <v>52.242450804123457</v>
      </c>
      <c r="I1070" s="16">
        <f t="shared" si="202"/>
        <v>56.121956236550297</v>
      </c>
      <c r="J1070" s="13">
        <f t="shared" si="196"/>
        <v>53.942448265434507</v>
      </c>
      <c r="K1070" s="13">
        <f t="shared" si="197"/>
        <v>2.1795079711157896</v>
      </c>
      <c r="L1070" s="13">
        <f t="shared" si="198"/>
        <v>0</v>
      </c>
      <c r="M1070" s="13">
        <f t="shared" si="203"/>
        <v>6.0573152646879258</v>
      </c>
      <c r="N1070" s="13">
        <f t="shared" si="199"/>
        <v>3.7555354641065142</v>
      </c>
      <c r="O1070" s="13">
        <f t="shared" si="200"/>
        <v>6.2862631820979065</v>
      </c>
      <c r="Q1070">
        <v>18.974478525971119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12.384428156682819</v>
      </c>
      <c r="G1071" s="13">
        <f t="shared" si="194"/>
        <v>0</v>
      </c>
      <c r="H1071" s="13">
        <f t="shared" si="195"/>
        <v>12.384428156682819</v>
      </c>
      <c r="I1071" s="16">
        <f t="shared" si="202"/>
        <v>14.563936127798609</v>
      </c>
      <c r="J1071" s="13">
        <f t="shared" si="196"/>
        <v>14.53489607219525</v>
      </c>
      <c r="K1071" s="13">
        <f t="shared" si="197"/>
        <v>2.9040055603358539E-2</v>
      </c>
      <c r="L1071" s="13">
        <f t="shared" si="198"/>
        <v>0</v>
      </c>
      <c r="M1071" s="13">
        <f t="shared" si="203"/>
        <v>2.3017798005814116</v>
      </c>
      <c r="N1071" s="13">
        <f t="shared" si="199"/>
        <v>1.4271034763604753</v>
      </c>
      <c r="O1071" s="13">
        <f t="shared" si="200"/>
        <v>1.4271034763604753</v>
      </c>
      <c r="Q1071">
        <v>21.289610045590869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11.41900455440339</v>
      </c>
      <c r="G1072" s="13">
        <f t="shared" si="194"/>
        <v>0</v>
      </c>
      <c r="H1072" s="13">
        <f t="shared" si="195"/>
        <v>11.41900455440339</v>
      </c>
      <c r="I1072" s="16">
        <f t="shared" si="202"/>
        <v>11.448044610006749</v>
      </c>
      <c r="J1072" s="13">
        <f t="shared" si="196"/>
        <v>11.437615142184242</v>
      </c>
      <c r="K1072" s="13">
        <f t="shared" si="197"/>
        <v>1.0429467822506311E-2</v>
      </c>
      <c r="L1072" s="13">
        <f t="shared" si="198"/>
        <v>0</v>
      </c>
      <c r="M1072" s="13">
        <f t="shared" si="203"/>
        <v>0.87467632422093633</v>
      </c>
      <c r="N1072" s="13">
        <f t="shared" si="199"/>
        <v>0.54229932101698053</v>
      </c>
      <c r="O1072" s="13">
        <f t="shared" si="200"/>
        <v>0.54229932101698053</v>
      </c>
      <c r="Q1072">
        <v>23.441888113579871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12.53190209091931</v>
      </c>
      <c r="G1073" s="13">
        <f t="shared" si="194"/>
        <v>0</v>
      </c>
      <c r="H1073" s="13">
        <f t="shared" si="195"/>
        <v>12.53190209091931</v>
      </c>
      <c r="I1073" s="16">
        <f t="shared" si="202"/>
        <v>12.542331558741816</v>
      </c>
      <c r="J1073" s="13">
        <f t="shared" si="196"/>
        <v>12.532853056104091</v>
      </c>
      <c r="K1073" s="13">
        <f t="shared" si="197"/>
        <v>9.4785026377248727E-3</v>
      </c>
      <c r="L1073" s="13">
        <f t="shared" si="198"/>
        <v>0</v>
      </c>
      <c r="M1073" s="13">
        <f t="shared" si="203"/>
        <v>0.3323770032039558</v>
      </c>
      <c r="N1073" s="13">
        <f t="shared" si="199"/>
        <v>0.20607374198645259</v>
      </c>
      <c r="O1073" s="13">
        <f t="shared" si="200"/>
        <v>0.20607374198645259</v>
      </c>
      <c r="Q1073">
        <v>26.094878870967751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4.6628737754072116</v>
      </c>
      <c r="G1074" s="13">
        <f t="shared" si="194"/>
        <v>0</v>
      </c>
      <c r="H1074" s="13">
        <f t="shared" si="195"/>
        <v>4.6628737754072116</v>
      </c>
      <c r="I1074" s="16">
        <f t="shared" si="202"/>
        <v>4.6723522780449365</v>
      </c>
      <c r="J1074" s="13">
        <f t="shared" si="196"/>
        <v>4.6716623341578112</v>
      </c>
      <c r="K1074" s="13">
        <f t="shared" si="197"/>
        <v>6.8994388712528831E-4</v>
      </c>
      <c r="L1074" s="13">
        <f t="shared" si="198"/>
        <v>0</v>
      </c>
      <c r="M1074" s="13">
        <f t="shared" si="203"/>
        <v>0.12630326121750321</v>
      </c>
      <c r="N1074" s="13">
        <f t="shared" si="199"/>
        <v>7.8308021954851995E-2</v>
      </c>
      <c r="O1074" s="13">
        <f t="shared" si="200"/>
        <v>7.8308021954851995E-2</v>
      </c>
      <c r="Q1074">
        <v>23.644649558182309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40.232650602824307</v>
      </c>
      <c r="G1075" s="13">
        <f t="shared" si="194"/>
        <v>9.7127509317798622E-2</v>
      </c>
      <c r="H1075" s="13">
        <f t="shared" si="195"/>
        <v>40.135523093506507</v>
      </c>
      <c r="I1075" s="16">
        <f t="shared" si="202"/>
        <v>40.136213037393631</v>
      </c>
      <c r="J1075" s="13">
        <f t="shared" si="196"/>
        <v>39.559943083535366</v>
      </c>
      <c r="K1075" s="13">
        <f t="shared" si="197"/>
        <v>0.57626995385826518</v>
      </c>
      <c r="L1075" s="13">
        <f t="shared" si="198"/>
        <v>0</v>
      </c>
      <c r="M1075" s="13">
        <f t="shared" si="203"/>
        <v>4.7995239262651215E-2</v>
      </c>
      <c r="N1075" s="13">
        <f t="shared" si="199"/>
        <v>2.9757048342843755E-2</v>
      </c>
      <c r="O1075" s="13">
        <f t="shared" si="200"/>
        <v>0.12688455766064238</v>
      </c>
      <c r="Q1075">
        <v>21.53404155157429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42.666420035070082</v>
      </c>
      <c r="G1076" s="13">
        <f t="shared" si="194"/>
        <v>0.50445947353892417</v>
      </c>
      <c r="H1076" s="13">
        <f t="shared" si="195"/>
        <v>42.16196056153116</v>
      </c>
      <c r="I1076" s="16">
        <f t="shared" si="202"/>
        <v>42.738230515389425</v>
      </c>
      <c r="J1076" s="13">
        <f t="shared" si="196"/>
        <v>41.316708459411053</v>
      </c>
      <c r="K1076" s="13">
        <f t="shared" si="197"/>
        <v>1.4215220559783717</v>
      </c>
      <c r="L1076" s="13">
        <f t="shared" si="198"/>
        <v>0</v>
      </c>
      <c r="M1076" s="13">
        <f t="shared" si="203"/>
        <v>1.8238190919807461E-2</v>
      </c>
      <c r="N1076" s="13">
        <f t="shared" si="199"/>
        <v>1.1307678370280625E-2</v>
      </c>
      <c r="O1076" s="13">
        <f t="shared" si="200"/>
        <v>0.51576715190920475</v>
      </c>
      <c r="Q1076">
        <v>16.27280706840077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177.29892675557261</v>
      </c>
      <c r="G1077" s="13">
        <f t="shared" si="194"/>
        <v>23.037458156110151</v>
      </c>
      <c r="H1077" s="13">
        <f t="shared" si="195"/>
        <v>154.26146859946246</v>
      </c>
      <c r="I1077" s="16">
        <f t="shared" si="202"/>
        <v>155.68299065544085</v>
      </c>
      <c r="J1077" s="13">
        <f t="shared" si="196"/>
        <v>97.797827280630145</v>
      </c>
      <c r="K1077" s="13">
        <f t="shared" si="197"/>
        <v>57.885163374810702</v>
      </c>
      <c r="L1077" s="13">
        <f t="shared" si="198"/>
        <v>24.844851431790453</v>
      </c>
      <c r="M1077" s="13">
        <f t="shared" si="203"/>
        <v>24.851781944339979</v>
      </c>
      <c r="N1077" s="13">
        <f t="shared" si="199"/>
        <v>15.408104805490787</v>
      </c>
      <c r="O1077" s="13">
        <f t="shared" si="200"/>
        <v>38.445562961600942</v>
      </c>
      <c r="Q1077">
        <v>12.65306179144851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165.91618758287871</v>
      </c>
      <c r="G1078" s="13">
        <f t="shared" si="194"/>
        <v>21.132366636757908</v>
      </c>
      <c r="H1078" s="13">
        <f t="shared" si="195"/>
        <v>144.78382094612078</v>
      </c>
      <c r="I1078" s="16">
        <f t="shared" si="202"/>
        <v>177.82413288914103</v>
      </c>
      <c r="J1078" s="13">
        <f t="shared" si="196"/>
        <v>92.555301476892893</v>
      </c>
      <c r="K1078" s="13">
        <f t="shared" si="197"/>
        <v>85.268831412248133</v>
      </c>
      <c r="L1078" s="13">
        <f t="shared" si="198"/>
        <v>41.522004231561667</v>
      </c>
      <c r="M1078" s="13">
        <f t="shared" si="203"/>
        <v>50.965681370410856</v>
      </c>
      <c r="N1078" s="13">
        <f t="shared" si="199"/>
        <v>31.59872244965473</v>
      </c>
      <c r="O1078" s="13">
        <f t="shared" si="200"/>
        <v>52.731089086412638</v>
      </c>
      <c r="Q1078">
        <v>10.463135951612911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80.444545679089615</v>
      </c>
      <c r="G1079" s="13">
        <f t="shared" si="194"/>
        <v>6.8272597845656602</v>
      </c>
      <c r="H1079" s="13">
        <f t="shared" si="195"/>
        <v>73.61728589452396</v>
      </c>
      <c r="I1079" s="16">
        <f t="shared" si="202"/>
        <v>117.36411307521043</v>
      </c>
      <c r="J1079" s="13">
        <f t="shared" si="196"/>
        <v>82.393002639679523</v>
      </c>
      <c r="K1079" s="13">
        <f t="shared" si="197"/>
        <v>34.971110435530903</v>
      </c>
      <c r="L1079" s="13">
        <f t="shared" si="198"/>
        <v>10.889775668822043</v>
      </c>
      <c r="M1079" s="13">
        <f t="shared" si="203"/>
        <v>30.256734589578173</v>
      </c>
      <c r="N1079" s="13">
        <f t="shared" si="199"/>
        <v>18.759175445538467</v>
      </c>
      <c r="O1079" s="13">
        <f t="shared" si="200"/>
        <v>25.586435230104129</v>
      </c>
      <c r="Q1079">
        <v>11.43275216621849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168.3659401009152</v>
      </c>
      <c r="G1080" s="13">
        <f t="shared" si="194"/>
        <v>21.542373637341633</v>
      </c>
      <c r="H1080" s="13">
        <f t="shared" si="195"/>
        <v>146.82356646357357</v>
      </c>
      <c r="I1080" s="16">
        <f t="shared" si="202"/>
        <v>170.90490123028243</v>
      </c>
      <c r="J1080" s="13">
        <f t="shared" si="196"/>
        <v>98.987183461957329</v>
      </c>
      <c r="K1080" s="13">
        <f t="shared" si="197"/>
        <v>71.917717768325105</v>
      </c>
      <c r="L1080" s="13">
        <f t="shared" si="198"/>
        <v>33.390932748281628</v>
      </c>
      <c r="M1080" s="13">
        <f t="shared" si="203"/>
        <v>44.888491892321333</v>
      </c>
      <c r="N1080" s="13">
        <f t="shared" si="199"/>
        <v>27.830864973239226</v>
      </c>
      <c r="O1080" s="13">
        <f t="shared" si="200"/>
        <v>49.373238610580856</v>
      </c>
      <c r="Q1080">
        <v>12.14642011928904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113.4812908636583</v>
      </c>
      <c r="G1081" s="13">
        <f t="shared" si="194"/>
        <v>12.356510883378959</v>
      </c>
      <c r="H1081" s="13">
        <f t="shared" si="195"/>
        <v>101.12477998027934</v>
      </c>
      <c r="I1081" s="16">
        <f t="shared" si="202"/>
        <v>139.65156500032282</v>
      </c>
      <c r="J1081" s="13">
        <f t="shared" si="196"/>
        <v>98.591616381481359</v>
      </c>
      <c r="K1081" s="13">
        <f t="shared" si="197"/>
        <v>41.05994861884146</v>
      </c>
      <c r="L1081" s="13">
        <f t="shared" si="198"/>
        <v>14.59798906876998</v>
      </c>
      <c r="M1081" s="13">
        <f t="shared" si="203"/>
        <v>31.655615987852091</v>
      </c>
      <c r="N1081" s="13">
        <f t="shared" si="199"/>
        <v>19.626481912468297</v>
      </c>
      <c r="O1081" s="13">
        <f t="shared" si="200"/>
        <v>31.982992795847256</v>
      </c>
      <c r="Q1081">
        <v>14.13847144923643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35.8035867906626</v>
      </c>
      <c r="G1082" s="13">
        <f t="shared" si="194"/>
        <v>0</v>
      </c>
      <c r="H1082" s="13">
        <f t="shared" si="195"/>
        <v>35.8035867906626</v>
      </c>
      <c r="I1082" s="16">
        <f t="shared" si="202"/>
        <v>62.26554634073409</v>
      </c>
      <c r="J1082" s="13">
        <f t="shared" si="196"/>
        <v>59.403790612568706</v>
      </c>
      <c r="K1082" s="13">
        <f t="shared" si="197"/>
        <v>2.8617557281653845</v>
      </c>
      <c r="L1082" s="13">
        <f t="shared" si="198"/>
        <v>0</v>
      </c>
      <c r="M1082" s="13">
        <f t="shared" si="203"/>
        <v>12.029134075383794</v>
      </c>
      <c r="N1082" s="13">
        <f t="shared" si="199"/>
        <v>7.4580631267379527</v>
      </c>
      <c r="O1082" s="13">
        <f t="shared" si="200"/>
        <v>7.4580631267379527</v>
      </c>
      <c r="Q1082">
        <v>19.172666426155331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12.958109619636531</v>
      </c>
      <c r="G1083" s="13">
        <f t="shared" si="194"/>
        <v>0</v>
      </c>
      <c r="H1083" s="13">
        <f t="shared" si="195"/>
        <v>12.958109619636531</v>
      </c>
      <c r="I1083" s="16">
        <f t="shared" si="202"/>
        <v>15.819865347801915</v>
      </c>
      <c r="J1083" s="13">
        <f t="shared" si="196"/>
        <v>15.777011283140125</v>
      </c>
      <c r="K1083" s="13">
        <f t="shared" si="197"/>
        <v>4.2854064661790758E-2</v>
      </c>
      <c r="L1083" s="13">
        <f t="shared" si="198"/>
        <v>0</v>
      </c>
      <c r="M1083" s="13">
        <f t="shared" si="203"/>
        <v>4.5710709486458416</v>
      </c>
      <c r="N1083" s="13">
        <f t="shared" si="199"/>
        <v>2.8340639881604219</v>
      </c>
      <c r="O1083" s="13">
        <f t="shared" si="200"/>
        <v>2.8340639881604219</v>
      </c>
      <c r="Q1083">
        <v>20.286242823491492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15.29272148992081</v>
      </c>
      <c r="G1084" s="13">
        <f t="shared" si="194"/>
        <v>0</v>
      </c>
      <c r="H1084" s="13">
        <f t="shared" si="195"/>
        <v>15.29272148992081</v>
      </c>
      <c r="I1084" s="16">
        <f t="shared" si="202"/>
        <v>15.335575554582601</v>
      </c>
      <c r="J1084" s="13">
        <f t="shared" si="196"/>
        <v>15.317179642448519</v>
      </c>
      <c r="K1084" s="13">
        <f t="shared" si="197"/>
        <v>1.8395912134081982E-2</v>
      </c>
      <c r="L1084" s="13">
        <f t="shared" si="198"/>
        <v>0</v>
      </c>
      <c r="M1084" s="13">
        <f t="shared" si="203"/>
        <v>1.7370069604854197</v>
      </c>
      <c r="N1084" s="13">
        <f t="shared" si="199"/>
        <v>1.0769443155009601</v>
      </c>
      <c r="O1084" s="13">
        <f t="shared" si="200"/>
        <v>1.0769443155009601</v>
      </c>
      <c r="Q1084">
        <v>25.657093733515051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0.18452991073968569</v>
      </c>
      <c r="G1085" s="13">
        <f t="shared" si="194"/>
        <v>0</v>
      </c>
      <c r="H1085" s="13">
        <f t="shared" si="195"/>
        <v>0.18452991073968569</v>
      </c>
      <c r="I1085" s="16">
        <f t="shared" si="202"/>
        <v>0.20292582287376768</v>
      </c>
      <c r="J1085" s="13">
        <f t="shared" si="196"/>
        <v>0.20292578457746563</v>
      </c>
      <c r="K1085" s="13">
        <f t="shared" si="197"/>
        <v>3.8296302046214592E-8</v>
      </c>
      <c r="L1085" s="13">
        <f t="shared" si="198"/>
        <v>0</v>
      </c>
      <c r="M1085" s="13">
        <f t="shared" si="203"/>
        <v>0.66006264498445955</v>
      </c>
      <c r="N1085" s="13">
        <f t="shared" si="199"/>
        <v>0.40923883989036491</v>
      </c>
      <c r="O1085" s="13">
        <f t="shared" si="200"/>
        <v>0.40923883989036491</v>
      </c>
      <c r="Q1085">
        <v>26.444600870967751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25.901502159589249</v>
      </c>
      <c r="G1086" s="13">
        <f t="shared" si="194"/>
        <v>0</v>
      </c>
      <c r="H1086" s="13">
        <f t="shared" si="195"/>
        <v>25.901502159589249</v>
      </c>
      <c r="I1086" s="16">
        <f t="shared" si="202"/>
        <v>25.901502197885552</v>
      </c>
      <c r="J1086" s="13">
        <f t="shared" si="196"/>
        <v>25.735724739231923</v>
      </c>
      <c r="K1086" s="13">
        <f t="shared" si="197"/>
        <v>0.16577745865362914</v>
      </c>
      <c r="L1086" s="13">
        <f t="shared" si="198"/>
        <v>0</v>
      </c>
      <c r="M1086" s="13">
        <f t="shared" si="203"/>
        <v>0.25082380509409463</v>
      </c>
      <c r="N1086" s="13">
        <f t="shared" si="199"/>
        <v>0.15551075915833867</v>
      </c>
      <c r="O1086" s="13">
        <f t="shared" si="200"/>
        <v>0.15551075915833867</v>
      </c>
      <c r="Q1086">
        <v>21.13867172910961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8.5718523383896876</v>
      </c>
      <c r="G1087" s="13">
        <f t="shared" si="194"/>
        <v>0</v>
      </c>
      <c r="H1087" s="13">
        <f t="shared" si="195"/>
        <v>8.5718523383896876</v>
      </c>
      <c r="I1087" s="16">
        <f t="shared" si="202"/>
        <v>8.7376297970433168</v>
      </c>
      <c r="J1087" s="13">
        <f t="shared" si="196"/>
        <v>8.7277036242581687</v>
      </c>
      <c r="K1087" s="13">
        <f t="shared" si="197"/>
        <v>9.9261727851480686E-3</v>
      </c>
      <c r="L1087" s="13">
        <f t="shared" si="198"/>
        <v>0</v>
      </c>
      <c r="M1087" s="13">
        <f t="shared" si="203"/>
        <v>9.5313045935755958E-2</v>
      </c>
      <c r="N1087" s="13">
        <f t="shared" si="199"/>
        <v>5.9094088480168692E-2</v>
      </c>
      <c r="O1087" s="13">
        <f t="shared" si="200"/>
        <v>5.9094088480168692E-2</v>
      </c>
      <c r="Q1087">
        <v>18.05507342822256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17.100640861051261</v>
      </c>
      <c r="G1088" s="13">
        <f t="shared" si="194"/>
        <v>0</v>
      </c>
      <c r="H1088" s="13">
        <f t="shared" si="195"/>
        <v>17.100640861051261</v>
      </c>
      <c r="I1088" s="16">
        <f t="shared" si="202"/>
        <v>17.110567033836411</v>
      </c>
      <c r="J1088" s="13">
        <f t="shared" si="196"/>
        <v>17.014153449692518</v>
      </c>
      <c r="K1088" s="13">
        <f t="shared" si="197"/>
        <v>9.641358414389245E-2</v>
      </c>
      <c r="L1088" s="13">
        <f t="shared" si="198"/>
        <v>0</v>
      </c>
      <c r="M1088" s="13">
        <f t="shared" si="203"/>
        <v>3.6218957455587265E-2</v>
      </c>
      <c r="N1088" s="13">
        <f t="shared" si="199"/>
        <v>2.2455753622464103E-2</v>
      </c>
      <c r="O1088" s="13">
        <f t="shared" si="200"/>
        <v>2.2455753622464103E-2</v>
      </c>
      <c r="Q1088">
        <v>16.180492316895599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40.326795260661171</v>
      </c>
      <c r="G1089" s="13">
        <f t="shared" si="194"/>
        <v>0.11288419024637356</v>
      </c>
      <c r="H1089" s="13">
        <f t="shared" si="195"/>
        <v>40.213911070414795</v>
      </c>
      <c r="I1089" s="16">
        <f t="shared" si="202"/>
        <v>40.310324654558684</v>
      </c>
      <c r="J1089" s="13">
        <f t="shared" si="196"/>
        <v>37.79416742016862</v>
      </c>
      <c r="K1089" s="13">
        <f t="shared" si="197"/>
        <v>2.5161572343900644</v>
      </c>
      <c r="L1089" s="13">
        <f t="shared" si="198"/>
        <v>0</v>
      </c>
      <c r="M1089" s="13">
        <f t="shared" si="203"/>
        <v>1.3763203833123162E-2</v>
      </c>
      <c r="N1089" s="13">
        <f t="shared" si="199"/>
        <v>8.533186376536361E-3</v>
      </c>
      <c r="O1089" s="13">
        <f t="shared" si="200"/>
        <v>0.12141737662290991</v>
      </c>
      <c r="Q1089">
        <v>10.501802251612901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52.975866404760829</v>
      </c>
      <c r="G1090" s="13">
        <f t="shared" si="194"/>
        <v>2.2299175157674735</v>
      </c>
      <c r="H1090" s="13">
        <f t="shared" si="195"/>
        <v>50.745948888993354</v>
      </c>
      <c r="I1090" s="16">
        <f t="shared" si="202"/>
        <v>53.262106123383418</v>
      </c>
      <c r="J1090" s="13">
        <f t="shared" si="196"/>
        <v>49.008213727788252</v>
      </c>
      <c r="K1090" s="13">
        <f t="shared" si="197"/>
        <v>4.253892395595166</v>
      </c>
      <c r="L1090" s="13">
        <f t="shared" si="198"/>
        <v>0</v>
      </c>
      <c r="M1090" s="13">
        <f t="shared" si="203"/>
        <v>5.2300174565868014E-3</v>
      </c>
      <c r="N1090" s="13">
        <f t="shared" si="199"/>
        <v>3.2426108230838168E-3</v>
      </c>
      <c r="O1090" s="13">
        <f t="shared" si="200"/>
        <v>2.2331601265905574</v>
      </c>
      <c r="Q1090">
        <v>12.589158555304371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194.08742128118709</v>
      </c>
      <c r="G1091" s="13">
        <f t="shared" si="194"/>
        <v>25.847293122737991</v>
      </c>
      <c r="H1091" s="13">
        <f t="shared" si="195"/>
        <v>168.2401281584491</v>
      </c>
      <c r="I1091" s="16">
        <f t="shared" si="202"/>
        <v>172.49402055404425</v>
      </c>
      <c r="J1091" s="13">
        <f t="shared" si="196"/>
        <v>94.738568489678926</v>
      </c>
      <c r="K1091" s="13">
        <f t="shared" si="197"/>
        <v>77.755452064365329</v>
      </c>
      <c r="L1091" s="13">
        <f t="shared" si="198"/>
        <v>36.946219305452374</v>
      </c>
      <c r="M1091" s="13">
        <f t="shared" si="203"/>
        <v>36.948206712085877</v>
      </c>
      <c r="N1091" s="13">
        <f t="shared" si="199"/>
        <v>22.907888161493243</v>
      </c>
      <c r="O1091" s="13">
        <f t="shared" si="200"/>
        <v>48.755181284231234</v>
      </c>
      <c r="Q1091">
        <v>11.13128214981468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68.673869406520339</v>
      </c>
      <c r="G1092" s="13">
        <f t="shared" si="194"/>
        <v>4.857240512077543</v>
      </c>
      <c r="H1092" s="13">
        <f t="shared" si="195"/>
        <v>63.816628894442793</v>
      </c>
      <c r="I1092" s="16">
        <f t="shared" si="202"/>
        <v>104.62586165335576</v>
      </c>
      <c r="J1092" s="13">
        <f t="shared" si="196"/>
        <v>82.97448829786488</v>
      </c>
      <c r="K1092" s="13">
        <f t="shared" si="197"/>
        <v>21.651373355490875</v>
      </c>
      <c r="L1092" s="13">
        <f t="shared" si="198"/>
        <v>2.777813084667323</v>
      </c>
      <c r="M1092" s="13">
        <f t="shared" si="203"/>
        <v>16.818131635259956</v>
      </c>
      <c r="N1092" s="13">
        <f t="shared" si="199"/>
        <v>10.427241613861172</v>
      </c>
      <c r="O1092" s="13">
        <f t="shared" si="200"/>
        <v>15.284482125938716</v>
      </c>
      <c r="Q1092">
        <v>13.82380796094105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76.368699597841925</v>
      </c>
      <c r="G1093" s="13">
        <f t="shared" si="194"/>
        <v>6.1450988665506703</v>
      </c>
      <c r="H1093" s="13">
        <f t="shared" si="195"/>
        <v>70.223600731291256</v>
      </c>
      <c r="I1093" s="16">
        <f t="shared" si="202"/>
        <v>89.097161002114802</v>
      </c>
      <c r="J1093" s="13">
        <f t="shared" si="196"/>
        <v>77.60489625735417</v>
      </c>
      <c r="K1093" s="13">
        <f t="shared" si="197"/>
        <v>11.492264744760632</v>
      </c>
      <c r="L1093" s="13">
        <f t="shared" si="198"/>
        <v>0</v>
      </c>
      <c r="M1093" s="13">
        <f t="shared" si="203"/>
        <v>6.3908900213987838</v>
      </c>
      <c r="N1093" s="13">
        <f t="shared" si="199"/>
        <v>3.9623518132672459</v>
      </c>
      <c r="O1093" s="13">
        <f t="shared" si="200"/>
        <v>10.107450679817916</v>
      </c>
      <c r="Q1093">
        <v>15.95412000404467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5.3221313581278684</v>
      </c>
      <c r="G1094" s="13">
        <f t="shared" ref="G1094:G1157" si="205">IF((F1094-$J$2)&gt;0,$I$2*(F1094-$J$2),0)</f>
        <v>0</v>
      </c>
      <c r="H1094" s="13">
        <f t="shared" ref="H1094:H1157" si="206">F1094-G1094</f>
        <v>5.3221313581278684</v>
      </c>
      <c r="I1094" s="16">
        <f t="shared" si="202"/>
        <v>16.814396102888502</v>
      </c>
      <c r="J1094" s="13">
        <f t="shared" ref="J1094:J1157" si="207">I1094/SQRT(1+(I1094/($K$2*(300+(25*Q1094)+0.05*(Q1094)^3)))^2)</f>
        <v>16.770175632093085</v>
      </c>
      <c r="K1094" s="13">
        <f t="shared" ref="K1094:K1157" si="208">I1094-J1094</f>
        <v>4.4220470795416134E-2</v>
      </c>
      <c r="L1094" s="13">
        <f t="shared" ref="L1094:L1157" si="209">IF(K1094&gt;$N$2,(K1094-$N$2)/$L$2,0)</f>
        <v>0</v>
      </c>
      <c r="M1094" s="13">
        <f t="shared" si="203"/>
        <v>2.4285382081315379</v>
      </c>
      <c r="N1094" s="13">
        <f t="shared" ref="N1094:N1157" si="210">$M$2*M1094</f>
        <v>1.5056936890415535</v>
      </c>
      <c r="O1094" s="13">
        <f t="shared" ref="O1094:O1157" si="211">N1094+G1094</f>
        <v>1.5056936890415535</v>
      </c>
      <c r="Q1094">
        <v>21.357431178068541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13.44566019697459</v>
      </c>
      <c r="G1095" s="13">
        <f t="shared" si="205"/>
        <v>0</v>
      </c>
      <c r="H1095" s="13">
        <f t="shared" si="206"/>
        <v>13.44566019697459</v>
      </c>
      <c r="I1095" s="16">
        <f t="shared" ref="I1095:I1158" si="213">H1095+K1094-L1094</f>
        <v>13.489880667770006</v>
      </c>
      <c r="J1095" s="13">
        <f t="shared" si="207"/>
        <v>13.473988717914938</v>
      </c>
      <c r="K1095" s="13">
        <f t="shared" si="208"/>
        <v>1.5891949855067367E-2</v>
      </c>
      <c r="L1095" s="13">
        <f t="shared" si="209"/>
        <v>0</v>
      </c>
      <c r="M1095" s="13">
        <f t="shared" ref="M1095:M1158" si="214">L1095+M1094-N1094</f>
        <v>0.92284451908998433</v>
      </c>
      <c r="N1095" s="13">
        <f t="shared" si="210"/>
        <v>0.57216360183579029</v>
      </c>
      <c r="O1095" s="13">
        <f t="shared" si="211"/>
        <v>0.57216360183579029</v>
      </c>
      <c r="Q1095">
        <v>23.94661844836622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41.076336578504943</v>
      </c>
      <c r="G1096" s="13">
        <f t="shared" si="205"/>
        <v>0.23833244890926006</v>
      </c>
      <c r="H1096" s="13">
        <f t="shared" si="206"/>
        <v>40.838004129595681</v>
      </c>
      <c r="I1096" s="16">
        <f t="shared" si="213"/>
        <v>40.853896079450749</v>
      </c>
      <c r="J1096" s="13">
        <f t="shared" si="207"/>
        <v>40.49297681138566</v>
      </c>
      <c r="K1096" s="13">
        <f t="shared" si="208"/>
        <v>0.36091926806508923</v>
      </c>
      <c r="L1096" s="13">
        <f t="shared" si="209"/>
        <v>0</v>
      </c>
      <c r="M1096" s="13">
        <f t="shared" si="214"/>
        <v>0.35068091725419404</v>
      </c>
      <c r="N1096" s="13">
        <f t="shared" si="210"/>
        <v>0.21742216869760031</v>
      </c>
      <c r="O1096" s="13">
        <f t="shared" si="211"/>
        <v>0.45575461760686037</v>
      </c>
      <c r="Q1096">
        <v>25.307065870967751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16.943340220133699</v>
      </c>
      <c r="G1097" s="13">
        <f t="shared" si="205"/>
        <v>0</v>
      </c>
      <c r="H1097" s="13">
        <f t="shared" si="206"/>
        <v>16.943340220133699</v>
      </c>
      <c r="I1097" s="16">
        <f t="shared" si="213"/>
        <v>17.304259488198788</v>
      </c>
      <c r="J1097" s="13">
        <f t="shared" si="207"/>
        <v>17.273341417259903</v>
      </c>
      <c r="K1097" s="13">
        <f t="shared" si="208"/>
        <v>3.0918070938884767E-2</v>
      </c>
      <c r="L1097" s="13">
        <f t="shared" si="209"/>
        <v>0</v>
      </c>
      <c r="M1097" s="13">
        <f t="shared" si="214"/>
        <v>0.13325874855659373</v>
      </c>
      <c r="N1097" s="13">
        <f t="shared" si="210"/>
        <v>8.2620424105088103E-2</v>
      </c>
      <c r="O1097" s="13">
        <f t="shared" si="211"/>
        <v>8.2620424105088103E-2</v>
      </c>
      <c r="Q1097">
        <v>24.522973586178789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17.35345121218451</v>
      </c>
      <c r="G1098" s="13">
        <f t="shared" si="205"/>
        <v>0</v>
      </c>
      <c r="H1098" s="13">
        <f t="shared" si="206"/>
        <v>17.35345121218451</v>
      </c>
      <c r="I1098" s="16">
        <f t="shared" si="213"/>
        <v>17.384369283123394</v>
      </c>
      <c r="J1098" s="13">
        <f t="shared" si="207"/>
        <v>17.351151396262896</v>
      </c>
      <c r="K1098" s="13">
        <f t="shared" si="208"/>
        <v>3.3217886860498425E-2</v>
      </c>
      <c r="L1098" s="13">
        <f t="shared" si="209"/>
        <v>0</v>
      </c>
      <c r="M1098" s="13">
        <f t="shared" si="214"/>
        <v>5.0638324451505623E-2</v>
      </c>
      <c r="N1098" s="13">
        <f t="shared" si="210"/>
        <v>3.1395761159933484E-2</v>
      </c>
      <c r="O1098" s="13">
        <f t="shared" si="211"/>
        <v>3.1395761159933484E-2</v>
      </c>
      <c r="Q1098">
        <v>24.107462573285609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5.785271321594565</v>
      </c>
      <c r="G1099" s="13">
        <f t="shared" si="205"/>
        <v>0</v>
      </c>
      <c r="H1099" s="13">
        <f t="shared" si="206"/>
        <v>5.785271321594565</v>
      </c>
      <c r="I1099" s="16">
        <f t="shared" si="213"/>
        <v>5.8184892084550635</v>
      </c>
      <c r="J1099" s="13">
        <f t="shared" si="207"/>
        <v>5.8168675533180423</v>
      </c>
      <c r="K1099" s="13">
        <f t="shared" si="208"/>
        <v>1.6216551370211718E-3</v>
      </c>
      <c r="L1099" s="13">
        <f t="shared" si="209"/>
        <v>0</v>
      </c>
      <c r="M1099" s="13">
        <f t="shared" si="214"/>
        <v>1.9242563291572139E-2</v>
      </c>
      <c r="N1099" s="13">
        <f t="shared" si="210"/>
        <v>1.1930389240774726E-2</v>
      </c>
      <c r="O1099" s="13">
        <f t="shared" si="211"/>
        <v>1.1930389240774726E-2</v>
      </c>
      <c r="Q1099">
        <v>22.247092625573789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130.0383632404602</v>
      </c>
      <c r="G1100" s="13">
        <f t="shared" si="205"/>
        <v>15.127613488103018</v>
      </c>
      <c r="H1100" s="13">
        <f t="shared" si="206"/>
        <v>114.91074975235718</v>
      </c>
      <c r="I1100" s="16">
        <f t="shared" si="213"/>
        <v>114.91237140749419</v>
      </c>
      <c r="J1100" s="13">
        <f t="shared" si="207"/>
        <v>90.496003774360801</v>
      </c>
      <c r="K1100" s="13">
        <f t="shared" si="208"/>
        <v>24.41636763313339</v>
      </c>
      <c r="L1100" s="13">
        <f t="shared" si="209"/>
        <v>4.4617449814349568</v>
      </c>
      <c r="M1100" s="13">
        <f t="shared" si="214"/>
        <v>4.4690571554857534</v>
      </c>
      <c r="N1100" s="13">
        <f t="shared" si="210"/>
        <v>2.770815436401167</v>
      </c>
      <c r="O1100" s="13">
        <f t="shared" si="211"/>
        <v>17.898428924504184</v>
      </c>
      <c r="Q1100">
        <v>14.90769721096688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166.46959507170979</v>
      </c>
      <c r="G1101" s="13">
        <f t="shared" si="205"/>
        <v>21.224988623234349</v>
      </c>
      <c r="H1101" s="13">
        <f t="shared" si="206"/>
        <v>145.24460644847545</v>
      </c>
      <c r="I1101" s="16">
        <f t="shared" si="213"/>
        <v>165.19922910017391</v>
      </c>
      <c r="J1101" s="13">
        <f t="shared" si="207"/>
        <v>97.307378379095624</v>
      </c>
      <c r="K1101" s="13">
        <f t="shared" si="208"/>
        <v>67.891850721078285</v>
      </c>
      <c r="L1101" s="13">
        <f t="shared" si="209"/>
        <v>30.939106360132715</v>
      </c>
      <c r="M1101" s="13">
        <f t="shared" si="214"/>
        <v>32.637348079217304</v>
      </c>
      <c r="N1101" s="13">
        <f t="shared" si="210"/>
        <v>20.23515580911473</v>
      </c>
      <c r="O1101" s="13">
        <f t="shared" si="211"/>
        <v>41.460144432349082</v>
      </c>
      <c r="Q1101">
        <v>12.022872533183961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167.75602962703331</v>
      </c>
      <c r="G1102" s="13">
        <f t="shared" si="205"/>
        <v>21.440294932582777</v>
      </c>
      <c r="H1102" s="13">
        <f t="shared" si="206"/>
        <v>146.31573469445053</v>
      </c>
      <c r="I1102" s="16">
        <f t="shared" si="213"/>
        <v>183.26847905539609</v>
      </c>
      <c r="J1102" s="13">
        <f t="shared" si="207"/>
        <v>93.840637209408996</v>
      </c>
      <c r="K1102" s="13">
        <f t="shared" si="208"/>
        <v>89.427841845987089</v>
      </c>
      <c r="L1102" s="13">
        <f t="shared" si="209"/>
        <v>44.054917368124727</v>
      </c>
      <c r="M1102" s="13">
        <f t="shared" si="214"/>
        <v>56.457109638227308</v>
      </c>
      <c r="N1102" s="13">
        <f t="shared" si="210"/>
        <v>35.003407975700931</v>
      </c>
      <c r="O1102" s="13">
        <f t="shared" si="211"/>
        <v>56.443702908283711</v>
      </c>
      <c r="Q1102">
        <v>10.580277951612899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74.032282436121605</v>
      </c>
      <c r="G1103" s="13">
        <f t="shared" si="205"/>
        <v>5.7540604308163115</v>
      </c>
      <c r="H1103" s="13">
        <f t="shared" si="206"/>
        <v>68.278222005305295</v>
      </c>
      <c r="I1103" s="16">
        <f t="shared" si="213"/>
        <v>113.65114648316765</v>
      </c>
      <c r="J1103" s="13">
        <f t="shared" si="207"/>
        <v>86.219033209598521</v>
      </c>
      <c r="K1103" s="13">
        <f t="shared" si="208"/>
        <v>27.432113273569129</v>
      </c>
      <c r="L1103" s="13">
        <f t="shared" si="209"/>
        <v>6.2983890271497778</v>
      </c>
      <c r="M1103" s="13">
        <f t="shared" si="214"/>
        <v>27.752090689676159</v>
      </c>
      <c r="N1103" s="13">
        <f t="shared" si="210"/>
        <v>17.206296227599218</v>
      </c>
      <c r="O1103" s="13">
        <f t="shared" si="211"/>
        <v>22.960356658415527</v>
      </c>
      <c r="Q1103">
        <v>13.4042778862301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71.031997494664068</v>
      </c>
      <c r="G1104" s="13">
        <f t="shared" si="205"/>
        <v>5.2519126339729389</v>
      </c>
      <c r="H1104" s="13">
        <f t="shared" si="206"/>
        <v>65.780084860691133</v>
      </c>
      <c r="I1104" s="16">
        <f t="shared" si="213"/>
        <v>86.913809107110481</v>
      </c>
      <c r="J1104" s="13">
        <f t="shared" si="207"/>
        <v>73.319142578405561</v>
      </c>
      <c r="K1104" s="13">
        <f t="shared" si="208"/>
        <v>13.59466652870492</v>
      </c>
      <c r="L1104" s="13">
        <f t="shared" si="209"/>
        <v>0</v>
      </c>
      <c r="M1104" s="13">
        <f t="shared" si="214"/>
        <v>10.545794462076941</v>
      </c>
      <c r="N1104" s="13">
        <f t="shared" si="210"/>
        <v>6.5383925664877038</v>
      </c>
      <c r="O1104" s="13">
        <f t="shared" si="211"/>
        <v>11.790305200460644</v>
      </c>
      <c r="Q1104">
        <v>13.857901157723679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27.82944842661648</v>
      </c>
      <c r="G1105" s="13">
        <f t="shared" si="205"/>
        <v>0</v>
      </c>
      <c r="H1105" s="13">
        <f t="shared" si="206"/>
        <v>27.82944842661648</v>
      </c>
      <c r="I1105" s="16">
        <f t="shared" si="213"/>
        <v>41.4241149553214</v>
      </c>
      <c r="J1105" s="13">
        <f t="shared" si="207"/>
        <v>40.506960282170162</v>
      </c>
      <c r="K1105" s="13">
        <f t="shared" si="208"/>
        <v>0.91715467315123789</v>
      </c>
      <c r="L1105" s="13">
        <f t="shared" si="209"/>
        <v>0</v>
      </c>
      <c r="M1105" s="13">
        <f t="shared" si="214"/>
        <v>4.0074018955892372</v>
      </c>
      <c r="N1105" s="13">
        <f t="shared" si="210"/>
        <v>2.4845891752653269</v>
      </c>
      <c r="O1105" s="13">
        <f t="shared" si="211"/>
        <v>2.4845891752653269</v>
      </c>
      <c r="Q1105">
        <v>18.837101732576901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11.063564381135681</v>
      </c>
      <c r="G1106" s="13">
        <f t="shared" si="205"/>
        <v>0</v>
      </c>
      <c r="H1106" s="13">
        <f t="shared" si="206"/>
        <v>11.063564381135681</v>
      </c>
      <c r="I1106" s="16">
        <f t="shared" si="213"/>
        <v>11.980719054286919</v>
      </c>
      <c r="J1106" s="13">
        <f t="shared" si="207"/>
        <v>11.963762020849185</v>
      </c>
      <c r="K1106" s="13">
        <f t="shared" si="208"/>
        <v>1.6957033437734026E-2</v>
      </c>
      <c r="L1106" s="13">
        <f t="shared" si="209"/>
        <v>0</v>
      </c>
      <c r="M1106" s="13">
        <f t="shared" si="214"/>
        <v>1.5228127203239104</v>
      </c>
      <c r="N1106" s="13">
        <f t="shared" si="210"/>
        <v>0.94414388660082438</v>
      </c>
      <c r="O1106" s="13">
        <f t="shared" si="211"/>
        <v>0.94414388660082438</v>
      </c>
      <c r="Q1106">
        <v>20.958260314243351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3.177403667687273</v>
      </c>
      <c r="G1107" s="13">
        <f t="shared" si="205"/>
        <v>0</v>
      </c>
      <c r="H1107" s="13">
        <f t="shared" si="206"/>
        <v>3.177403667687273</v>
      </c>
      <c r="I1107" s="16">
        <f t="shared" si="213"/>
        <v>3.194360701125007</v>
      </c>
      <c r="J1107" s="13">
        <f t="shared" si="207"/>
        <v>3.1940897529529395</v>
      </c>
      <c r="K1107" s="13">
        <f t="shared" si="208"/>
        <v>2.7094817206751998E-4</v>
      </c>
      <c r="L1107" s="13">
        <f t="shared" si="209"/>
        <v>0</v>
      </c>
      <c r="M1107" s="13">
        <f t="shared" si="214"/>
        <v>0.57866883372308597</v>
      </c>
      <c r="N1107" s="13">
        <f t="shared" si="210"/>
        <v>0.35877467690831333</v>
      </c>
      <c r="O1107" s="13">
        <f t="shared" si="211"/>
        <v>0.35877467690831333</v>
      </c>
      <c r="Q1107">
        <v>22.180512684648381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3.1322170423000331</v>
      </c>
      <c r="G1108" s="13">
        <f t="shared" si="205"/>
        <v>0</v>
      </c>
      <c r="H1108" s="13">
        <f t="shared" si="206"/>
        <v>3.1322170423000331</v>
      </c>
      <c r="I1108" s="16">
        <f t="shared" si="213"/>
        <v>3.1324879904721006</v>
      </c>
      <c r="J1108" s="13">
        <f t="shared" si="207"/>
        <v>3.1322871102488761</v>
      </c>
      <c r="K1108" s="13">
        <f t="shared" si="208"/>
        <v>2.0088022322450882E-4</v>
      </c>
      <c r="L1108" s="13">
        <f t="shared" si="209"/>
        <v>0</v>
      </c>
      <c r="M1108" s="13">
        <f t="shared" si="214"/>
        <v>0.21989415681477265</v>
      </c>
      <c r="N1108" s="13">
        <f t="shared" si="210"/>
        <v>0.13633437722515904</v>
      </c>
      <c r="O1108" s="13">
        <f t="shared" si="211"/>
        <v>0.13633437722515904</v>
      </c>
      <c r="Q1108">
        <v>23.8908970329326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1.5341013995842141</v>
      </c>
      <c r="G1109" s="13">
        <f t="shared" si="205"/>
        <v>0</v>
      </c>
      <c r="H1109" s="13">
        <f t="shared" si="206"/>
        <v>1.5341013995842141</v>
      </c>
      <c r="I1109" s="16">
        <f t="shared" si="213"/>
        <v>1.5343022798074386</v>
      </c>
      <c r="J1109" s="13">
        <f t="shared" si="207"/>
        <v>1.5342848366237376</v>
      </c>
      <c r="K1109" s="13">
        <f t="shared" si="208"/>
        <v>1.7443183701004727E-5</v>
      </c>
      <c r="L1109" s="13">
        <f t="shared" si="209"/>
        <v>0</v>
      </c>
      <c r="M1109" s="13">
        <f t="shared" si="214"/>
        <v>8.3559779589613609E-2</v>
      </c>
      <c r="N1109" s="13">
        <f t="shared" si="210"/>
        <v>5.1807063345560435E-2</v>
      </c>
      <c r="O1109" s="13">
        <f t="shared" si="211"/>
        <v>5.1807063345560435E-2</v>
      </c>
      <c r="Q1109">
        <v>26.064828870967752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9.2658075984849813</v>
      </c>
      <c r="G1110" s="13">
        <f t="shared" si="205"/>
        <v>0</v>
      </c>
      <c r="H1110" s="13">
        <f t="shared" si="206"/>
        <v>9.2658075984849813</v>
      </c>
      <c r="I1110" s="16">
        <f t="shared" si="213"/>
        <v>9.2658250416686823</v>
      </c>
      <c r="J1110" s="13">
        <f t="shared" si="207"/>
        <v>9.2602216430973225</v>
      </c>
      <c r="K1110" s="13">
        <f t="shared" si="208"/>
        <v>5.603398571359719E-3</v>
      </c>
      <c r="L1110" s="13">
        <f t="shared" si="209"/>
        <v>0</v>
      </c>
      <c r="M1110" s="13">
        <f t="shared" si="214"/>
        <v>3.1752716244053174E-2</v>
      </c>
      <c r="N1110" s="13">
        <f t="shared" si="210"/>
        <v>1.9686684071312969E-2</v>
      </c>
      <c r="O1110" s="13">
        <f t="shared" si="211"/>
        <v>1.9686684071312969E-2</v>
      </c>
      <c r="Q1110">
        <v>23.351203554069421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40.650915984412073</v>
      </c>
      <c r="G1111" s="13">
        <f t="shared" si="205"/>
        <v>0.16713120695263606</v>
      </c>
      <c r="H1111" s="13">
        <f t="shared" si="206"/>
        <v>40.483784777459434</v>
      </c>
      <c r="I1111" s="16">
        <f t="shared" si="213"/>
        <v>40.489388176030793</v>
      </c>
      <c r="J1111" s="13">
        <f t="shared" si="207"/>
        <v>39.546400671818006</v>
      </c>
      <c r="K1111" s="13">
        <f t="shared" si="208"/>
        <v>0.94298750421278754</v>
      </c>
      <c r="L1111" s="13">
        <f t="shared" si="209"/>
        <v>0</v>
      </c>
      <c r="M1111" s="13">
        <f t="shared" si="214"/>
        <v>1.2066032172740205E-2</v>
      </c>
      <c r="N1111" s="13">
        <f t="shared" si="210"/>
        <v>7.4809399470989269E-3</v>
      </c>
      <c r="O1111" s="13">
        <f t="shared" si="211"/>
        <v>0.17461214689973498</v>
      </c>
      <c r="Q1111">
        <v>18.14429877078253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73.990209207496704</v>
      </c>
      <c r="G1112" s="13">
        <f t="shared" si="205"/>
        <v>5.7470187732830054</v>
      </c>
      <c r="H1112" s="13">
        <f t="shared" si="206"/>
        <v>68.243190434213702</v>
      </c>
      <c r="I1112" s="16">
        <f t="shared" si="213"/>
        <v>69.186177938426482</v>
      </c>
      <c r="J1112" s="13">
        <f t="shared" si="207"/>
        <v>62.731587717443439</v>
      </c>
      <c r="K1112" s="13">
        <f t="shared" si="208"/>
        <v>6.454590220983043</v>
      </c>
      <c r="L1112" s="13">
        <f t="shared" si="209"/>
        <v>0</v>
      </c>
      <c r="M1112" s="13">
        <f t="shared" si="214"/>
        <v>4.585092225641278E-3</v>
      </c>
      <c r="N1112" s="13">
        <f t="shared" si="210"/>
        <v>2.8427571798975925E-3</v>
      </c>
      <c r="O1112" s="13">
        <f t="shared" si="211"/>
        <v>5.749861530462903</v>
      </c>
      <c r="Q1112">
        <v>15.09199315515899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173.12078068528379</v>
      </c>
      <c r="G1113" s="13">
        <f t="shared" si="205"/>
        <v>22.338175626276136</v>
      </c>
      <c r="H1113" s="13">
        <f t="shared" si="206"/>
        <v>150.78260505900766</v>
      </c>
      <c r="I1113" s="16">
        <f t="shared" si="213"/>
        <v>157.23719527999071</v>
      </c>
      <c r="J1113" s="13">
        <f t="shared" si="207"/>
        <v>96.529971074543198</v>
      </c>
      <c r="K1113" s="13">
        <f t="shared" si="208"/>
        <v>60.707224205447517</v>
      </c>
      <c r="L1113" s="13">
        <f t="shared" si="209"/>
        <v>26.563537899156191</v>
      </c>
      <c r="M1113" s="13">
        <f t="shared" si="214"/>
        <v>26.565280234201936</v>
      </c>
      <c r="N1113" s="13">
        <f t="shared" si="210"/>
        <v>16.470473745205201</v>
      </c>
      <c r="O1113" s="13">
        <f t="shared" si="211"/>
        <v>38.808649371481337</v>
      </c>
      <c r="Q1113">
        <v>12.24998117346632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176.35165765279149</v>
      </c>
      <c r="G1114" s="13">
        <f t="shared" si="205"/>
        <v>22.878916850113978</v>
      </c>
      <c r="H1114" s="13">
        <f t="shared" si="206"/>
        <v>153.47274080267752</v>
      </c>
      <c r="I1114" s="16">
        <f t="shared" si="213"/>
        <v>187.61642710896885</v>
      </c>
      <c r="J1114" s="13">
        <f t="shared" si="207"/>
        <v>100.06651915549496</v>
      </c>
      <c r="K1114" s="13">
        <f t="shared" si="208"/>
        <v>87.549907953473891</v>
      </c>
      <c r="L1114" s="13">
        <f t="shared" si="209"/>
        <v>42.911221409259952</v>
      </c>
      <c r="M1114" s="13">
        <f t="shared" si="214"/>
        <v>53.00602789825669</v>
      </c>
      <c r="N1114" s="13">
        <f t="shared" si="210"/>
        <v>32.863737296919147</v>
      </c>
      <c r="O1114" s="13">
        <f t="shared" si="211"/>
        <v>55.742654147033122</v>
      </c>
      <c r="Q1114">
        <v>11.761450551612899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5.9195641406625414</v>
      </c>
      <c r="G1115" s="13">
        <f t="shared" si="205"/>
        <v>0</v>
      </c>
      <c r="H1115" s="13">
        <f t="shared" si="206"/>
        <v>5.9195641406625414</v>
      </c>
      <c r="I1115" s="16">
        <f t="shared" si="213"/>
        <v>50.558250684876484</v>
      </c>
      <c r="J1115" s="13">
        <f t="shared" si="207"/>
        <v>47.808051784900705</v>
      </c>
      <c r="K1115" s="13">
        <f t="shared" si="208"/>
        <v>2.7501988999757785</v>
      </c>
      <c r="L1115" s="13">
        <f t="shared" si="209"/>
        <v>0</v>
      </c>
      <c r="M1115" s="13">
        <f t="shared" si="214"/>
        <v>20.142290601337542</v>
      </c>
      <c r="N1115" s="13">
        <f t="shared" si="210"/>
        <v>12.488220172829276</v>
      </c>
      <c r="O1115" s="13">
        <f t="shared" si="211"/>
        <v>12.488220172829276</v>
      </c>
      <c r="Q1115">
        <v>14.91898962911168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112.2766952514187</v>
      </c>
      <c r="G1116" s="13">
        <f t="shared" si="205"/>
        <v>12.154901688060512</v>
      </c>
      <c r="H1116" s="13">
        <f t="shared" si="206"/>
        <v>100.12179356335818</v>
      </c>
      <c r="I1116" s="16">
        <f t="shared" si="213"/>
        <v>102.87199246333395</v>
      </c>
      <c r="J1116" s="13">
        <f t="shared" si="207"/>
        <v>84.376286352239319</v>
      </c>
      <c r="K1116" s="13">
        <f t="shared" si="208"/>
        <v>18.495706111094634</v>
      </c>
      <c r="L1116" s="13">
        <f t="shared" si="209"/>
        <v>0.85595423259244341</v>
      </c>
      <c r="M1116" s="13">
        <f t="shared" si="214"/>
        <v>8.510024661100708</v>
      </c>
      <c r="N1116" s="13">
        <f t="shared" si="210"/>
        <v>5.2762152898824386</v>
      </c>
      <c r="O1116" s="13">
        <f t="shared" si="211"/>
        <v>17.431116977942949</v>
      </c>
      <c r="Q1116">
        <v>14.9714348726657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102.92788403310929</v>
      </c>
      <c r="G1117" s="13">
        <f t="shared" si="205"/>
        <v>10.590221983306169</v>
      </c>
      <c r="H1117" s="13">
        <f t="shared" si="206"/>
        <v>92.337662049803129</v>
      </c>
      <c r="I1117" s="16">
        <f t="shared" si="213"/>
        <v>109.97741392830532</v>
      </c>
      <c r="J1117" s="13">
        <f t="shared" si="207"/>
        <v>87.717017852074108</v>
      </c>
      <c r="K1117" s="13">
        <f t="shared" si="208"/>
        <v>22.260396076231217</v>
      </c>
      <c r="L1117" s="13">
        <f t="shared" si="209"/>
        <v>3.1487190187603491</v>
      </c>
      <c r="M1117" s="13">
        <f t="shared" si="214"/>
        <v>6.3825283899786189</v>
      </c>
      <c r="N1117" s="13">
        <f t="shared" si="210"/>
        <v>3.9571676017867436</v>
      </c>
      <c r="O1117" s="13">
        <f t="shared" si="211"/>
        <v>14.547389585092912</v>
      </c>
      <c r="Q1117">
        <v>14.76789006455853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9.6147112837980746</v>
      </c>
      <c r="G1118" s="13">
        <f t="shared" si="205"/>
        <v>0</v>
      </c>
      <c r="H1118" s="13">
        <f t="shared" si="206"/>
        <v>9.6147112837980746</v>
      </c>
      <c r="I1118" s="16">
        <f t="shared" si="213"/>
        <v>28.72638834126894</v>
      </c>
      <c r="J1118" s="13">
        <f t="shared" si="207"/>
        <v>28.54470896647257</v>
      </c>
      <c r="K1118" s="13">
        <f t="shared" si="208"/>
        <v>0.18167937479637075</v>
      </c>
      <c r="L1118" s="13">
        <f t="shared" si="209"/>
        <v>0</v>
      </c>
      <c r="M1118" s="13">
        <f t="shared" si="214"/>
        <v>2.4253607881918753</v>
      </c>
      <c r="N1118" s="13">
        <f t="shared" si="210"/>
        <v>1.5037236886789627</v>
      </c>
      <c r="O1118" s="13">
        <f t="shared" si="211"/>
        <v>1.5037236886789627</v>
      </c>
      <c r="Q1118">
        <v>22.68988000115667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30.3952981404891</v>
      </c>
      <c r="G1119" s="13">
        <f t="shared" si="205"/>
        <v>0</v>
      </c>
      <c r="H1119" s="13">
        <f t="shared" si="206"/>
        <v>30.3952981404891</v>
      </c>
      <c r="I1119" s="16">
        <f t="shared" si="213"/>
        <v>30.576977515285471</v>
      </c>
      <c r="J1119" s="13">
        <f t="shared" si="207"/>
        <v>30.406595224892229</v>
      </c>
      <c r="K1119" s="13">
        <f t="shared" si="208"/>
        <v>0.17038229039324193</v>
      </c>
      <c r="L1119" s="13">
        <f t="shared" si="209"/>
        <v>0</v>
      </c>
      <c r="M1119" s="13">
        <f t="shared" si="214"/>
        <v>0.92163709951291262</v>
      </c>
      <c r="N1119" s="13">
        <f t="shared" si="210"/>
        <v>0.57141500169800585</v>
      </c>
      <c r="O1119" s="13">
        <f t="shared" si="211"/>
        <v>0.57141500169800585</v>
      </c>
      <c r="Q1119">
        <v>24.490581439266411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27.831014013375881</v>
      </c>
      <c r="G1120" s="13">
        <f t="shared" si="205"/>
        <v>0</v>
      </c>
      <c r="H1120" s="13">
        <f t="shared" si="206"/>
        <v>27.831014013375881</v>
      </c>
      <c r="I1120" s="16">
        <f t="shared" si="213"/>
        <v>28.001396303769123</v>
      </c>
      <c r="J1120" s="13">
        <f t="shared" si="207"/>
        <v>27.863368400740224</v>
      </c>
      <c r="K1120" s="13">
        <f t="shared" si="208"/>
        <v>0.13802790302889889</v>
      </c>
      <c r="L1120" s="13">
        <f t="shared" si="209"/>
        <v>0</v>
      </c>
      <c r="M1120" s="13">
        <f t="shared" si="214"/>
        <v>0.35022209781490676</v>
      </c>
      <c r="N1120" s="13">
        <f t="shared" si="210"/>
        <v>0.21713770064524218</v>
      </c>
      <c r="O1120" s="13">
        <f t="shared" si="211"/>
        <v>0.21713770064524218</v>
      </c>
      <c r="Q1120">
        <v>24.115576122292829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11.856968439632089</v>
      </c>
      <c r="G1121" s="13">
        <f t="shared" si="205"/>
        <v>0</v>
      </c>
      <c r="H1121" s="13">
        <f t="shared" si="206"/>
        <v>11.856968439632089</v>
      </c>
      <c r="I1121" s="16">
        <f t="shared" si="213"/>
        <v>11.994996342660988</v>
      </c>
      <c r="J1121" s="13">
        <f t="shared" si="207"/>
        <v>11.988218018408388</v>
      </c>
      <c r="K1121" s="13">
        <f t="shared" si="208"/>
        <v>6.7783242526004983E-3</v>
      </c>
      <c r="L1121" s="13">
        <f t="shared" si="209"/>
        <v>0</v>
      </c>
      <c r="M1121" s="13">
        <f t="shared" si="214"/>
        <v>0.13308439716966458</v>
      </c>
      <c r="N1121" s="13">
        <f t="shared" si="210"/>
        <v>8.2512326245192044E-2</v>
      </c>
      <c r="O1121" s="13">
        <f t="shared" si="211"/>
        <v>8.2512326245192044E-2</v>
      </c>
      <c r="Q1121">
        <v>27.56372787096775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19.69473002592445</v>
      </c>
      <c r="G1122" s="13">
        <f t="shared" si="205"/>
        <v>0</v>
      </c>
      <c r="H1122" s="13">
        <f t="shared" si="206"/>
        <v>19.69473002592445</v>
      </c>
      <c r="I1122" s="16">
        <f t="shared" si="213"/>
        <v>19.70150835017705</v>
      </c>
      <c r="J1122" s="13">
        <f t="shared" si="207"/>
        <v>19.650566274737834</v>
      </c>
      <c r="K1122" s="13">
        <f t="shared" si="208"/>
        <v>5.0942075439216694E-2</v>
      </c>
      <c r="L1122" s="13">
        <f t="shared" si="209"/>
        <v>0</v>
      </c>
      <c r="M1122" s="13">
        <f t="shared" si="214"/>
        <v>5.0572070924472537E-2</v>
      </c>
      <c r="N1122" s="13">
        <f t="shared" si="210"/>
        <v>3.1354683973172974E-2</v>
      </c>
      <c r="O1122" s="13">
        <f t="shared" si="211"/>
        <v>3.1354683973172974E-2</v>
      </c>
      <c r="Q1122">
        <v>23.727363579520471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40.065009847710009</v>
      </c>
      <c r="G1123" s="13">
        <f t="shared" si="205"/>
        <v>6.9070028950314027E-2</v>
      </c>
      <c r="H1123" s="13">
        <f t="shared" si="206"/>
        <v>39.995939818759695</v>
      </c>
      <c r="I1123" s="16">
        <f t="shared" si="213"/>
        <v>40.046881894198911</v>
      </c>
      <c r="J1123" s="13">
        <f t="shared" si="207"/>
        <v>39.464320918672144</v>
      </c>
      <c r="K1123" s="13">
        <f t="shared" si="208"/>
        <v>0.58256097552676778</v>
      </c>
      <c r="L1123" s="13">
        <f t="shared" si="209"/>
        <v>0</v>
      </c>
      <c r="M1123" s="13">
        <f t="shared" si="214"/>
        <v>1.9217386951299563E-2</v>
      </c>
      <c r="N1123" s="13">
        <f t="shared" si="210"/>
        <v>1.1914779909805729E-2</v>
      </c>
      <c r="O1123" s="13">
        <f t="shared" si="211"/>
        <v>8.0984808860119759E-2</v>
      </c>
      <c r="Q1123">
        <v>21.40794074234498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4.5046316920538034</v>
      </c>
      <c r="G1124" s="13">
        <f t="shared" si="205"/>
        <v>0</v>
      </c>
      <c r="H1124" s="13">
        <f t="shared" si="206"/>
        <v>4.5046316920538034</v>
      </c>
      <c r="I1124" s="16">
        <f t="shared" si="213"/>
        <v>5.0871926675805712</v>
      </c>
      <c r="J1124" s="13">
        <f t="shared" si="207"/>
        <v>5.0850707363265668</v>
      </c>
      <c r="K1124" s="13">
        <f t="shared" si="208"/>
        <v>2.1219312540043944E-3</v>
      </c>
      <c r="L1124" s="13">
        <f t="shared" si="209"/>
        <v>0</v>
      </c>
      <c r="M1124" s="13">
        <f t="shared" si="214"/>
        <v>7.3026070414938336E-3</v>
      </c>
      <c r="N1124" s="13">
        <f t="shared" si="210"/>
        <v>4.5276163657261767E-3</v>
      </c>
      <c r="O1124" s="13">
        <f t="shared" si="211"/>
        <v>4.5276163657261767E-3</v>
      </c>
      <c r="Q1124">
        <v>17.497031331593611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17.187206078526941</v>
      </c>
      <c r="G1125" s="13">
        <f t="shared" si="205"/>
        <v>0</v>
      </c>
      <c r="H1125" s="13">
        <f t="shared" si="206"/>
        <v>17.187206078526941</v>
      </c>
      <c r="I1125" s="16">
        <f t="shared" si="213"/>
        <v>17.189328009780944</v>
      </c>
      <c r="J1125" s="13">
        <f t="shared" si="207"/>
        <v>17.063058441057134</v>
      </c>
      <c r="K1125" s="13">
        <f t="shared" si="208"/>
        <v>0.12626956872381001</v>
      </c>
      <c r="L1125" s="13">
        <f t="shared" si="209"/>
        <v>0</v>
      </c>
      <c r="M1125" s="13">
        <f t="shared" si="214"/>
        <v>2.7749906757676569E-3</v>
      </c>
      <c r="N1125" s="13">
        <f t="shared" si="210"/>
        <v>1.7204942189759473E-3</v>
      </c>
      <c r="O1125" s="13">
        <f t="shared" si="211"/>
        <v>1.7204942189759473E-3</v>
      </c>
      <c r="Q1125">
        <v>14.326534296514399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85.748680352121198</v>
      </c>
      <c r="G1126" s="13">
        <f t="shared" si="205"/>
        <v>7.7149953137549137</v>
      </c>
      <c r="H1126" s="13">
        <f t="shared" si="206"/>
        <v>78.033685038366286</v>
      </c>
      <c r="I1126" s="16">
        <f t="shared" si="213"/>
        <v>78.1599546070901</v>
      </c>
      <c r="J1126" s="13">
        <f t="shared" si="207"/>
        <v>64.28482952570981</v>
      </c>
      <c r="K1126" s="13">
        <f t="shared" si="208"/>
        <v>13.87512508138029</v>
      </c>
      <c r="L1126" s="13">
        <f t="shared" si="209"/>
        <v>0</v>
      </c>
      <c r="M1126" s="13">
        <f t="shared" si="214"/>
        <v>1.0544964567917095E-3</v>
      </c>
      <c r="N1126" s="13">
        <f t="shared" si="210"/>
        <v>6.5378780321085988E-4</v>
      </c>
      <c r="O1126" s="13">
        <f t="shared" si="211"/>
        <v>7.7156491015581246</v>
      </c>
      <c r="Q1126">
        <v>11.085465251612909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206.95374061024839</v>
      </c>
      <c r="G1127" s="13">
        <f t="shared" si="205"/>
        <v>28.000686560573527</v>
      </c>
      <c r="H1127" s="13">
        <f t="shared" si="206"/>
        <v>178.95305404967485</v>
      </c>
      <c r="I1127" s="16">
        <f t="shared" si="213"/>
        <v>192.82817913105515</v>
      </c>
      <c r="J1127" s="13">
        <f t="shared" si="207"/>
        <v>92.661084795856354</v>
      </c>
      <c r="K1127" s="13">
        <f t="shared" si="208"/>
        <v>100.1670943351988</v>
      </c>
      <c r="L1127" s="13">
        <f t="shared" si="209"/>
        <v>50.595317816780884</v>
      </c>
      <c r="M1127" s="13">
        <f t="shared" si="214"/>
        <v>50.595718525434464</v>
      </c>
      <c r="N1127" s="13">
        <f t="shared" si="210"/>
        <v>31.369345485769369</v>
      </c>
      <c r="O1127" s="13">
        <f t="shared" si="211"/>
        <v>59.370032046342899</v>
      </c>
      <c r="Q1127">
        <v>10.080658385692351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75.531885931849857</v>
      </c>
      <c r="G1128" s="13">
        <f t="shared" si="205"/>
        <v>6.0050441227694984</v>
      </c>
      <c r="H1128" s="13">
        <f t="shared" si="206"/>
        <v>69.526841809080352</v>
      </c>
      <c r="I1128" s="16">
        <f t="shared" si="213"/>
        <v>119.09861832749826</v>
      </c>
      <c r="J1128" s="13">
        <f t="shared" si="207"/>
        <v>92.269614347991393</v>
      </c>
      <c r="K1128" s="13">
        <f t="shared" si="208"/>
        <v>26.829003979506865</v>
      </c>
      <c r="L1128" s="13">
        <f t="shared" si="209"/>
        <v>5.9310844776537941</v>
      </c>
      <c r="M1128" s="13">
        <f t="shared" si="214"/>
        <v>25.157457517318893</v>
      </c>
      <c r="N1128" s="13">
        <f t="shared" si="210"/>
        <v>15.597623660737714</v>
      </c>
      <c r="O1128" s="13">
        <f t="shared" si="211"/>
        <v>21.602667783507211</v>
      </c>
      <c r="Q1128">
        <v>14.81821548916429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66.364923652865713</v>
      </c>
      <c r="G1129" s="13">
        <f t="shared" si="205"/>
        <v>4.4707998753207949</v>
      </c>
      <c r="H1129" s="13">
        <f t="shared" si="206"/>
        <v>61.89412377754492</v>
      </c>
      <c r="I1129" s="16">
        <f t="shared" si="213"/>
        <v>82.792043279397987</v>
      </c>
      <c r="J1129" s="13">
        <f t="shared" si="207"/>
        <v>71.876208089071568</v>
      </c>
      <c r="K1129" s="13">
        <f t="shared" si="208"/>
        <v>10.915835190326419</v>
      </c>
      <c r="L1129" s="13">
        <f t="shared" si="209"/>
        <v>0</v>
      </c>
      <c r="M1129" s="13">
        <f t="shared" si="214"/>
        <v>9.5598338565811787</v>
      </c>
      <c r="N1129" s="13">
        <f t="shared" si="210"/>
        <v>5.9270969910803304</v>
      </c>
      <c r="O1129" s="13">
        <f t="shared" si="211"/>
        <v>10.397896866401126</v>
      </c>
      <c r="Q1129">
        <v>14.708950001277451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71.005952089613317</v>
      </c>
      <c r="G1130" s="13">
        <f t="shared" si="205"/>
        <v>5.2475535004175189</v>
      </c>
      <c r="H1130" s="13">
        <f t="shared" si="206"/>
        <v>65.758398589195792</v>
      </c>
      <c r="I1130" s="16">
        <f t="shared" si="213"/>
        <v>76.674233779522211</v>
      </c>
      <c r="J1130" s="13">
        <f t="shared" si="207"/>
        <v>71.920230398075134</v>
      </c>
      <c r="K1130" s="13">
        <f t="shared" si="208"/>
        <v>4.7540033814470775</v>
      </c>
      <c r="L1130" s="13">
        <f t="shared" si="209"/>
        <v>0</v>
      </c>
      <c r="M1130" s="13">
        <f t="shared" si="214"/>
        <v>3.6327368655008483</v>
      </c>
      <c r="N1130" s="13">
        <f t="shared" si="210"/>
        <v>2.2522968566105259</v>
      </c>
      <c r="O1130" s="13">
        <f t="shared" si="211"/>
        <v>7.4998503570280448</v>
      </c>
      <c r="Q1130">
        <v>19.816828354902071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3.8299517974314941</v>
      </c>
      <c r="G1131" s="13">
        <f t="shared" si="205"/>
        <v>0</v>
      </c>
      <c r="H1131" s="13">
        <f t="shared" si="206"/>
        <v>3.8299517974314941</v>
      </c>
      <c r="I1131" s="16">
        <f t="shared" si="213"/>
        <v>8.583955178878572</v>
      </c>
      <c r="J1131" s="13">
        <f t="shared" si="207"/>
        <v>8.5802593776333822</v>
      </c>
      <c r="K1131" s="13">
        <f t="shared" si="208"/>
        <v>3.6958012451897559E-3</v>
      </c>
      <c r="L1131" s="13">
        <f t="shared" si="209"/>
        <v>0</v>
      </c>
      <c r="M1131" s="13">
        <f t="shared" si="214"/>
        <v>1.3804400088903224</v>
      </c>
      <c r="N1131" s="13">
        <f t="shared" si="210"/>
        <v>0.85587280551199985</v>
      </c>
      <c r="O1131" s="13">
        <f t="shared" si="211"/>
        <v>0.85587280551199985</v>
      </c>
      <c r="Q1131">
        <v>24.687852258385089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5.2969498527452759</v>
      </c>
      <c r="G1132" s="13">
        <f t="shared" si="205"/>
        <v>0</v>
      </c>
      <c r="H1132" s="13">
        <f t="shared" si="206"/>
        <v>5.2969498527452759</v>
      </c>
      <c r="I1132" s="16">
        <f t="shared" si="213"/>
        <v>5.3006456539904656</v>
      </c>
      <c r="J1132" s="13">
        <f t="shared" si="207"/>
        <v>5.2999719073419236</v>
      </c>
      <c r="K1132" s="13">
        <f t="shared" si="208"/>
        <v>6.7374664854202848E-4</v>
      </c>
      <c r="L1132" s="13">
        <f t="shared" si="209"/>
        <v>0</v>
      </c>
      <c r="M1132" s="13">
        <f t="shared" si="214"/>
        <v>0.52456720337832252</v>
      </c>
      <c r="N1132" s="13">
        <f t="shared" si="210"/>
        <v>0.32523166609455995</v>
      </c>
      <c r="O1132" s="13">
        <f t="shared" si="211"/>
        <v>0.32523166609455995</v>
      </c>
      <c r="Q1132">
        <v>26.53742787096775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13.39183416428318</v>
      </c>
      <c r="G1133" s="13">
        <f t="shared" si="205"/>
        <v>0</v>
      </c>
      <c r="H1133" s="13">
        <f t="shared" si="206"/>
        <v>13.39183416428318</v>
      </c>
      <c r="I1133" s="16">
        <f t="shared" si="213"/>
        <v>13.392507910931723</v>
      </c>
      <c r="J1133" s="13">
        <f t="shared" si="207"/>
        <v>13.380892300961284</v>
      </c>
      <c r="K1133" s="13">
        <f t="shared" si="208"/>
        <v>1.1615609970439422E-2</v>
      </c>
      <c r="L1133" s="13">
        <f t="shared" si="209"/>
        <v>0</v>
      </c>
      <c r="M1133" s="13">
        <f t="shared" si="214"/>
        <v>0.19933553728376258</v>
      </c>
      <c r="N1133" s="13">
        <f t="shared" si="210"/>
        <v>0.12358803311593279</v>
      </c>
      <c r="O1133" s="13">
        <f t="shared" si="211"/>
        <v>0.12358803311593279</v>
      </c>
      <c r="Q1133">
        <v>26.046144793645531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9.7219819487825561</v>
      </c>
      <c r="G1134" s="13">
        <f t="shared" si="205"/>
        <v>0</v>
      </c>
      <c r="H1134" s="13">
        <f t="shared" si="206"/>
        <v>9.7219819487825561</v>
      </c>
      <c r="I1134" s="16">
        <f t="shared" si="213"/>
        <v>9.7335975587529955</v>
      </c>
      <c r="J1134" s="13">
        <f t="shared" si="207"/>
        <v>9.7277947645126641</v>
      </c>
      <c r="K1134" s="13">
        <f t="shared" si="208"/>
        <v>5.8027942403313659E-3</v>
      </c>
      <c r="L1134" s="13">
        <f t="shared" si="209"/>
        <v>0</v>
      </c>
      <c r="M1134" s="13">
        <f t="shared" si="214"/>
        <v>7.5747504167829785E-2</v>
      </c>
      <c r="N1134" s="13">
        <f t="shared" si="210"/>
        <v>4.6963452584054467E-2</v>
      </c>
      <c r="O1134" s="13">
        <f t="shared" si="211"/>
        <v>4.6963452584054467E-2</v>
      </c>
      <c r="Q1134">
        <v>24.155776006494531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45.632080790449947</v>
      </c>
      <c r="G1135" s="13">
        <f t="shared" si="205"/>
        <v>1.0008123345359867</v>
      </c>
      <c r="H1135" s="13">
        <f t="shared" si="206"/>
        <v>44.631268455913961</v>
      </c>
      <c r="I1135" s="16">
        <f t="shared" si="213"/>
        <v>44.637071250154293</v>
      </c>
      <c r="J1135" s="13">
        <f t="shared" si="207"/>
        <v>43.65229123854197</v>
      </c>
      <c r="K1135" s="13">
        <f t="shared" si="208"/>
        <v>0.98478001161232243</v>
      </c>
      <c r="L1135" s="13">
        <f t="shared" si="209"/>
        <v>0</v>
      </c>
      <c r="M1135" s="13">
        <f t="shared" si="214"/>
        <v>2.8784051583775318E-2</v>
      </c>
      <c r="N1135" s="13">
        <f t="shared" si="210"/>
        <v>1.7846111981940697E-2</v>
      </c>
      <c r="O1135" s="13">
        <f t="shared" si="211"/>
        <v>1.0186584465179274</v>
      </c>
      <c r="Q1135">
        <v>19.91790641997904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63.529111253567578</v>
      </c>
      <c r="G1136" s="13">
        <f t="shared" si="205"/>
        <v>3.9961793054902173</v>
      </c>
      <c r="H1136" s="13">
        <f t="shared" si="206"/>
        <v>59.532931948077362</v>
      </c>
      <c r="I1136" s="16">
        <f t="shared" si="213"/>
        <v>60.517711959689684</v>
      </c>
      <c r="J1136" s="13">
        <f t="shared" si="207"/>
        <v>55.584968429464332</v>
      </c>
      <c r="K1136" s="13">
        <f t="shared" si="208"/>
        <v>4.9327435302253519</v>
      </c>
      <c r="L1136" s="13">
        <f t="shared" si="209"/>
        <v>0</v>
      </c>
      <c r="M1136" s="13">
        <f t="shared" si="214"/>
        <v>1.0937939601834621E-2</v>
      </c>
      <c r="N1136" s="13">
        <f t="shared" si="210"/>
        <v>6.7815225531374654E-3</v>
      </c>
      <c r="O1136" s="13">
        <f t="shared" si="211"/>
        <v>4.0029608280433546</v>
      </c>
      <c r="Q1136">
        <v>14.27845165021847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54.724393195939697</v>
      </c>
      <c r="G1137" s="13">
        <f t="shared" si="205"/>
        <v>2.5225626788250666</v>
      </c>
      <c r="H1137" s="13">
        <f t="shared" si="206"/>
        <v>52.20183051711463</v>
      </c>
      <c r="I1137" s="16">
        <f t="shared" si="213"/>
        <v>57.134574047339981</v>
      </c>
      <c r="J1137" s="13">
        <f t="shared" si="207"/>
        <v>51.949302949378833</v>
      </c>
      <c r="K1137" s="13">
        <f t="shared" si="208"/>
        <v>5.1852710979611487</v>
      </c>
      <c r="L1137" s="13">
        <f t="shared" si="209"/>
        <v>0</v>
      </c>
      <c r="M1137" s="13">
        <f t="shared" si="214"/>
        <v>4.1564170486971556E-3</v>
      </c>
      <c r="N1137" s="13">
        <f t="shared" si="210"/>
        <v>2.5769785701922365E-3</v>
      </c>
      <c r="O1137" s="13">
        <f t="shared" si="211"/>
        <v>2.5251396573952589</v>
      </c>
      <c r="Q1137">
        <v>12.548455951612899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3.5838034317370422</v>
      </c>
      <c r="G1138" s="13">
        <f t="shared" si="205"/>
        <v>0</v>
      </c>
      <c r="H1138" s="13">
        <f t="shared" si="206"/>
        <v>3.5838034317370422</v>
      </c>
      <c r="I1138" s="16">
        <f t="shared" si="213"/>
        <v>8.7690745296981909</v>
      </c>
      <c r="J1138" s="13">
        <f t="shared" si="207"/>
        <v>8.7445423134171349</v>
      </c>
      <c r="K1138" s="13">
        <f t="shared" si="208"/>
        <v>2.4532216281055952E-2</v>
      </c>
      <c r="L1138" s="13">
        <f t="shared" si="209"/>
        <v>0</v>
      </c>
      <c r="M1138" s="13">
        <f t="shared" si="214"/>
        <v>1.5794384785049191E-3</v>
      </c>
      <c r="N1138" s="13">
        <f t="shared" si="210"/>
        <v>9.7925185667304977E-4</v>
      </c>
      <c r="O1138" s="13">
        <f t="shared" si="211"/>
        <v>9.7925185667304977E-4</v>
      </c>
      <c r="Q1138">
        <v>11.596794006544631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5.296947014911126</v>
      </c>
      <c r="G1139" s="13">
        <f t="shared" si="205"/>
        <v>0</v>
      </c>
      <c r="H1139" s="13">
        <f t="shared" si="206"/>
        <v>5.296947014911126</v>
      </c>
      <c r="I1139" s="16">
        <f t="shared" si="213"/>
        <v>5.3214792311921819</v>
      </c>
      <c r="J1139" s="13">
        <f t="shared" si="207"/>
        <v>5.3180189509967288</v>
      </c>
      <c r="K1139" s="13">
        <f t="shared" si="208"/>
        <v>3.4602801954530804E-3</v>
      </c>
      <c r="L1139" s="13">
        <f t="shared" si="209"/>
        <v>0</v>
      </c>
      <c r="M1139" s="13">
        <f t="shared" si="214"/>
        <v>6.0018662183186937E-4</v>
      </c>
      <c r="N1139" s="13">
        <f t="shared" si="210"/>
        <v>3.72115705535759E-4</v>
      </c>
      <c r="O1139" s="13">
        <f t="shared" si="211"/>
        <v>3.72115705535759E-4</v>
      </c>
      <c r="Q1139">
        <v>14.9711988130086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113.1100328631174</v>
      </c>
      <c r="G1140" s="13">
        <f t="shared" si="205"/>
        <v>12.294374656097318</v>
      </c>
      <c r="H1140" s="13">
        <f t="shared" si="206"/>
        <v>100.81565820702008</v>
      </c>
      <c r="I1140" s="16">
        <f t="shared" si="213"/>
        <v>100.81911848721553</v>
      </c>
      <c r="J1140" s="13">
        <f t="shared" si="207"/>
        <v>83.956904034000232</v>
      </c>
      <c r="K1140" s="13">
        <f t="shared" si="208"/>
        <v>16.862214453215302</v>
      </c>
      <c r="L1140" s="13">
        <f t="shared" si="209"/>
        <v>0</v>
      </c>
      <c r="M1140" s="13">
        <f t="shared" si="214"/>
        <v>2.2807091629611036E-4</v>
      </c>
      <c r="N1140" s="13">
        <f t="shared" si="210"/>
        <v>1.4140396810358841E-4</v>
      </c>
      <c r="O1140" s="13">
        <f t="shared" si="211"/>
        <v>12.294516060065423</v>
      </c>
      <c r="Q1140">
        <v>15.36932306748273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129.74359287741771</v>
      </c>
      <c r="G1141" s="13">
        <f t="shared" si="205"/>
        <v>15.0782787444821</v>
      </c>
      <c r="H1141" s="13">
        <f t="shared" si="206"/>
        <v>114.66531413293561</v>
      </c>
      <c r="I1141" s="16">
        <f t="shared" si="213"/>
        <v>131.52752858615091</v>
      </c>
      <c r="J1141" s="13">
        <f t="shared" si="207"/>
        <v>98.987442300570791</v>
      </c>
      <c r="K1141" s="13">
        <f t="shared" si="208"/>
        <v>32.540086285580117</v>
      </c>
      <c r="L1141" s="13">
        <f t="shared" si="209"/>
        <v>9.4092376651756489</v>
      </c>
      <c r="M1141" s="13">
        <f t="shared" si="214"/>
        <v>9.4093243321238411</v>
      </c>
      <c r="N1141" s="13">
        <f t="shared" si="210"/>
        <v>5.8337810859167814</v>
      </c>
      <c r="O1141" s="13">
        <f t="shared" si="211"/>
        <v>20.912059830398881</v>
      </c>
      <c r="Q1141">
        <v>15.24453681156653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5.2653097154686082</v>
      </c>
      <c r="G1142" s="13">
        <f t="shared" si="205"/>
        <v>0</v>
      </c>
      <c r="H1142" s="13">
        <f t="shared" si="206"/>
        <v>5.2653097154686082</v>
      </c>
      <c r="I1142" s="16">
        <f t="shared" si="213"/>
        <v>28.396158335873078</v>
      </c>
      <c r="J1142" s="13">
        <f t="shared" si="207"/>
        <v>28.198963408471691</v>
      </c>
      <c r="K1142" s="13">
        <f t="shared" si="208"/>
        <v>0.19719492740138733</v>
      </c>
      <c r="L1142" s="13">
        <f t="shared" si="209"/>
        <v>0</v>
      </c>
      <c r="M1142" s="13">
        <f t="shared" si="214"/>
        <v>3.5755432462070598</v>
      </c>
      <c r="N1142" s="13">
        <f t="shared" si="210"/>
        <v>2.2168368126483768</v>
      </c>
      <c r="O1142" s="13">
        <f t="shared" si="211"/>
        <v>2.2168368126483768</v>
      </c>
      <c r="Q1142">
        <v>21.85648182598975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12.89367009136282</v>
      </c>
      <c r="G1143" s="13">
        <f t="shared" si="205"/>
        <v>0</v>
      </c>
      <c r="H1143" s="13">
        <f t="shared" si="206"/>
        <v>12.89367009136282</v>
      </c>
      <c r="I1143" s="16">
        <f t="shared" si="213"/>
        <v>13.090865018764207</v>
      </c>
      <c r="J1143" s="13">
        <f t="shared" si="207"/>
        <v>13.075484483448282</v>
      </c>
      <c r="K1143" s="13">
        <f t="shared" si="208"/>
        <v>1.5380535315925314E-2</v>
      </c>
      <c r="L1143" s="13">
        <f t="shared" si="209"/>
        <v>0</v>
      </c>
      <c r="M1143" s="13">
        <f t="shared" si="214"/>
        <v>1.3587064335586829</v>
      </c>
      <c r="N1143" s="13">
        <f t="shared" si="210"/>
        <v>0.84239798880638339</v>
      </c>
      <c r="O1143" s="13">
        <f t="shared" si="211"/>
        <v>0.84239798880638339</v>
      </c>
      <c r="Q1143">
        <v>23.537506601032021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3.4682942987569318</v>
      </c>
      <c r="G1144" s="13">
        <f t="shared" si="205"/>
        <v>0</v>
      </c>
      <c r="H1144" s="13">
        <f t="shared" si="206"/>
        <v>3.4682942987569318</v>
      </c>
      <c r="I1144" s="16">
        <f t="shared" si="213"/>
        <v>3.4836748340728572</v>
      </c>
      <c r="J1144" s="13">
        <f t="shared" si="207"/>
        <v>3.4834175051247489</v>
      </c>
      <c r="K1144" s="13">
        <f t="shared" si="208"/>
        <v>2.5732894810825968E-4</v>
      </c>
      <c r="L1144" s="13">
        <f t="shared" si="209"/>
        <v>0</v>
      </c>
      <c r="M1144" s="13">
        <f t="shared" si="214"/>
        <v>0.51630844475229953</v>
      </c>
      <c r="N1144" s="13">
        <f t="shared" si="210"/>
        <v>0.32011123574642569</v>
      </c>
      <c r="O1144" s="13">
        <f t="shared" si="211"/>
        <v>0.32011123574642569</v>
      </c>
      <c r="Q1144">
        <v>24.39922824182646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11.19030247726262</v>
      </c>
      <c r="G1145" s="13">
        <f t="shared" si="205"/>
        <v>0</v>
      </c>
      <c r="H1145" s="13">
        <f t="shared" si="206"/>
        <v>11.19030247726262</v>
      </c>
      <c r="I1145" s="16">
        <f t="shared" si="213"/>
        <v>11.190559806210729</v>
      </c>
      <c r="J1145" s="13">
        <f t="shared" si="207"/>
        <v>11.184003971220111</v>
      </c>
      <c r="K1145" s="13">
        <f t="shared" si="208"/>
        <v>6.5558349906176261E-3</v>
      </c>
      <c r="L1145" s="13">
        <f t="shared" si="209"/>
        <v>0</v>
      </c>
      <c r="M1145" s="13">
        <f t="shared" si="214"/>
        <v>0.19619720900587384</v>
      </c>
      <c r="N1145" s="13">
        <f t="shared" si="210"/>
        <v>0.12164226958364178</v>
      </c>
      <c r="O1145" s="13">
        <f t="shared" si="211"/>
        <v>0.12164226958364178</v>
      </c>
      <c r="Q1145">
        <v>26.289100870967751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21.09800604647004</v>
      </c>
      <c r="G1146" s="13">
        <f t="shared" si="205"/>
        <v>0</v>
      </c>
      <c r="H1146" s="13">
        <f t="shared" si="206"/>
        <v>21.09800604647004</v>
      </c>
      <c r="I1146" s="16">
        <f t="shared" si="213"/>
        <v>21.104561881460658</v>
      </c>
      <c r="J1146" s="13">
        <f t="shared" si="207"/>
        <v>21.040986925815087</v>
      </c>
      <c r="K1146" s="13">
        <f t="shared" si="208"/>
        <v>6.3574955645570697E-2</v>
      </c>
      <c r="L1146" s="13">
        <f t="shared" si="209"/>
        <v>0</v>
      </c>
      <c r="M1146" s="13">
        <f t="shared" si="214"/>
        <v>7.4554939422232056E-2</v>
      </c>
      <c r="N1146" s="13">
        <f t="shared" si="210"/>
        <v>4.6224062441783877E-2</v>
      </c>
      <c r="O1146" s="13">
        <f t="shared" si="211"/>
        <v>4.6224062441783877E-2</v>
      </c>
      <c r="Q1146">
        <v>23.614783200068128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18.035013904934161</v>
      </c>
      <c r="G1147" s="13">
        <f t="shared" si="205"/>
        <v>0</v>
      </c>
      <c r="H1147" s="13">
        <f t="shared" si="206"/>
        <v>18.035013904934161</v>
      </c>
      <c r="I1147" s="16">
        <f t="shared" si="213"/>
        <v>18.098588860579731</v>
      </c>
      <c r="J1147" s="13">
        <f t="shared" si="207"/>
        <v>18.047936160431167</v>
      </c>
      <c r="K1147" s="13">
        <f t="shared" si="208"/>
        <v>5.0652700148564378E-2</v>
      </c>
      <c r="L1147" s="13">
        <f t="shared" si="209"/>
        <v>0</v>
      </c>
      <c r="M1147" s="13">
        <f t="shared" si="214"/>
        <v>2.8330876980448179E-2</v>
      </c>
      <c r="N1147" s="13">
        <f t="shared" si="210"/>
        <v>1.7565143727877871E-2</v>
      </c>
      <c r="O1147" s="13">
        <f t="shared" si="211"/>
        <v>1.7565143727877871E-2</v>
      </c>
      <c r="Q1147">
        <v>21.95698024866925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34.678451905430258</v>
      </c>
      <c r="G1148" s="13">
        <f t="shared" si="205"/>
        <v>0</v>
      </c>
      <c r="H1148" s="13">
        <f t="shared" si="206"/>
        <v>34.678451905430258</v>
      </c>
      <c r="I1148" s="16">
        <f t="shared" si="213"/>
        <v>34.729104605578826</v>
      </c>
      <c r="J1148" s="13">
        <f t="shared" si="207"/>
        <v>33.942795461165893</v>
      </c>
      <c r="K1148" s="13">
        <f t="shared" si="208"/>
        <v>0.78630914441293243</v>
      </c>
      <c r="L1148" s="13">
        <f t="shared" si="209"/>
        <v>0</v>
      </c>
      <c r="M1148" s="13">
        <f t="shared" si="214"/>
        <v>1.0765733252570308E-2</v>
      </c>
      <c r="N1148" s="13">
        <f t="shared" si="210"/>
        <v>6.674754616593591E-3</v>
      </c>
      <c r="O1148" s="13">
        <f t="shared" si="211"/>
        <v>6.674754616593591E-3</v>
      </c>
      <c r="Q1148">
        <v>16.173398542921088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85.087922639336441</v>
      </c>
      <c r="G1149" s="13">
        <f t="shared" si="205"/>
        <v>7.6044064742959039</v>
      </c>
      <c r="H1149" s="13">
        <f t="shared" si="206"/>
        <v>77.483516165040541</v>
      </c>
      <c r="I1149" s="16">
        <f t="shared" si="213"/>
        <v>78.269825309453466</v>
      </c>
      <c r="J1149" s="13">
        <f t="shared" si="207"/>
        <v>66.701577652121102</v>
      </c>
      <c r="K1149" s="13">
        <f t="shared" si="208"/>
        <v>11.568247657332364</v>
      </c>
      <c r="L1149" s="13">
        <f t="shared" si="209"/>
        <v>0</v>
      </c>
      <c r="M1149" s="13">
        <f t="shared" si="214"/>
        <v>4.0909786359767169E-3</v>
      </c>
      <c r="N1149" s="13">
        <f t="shared" si="210"/>
        <v>2.5364067543055644E-3</v>
      </c>
      <c r="O1149" s="13">
        <f t="shared" si="211"/>
        <v>7.6069428810502098</v>
      </c>
      <c r="Q1149">
        <v>12.85989988951501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66.5012588181892</v>
      </c>
      <c r="G1150" s="13">
        <f t="shared" si="205"/>
        <v>4.4936178423590221</v>
      </c>
      <c r="H1150" s="13">
        <f t="shared" si="206"/>
        <v>62.007640975830178</v>
      </c>
      <c r="I1150" s="16">
        <f t="shared" si="213"/>
        <v>73.575888633162549</v>
      </c>
      <c r="J1150" s="13">
        <f t="shared" si="207"/>
        <v>63.80063123420269</v>
      </c>
      <c r="K1150" s="13">
        <f t="shared" si="208"/>
        <v>9.7752573989598588</v>
      </c>
      <c r="L1150" s="13">
        <f t="shared" si="209"/>
        <v>0</v>
      </c>
      <c r="M1150" s="13">
        <f t="shared" si="214"/>
        <v>1.5545718816711526E-3</v>
      </c>
      <c r="N1150" s="13">
        <f t="shared" si="210"/>
        <v>9.6383456663611455E-4</v>
      </c>
      <c r="O1150" s="13">
        <f t="shared" si="211"/>
        <v>4.4945816769256579</v>
      </c>
      <c r="Q1150">
        <v>12.930021551612899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30.753387426795079</v>
      </c>
      <c r="G1151" s="13">
        <f t="shared" si="205"/>
        <v>0</v>
      </c>
      <c r="H1151" s="13">
        <f t="shared" si="206"/>
        <v>30.753387426795079</v>
      </c>
      <c r="I1151" s="16">
        <f t="shared" si="213"/>
        <v>40.528644825754938</v>
      </c>
      <c r="J1151" s="13">
        <f t="shared" si="207"/>
        <v>39.064929514902275</v>
      </c>
      <c r="K1151" s="13">
        <f t="shared" si="208"/>
        <v>1.4637153108526633</v>
      </c>
      <c r="L1151" s="13">
        <f t="shared" si="209"/>
        <v>0</v>
      </c>
      <c r="M1151" s="13">
        <f t="shared" si="214"/>
        <v>5.9073731503503802E-4</v>
      </c>
      <c r="N1151" s="13">
        <f t="shared" si="210"/>
        <v>3.6625713532172359E-4</v>
      </c>
      <c r="O1151" s="13">
        <f t="shared" si="211"/>
        <v>3.6625713532172359E-4</v>
      </c>
      <c r="Q1151">
        <v>14.89231684313043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139.0315186419019</v>
      </c>
      <c r="G1152" s="13">
        <f t="shared" si="205"/>
        <v>16.632768251606983</v>
      </c>
      <c r="H1152" s="13">
        <f t="shared" si="206"/>
        <v>122.39875039029491</v>
      </c>
      <c r="I1152" s="16">
        <f t="shared" si="213"/>
        <v>123.86246570114757</v>
      </c>
      <c r="J1152" s="13">
        <f t="shared" si="207"/>
        <v>95.077700642287752</v>
      </c>
      <c r="K1152" s="13">
        <f t="shared" si="208"/>
        <v>28.784765058859819</v>
      </c>
      <c r="L1152" s="13">
        <f t="shared" si="209"/>
        <v>7.1221786114134922</v>
      </c>
      <c r="M1152" s="13">
        <f t="shared" si="214"/>
        <v>7.1224030915932053</v>
      </c>
      <c r="N1152" s="13">
        <f t="shared" si="210"/>
        <v>4.415889916787787</v>
      </c>
      <c r="O1152" s="13">
        <f t="shared" si="211"/>
        <v>21.04865816839477</v>
      </c>
      <c r="Q1152">
        <v>15.05413790318072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36.125743341537643</v>
      </c>
      <c r="G1153" s="13">
        <f t="shared" si="205"/>
        <v>0</v>
      </c>
      <c r="H1153" s="13">
        <f t="shared" si="206"/>
        <v>36.125743341537643</v>
      </c>
      <c r="I1153" s="16">
        <f t="shared" si="213"/>
        <v>57.788329788983972</v>
      </c>
      <c r="J1153" s="13">
        <f t="shared" si="207"/>
        <v>54.362086215553923</v>
      </c>
      <c r="K1153" s="13">
        <f t="shared" si="208"/>
        <v>3.4262435734300496</v>
      </c>
      <c r="L1153" s="13">
        <f t="shared" si="209"/>
        <v>0</v>
      </c>
      <c r="M1153" s="13">
        <f t="shared" si="214"/>
        <v>2.7065131748054183</v>
      </c>
      <c r="N1153" s="13">
        <f t="shared" si="210"/>
        <v>1.6780381683793593</v>
      </c>
      <c r="O1153" s="13">
        <f t="shared" si="211"/>
        <v>1.6780381683793593</v>
      </c>
      <c r="Q1153">
        <v>16.15933708783535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45.924133227136721</v>
      </c>
      <c r="G1154" s="13">
        <f t="shared" si="205"/>
        <v>1.0496921877854446</v>
      </c>
      <c r="H1154" s="13">
        <f t="shared" si="206"/>
        <v>44.874441039351275</v>
      </c>
      <c r="I1154" s="16">
        <f t="shared" si="213"/>
        <v>48.300684612781325</v>
      </c>
      <c r="J1154" s="13">
        <f t="shared" si="207"/>
        <v>47.264210360745579</v>
      </c>
      <c r="K1154" s="13">
        <f t="shared" si="208"/>
        <v>1.0364742520357453</v>
      </c>
      <c r="L1154" s="13">
        <f t="shared" si="209"/>
        <v>0</v>
      </c>
      <c r="M1154" s="13">
        <f t="shared" si="214"/>
        <v>1.028475006426059</v>
      </c>
      <c r="N1154" s="13">
        <f t="shared" si="210"/>
        <v>0.63765450398415657</v>
      </c>
      <c r="O1154" s="13">
        <f t="shared" si="211"/>
        <v>1.6873466917696012</v>
      </c>
      <c r="Q1154">
        <v>21.234367995477751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10.445543950923581</v>
      </c>
      <c r="G1155" s="13">
        <f t="shared" si="205"/>
        <v>0</v>
      </c>
      <c r="H1155" s="13">
        <f t="shared" si="206"/>
        <v>10.445543950923581</v>
      </c>
      <c r="I1155" s="16">
        <f t="shared" si="213"/>
        <v>11.482018202959326</v>
      </c>
      <c r="J1155" s="13">
        <f t="shared" si="207"/>
        <v>11.471479705103084</v>
      </c>
      <c r="K1155" s="13">
        <f t="shared" si="208"/>
        <v>1.0538497856241946E-2</v>
      </c>
      <c r="L1155" s="13">
        <f t="shared" si="209"/>
        <v>0</v>
      </c>
      <c r="M1155" s="13">
        <f t="shared" si="214"/>
        <v>0.39082050244190247</v>
      </c>
      <c r="N1155" s="13">
        <f t="shared" si="210"/>
        <v>0.24230871151397954</v>
      </c>
      <c r="O1155" s="13">
        <f t="shared" si="211"/>
        <v>0.24230871151397954</v>
      </c>
      <c r="Q1155">
        <v>23.43106154203965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12.35159118011863</v>
      </c>
      <c r="G1156" s="13">
        <f t="shared" si="205"/>
        <v>0</v>
      </c>
      <c r="H1156" s="13">
        <f t="shared" si="206"/>
        <v>12.35159118011863</v>
      </c>
      <c r="I1156" s="16">
        <f t="shared" si="213"/>
        <v>12.362129677974872</v>
      </c>
      <c r="J1156" s="13">
        <f t="shared" si="207"/>
        <v>12.353685461543719</v>
      </c>
      <c r="K1156" s="13">
        <f t="shared" si="208"/>
        <v>8.4442164311528956E-3</v>
      </c>
      <c r="L1156" s="13">
        <f t="shared" si="209"/>
        <v>0</v>
      </c>
      <c r="M1156" s="13">
        <f t="shared" si="214"/>
        <v>0.14851179092792294</v>
      </c>
      <c r="N1156" s="13">
        <f t="shared" si="210"/>
        <v>9.2077310375312221E-2</v>
      </c>
      <c r="O1156" s="13">
        <f t="shared" si="211"/>
        <v>9.2077310375312221E-2</v>
      </c>
      <c r="Q1156">
        <v>26.618884014001299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0.15430189204707531</v>
      </c>
      <c r="G1157" s="13">
        <f t="shared" si="205"/>
        <v>0</v>
      </c>
      <c r="H1157" s="13">
        <f t="shared" si="206"/>
        <v>0.15430189204707531</v>
      </c>
      <c r="I1157" s="16">
        <f t="shared" si="213"/>
        <v>0.16274610847822821</v>
      </c>
      <c r="J1157" s="13">
        <f t="shared" si="207"/>
        <v>0.16274609089020511</v>
      </c>
      <c r="K1157" s="13">
        <f t="shared" si="208"/>
        <v>1.7588023093484395E-8</v>
      </c>
      <c r="L1157" s="13">
        <f t="shared" si="209"/>
        <v>0</v>
      </c>
      <c r="M1157" s="13">
        <f t="shared" si="214"/>
        <v>5.6434480552610716E-2</v>
      </c>
      <c r="N1157" s="13">
        <f t="shared" si="210"/>
        <v>3.4989377942618645E-2</v>
      </c>
      <c r="O1157" s="13">
        <f t="shared" si="211"/>
        <v>3.4989377942618645E-2</v>
      </c>
      <c r="Q1157">
        <v>27.290849870967751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3.323815252837147</v>
      </c>
      <c r="G1158" s="13">
        <f t="shared" ref="G1158:G1221" si="216">IF((F1158-$J$2)&gt;0,$I$2*(F1158-$J$2),0)</f>
        <v>0</v>
      </c>
      <c r="H1158" s="13">
        <f t="shared" ref="H1158:H1221" si="217">F1158-G1158</f>
        <v>3.323815252837147</v>
      </c>
      <c r="I1158" s="16">
        <f t="shared" si="213"/>
        <v>3.32381527042517</v>
      </c>
      <c r="J1158" s="13">
        <f t="shared" ref="J1158:J1221" si="218">I1158/SQRT(1+(I1158/($K$2*(300+(25*Q1158)+0.05*(Q1158)^3)))^2)</f>
        <v>3.323571107375483</v>
      </c>
      <c r="K1158" s="13">
        <f t="shared" ref="K1158:K1221" si="219">I1158-J1158</f>
        <v>2.441630496869962E-4</v>
      </c>
      <c r="L1158" s="13">
        <f t="shared" ref="L1158:L1221" si="220">IF(K1158&gt;$N$2,(K1158-$N$2)/$L$2,0)</f>
        <v>0</v>
      </c>
      <c r="M1158" s="13">
        <f t="shared" si="214"/>
        <v>2.1445102609992071E-2</v>
      </c>
      <c r="N1158" s="13">
        <f t="shared" ref="N1158:N1221" si="221">$M$2*M1158</f>
        <v>1.3295963618195085E-2</v>
      </c>
      <c r="O1158" s="13">
        <f t="shared" ref="O1158:O1221" si="222">N1158+G1158</f>
        <v>1.3295963618195085E-2</v>
      </c>
      <c r="Q1158">
        <v>23.767567219790351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3.1779742233887118</v>
      </c>
      <c r="G1159" s="13">
        <f t="shared" si="216"/>
        <v>0</v>
      </c>
      <c r="H1159" s="13">
        <f t="shared" si="217"/>
        <v>3.1779742233887118</v>
      </c>
      <c r="I1159" s="16">
        <f t="shared" ref="I1159:I1222" si="224">H1159+K1158-L1158</f>
        <v>3.1782183864383988</v>
      </c>
      <c r="J1159" s="13">
        <f t="shared" si="218"/>
        <v>3.1780101714548898</v>
      </c>
      <c r="K1159" s="13">
        <f t="shared" si="219"/>
        <v>2.0821498350898082E-4</v>
      </c>
      <c r="L1159" s="13">
        <f t="shared" si="220"/>
        <v>0</v>
      </c>
      <c r="M1159" s="13">
        <f t="shared" ref="M1159:M1222" si="225">L1159+M1158-N1158</f>
        <v>8.1491389917969868E-3</v>
      </c>
      <c r="N1159" s="13">
        <f t="shared" si="221"/>
        <v>5.052466174914132E-3</v>
      </c>
      <c r="O1159" s="13">
        <f t="shared" si="222"/>
        <v>5.052466174914132E-3</v>
      </c>
      <c r="Q1159">
        <v>23.94526017250292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117.4578558860896</v>
      </c>
      <c r="G1160" s="13">
        <f t="shared" si="216"/>
        <v>13.022055457971346</v>
      </c>
      <c r="H1160" s="13">
        <f t="shared" si="217"/>
        <v>104.43580042811826</v>
      </c>
      <c r="I1160" s="16">
        <f t="shared" si="224"/>
        <v>104.43600864310176</v>
      </c>
      <c r="J1160" s="13">
        <f t="shared" si="218"/>
        <v>83.372626905815267</v>
      </c>
      <c r="K1160" s="13">
        <f t="shared" si="219"/>
        <v>21.063381737286491</v>
      </c>
      <c r="L1160" s="13">
        <f t="shared" si="220"/>
        <v>2.4197154752319108</v>
      </c>
      <c r="M1160" s="13">
        <f t="shared" si="225"/>
        <v>2.4228121480487936</v>
      </c>
      <c r="N1160" s="13">
        <f t="shared" si="221"/>
        <v>1.5021435317902521</v>
      </c>
      <c r="O1160" s="13">
        <f t="shared" si="222"/>
        <v>14.524198989761597</v>
      </c>
      <c r="Q1160">
        <v>14.058086815566559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45.691096562468744</v>
      </c>
      <c r="G1161" s="13">
        <f t="shared" si="216"/>
        <v>1.0106896096870106</v>
      </c>
      <c r="H1161" s="13">
        <f t="shared" si="217"/>
        <v>44.68040695278173</v>
      </c>
      <c r="I1161" s="16">
        <f t="shared" si="224"/>
        <v>63.324073214836304</v>
      </c>
      <c r="J1161" s="13">
        <f t="shared" si="218"/>
        <v>56.37604912071496</v>
      </c>
      <c r="K1161" s="13">
        <f t="shared" si="219"/>
        <v>6.9480240941213438</v>
      </c>
      <c r="L1161" s="13">
        <f t="shared" si="220"/>
        <v>0</v>
      </c>
      <c r="M1161" s="13">
        <f t="shared" si="225"/>
        <v>0.92066861625854157</v>
      </c>
      <c r="N1161" s="13">
        <f t="shared" si="221"/>
        <v>0.57081454208029581</v>
      </c>
      <c r="O1161" s="13">
        <f t="shared" si="222"/>
        <v>1.5815041517673065</v>
      </c>
      <c r="Q1161">
        <v>12.429370215464409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164.54738404664761</v>
      </c>
      <c r="G1162" s="13">
        <f t="shared" si="216"/>
        <v>20.903274502696814</v>
      </c>
      <c r="H1162" s="13">
        <f t="shared" si="217"/>
        <v>143.6441095439508</v>
      </c>
      <c r="I1162" s="16">
        <f t="shared" si="224"/>
        <v>150.59213363807214</v>
      </c>
      <c r="J1162" s="13">
        <f t="shared" si="218"/>
        <v>92.29914128669256</v>
      </c>
      <c r="K1162" s="13">
        <f t="shared" si="219"/>
        <v>58.292992351379581</v>
      </c>
      <c r="L1162" s="13">
        <f t="shared" si="220"/>
        <v>25.093226709679264</v>
      </c>
      <c r="M1162" s="13">
        <f t="shared" si="225"/>
        <v>25.443080783857511</v>
      </c>
      <c r="N1162" s="13">
        <f t="shared" si="221"/>
        <v>15.774710085991657</v>
      </c>
      <c r="O1162" s="13">
        <f t="shared" si="222"/>
        <v>36.677984588688474</v>
      </c>
      <c r="Q1162">
        <v>11.574706396471999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163.3051864351541</v>
      </c>
      <c r="G1163" s="13">
        <f t="shared" si="216"/>
        <v>20.695371984760456</v>
      </c>
      <c r="H1163" s="13">
        <f t="shared" si="217"/>
        <v>142.60981445039363</v>
      </c>
      <c r="I1163" s="16">
        <f t="shared" si="224"/>
        <v>175.80958009209394</v>
      </c>
      <c r="J1163" s="13">
        <f t="shared" si="218"/>
        <v>89.893774964391113</v>
      </c>
      <c r="K1163" s="13">
        <f t="shared" si="219"/>
        <v>85.915805127702825</v>
      </c>
      <c r="L1163" s="13">
        <f t="shared" si="220"/>
        <v>41.916023012950724</v>
      </c>
      <c r="M1163" s="13">
        <f t="shared" si="225"/>
        <v>51.58439371081657</v>
      </c>
      <c r="N1163" s="13">
        <f t="shared" si="221"/>
        <v>31.982324100706272</v>
      </c>
      <c r="O1163" s="13">
        <f t="shared" si="222"/>
        <v>52.677696085466728</v>
      </c>
      <c r="Q1163">
        <v>9.9296149516129049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65.543591671139765</v>
      </c>
      <c r="G1164" s="13">
        <f t="shared" si="216"/>
        <v>4.3333362499824872</v>
      </c>
      <c r="H1164" s="13">
        <f t="shared" si="217"/>
        <v>61.210255421157278</v>
      </c>
      <c r="I1164" s="16">
        <f t="shared" si="224"/>
        <v>105.21003753590938</v>
      </c>
      <c r="J1164" s="13">
        <f t="shared" si="218"/>
        <v>81.678521666541613</v>
      </c>
      <c r="K1164" s="13">
        <f t="shared" si="219"/>
        <v>23.531515869367766</v>
      </c>
      <c r="L1164" s="13">
        <f t="shared" si="220"/>
        <v>3.9228541341864553</v>
      </c>
      <c r="M1164" s="13">
        <f t="shared" si="225"/>
        <v>23.524923744296757</v>
      </c>
      <c r="N1164" s="13">
        <f t="shared" si="221"/>
        <v>14.585452721463989</v>
      </c>
      <c r="O1164" s="13">
        <f t="shared" si="222"/>
        <v>18.918788971446475</v>
      </c>
      <c r="Q1164">
        <v>13.09831856931695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147.948947193203</v>
      </c>
      <c r="G1165" s="13">
        <f t="shared" si="216"/>
        <v>18.125248861921513</v>
      </c>
      <c r="H1165" s="13">
        <f t="shared" si="217"/>
        <v>129.82369833128149</v>
      </c>
      <c r="I1165" s="16">
        <f t="shared" si="224"/>
        <v>149.43236006646279</v>
      </c>
      <c r="J1165" s="13">
        <f t="shared" si="218"/>
        <v>100.74893468219204</v>
      </c>
      <c r="K1165" s="13">
        <f t="shared" si="219"/>
        <v>48.683425384270748</v>
      </c>
      <c r="L1165" s="13">
        <f t="shared" si="220"/>
        <v>19.240825328278895</v>
      </c>
      <c r="M1165" s="13">
        <f t="shared" si="225"/>
        <v>28.180296351111664</v>
      </c>
      <c r="N1165" s="13">
        <f t="shared" si="221"/>
        <v>17.471783737689233</v>
      </c>
      <c r="O1165" s="13">
        <f t="shared" si="222"/>
        <v>35.597032599610742</v>
      </c>
      <c r="Q1165">
        <v>13.845263345394571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23.228172713465831</v>
      </c>
      <c r="G1166" s="13">
        <f t="shared" si="216"/>
        <v>0</v>
      </c>
      <c r="H1166" s="13">
        <f t="shared" si="217"/>
        <v>23.228172713465831</v>
      </c>
      <c r="I1166" s="16">
        <f t="shared" si="224"/>
        <v>52.670772769457677</v>
      </c>
      <c r="J1166" s="13">
        <f t="shared" si="218"/>
        <v>51.229693591551303</v>
      </c>
      <c r="K1166" s="13">
        <f t="shared" si="219"/>
        <v>1.4410791779063743</v>
      </c>
      <c r="L1166" s="13">
        <f t="shared" si="220"/>
        <v>0</v>
      </c>
      <c r="M1166" s="13">
        <f t="shared" si="225"/>
        <v>10.708512613422432</v>
      </c>
      <c r="N1166" s="13">
        <f t="shared" si="221"/>
        <v>6.6392778203219081</v>
      </c>
      <c r="O1166" s="13">
        <f t="shared" si="222"/>
        <v>6.6392778203219081</v>
      </c>
      <c r="Q1166">
        <v>20.677396259876751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3.4882447284829419</v>
      </c>
      <c r="G1167" s="13">
        <f t="shared" si="216"/>
        <v>0</v>
      </c>
      <c r="H1167" s="13">
        <f t="shared" si="217"/>
        <v>3.4882447284829419</v>
      </c>
      <c r="I1167" s="16">
        <f t="shared" si="224"/>
        <v>4.9293239063893157</v>
      </c>
      <c r="J1167" s="13">
        <f t="shared" si="218"/>
        <v>4.9284424801553897</v>
      </c>
      <c r="K1167" s="13">
        <f t="shared" si="219"/>
        <v>8.8142623392606367E-4</v>
      </c>
      <c r="L1167" s="13">
        <f t="shared" si="220"/>
        <v>0</v>
      </c>
      <c r="M1167" s="13">
        <f t="shared" si="225"/>
        <v>4.0692347931005237</v>
      </c>
      <c r="N1167" s="13">
        <f t="shared" si="221"/>
        <v>2.5229255717223249</v>
      </c>
      <c r="O1167" s="13">
        <f t="shared" si="222"/>
        <v>2.5229255717223249</v>
      </c>
      <c r="Q1167">
        <v>23.0441279883551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3.468142969322193</v>
      </c>
      <c r="G1168" s="13">
        <f t="shared" si="216"/>
        <v>0</v>
      </c>
      <c r="H1168" s="13">
        <f t="shared" si="217"/>
        <v>3.468142969322193</v>
      </c>
      <c r="I1168" s="16">
        <f t="shared" si="224"/>
        <v>3.4690243955561191</v>
      </c>
      <c r="J1168" s="13">
        <f t="shared" si="218"/>
        <v>3.4688152762047015</v>
      </c>
      <c r="K1168" s="13">
        <f t="shared" si="219"/>
        <v>2.0911935141754157E-4</v>
      </c>
      <c r="L1168" s="13">
        <f t="shared" si="220"/>
        <v>0</v>
      </c>
      <c r="M1168" s="13">
        <f t="shared" si="225"/>
        <v>1.5463092213781988</v>
      </c>
      <c r="N1168" s="13">
        <f t="shared" si="221"/>
        <v>0.95871171725448323</v>
      </c>
      <c r="O1168" s="13">
        <f t="shared" si="222"/>
        <v>0.95871171725448323</v>
      </c>
      <c r="Q1168">
        <v>25.79992487096775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3.1322170423000331</v>
      </c>
      <c r="G1169" s="13">
        <f t="shared" si="216"/>
        <v>0</v>
      </c>
      <c r="H1169" s="13">
        <f t="shared" si="217"/>
        <v>3.1322170423000331</v>
      </c>
      <c r="I1169" s="16">
        <f t="shared" si="224"/>
        <v>3.1324261616514506</v>
      </c>
      <c r="J1169" s="13">
        <f t="shared" si="218"/>
        <v>3.1322633185545694</v>
      </c>
      <c r="K1169" s="13">
        <f t="shared" si="219"/>
        <v>1.6284309688119336E-4</v>
      </c>
      <c r="L1169" s="13">
        <f t="shared" si="220"/>
        <v>0</v>
      </c>
      <c r="M1169" s="13">
        <f t="shared" si="225"/>
        <v>0.58759750412371559</v>
      </c>
      <c r="N1169" s="13">
        <f t="shared" si="221"/>
        <v>0.36431045255670363</v>
      </c>
      <c r="O1169" s="13">
        <f t="shared" si="222"/>
        <v>0.36431045255670363</v>
      </c>
      <c r="Q1169">
        <v>25.39550547881014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4.3665776789564719</v>
      </c>
      <c r="G1170" s="13">
        <f t="shared" si="216"/>
        <v>0</v>
      </c>
      <c r="H1170" s="13">
        <f t="shared" si="217"/>
        <v>4.3665776789564719</v>
      </c>
      <c r="I1170" s="16">
        <f t="shared" si="224"/>
        <v>4.3667405220533535</v>
      </c>
      <c r="J1170" s="13">
        <f t="shared" si="218"/>
        <v>4.3661683625527798</v>
      </c>
      <c r="K1170" s="13">
        <f t="shared" si="219"/>
        <v>5.7215950057365461E-4</v>
      </c>
      <c r="L1170" s="13">
        <f t="shared" si="220"/>
        <v>0</v>
      </c>
      <c r="M1170" s="13">
        <f t="shared" si="225"/>
        <v>0.22328705156701195</v>
      </c>
      <c r="N1170" s="13">
        <f t="shared" si="221"/>
        <v>0.13843797197154742</v>
      </c>
      <c r="O1170" s="13">
        <f t="shared" si="222"/>
        <v>0.13843797197154742</v>
      </c>
      <c r="Q1170">
        <v>23.532617847293359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10.535780358976471</v>
      </c>
      <c r="G1171" s="13">
        <f t="shared" si="216"/>
        <v>0</v>
      </c>
      <c r="H1171" s="13">
        <f t="shared" si="217"/>
        <v>10.535780358976471</v>
      </c>
      <c r="I1171" s="16">
        <f t="shared" si="224"/>
        <v>10.536352518477045</v>
      </c>
      <c r="J1171" s="13">
        <f t="shared" si="218"/>
        <v>10.524745738523611</v>
      </c>
      <c r="K1171" s="13">
        <f t="shared" si="219"/>
        <v>1.1606779953433843E-2</v>
      </c>
      <c r="L1171" s="13">
        <f t="shared" si="220"/>
        <v>0</v>
      </c>
      <c r="M1171" s="13">
        <f t="shared" si="225"/>
        <v>8.4849079595464533E-2</v>
      </c>
      <c r="N1171" s="13">
        <f t="shared" si="221"/>
        <v>5.2606429349188008E-2</v>
      </c>
      <c r="O1171" s="13">
        <f t="shared" si="222"/>
        <v>5.2606429349188008E-2</v>
      </c>
      <c r="Q1171">
        <v>20.917023285624229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12.958185835735261</v>
      </c>
      <c r="G1172" s="13">
        <f t="shared" si="216"/>
        <v>0</v>
      </c>
      <c r="H1172" s="13">
        <f t="shared" si="217"/>
        <v>12.958185835735261</v>
      </c>
      <c r="I1172" s="16">
        <f t="shared" si="224"/>
        <v>12.969792615688695</v>
      </c>
      <c r="J1172" s="13">
        <f t="shared" si="218"/>
        <v>12.925945342057179</v>
      </c>
      <c r="K1172" s="13">
        <f t="shared" si="219"/>
        <v>4.3847273631515193E-2</v>
      </c>
      <c r="L1172" s="13">
        <f t="shared" si="220"/>
        <v>0</v>
      </c>
      <c r="M1172" s="13">
        <f t="shared" si="225"/>
        <v>3.2242650246276525E-2</v>
      </c>
      <c r="N1172" s="13">
        <f t="shared" si="221"/>
        <v>1.9990443152691446E-2</v>
      </c>
      <c r="O1172" s="13">
        <f t="shared" si="222"/>
        <v>1.9990443152691446E-2</v>
      </c>
      <c r="Q1172">
        <v>15.89593821047213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21.08393780845482</v>
      </c>
      <c r="G1173" s="13">
        <f t="shared" si="216"/>
        <v>0</v>
      </c>
      <c r="H1173" s="13">
        <f t="shared" si="217"/>
        <v>21.08393780845482</v>
      </c>
      <c r="I1173" s="16">
        <f t="shared" si="224"/>
        <v>21.127785082086334</v>
      </c>
      <c r="J1173" s="13">
        <f t="shared" si="218"/>
        <v>20.892635943820185</v>
      </c>
      <c r="K1173" s="13">
        <f t="shared" si="219"/>
        <v>0.23514913826614858</v>
      </c>
      <c r="L1173" s="13">
        <f t="shared" si="220"/>
        <v>0</v>
      </c>
      <c r="M1173" s="13">
        <f t="shared" si="225"/>
        <v>1.2252207093585078E-2</v>
      </c>
      <c r="N1173" s="13">
        <f t="shared" si="221"/>
        <v>7.5963683980227485E-3</v>
      </c>
      <c r="O1173" s="13">
        <f t="shared" si="222"/>
        <v>7.5963683980227485E-3</v>
      </c>
      <c r="Q1173">
        <v>14.264182965689081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70.965623496740307</v>
      </c>
      <c r="G1174" s="13">
        <f t="shared" si="216"/>
        <v>5.2408038368168555</v>
      </c>
      <c r="H1174" s="13">
        <f t="shared" si="217"/>
        <v>65.724819659923455</v>
      </c>
      <c r="I1174" s="16">
        <f t="shared" si="224"/>
        <v>65.959968798189607</v>
      </c>
      <c r="J1174" s="13">
        <f t="shared" si="218"/>
        <v>56.240304009193459</v>
      </c>
      <c r="K1174" s="13">
        <f t="shared" si="219"/>
        <v>9.7196647889961483</v>
      </c>
      <c r="L1174" s="13">
        <f t="shared" si="220"/>
        <v>0</v>
      </c>
      <c r="M1174" s="13">
        <f t="shared" si="225"/>
        <v>4.6558386955623298E-3</v>
      </c>
      <c r="N1174" s="13">
        <f t="shared" si="221"/>
        <v>2.8866199912486444E-3</v>
      </c>
      <c r="O1174" s="13">
        <f t="shared" si="222"/>
        <v>5.2436904568081042</v>
      </c>
      <c r="Q1174">
        <v>10.358381951612911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54.1224223192811</v>
      </c>
      <c r="G1175" s="13">
        <f t="shared" si="216"/>
        <v>2.4218127982716742</v>
      </c>
      <c r="H1175" s="13">
        <f t="shared" si="217"/>
        <v>51.700609521009426</v>
      </c>
      <c r="I1175" s="16">
        <f t="shared" si="224"/>
        <v>61.420274310005574</v>
      </c>
      <c r="J1175" s="13">
        <f t="shared" si="218"/>
        <v>56.448481139788839</v>
      </c>
      <c r="K1175" s="13">
        <f t="shared" si="219"/>
        <v>4.9717931702167348</v>
      </c>
      <c r="L1175" s="13">
        <f t="shared" si="220"/>
        <v>0</v>
      </c>
      <c r="M1175" s="13">
        <f t="shared" si="225"/>
        <v>1.7692187043136854E-3</v>
      </c>
      <c r="N1175" s="13">
        <f t="shared" si="221"/>
        <v>1.096915596674485E-3</v>
      </c>
      <c r="O1175" s="13">
        <f t="shared" si="222"/>
        <v>2.4229097138683486</v>
      </c>
      <c r="Q1175">
        <v>14.548582143321649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148.8790755098068</v>
      </c>
      <c r="G1176" s="13">
        <f t="shared" si="216"/>
        <v>18.280921371059041</v>
      </c>
      <c r="H1176" s="13">
        <f t="shared" si="217"/>
        <v>130.59815413874776</v>
      </c>
      <c r="I1176" s="16">
        <f t="shared" si="224"/>
        <v>135.56994730896449</v>
      </c>
      <c r="J1176" s="13">
        <f t="shared" si="218"/>
        <v>98.425933773381018</v>
      </c>
      <c r="K1176" s="13">
        <f t="shared" si="219"/>
        <v>37.144013535583468</v>
      </c>
      <c r="L1176" s="13">
        <f t="shared" si="220"/>
        <v>12.213113249789313</v>
      </c>
      <c r="M1176" s="13">
        <f t="shared" si="225"/>
        <v>12.213785552896953</v>
      </c>
      <c r="N1176" s="13">
        <f t="shared" si="221"/>
        <v>7.5725470427961108</v>
      </c>
      <c r="O1176" s="13">
        <f t="shared" si="222"/>
        <v>25.85346841385515</v>
      </c>
      <c r="Q1176">
        <v>14.53916984673501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178.3205757923327</v>
      </c>
      <c r="G1177" s="13">
        <f t="shared" si="216"/>
        <v>23.208448186379414</v>
      </c>
      <c r="H1177" s="13">
        <f t="shared" si="217"/>
        <v>155.11212760595328</v>
      </c>
      <c r="I1177" s="16">
        <f t="shared" si="224"/>
        <v>180.04302789174744</v>
      </c>
      <c r="J1177" s="13">
        <f t="shared" si="218"/>
        <v>113.03393610365899</v>
      </c>
      <c r="K1177" s="13">
        <f t="shared" si="219"/>
        <v>67.009091788088455</v>
      </c>
      <c r="L1177" s="13">
        <f t="shared" si="220"/>
        <v>30.401490084960688</v>
      </c>
      <c r="M1177" s="13">
        <f t="shared" si="225"/>
        <v>35.042728595061533</v>
      </c>
      <c r="N1177" s="13">
        <f t="shared" si="221"/>
        <v>21.72649172893815</v>
      </c>
      <c r="O1177" s="13">
        <f t="shared" si="222"/>
        <v>44.934939915317564</v>
      </c>
      <c r="Q1177">
        <v>14.748138736966011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20.333648316101559</v>
      </c>
      <c r="G1178" s="13">
        <f t="shared" si="216"/>
        <v>0</v>
      </c>
      <c r="H1178" s="13">
        <f t="shared" si="217"/>
        <v>20.333648316101559</v>
      </c>
      <c r="I1178" s="16">
        <f t="shared" si="224"/>
        <v>56.941250019229329</v>
      </c>
      <c r="J1178" s="13">
        <f t="shared" si="218"/>
        <v>55.043721236116795</v>
      </c>
      <c r="K1178" s="13">
        <f t="shared" si="219"/>
        <v>1.8975287831125343</v>
      </c>
      <c r="L1178" s="13">
        <f t="shared" si="220"/>
        <v>0</v>
      </c>
      <c r="M1178" s="13">
        <f t="shared" si="225"/>
        <v>13.316236866123383</v>
      </c>
      <c r="N1178" s="13">
        <f t="shared" si="221"/>
        <v>8.2560668569964974</v>
      </c>
      <c r="O1178" s="13">
        <f t="shared" si="222"/>
        <v>8.2560668569964974</v>
      </c>
      <c r="Q1178">
        <v>20.320422143390221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13.39148277075455</v>
      </c>
      <c r="G1179" s="13">
        <f t="shared" si="216"/>
        <v>0</v>
      </c>
      <c r="H1179" s="13">
        <f t="shared" si="217"/>
        <v>13.39148277075455</v>
      </c>
      <c r="I1179" s="16">
        <f t="shared" si="224"/>
        <v>15.289011553867084</v>
      </c>
      <c r="J1179" s="13">
        <f t="shared" si="218"/>
        <v>15.262698474026278</v>
      </c>
      <c r="K1179" s="13">
        <f t="shared" si="219"/>
        <v>2.6313079840805997E-2</v>
      </c>
      <c r="L1179" s="13">
        <f t="shared" si="220"/>
        <v>0</v>
      </c>
      <c r="M1179" s="13">
        <f t="shared" si="225"/>
        <v>5.0601700091268853</v>
      </c>
      <c r="N1179" s="13">
        <f t="shared" si="221"/>
        <v>3.1373054056586689</v>
      </c>
      <c r="O1179" s="13">
        <f t="shared" si="222"/>
        <v>3.1373054056586689</v>
      </c>
      <c r="Q1179">
        <v>23.024235044165369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1.146236577322912</v>
      </c>
      <c r="G1180" s="13">
        <f t="shared" si="216"/>
        <v>0</v>
      </c>
      <c r="H1180" s="13">
        <f t="shared" si="217"/>
        <v>1.146236577322912</v>
      </c>
      <c r="I1180" s="16">
        <f t="shared" si="224"/>
        <v>1.172549657163718</v>
      </c>
      <c r="J1180" s="13">
        <f t="shared" si="218"/>
        <v>1.172540089682321</v>
      </c>
      <c r="K1180" s="13">
        <f t="shared" si="219"/>
        <v>9.5674813969104378E-6</v>
      </c>
      <c r="L1180" s="13">
        <f t="shared" si="220"/>
        <v>0</v>
      </c>
      <c r="M1180" s="13">
        <f t="shared" si="225"/>
        <v>1.9228646034682164</v>
      </c>
      <c r="N1180" s="13">
        <f t="shared" si="221"/>
        <v>1.1921760541502942</v>
      </c>
      <c r="O1180" s="13">
        <f t="shared" si="222"/>
        <v>1.1921760541502942</v>
      </c>
      <c r="Q1180">
        <v>24.58086387096775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45.910665385186483</v>
      </c>
      <c r="G1181" s="13">
        <f t="shared" si="216"/>
        <v>1.0474381194900975</v>
      </c>
      <c r="H1181" s="13">
        <f t="shared" si="217"/>
        <v>44.863227265696388</v>
      </c>
      <c r="I1181" s="16">
        <f t="shared" si="224"/>
        <v>44.863236833177787</v>
      </c>
      <c r="J1181" s="13">
        <f t="shared" si="218"/>
        <v>44.232689823408634</v>
      </c>
      <c r="K1181" s="13">
        <f t="shared" si="219"/>
        <v>0.63054700976915257</v>
      </c>
      <c r="L1181" s="13">
        <f t="shared" si="220"/>
        <v>0</v>
      </c>
      <c r="M1181" s="13">
        <f t="shared" si="225"/>
        <v>0.73068854931792226</v>
      </c>
      <c r="N1181" s="13">
        <f t="shared" si="221"/>
        <v>0.45302690057711181</v>
      </c>
      <c r="O1181" s="13">
        <f t="shared" si="222"/>
        <v>1.5004650200672094</v>
      </c>
      <c r="Q1181">
        <v>23.267884676988171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23.81149396596491</v>
      </c>
      <c r="G1182" s="13">
        <f t="shared" si="216"/>
        <v>0</v>
      </c>
      <c r="H1182" s="13">
        <f t="shared" si="217"/>
        <v>23.81149396596491</v>
      </c>
      <c r="I1182" s="16">
        <f t="shared" si="224"/>
        <v>24.442040975734063</v>
      </c>
      <c r="J1182" s="13">
        <f t="shared" si="218"/>
        <v>24.31225536748687</v>
      </c>
      <c r="K1182" s="13">
        <f t="shared" si="219"/>
        <v>0.1297856082471931</v>
      </c>
      <c r="L1182" s="13">
        <f t="shared" si="220"/>
        <v>0</v>
      </c>
      <c r="M1182" s="13">
        <f t="shared" si="225"/>
        <v>0.27766164874081045</v>
      </c>
      <c r="N1182" s="13">
        <f t="shared" si="221"/>
        <v>0.17215022221930248</v>
      </c>
      <c r="O1182" s="13">
        <f t="shared" si="222"/>
        <v>0.17215022221930248</v>
      </c>
      <c r="Q1182">
        <v>21.650755032791899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0.52869163466037428</v>
      </c>
      <c r="G1183" s="13">
        <f t="shared" si="216"/>
        <v>0</v>
      </c>
      <c r="H1183" s="13">
        <f t="shared" si="217"/>
        <v>0.52869163466037428</v>
      </c>
      <c r="I1183" s="16">
        <f t="shared" si="224"/>
        <v>0.65847724290756737</v>
      </c>
      <c r="J1183" s="13">
        <f t="shared" si="218"/>
        <v>0.65847384390255692</v>
      </c>
      <c r="K1183" s="13">
        <f t="shared" si="219"/>
        <v>3.399005010451539E-6</v>
      </c>
      <c r="L1183" s="13">
        <f t="shared" si="220"/>
        <v>0</v>
      </c>
      <c r="M1183" s="13">
        <f t="shared" si="225"/>
        <v>0.10551142652150797</v>
      </c>
      <c r="N1183" s="13">
        <f t="shared" si="221"/>
        <v>6.5417084443334939E-2</v>
      </c>
      <c r="O1183" s="13">
        <f t="shared" si="222"/>
        <v>6.5417084443334939E-2</v>
      </c>
      <c r="Q1183">
        <v>19.642888820121939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42.652718400477468</v>
      </c>
      <c r="G1184" s="13">
        <f t="shared" si="216"/>
        <v>0.50216627613998255</v>
      </c>
      <c r="H1184" s="13">
        <f t="shared" si="217"/>
        <v>42.150552124337487</v>
      </c>
      <c r="I1184" s="16">
        <f t="shared" si="224"/>
        <v>42.150555523342497</v>
      </c>
      <c r="J1184" s="13">
        <f t="shared" si="218"/>
        <v>40.910910113588685</v>
      </c>
      <c r="K1184" s="13">
        <f t="shared" si="219"/>
        <v>1.2396454097538125</v>
      </c>
      <c r="L1184" s="13">
        <f t="shared" si="220"/>
        <v>0</v>
      </c>
      <c r="M1184" s="13">
        <f t="shared" si="225"/>
        <v>4.0094342078173029E-2</v>
      </c>
      <c r="N1184" s="13">
        <f t="shared" si="221"/>
        <v>2.4858492088467278E-2</v>
      </c>
      <c r="O1184" s="13">
        <f t="shared" si="222"/>
        <v>0.52702476822844979</v>
      </c>
      <c r="Q1184">
        <v>16.993726132041939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24.057882625099641</v>
      </c>
      <c r="G1185" s="13">
        <f t="shared" si="216"/>
        <v>0</v>
      </c>
      <c r="H1185" s="13">
        <f t="shared" si="217"/>
        <v>24.057882625099641</v>
      </c>
      <c r="I1185" s="16">
        <f t="shared" si="224"/>
        <v>25.297528034853453</v>
      </c>
      <c r="J1185" s="13">
        <f t="shared" si="218"/>
        <v>24.90498481475673</v>
      </c>
      <c r="K1185" s="13">
        <f t="shared" si="219"/>
        <v>0.39254322009672293</v>
      </c>
      <c r="L1185" s="13">
        <f t="shared" si="220"/>
        <v>0</v>
      </c>
      <c r="M1185" s="13">
        <f t="shared" si="225"/>
        <v>1.5235849989705751E-2</v>
      </c>
      <c r="N1185" s="13">
        <f t="shared" si="221"/>
        <v>9.4462269936175652E-3</v>
      </c>
      <c r="O1185" s="13">
        <f t="shared" si="222"/>
        <v>9.4462269936175652E-3</v>
      </c>
      <c r="Q1185">
        <v>14.4174589516129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8.5987830528782112</v>
      </c>
      <c r="G1186" s="13">
        <f t="shared" si="216"/>
        <v>0</v>
      </c>
      <c r="H1186" s="13">
        <f t="shared" si="217"/>
        <v>8.5987830528782112</v>
      </c>
      <c r="I1186" s="16">
        <f t="shared" si="224"/>
        <v>8.9913262729749341</v>
      </c>
      <c r="J1186" s="13">
        <f t="shared" si="218"/>
        <v>8.9717375716902499</v>
      </c>
      <c r="K1186" s="13">
        <f t="shared" si="219"/>
        <v>1.9588701284684262E-2</v>
      </c>
      <c r="L1186" s="13">
        <f t="shared" si="220"/>
        <v>0</v>
      </c>
      <c r="M1186" s="13">
        <f t="shared" si="225"/>
        <v>5.7896229960881854E-3</v>
      </c>
      <c r="N1186" s="13">
        <f t="shared" si="221"/>
        <v>3.5895662575746749E-3</v>
      </c>
      <c r="O1186" s="13">
        <f t="shared" si="222"/>
        <v>3.5895662575746749E-3</v>
      </c>
      <c r="Q1186">
        <v>13.79988773593448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34.886926763772927</v>
      </c>
      <c r="G1187" s="13">
        <f t="shared" si="216"/>
        <v>0</v>
      </c>
      <c r="H1187" s="13">
        <f t="shared" si="217"/>
        <v>34.886926763772927</v>
      </c>
      <c r="I1187" s="16">
        <f t="shared" si="224"/>
        <v>34.906515465057609</v>
      </c>
      <c r="J1187" s="13">
        <f t="shared" si="218"/>
        <v>34.098000500472544</v>
      </c>
      <c r="K1187" s="13">
        <f t="shared" si="219"/>
        <v>0.80851496458506489</v>
      </c>
      <c r="L1187" s="13">
        <f t="shared" si="220"/>
        <v>0</v>
      </c>
      <c r="M1187" s="13">
        <f t="shared" si="225"/>
        <v>2.2000567385135105E-3</v>
      </c>
      <c r="N1187" s="13">
        <f t="shared" si="221"/>
        <v>1.3640351778783765E-3</v>
      </c>
      <c r="O1187" s="13">
        <f t="shared" si="222"/>
        <v>1.3640351778783765E-3</v>
      </c>
      <c r="Q1187">
        <v>16.078090447301271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30.28582303498278</v>
      </c>
      <c r="G1188" s="13">
        <f t="shared" si="216"/>
        <v>0</v>
      </c>
      <c r="H1188" s="13">
        <f t="shared" si="217"/>
        <v>30.28582303498278</v>
      </c>
      <c r="I1188" s="16">
        <f t="shared" si="224"/>
        <v>31.094337999567845</v>
      </c>
      <c r="J1188" s="13">
        <f t="shared" si="218"/>
        <v>30.538071444322679</v>
      </c>
      <c r="K1188" s="13">
        <f t="shared" si="219"/>
        <v>0.55626655524516622</v>
      </c>
      <c r="L1188" s="13">
        <f t="shared" si="220"/>
        <v>0</v>
      </c>
      <c r="M1188" s="13">
        <f t="shared" si="225"/>
        <v>8.3602156063513396E-4</v>
      </c>
      <c r="N1188" s="13">
        <f t="shared" si="221"/>
        <v>5.1833336759378305E-4</v>
      </c>
      <c r="O1188" s="13">
        <f t="shared" si="222"/>
        <v>5.1833336759378305E-4</v>
      </c>
      <c r="Q1188">
        <v>16.328351183276471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7.9686770345904074</v>
      </c>
      <c r="G1189" s="13">
        <f t="shared" si="216"/>
        <v>0</v>
      </c>
      <c r="H1189" s="13">
        <f t="shared" si="217"/>
        <v>7.9686770345904074</v>
      </c>
      <c r="I1189" s="16">
        <f t="shared" si="224"/>
        <v>8.5249435898355728</v>
      </c>
      <c r="J1189" s="13">
        <f t="shared" si="218"/>
        <v>8.5185192732761905</v>
      </c>
      <c r="K1189" s="13">
        <f t="shared" si="219"/>
        <v>6.4243165593822482E-3</v>
      </c>
      <c r="L1189" s="13">
        <f t="shared" si="220"/>
        <v>0</v>
      </c>
      <c r="M1189" s="13">
        <f t="shared" si="225"/>
        <v>3.1768819304135091E-4</v>
      </c>
      <c r="N1189" s="13">
        <f t="shared" si="221"/>
        <v>1.9696667968563758E-4</v>
      </c>
      <c r="O1189" s="13">
        <f t="shared" si="222"/>
        <v>1.9696667968563758E-4</v>
      </c>
      <c r="Q1189">
        <v>20.609895953374249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27.82268270115657</v>
      </c>
      <c r="G1190" s="13">
        <f t="shared" si="216"/>
        <v>0</v>
      </c>
      <c r="H1190" s="13">
        <f t="shared" si="217"/>
        <v>27.82268270115657</v>
      </c>
      <c r="I1190" s="16">
        <f t="shared" si="224"/>
        <v>27.829107017715952</v>
      </c>
      <c r="J1190" s="13">
        <f t="shared" si="218"/>
        <v>27.620719740242013</v>
      </c>
      <c r="K1190" s="13">
        <f t="shared" si="219"/>
        <v>0.20838727747393904</v>
      </c>
      <c r="L1190" s="13">
        <f t="shared" si="220"/>
        <v>0</v>
      </c>
      <c r="M1190" s="13">
        <f t="shared" si="225"/>
        <v>1.2072151335571334E-4</v>
      </c>
      <c r="N1190" s="13">
        <f t="shared" si="221"/>
        <v>7.4847338280542274E-5</v>
      </c>
      <c r="O1190" s="13">
        <f t="shared" si="222"/>
        <v>7.4847338280542274E-5</v>
      </c>
      <c r="Q1190">
        <v>21.032302349952769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7.9285385513106341</v>
      </c>
      <c r="G1191" s="13">
        <f t="shared" si="216"/>
        <v>0</v>
      </c>
      <c r="H1191" s="13">
        <f t="shared" si="217"/>
        <v>7.9285385513106341</v>
      </c>
      <c r="I1191" s="16">
        <f t="shared" si="224"/>
        <v>8.1369258287845732</v>
      </c>
      <c r="J1191" s="13">
        <f t="shared" si="218"/>
        <v>8.1346097351047035</v>
      </c>
      <c r="K1191" s="13">
        <f t="shared" si="219"/>
        <v>2.3160936798696241E-3</v>
      </c>
      <c r="L1191" s="13">
        <f t="shared" si="220"/>
        <v>0</v>
      </c>
      <c r="M1191" s="13">
        <f t="shared" si="225"/>
        <v>4.5874175075171064E-5</v>
      </c>
      <c r="N1191" s="13">
        <f t="shared" si="221"/>
        <v>2.8441988546606058E-5</v>
      </c>
      <c r="O1191" s="13">
        <f t="shared" si="222"/>
        <v>2.8441988546606058E-5</v>
      </c>
      <c r="Q1191">
        <v>26.906487973359781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12.9142739773336</v>
      </c>
      <c r="G1192" s="13">
        <f t="shared" si="216"/>
        <v>0</v>
      </c>
      <c r="H1192" s="13">
        <f t="shared" si="217"/>
        <v>12.9142739773336</v>
      </c>
      <c r="I1192" s="16">
        <f t="shared" si="224"/>
        <v>12.91659007101347</v>
      </c>
      <c r="J1192" s="13">
        <f t="shared" si="218"/>
        <v>12.907023945338194</v>
      </c>
      <c r="K1192" s="13">
        <f t="shared" si="219"/>
        <v>9.5661256752759272E-3</v>
      </c>
      <c r="L1192" s="13">
        <f t="shared" si="220"/>
        <v>0</v>
      </c>
      <c r="M1192" s="13">
        <f t="shared" si="225"/>
        <v>1.7432186528565006E-5</v>
      </c>
      <c r="N1192" s="13">
        <f t="shared" si="221"/>
        <v>1.0807955647710303E-5</v>
      </c>
      <c r="O1192" s="13">
        <f t="shared" si="222"/>
        <v>1.0807955647710303E-5</v>
      </c>
      <c r="Q1192">
        <v>26.668258870967751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10.449925020408269</v>
      </c>
      <c r="G1193" s="13">
        <f t="shared" si="216"/>
        <v>0</v>
      </c>
      <c r="H1193" s="13">
        <f t="shared" si="217"/>
        <v>10.449925020408269</v>
      </c>
      <c r="I1193" s="16">
        <f t="shared" si="224"/>
        <v>10.459491146083545</v>
      </c>
      <c r="J1193" s="13">
        <f t="shared" si="218"/>
        <v>10.453938177290649</v>
      </c>
      <c r="K1193" s="13">
        <f t="shared" si="219"/>
        <v>5.5529687928963511E-3</v>
      </c>
      <c r="L1193" s="13">
        <f t="shared" si="220"/>
        <v>0</v>
      </c>
      <c r="M1193" s="13">
        <f t="shared" si="225"/>
        <v>6.6242308808547022E-6</v>
      </c>
      <c r="N1193" s="13">
        <f t="shared" si="221"/>
        <v>4.1070231461299151E-6</v>
      </c>
      <c r="O1193" s="13">
        <f t="shared" si="222"/>
        <v>4.1070231461299151E-6</v>
      </c>
      <c r="Q1193">
        <v>26.024185720325988</v>
      </c>
    </row>
    <row r="1194" spans="1:17" x14ac:dyDescent="0.2">
      <c r="A1194" s="14">
        <f t="shared" si="223"/>
        <v>58319</v>
      </c>
      <c r="B1194" s="1">
        <v>9</v>
      </c>
      <c r="F1194" s="34">
        <v>52.913396904367197</v>
      </c>
      <c r="G1194" s="13">
        <f t="shared" si="216"/>
        <v>2.2194622014874477</v>
      </c>
      <c r="H1194" s="13">
        <f t="shared" si="217"/>
        <v>50.693934702879751</v>
      </c>
      <c r="I1194" s="16">
        <f t="shared" si="224"/>
        <v>50.699487671672649</v>
      </c>
      <c r="J1194" s="13">
        <f t="shared" si="218"/>
        <v>49.991258566182715</v>
      </c>
      <c r="K1194" s="13">
        <f t="shared" si="219"/>
        <v>0.70822910548993434</v>
      </c>
      <c r="L1194" s="13">
        <f t="shared" si="220"/>
        <v>0</v>
      </c>
      <c r="M1194" s="13">
        <f t="shared" si="225"/>
        <v>2.5172077347247872E-6</v>
      </c>
      <c r="N1194" s="13">
        <f t="shared" si="221"/>
        <v>1.560668795529368E-6</v>
      </c>
      <c r="O1194" s="13">
        <f t="shared" si="222"/>
        <v>2.2194637621562432</v>
      </c>
      <c r="Q1194">
        <v>25.061224999736488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17.21953574727732</v>
      </c>
      <c r="G1195" s="13">
        <f t="shared" si="216"/>
        <v>0</v>
      </c>
      <c r="H1195" s="13">
        <f t="shared" si="217"/>
        <v>17.21953574727732</v>
      </c>
      <c r="I1195" s="16">
        <f t="shared" si="224"/>
        <v>17.927764852767254</v>
      </c>
      <c r="J1195" s="13">
        <f t="shared" si="218"/>
        <v>17.884786729685402</v>
      </c>
      <c r="K1195" s="13">
        <f t="shared" si="219"/>
        <v>4.2978123081852004E-2</v>
      </c>
      <c r="L1195" s="13">
        <f t="shared" si="220"/>
        <v>0</v>
      </c>
      <c r="M1195" s="13">
        <f t="shared" si="225"/>
        <v>9.5653893919541916E-7</v>
      </c>
      <c r="N1195" s="13">
        <f t="shared" si="221"/>
        <v>5.9305414230115989E-7</v>
      </c>
      <c r="O1195" s="13">
        <f t="shared" si="222"/>
        <v>5.9305414230115989E-7</v>
      </c>
      <c r="Q1195">
        <v>22.92478842150706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59.845131368480708</v>
      </c>
      <c r="G1196" s="13">
        <f t="shared" si="216"/>
        <v>3.3796037404997157</v>
      </c>
      <c r="H1196" s="13">
        <f t="shared" si="217"/>
        <v>56.46552762798099</v>
      </c>
      <c r="I1196" s="16">
        <f t="shared" si="224"/>
        <v>56.508505751062842</v>
      </c>
      <c r="J1196" s="13">
        <f t="shared" si="218"/>
        <v>53.267025471892381</v>
      </c>
      <c r="K1196" s="13">
        <f t="shared" si="219"/>
        <v>3.2414802791704602</v>
      </c>
      <c r="L1196" s="13">
        <f t="shared" si="220"/>
        <v>0</v>
      </c>
      <c r="M1196" s="13">
        <f t="shared" si="225"/>
        <v>3.6348479689425927E-7</v>
      </c>
      <c r="N1196" s="13">
        <f t="shared" si="221"/>
        <v>2.2536057407444074E-7</v>
      </c>
      <c r="O1196" s="13">
        <f t="shared" si="222"/>
        <v>3.3796039658602899</v>
      </c>
      <c r="Q1196">
        <v>16.097639038873861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54.442204780541921</v>
      </c>
      <c r="G1197" s="13">
        <f t="shared" si="216"/>
        <v>2.4753337342909258</v>
      </c>
      <c r="H1197" s="13">
        <f t="shared" si="217"/>
        <v>51.966871046250994</v>
      </c>
      <c r="I1197" s="16">
        <f t="shared" si="224"/>
        <v>55.208351325421454</v>
      </c>
      <c r="J1197" s="13">
        <f t="shared" si="218"/>
        <v>50.892520868531392</v>
      </c>
      <c r="K1197" s="13">
        <f t="shared" si="219"/>
        <v>4.3158304568900618</v>
      </c>
      <c r="L1197" s="13">
        <f t="shared" si="220"/>
        <v>0</v>
      </c>
      <c r="M1197" s="13">
        <f t="shared" si="225"/>
        <v>1.3812422281981853E-7</v>
      </c>
      <c r="N1197" s="13">
        <f t="shared" si="221"/>
        <v>8.5637018148287491E-8</v>
      </c>
      <c r="O1197" s="13">
        <f t="shared" si="222"/>
        <v>2.4753338199279442</v>
      </c>
      <c r="Q1197">
        <v>13.290157582008231</v>
      </c>
    </row>
    <row r="1198" spans="1:17" x14ac:dyDescent="0.2">
      <c r="A1198" s="14">
        <f t="shared" si="223"/>
        <v>58441</v>
      </c>
      <c r="B1198" s="1">
        <v>1</v>
      </c>
      <c r="F1198" s="34">
        <v>46.967302416934359</v>
      </c>
      <c r="G1198" s="13">
        <f t="shared" si="216"/>
        <v>1.2242839751032506</v>
      </c>
      <c r="H1198" s="13">
        <f t="shared" si="217"/>
        <v>45.743018441831111</v>
      </c>
      <c r="I1198" s="16">
        <f t="shared" si="224"/>
        <v>50.058848898721173</v>
      </c>
      <c r="J1198" s="13">
        <f t="shared" si="218"/>
        <v>47.356483763134541</v>
      </c>
      <c r="K1198" s="13">
        <f t="shared" si="219"/>
        <v>2.7023651355866321</v>
      </c>
      <c r="L1198" s="13">
        <f t="shared" si="220"/>
        <v>0</v>
      </c>
      <c r="M1198" s="13">
        <f t="shared" si="225"/>
        <v>5.248720467153104E-8</v>
      </c>
      <c r="N1198" s="13">
        <f t="shared" si="221"/>
        <v>3.2542066896349246E-8</v>
      </c>
      <c r="O1198" s="13">
        <f t="shared" si="222"/>
        <v>1.2242840076453174</v>
      </c>
      <c r="Q1198">
        <v>14.83580783767869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135.74281869723629</v>
      </c>
      <c r="G1199" s="13">
        <f t="shared" si="216"/>
        <v>16.082349386760598</v>
      </c>
      <c r="H1199" s="13">
        <f t="shared" si="217"/>
        <v>119.66046931047569</v>
      </c>
      <c r="I1199" s="16">
        <f t="shared" si="224"/>
        <v>122.36283444606232</v>
      </c>
      <c r="J1199" s="13">
        <f t="shared" si="218"/>
        <v>83.965843456569615</v>
      </c>
      <c r="K1199" s="13">
        <f t="shared" si="219"/>
        <v>38.396990989492707</v>
      </c>
      <c r="L1199" s="13">
        <f t="shared" si="220"/>
        <v>12.976199350049683</v>
      </c>
      <c r="M1199" s="13">
        <f t="shared" si="225"/>
        <v>12.97619936999482</v>
      </c>
      <c r="N1199" s="13">
        <f t="shared" si="221"/>
        <v>8.0452436093967883</v>
      </c>
      <c r="O1199" s="13">
        <f t="shared" si="222"/>
        <v>24.127592996157386</v>
      </c>
      <c r="Q1199">
        <v>11.398785351612901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41.915453498642613</v>
      </c>
      <c r="G1200" s="13">
        <f t="shared" si="216"/>
        <v>0.37877268074151754</v>
      </c>
      <c r="H1200" s="13">
        <f t="shared" si="217"/>
        <v>41.536680817901093</v>
      </c>
      <c r="I1200" s="16">
        <f t="shared" si="224"/>
        <v>66.957472457344124</v>
      </c>
      <c r="J1200" s="13">
        <f t="shared" si="218"/>
        <v>61.045818649929643</v>
      </c>
      <c r="K1200" s="13">
        <f t="shared" si="219"/>
        <v>5.9116538074144813</v>
      </c>
      <c r="L1200" s="13">
        <f t="shared" si="220"/>
        <v>0</v>
      </c>
      <c r="M1200" s="13">
        <f t="shared" si="225"/>
        <v>4.9309557605980316</v>
      </c>
      <c r="N1200" s="13">
        <f t="shared" si="221"/>
        <v>3.0571925715707797</v>
      </c>
      <c r="O1200" s="13">
        <f t="shared" si="222"/>
        <v>3.4359652523122972</v>
      </c>
      <c r="Q1200">
        <v>15.07779076905444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63.97928731526828</v>
      </c>
      <c r="G1201" s="13">
        <f t="shared" si="216"/>
        <v>4.071523788426167</v>
      </c>
      <c r="H1201" s="13">
        <f t="shared" si="217"/>
        <v>59.90776352684211</v>
      </c>
      <c r="I1201" s="16">
        <f t="shared" si="224"/>
        <v>65.819417334256599</v>
      </c>
      <c r="J1201" s="13">
        <f t="shared" si="218"/>
        <v>60.031553824574431</v>
      </c>
      <c r="K1201" s="13">
        <f t="shared" si="219"/>
        <v>5.7878635096821682</v>
      </c>
      <c r="L1201" s="13">
        <f t="shared" si="220"/>
        <v>0</v>
      </c>
      <c r="M1201" s="13">
        <f t="shared" si="225"/>
        <v>1.8737631890272519</v>
      </c>
      <c r="N1201" s="13">
        <f t="shared" si="221"/>
        <v>1.1617331771968962</v>
      </c>
      <c r="O1201" s="13">
        <f t="shared" si="222"/>
        <v>5.2332569656230632</v>
      </c>
      <c r="Q1201">
        <v>14.864659918815541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17.08403711732597</v>
      </c>
      <c r="G1202" s="13">
        <f t="shared" si="216"/>
        <v>0</v>
      </c>
      <c r="H1202" s="13">
        <f t="shared" si="217"/>
        <v>17.08403711732597</v>
      </c>
      <c r="I1202" s="16">
        <f t="shared" si="224"/>
        <v>22.871900627008138</v>
      </c>
      <c r="J1202" s="13">
        <f t="shared" si="218"/>
        <v>22.788097918150903</v>
      </c>
      <c r="K1202" s="13">
        <f t="shared" si="219"/>
        <v>8.380270885723462E-2</v>
      </c>
      <c r="L1202" s="13">
        <f t="shared" si="220"/>
        <v>0</v>
      </c>
      <c r="M1202" s="13">
        <f t="shared" si="225"/>
        <v>0.71203001183035575</v>
      </c>
      <c r="N1202" s="13">
        <f t="shared" si="221"/>
        <v>0.44145860733482056</v>
      </c>
      <c r="O1202" s="13">
        <f t="shared" si="222"/>
        <v>0.44145860733482056</v>
      </c>
      <c r="Q1202">
        <v>23.358580235855079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3.8709676999999998E-2</v>
      </c>
      <c r="G1203" s="13">
        <f t="shared" si="216"/>
        <v>0</v>
      </c>
      <c r="H1203" s="13">
        <f t="shared" si="217"/>
        <v>3.8709676999999998E-2</v>
      </c>
      <c r="I1203" s="16">
        <f t="shared" si="224"/>
        <v>0.12251238585723462</v>
      </c>
      <c r="J1203" s="13">
        <f t="shared" si="218"/>
        <v>0.12251237759776945</v>
      </c>
      <c r="K1203" s="13">
        <f t="shared" si="219"/>
        <v>8.2594651673595365E-9</v>
      </c>
      <c r="L1203" s="13">
        <f t="shared" si="220"/>
        <v>0</v>
      </c>
      <c r="M1203" s="13">
        <f t="shared" si="225"/>
        <v>0.27057140449553518</v>
      </c>
      <c r="N1203" s="13">
        <f t="shared" si="221"/>
        <v>0.16775427078723182</v>
      </c>
      <c r="O1203" s="13">
        <f t="shared" si="222"/>
        <v>0.16775427078723182</v>
      </c>
      <c r="Q1203">
        <v>26.590646472560529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8.0173203113967322</v>
      </c>
      <c r="G1204" s="13">
        <f t="shared" si="216"/>
        <v>0</v>
      </c>
      <c r="H1204" s="13">
        <f t="shared" si="217"/>
        <v>8.0173203113967322</v>
      </c>
      <c r="I1204" s="16">
        <f t="shared" si="224"/>
        <v>8.0173203196561982</v>
      </c>
      <c r="J1204" s="13">
        <f t="shared" si="218"/>
        <v>8.0153009633825363</v>
      </c>
      <c r="K1204" s="13">
        <f t="shared" si="219"/>
        <v>2.0193562736618986E-3</v>
      </c>
      <c r="L1204" s="13">
        <f t="shared" si="220"/>
        <v>0</v>
      </c>
      <c r="M1204" s="13">
        <f t="shared" si="225"/>
        <v>0.10281713370830337</v>
      </c>
      <c r="N1204" s="13">
        <f t="shared" si="221"/>
        <v>6.3746622899148092E-2</v>
      </c>
      <c r="O1204" s="13">
        <f t="shared" si="222"/>
        <v>6.3746622899148092E-2</v>
      </c>
      <c r="Q1204">
        <v>27.58398787096775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0.15495807368646719</v>
      </c>
      <c r="G1205" s="13">
        <f t="shared" si="216"/>
        <v>0</v>
      </c>
      <c r="H1205" s="13">
        <f t="shared" si="217"/>
        <v>0.15495807368646719</v>
      </c>
      <c r="I1205" s="16">
        <f t="shared" si="224"/>
        <v>0.15697742996012909</v>
      </c>
      <c r="J1205" s="13">
        <f t="shared" si="218"/>
        <v>0.1569774127857563</v>
      </c>
      <c r="K1205" s="13">
        <f t="shared" si="219"/>
        <v>1.7174372785033754E-8</v>
      </c>
      <c r="L1205" s="13">
        <f t="shared" si="220"/>
        <v>0</v>
      </c>
      <c r="M1205" s="13">
        <f t="shared" si="225"/>
        <v>3.9070510809155273E-2</v>
      </c>
      <c r="N1205" s="13">
        <f t="shared" si="221"/>
        <v>2.4223716701676268E-2</v>
      </c>
      <c r="O1205" s="13">
        <f t="shared" si="222"/>
        <v>2.4223716701676268E-2</v>
      </c>
      <c r="Q1205">
        <v>26.67505367003918</v>
      </c>
    </row>
    <row r="1206" spans="1:17" x14ac:dyDescent="0.2">
      <c r="A1206" s="14">
        <f t="shared" si="223"/>
        <v>58685</v>
      </c>
      <c r="B1206" s="1">
        <v>9</v>
      </c>
      <c r="F1206" s="34">
        <v>12.119410074344851</v>
      </c>
      <c r="G1206" s="13">
        <f t="shared" si="216"/>
        <v>0</v>
      </c>
      <c r="H1206" s="13">
        <f t="shared" si="217"/>
        <v>12.119410074344851</v>
      </c>
      <c r="I1206" s="16">
        <f t="shared" si="224"/>
        <v>12.119410091519223</v>
      </c>
      <c r="J1206" s="13">
        <f t="shared" si="218"/>
        <v>12.109953073614548</v>
      </c>
      <c r="K1206" s="13">
        <f t="shared" si="219"/>
        <v>9.4570179046744585E-3</v>
      </c>
      <c r="L1206" s="13">
        <f t="shared" si="220"/>
        <v>0</v>
      </c>
      <c r="M1206" s="13">
        <f t="shared" si="225"/>
        <v>1.4846794107479005E-2</v>
      </c>
      <c r="N1206" s="13">
        <f t="shared" si="221"/>
        <v>9.2050123466369833E-3</v>
      </c>
      <c r="O1206" s="13">
        <f t="shared" si="222"/>
        <v>9.2050123466369833E-3</v>
      </c>
      <c r="Q1206">
        <v>25.368014880807241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30.74432145114114</v>
      </c>
      <c r="G1207" s="13">
        <f t="shared" si="216"/>
        <v>0</v>
      </c>
      <c r="H1207" s="13">
        <f t="shared" si="217"/>
        <v>30.74432145114114</v>
      </c>
      <c r="I1207" s="16">
        <f t="shared" si="224"/>
        <v>30.753778469045812</v>
      </c>
      <c r="J1207" s="13">
        <f t="shared" si="218"/>
        <v>30.379338974456353</v>
      </c>
      <c r="K1207" s="13">
        <f t="shared" si="219"/>
        <v>0.3744394945894598</v>
      </c>
      <c r="L1207" s="13">
        <f t="shared" si="220"/>
        <v>0</v>
      </c>
      <c r="M1207" s="13">
        <f t="shared" si="225"/>
        <v>5.6417817608420216E-3</v>
      </c>
      <c r="N1207" s="13">
        <f t="shared" si="221"/>
        <v>3.4979046917220534E-3</v>
      </c>
      <c r="O1207" s="13">
        <f t="shared" si="222"/>
        <v>3.4979046917220534E-3</v>
      </c>
      <c r="Q1207">
        <v>18.96104366577628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40.515493130311633</v>
      </c>
      <c r="G1208" s="13">
        <f t="shared" si="216"/>
        <v>0.14446593043535227</v>
      </c>
      <c r="H1208" s="13">
        <f t="shared" si="217"/>
        <v>40.371027199876281</v>
      </c>
      <c r="I1208" s="16">
        <f t="shared" si="224"/>
        <v>40.74546669446574</v>
      </c>
      <c r="J1208" s="13">
        <f t="shared" si="218"/>
        <v>39.490629449937572</v>
      </c>
      <c r="K1208" s="13">
        <f t="shared" si="219"/>
        <v>1.2548372445281686</v>
      </c>
      <c r="L1208" s="13">
        <f t="shared" si="220"/>
        <v>0</v>
      </c>
      <c r="M1208" s="13">
        <f t="shared" si="225"/>
        <v>2.1438770691199682E-3</v>
      </c>
      <c r="N1208" s="13">
        <f t="shared" si="221"/>
        <v>1.3292037828543802E-3</v>
      </c>
      <c r="O1208" s="13">
        <f t="shared" si="222"/>
        <v>0.14579513421820667</v>
      </c>
      <c r="Q1208">
        <v>16.168137848106639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48.797579749027093</v>
      </c>
      <c r="G1209" s="13">
        <f t="shared" si="216"/>
        <v>1.5306114566111402</v>
      </c>
      <c r="H1209" s="13">
        <f t="shared" si="217"/>
        <v>47.266968292415953</v>
      </c>
      <c r="I1209" s="16">
        <f t="shared" si="224"/>
        <v>48.521805536944122</v>
      </c>
      <c r="J1209" s="13">
        <f t="shared" si="218"/>
        <v>44.640033822159182</v>
      </c>
      <c r="K1209" s="13">
        <f t="shared" si="219"/>
        <v>3.8817717147849393</v>
      </c>
      <c r="L1209" s="13">
        <f t="shared" si="220"/>
        <v>0</v>
      </c>
      <c r="M1209" s="13">
        <f t="shared" si="225"/>
        <v>8.1467328626558797E-4</v>
      </c>
      <c r="N1209" s="13">
        <f t="shared" si="221"/>
        <v>5.0509743748466452E-4</v>
      </c>
      <c r="O1209" s="13">
        <f t="shared" si="222"/>
        <v>1.5311165540486249</v>
      </c>
      <c r="Q1209">
        <v>11.200901251612899</v>
      </c>
    </row>
    <row r="1210" spans="1:17" x14ac:dyDescent="0.2">
      <c r="A1210" s="14">
        <f t="shared" si="223"/>
        <v>58807</v>
      </c>
      <c r="B1210" s="1">
        <v>1</v>
      </c>
      <c r="F1210" s="34">
        <v>4.6082193793827786</v>
      </c>
      <c r="G1210" s="13">
        <f t="shared" si="216"/>
        <v>0</v>
      </c>
      <c r="H1210" s="13">
        <f t="shared" si="217"/>
        <v>4.6082193793827786</v>
      </c>
      <c r="I1210" s="16">
        <f t="shared" si="224"/>
        <v>8.489991094167717</v>
      </c>
      <c r="J1210" s="13">
        <f t="shared" si="218"/>
        <v>8.4742860214681315</v>
      </c>
      <c r="K1210" s="13">
        <f t="shared" si="219"/>
        <v>1.5705072699585543E-2</v>
      </c>
      <c r="L1210" s="13">
        <f t="shared" si="220"/>
        <v>0</v>
      </c>
      <c r="M1210" s="13">
        <f t="shared" si="225"/>
        <v>3.0957584878092345E-4</v>
      </c>
      <c r="N1210" s="13">
        <f t="shared" si="221"/>
        <v>1.9193702624417254E-4</v>
      </c>
      <c r="O1210" s="13">
        <f t="shared" si="222"/>
        <v>1.9193702624417254E-4</v>
      </c>
      <c r="Q1210">
        <v>14.15698677014875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1.329032258</v>
      </c>
      <c r="G1211" s="13">
        <f t="shared" si="216"/>
        <v>0</v>
      </c>
      <c r="H1211" s="13">
        <f t="shared" si="217"/>
        <v>1.329032258</v>
      </c>
      <c r="I1211" s="16">
        <f t="shared" si="224"/>
        <v>1.3447373306995856</v>
      </c>
      <c r="J1211" s="13">
        <f t="shared" si="218"/>
        <v>1.3446925813728012</v>
      </c>
      <c r="K1211" s="13">
        <f t="shared" si="219"/>
        <v>4.4749326784332411E-5</v>
      </c>
      <c r="L1211" s="13">
        <f t="shared" si="220"/>
        <v>0</v>
      </c>
      <c r="M1211" s="13">
        <f t="shared" si="225"/>
        <v>1.1763882253675091E-4</v>
      </c>
      <c r="N1211" s="13">
        <f t="shared" si="221"/>
        <v>7.2936069972785562E-5</v>
      </c>
      <c r="O1211" s="13">
        <f t="shared" si="222"/>
        <v>7.2936069972785562E-5</v>
      </c>
      <c r="Q1211">
        <v>16.55980905128088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34.747102039029002</v>
      </c>
      <c r="G1212" s="13">
        <f t="shared" si="216"/>
        <v>0</v>
      </c>
      <c r="H1212" s="13">
        <f t="shared" si="217"/>
        <v>34.747102039029002</v>
      </c>
      <c r="I1212" s="16">
        <f t="shared" si="224"/>
        <v>34.747146788355785</v>
      </c>
      <c r="J1212" s="13">
        <f t="shared" si="218"/>
        <v>34.033261678676766</v>
      </c>
      <c r="K1212" s="13">
        <f t="shared" si="219"/>
        <v>0.71388510967901908</v>
      </c>
      <c r="L1212" s="13">
        <f t="shared" si="220"/>
        <v>0</v>
      </c>
      <c r="M1212" s="13">
        <f t="shared" si="225"/>
        <v>4.4702752563965348E-5</v>
      </c>
      <c r="N1212" s="13">
        <f t="shared" si="221"/>
        <v>2.7715706589658516E-5</v>
      </c>
      <c r="O1212" s="13">
        <f t="shared" si="222"/>
        <v>2.7715706589658516E-5</v>
      </c>
      <c r="Q1212">
        <v>16.895024970040229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52.968353810617089</v>
      </c>
      <c r="G1213" s="13">
        <f t="shared" si="216"/>
        <v>2.2286601576593386</v>
      </c>
      <c r="H1213" s="13">
        <f t="shared" si="217"/>
        <v>50.739693652957747</v>
      </c>
      <c r="I1213" s="16">
        <f t="shared" si="224"/>
        <v>51.453578762636766</v>
      </c>
      <c r="J1213" s="13">
        <f t="shared" si="218"/>
        <v>49.81637591453574</v>
      </c>
      <c r="K1213" s="13">
        <f t="shared" si="219"/>
        <v>1.6372028481010261</v>
      </c>
      <c r="L1213" s="13">
        <f t="shared" si="220"/>
        <v>0</v>
      </c>
      <c r="M1213" s="13">
        <f t="shared" si="225"/>
        <v>1.6987045974306832E-5</v>
      </c>
      <c r="N1213" s="13">
        <f t="shared" si="221"/>
        <v>1.0531968504070236E-5</v>
      </c>
      <c r="O1213" s="13">
        <f t="shared" si="222"/>
        <v>2.2286706896278425</v>
      </c>
      <c r="Q1213">
        <v>19.23252958184127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27.818054846764451</v>
      </c>
      <c r="G1214" s="13">
        <f t="shared" si="216"/>
        <v>0</v>
      </c>
      <c r="H1214" s="13">
        <f t="shared" si="217"/>
        <v>27.818054846764451</v>
      </c>
      <c r="I1214" s="16">
        <f t="shared" si="224"/>
        <v>29.455257694865477</v>
      </c>
      <c r="J1214" s="13">
        <f t="shared" si="218"/>
        <v>29.265470404028221</v>
      </c>
      <c r="K1214" s="13">
        <f t="shared" si="219"/>
        <v>0.18978729083725554</v>
      </c>
      <c r="L1214" s="13">
        <f t="shared" si="220"/>
        <v>0</v>
      </c>
      <c r="M1214" s="13">
        <f t="shared" si="225"/>
        <v>6.4550774702365958E-6</v>
      </c>
      <c r="N1214" s="13">
        <f t="shared" si="221"/>
        <v>4.0021480315466891E-6</v>
      </c>
      <c r="O1214" s="13">
        <f t="shared" si="222"/>
        <v>4.0021480315466891E-6</v>
      </c>
      <c r="Q1214">
        <v>22.912370973175829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2.6548387099999999</v>
      </c>
      <c r="G1215" s="13">
        <f t="shared" si="216"/>
        <v>0</v>
      </c>
      <c r="H1215" s="13">
        <f t="shared" si="217"/>
        <v>2.6548387099999999</v>
      </c>
      <c r="I1215" s="16">
        <f t="shared" si="224"/>
        <v>2.8446260008372555</v>
      </c>
      <c r="J1215" s="13">
        <f t="shared" si="218"/>
        <v>2.8444732549840199</v>
      </c>
      <c r="K1215" s="13">
        <f t="shared" si="219"/>
        <v>1.5274585323554746E-4</v>
      </c>
      <c r="L1215" s="13">
        <f t="shared" si="220"/>
        <v>0</v>
      </c>
      <c r="M1215" s="13">
        <f t="shared" si="225"/>
        <v>2.4529294386899068E-6</v>
      </c>
      <c r="N1215" s="13">
        <f t="shared" si="221"/>
        <v>1.5208162519877422E-6</v>
      </c>
      <c r="O1215" s="13">
        <f t="shared" si="222"/>
        <v>1.5208162519877422E-6</v>
      </c>
      <c r="Q1215">
        <v>23.782157377129469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73.930390365612311</v>
      </c>
      <c r="G1216" s="13">
        <f t="shared" si="216"/>
        <v>5.7370070909767978</v>
      </c>
      <c r="H1216" s="13">
        <f t="shared" si="217"/>
        <v>68.193383274635508</v>
      </c>
      <c r="I1216" s="16">
        <f t="shared" si="224"/>
        <v>68.19353602048875</v>
      </c>
      <c r="J1216" s="13">
        <f t="shared" si="218"/>
        <v>66.977050279331863</v>
      </c>
      <c r="K1216" s="13">
        <f t="shared" si="219"/>
        <v>1.2164857411568875</v>
      </c>
      <c r="L1216" s="13">
        <f t="shared" si="220"/>
        <v>0</v>
      </c>
      <c r="M1216" s="13">
        <f t="shared" si="225"/>
        <v>9.321131867021646E-7</v>
      </c>
      <c r="N1216" s="13">
        <f t="shared" si="221"/>
        <v>5.7791017575534202E-7</v>
      </c>
      <c r="O1216" s="13">
        <f t="shared" si="222"/>
        <v>5.7370076688869736</v>
      </c>
      <c r="Q1216">
        <v>27.54465787096775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17.72781276444497</v>
      </c>
      <c r="G1217" s="13">
        <f t="shared" si="216"/>
        <v>0</v>
      </c>
      <c r="H1217" s="13">
        <f t="shared" si="217"/>
        <v>17.72781276444497</v>
      </c>
      <c r="I1217" s="16">
        <f t="shared" si="224"/>
        <v>18.944298505601857</v>
      </c>
      <c r="J1217" s="13">
        <f t="shared" si="218"/>
        <v>18.907682414598003</v>
      </c>
      <c r="K1217" s="13">
        <f t="shared" si="219"/>
        <v>3.6616091003853768E-2</v>
      </c>
      <c r="L1217" s="13">
        <f t="shared" si="220"/>
        <v>0</v>
      </c>
      <c r="M1217" s="13">
        <f t="shared" si="225"/>
        <v>3.5420301094682258E-7</v>
      </c>
      <c r="N1217" s="13">
        <f t="shared" si="221"/>
        <v>2.1960586678703001E-7</v>
      </c>
      <c r="O1217" s="13">
        <f t="shared" si="222"/>
        <v>2.1960586678703001E-7</v>
      </c>
      <c r="Q1217">
        <v>25.257307482918069</v>
      </c>
    </row>
    <row r="1218" spans="1:17" x14ac:dyDescent="0.2">
      <c r="A1218" s="14">
        <f t="shared" si="223"/>
        <v>59050</v>
      </c>
      <c r="B1218" s="1">
        <v>9</v>
      </c>
      <c r="F1218" s="34">
        <v>21.1249706732237</v>
      </c>
      <c r="G1218" s="13">
        <f t="shared" si="216"/>
        <v>0</v>
      </c>
      <c r="H1218" s="13">
        <f t="shared" si="217"/>
        <v>21.1249706732237</v>
      </c>
      <c r="I1218" s="16">
        <f t="shared" si="224"/>
        <v>21.161586764227554</v>
      </c>
      <c r="J1218" s="13">
        <f t="shared" si="218"/>
        <v>21.096938543501846</v>
      </c>
      <c r="K1218" s="13">
        <f t="shared" si="219"/>
        <v>6.4648220725707972E-2</v>
      </c>
      <c r="L1218" s="13">
        <f t="shared" si="220"/>
        <v>0</v>
      </c>
      <c r="M1218" s="13">
        <f t="shared" si="225"/>
        <v>1.3459714415979257E-7</v>
      </c>
      <c r="N1218" s="13">
        <f t="shared" si="221"/>
        <v>8.3450229379071391E-8</v>
      </c>
      <c r="O1218" s="13">
        <f t="shared" si="222"/>
        <v>8.3450229379071391E-8</v>
      </c>
      <c r="Q1218">
        <v>23.552711073059449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0.5592936082234099</v>
      </c>
      <c r="G1219" s="13">
        <f t="shared" si="216"/>
        <v>0</v>
      </c>
      <c r="H1219" s="13">
        <f t="shared" si="217"/>
        <v>0.5592936082234099</v>
      </c>
      <c r="I1219" s="16">
        <f t="shared" si="224"/>
        <v>0.62394182894911787</v>
      </c>
      <c r="J1219" s="13">
        <f t="shared" si="218"/>
        <v>0.6239399548729937</v>
      </c>
      <c r="K1219" s="13">
        <f t="shared" si="219"/>
        <v>1.874076124175339E-6</v>
      </c>
      <c r="L1219" s="13">
        <f t="shared" si="220"/>
        <v>0</v>
      </c>
      <c r="M1219" s="13">
        <f t="shared" si="225"/>
        <v>5.114691478072118E-8</v>
      </c>
      <c r="N1219" s="13">
        <f t="shared" si="221"/>
        <v>3.1711087164047131E-8</v>
      </c>
      <c r="O1219" s="13">
        <f t="shared" si="222"/>
        <v>3.1711087164047131E-8</v>
      </c>
      <c r="Q1219">
        <v>22.710164712953951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0.37255315194527389</v>
      </c>
      <c r="G1220" s="13">
        <f t="shared" si="216"/>
        <v>0</v>
      </c>
      <c r="H1220" s="13">
        <f t="shared" si="217"/>
        <v>0.37255315194527389</v>
      </c>
      <c r="I1220" s="16">
        <f t="shared" si="224"/>
        <v>0.37255502602139806</v>
      </c>
      <c r="J1220" s="13">
        <f t="shared" si="218"/>
        <v>0.37255427373339089</v>
      </c>
      <c r="K1220" s="13">
        <f t="shared" si="219"/>
        <v>7.5228800716642397E-7</v>
      </c>
      <c r="L1220" s="13">
        <f t="shared" si="220"/>
        <v>0</v>
      </c>
      <c r="M1220" s="13">
        <f t="shared" si="225"/>
        <v>1.9435827616674049E-8</v>
      </c>
      <c r="N1220" s="13">
        <f t="shared" si="221"/>
        <v>1.205021312233791E-8</v>
      </c>
      <c r="O1220" s="13">
        <f t="shared" si="222"/>
        <v>1.205021312233791E-8</v>
      </c>
      <c r="Q1220">
        <v>18.226534951749461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1.237634417661456</v>
      </c>
      <c r="G1221" s="13">
        <f t="shared" si="216"/>
        <v>0</v>
      </c>
      <c r="H1221" s="13">
        <f t="shared" si="217"/>
        <v>1.237634417661456</v>
      </c>
      <c r="I1221" s="16">
        <f t="shared" si="224"/>
        <v>1.2376351699494632</v>
      </c>
      <c r="J1221" s="13">
        <f t="shared" si="218"/>
        <v>1.2375837070494793</v>
      </c>
      <c r="K1221" s="13">
        <f t="shared" si="219"/>
        <v>5.1462899983922838E-5</v>
      </c>
      <c r="L1221" s="13">
        <f t="shared" si="220"/>
        <v>0</v>
      </c>
      <c r="M1221" s="13">
        <f t="shared" si="225"/>
        <v>7.3856144943361391E-9</v>
      </c>
      <c r="N1221" s="13">
        <f t="shared" si="221"/>
        <v>4.5790809864884061E-9</v>
      </c>
      <c r="O1221" s="13">
        <f t="shared" si="222"/>
        <v>4.5790809864884061E-9</v>
      </c>
      <c r="Q1221">
        <v>13.77004735363365</v>
      </c>
    </row>
    <row r="1222" spans="1:17" x14ac:dyDescent="0.2">
      <c r="A1222" s="14">
        <f t="shared" si="223"/>
        <v>59172</v>
      </c>
      <c r="B1222" s="1">
        <v>1</v>
      </c>
      <c r="F1222" s="34">
        <v>15.15389968419332</v>
      </c>
      <c r="G1222" s="13">
        <f t="shared" ref="G1222:G1285" si="228">IF((F1222-$J$2)&gt;0,$I$2*(F1222-$J$2),0)</f>
        <v>0</v>
      </c>
      <c r="H1222" s="13">
        <f t="shared" ref="H1222:H1285" si="229">F1222-G1222</f>
        <v>15.15389968419332</v>
      </c>
      <c r="I1222" s="16">
        <f t="shared" si="224"/>
        <v>15.153951147093304</v>
      </c>
      <c r="J1222" s="13">
        <f t="shared" ref="J1222:J1285" si="230">I1222/SQRT(1+(I1222/($K$2*(300+(25*Q1222)+0.05*(Q1222)^3)))^2)</f>
        <v>15.068722579315144</v>
      </c>
      <c r="K1222" s="13">
        <f t="shared" ref="K1222:K1285" si="231">I1222-J1222</f>
        <v>8.5228567778159459E-2</v>
      </c>
      <c r="L1222" s="13">
        <f t="shared" ref="L1222:L1285" si="232">IF(K1222&gt;$N$2,(K1222-$N$2)/$L$2,0)</f>
        <v>0</v>
      </c>
      <c r="M1222" s="13">
        <f t="shared" si="225"/>
        <v>2.8065335078477331E-9</v>
      </c>
      <c r="N1222" s="13">
        <f t="shared" ref="N1222:N1285" si="233">$M$2*M1222</f>
        <v>1.7400507748655946E-9</v>
      </c>
      <c r="O1222" s="13">
        <f t="shared" ref="O1222:O1285" si="234">N1222+G1222</f>
        <v>1.7400507748655946E-9</v>
      </c>
      <c r="Q1222">
        <v>14.453499951612899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107.172587544276</v>
      </c>
      <c r="G1223" s="13">
        <f t="shared" si="228"/>
        <v>11.300644012538575</v>
      </c>
      <c r="H1223" s="13">
        <f t="shared" si="229"/>
        <v>95.871943531737429</v>
      </c>
      <c r="I1223" s="16">
        <f t="shared" ref="I1223:I1286" si="237">H1223+K1222-L1222</f>
        <v>95.957172099515589</v>
      </c>
      <c r="J1223" s="13">
        <f t="shared" si="230"/>
        <v>79.336110807795166</v>
      </c>
      <c r="K1223" s="13">
        <f t="shared" si="231"/>
        <v>16.621061291720423</v>
      </c>
      <c r="L1223" s="13">
        <f t="shared" si="232"/>
        <v>0</v>
      </c>
      <c r="M1223" s="13">
        <f t="shared" ref="M1223:M1286" si="238">L1223+M1222-N1222</f>
        <v>1.0664827329821385E-9</v>
      </c>
      <c r="N1223" s="13">
        <f t="shared" si="233"/>
        <v>6.6121929444892584E-10</v>
      </c>
      <c r="O1223" s="13">
        <f t="shared" si="234"/>
        <v>11.300644013199793</v>
      </c>
      <c r="Q1223">
        <v>14.32704355517863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103.36183354252</v>
      </c>
      <c r="G1224" s="13">
        <f t="shared" si="228"/>
        <v>10.662850681694394</v>
      </c>
      <c r="H1224" s="13">
        <f t="shared" si="229"/>
        <v>92.698982860825609</v>
      </c>
      <c r="I1224" s="16">
        <f t="shared" si="237"/>
        <v>109.32004415254603</v>
      </c>
      <c r="J1224" s="13">
        <f t="shared" si="230"/>
        <v>93.742090217229858</v>
      </c>
      <c r="K1224" s="13">
        <f t="shared" si="231"/>
        <v>15.577953935316174</v>
      </c>
      <c r="L1224" s="13">
        <f t="shared" si="232"/>
        <v>0</v>
      </c>
      <c r="M1224" s="13">
        <f t="shared" si="238"/>
        <v>4.0526343853321265E-10</v>
      </c>
      <c r="N1224" s="13">
        <f t="shared" si="233"/>
        <v>2.5126333189059182E-10</v>
      </c>
      <c r="O1224" s="13">
        <f t="shared" si="234"/>
        <v>10.662850681945658</v>
      </c>
      <c r="Q1224">
        <v>17.981772738426731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4.7537057627740449</v>
      </c>
      <c r="G1225" s="13">
        <f t="shared" si="228"/>
        <v>0</v>
      </c>
      <c r="H1225" s="13">
        <f t="shared" si="229"/>
        <v>4.7537057627740449</v>
      </c>
      <c r="I1225" s="16">
        <f t="shared" si="237"/>
        <v>20.33165969809022</v>
      </c>
      <c r="J1225" s="13">
        <f t="shared" si="230"/>
        <v>20.256055390909523</v>
      </c>
      <c r="K1225" s="13">
        <f t="shared" si="231"/>
        <v>7.5604307180697106E-2</v>
      </c>
      <c r="L1225" s="13">
        <f t="shared" si="232"/>
        <v>0</v>
      </c>
      <c r="M1225" s="13">
        <f t="shared" si="238"/>
        <v>1.5400010664262083E-10</v>
      </c>
      <c r="N1225" s="13">
        <f t="shared" si="233"/>
        <v>9.5480066118424917E-11</v>
      </c>
      <c r="O1225" s="13">
        <f t="shared" si="234"/>
        <v>9.5480066118424917E-11</v>
      </c>
      <c r="Q1225">
        <v>21.58279846569317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33.813679239600077</v>
      </c>
      <c r="G1226" s="13">
        <f t="shared" si="228"/>
        <v>0</v>
      </c>
      <c r="H1226" s="13">
        <f t="shared" si="229"/>
        <v>33.813679239600077</v>
      </c>
      <c r="I1226" s="16">
        <f t="shared" si="237"/>
        <v>33.889283546780774</v>
      </c>
      <c r="J1226" s="13">
        <f t="shared" si="230"/>
        <v>33.481705429598364</v>
      </c>
      <c r="K1226" s="13">
        <f t="shared" si="231"/>
        <v>0.40757811718241044</v>
      </c>
      <c r="L1226" s="13">
        <f t="shared" si="232"/>
        <v>0</v>
      </c>
      <c r="M1226" s="13">
        <f t="shared" si="238"/>
        <v>5.8520040524195914E-11</v>
      </c>
      <c r="N1226" s="13">
        <f t="shared" si="233"/>
        <v>3.6282425125001467E-11</v>
      </c>
      <c r="O1226" s="13">
        <f t="shared" si="234"/>
        <v>3.6282425125001467E-11</v>
      </c>
      <c r="Q1226">
        <v>20.42015135981314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5.3134821604412528</v>
      </c>
      <c r="G1227" s="13">
        <f t="shared" si="228"/>
        <v>0</v>
      </c>
      <c r="H1227" s="13">
        <f t="shared" si="229"/>
        <v>5.3134821604412528</v>
      </c>
      <c r="I1227" s="16">
        <f t="shared" si="237"/>
        <v>5.7210602776236632</v>
      </c>
      <c r="J1227" s="13">
        <f t="shared" si="230"/>
        <v>5.7198850213754842</v>
      </c>
      <c r="K1227" s="13">
        <f t="shared" si="231"/>
        <v>1.1752562481790463E-3</v>
      </c>
      <c r="L1227" s="13">
        <f t="shared" si="232"/>
        <v>0</v>
      </c>
      <c r="M1227" s="13">
        <f t="shared" si="238"/>
        <v>2.2237615399194448E-11</v>
      </c>
      <c r="N1227" s="13">
        <f t="shared" si="233"/>
        <v>1.3787321547500557E-11</v>
      </c>
      <c r="O1227" s="13">
        <f t="shared" si="234"/>
        <v>1.3787321547500557E-11</v>
      </c>
      <c r="Q1227">
        <v>24.178303996928602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19.632508967479399</v>
      </c>
      <c r="G1228" s="13">
        <f t="shared" si="228"/>
        <v>0</v>
      </c>
      <c r="H1228" s="13">
        <f t="shared" si="229"/>
        <v>19.632508967479399</v>
      </c>
      <c r="I1228" s="16">
        <f t="shared" si="237"/>
        <v>19.633684223727577</v>
      </c>
      <c r="J1228" s="13">
        <f t="shared" si="230"/>
        <v>19.597289731451173</v>
      </c>
      <c r="K1228" s="13">
        <f t="shared" si="231"/>
        <v>3.6394492276404122E-2</v>
      </c>
      <c r="L1228" s="13">
        <f t="shared" si="232"/>
        <v>0</v>
      </c>
      <c r="M1228" s="13">
        <f t="shared" si="238"/>
        <v>8.4502938516938903E-12</v>
      </c>
      <c r="N1228" s="13">
        <f t="shared" si="233"/>
        <v>5.239182188050212E-12</v>
      </c>
      <c r="O1228" s="13">
        <f t="shared" si="234"/>
        <v>5.239182188050212E-12</v>
      </c>
      <c r="Q1228">
        <v>26.075849122217129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3.8300127440036831</v>
      </c>
      <c r="G1229" s="13">
        <f t="shared" si="228"/>
        <v>0</v>
      </c>
      <c r="H1229" s="13">
        <f t="shared" si="229"/>
        <v>3.8300127440036831</v>
      </c>
      <c r="I1229" s="16">
        <f t="shared" si="237"/>
        <v>3.8664072362800872</v>
      </c>
      <c r="J1229" s="13">
        <f t="shared" si="230"/>
        <v>3.8661548009058158</v>
      </c>
      <c r="K1229" s="13">
        <f t="shared" si="231"/>
        <v>2.5243537427144247E-4</v>
      </c>
      <c r="L1229" s="13">
        <f t="shared" si="232"/>
        <v>0</v>
      </c>
      <c r="M1229" s="13">
        <f t="shared" si="238"/>
        <v>3.2111116636436784E-12</v>
      </c>
      <c r="N1229" s="13">
        <f t="shared" si="233"/>
        <v>1.9908892314590804E-12</v>
      </c>
      <c r="O1229" s="13">
        <f t="shared" si="234"/>
        <v>1.9908892314590804E-12</v>
      </c>
      <c r="Q1229">
        <v>26.79398387096775</v>
      </c>
    </row>
    <row r="1230" spans="1:17" x14ac:dyDescent="0.2">
      <c r="A1230" s="14">
        <f t="shared" si="235"/>
        <v>59415</v>
      </c>
      <c r="B1230" s="1">
        <v>9</v>
      </c>
      <c r="F1230" s="34">
        <v>10.15615988765669</v>
      </c>
      <c r="G1230" s="13">
        <f t="shared" si="228"/>
        <v>0</v>
      </c>
      <c r="H1230" s="13">
        <f t="shared" si="229"/>
        <v>10.15615988765669</v>
      </c>
      <c r="I1230" s="16">
        <f t="shared" si="237"/>
        <v>10.156412323030962</v>
      </c>
      <c r="J1230" s="13">
        <f t="shared" si="230"/>
        <v>10.151389476947559</v>
      </c>
      <c r="K1230" s="13">
        <f t="shared" si="231"/>
        <v>5.0228460834027544E-3</v>
      </c>
      <c r="L1230" s="13">
        <f t="shared" si="232"/>
        <v>0</v>
      </c>
      <c r="M1230" s="13">
        <f t="shared" si="238"/>
        <v>1.220222432184598E-12</v>
      </c>
      <c r="N1230" s="13">
        <f t="shared" si="233"/>
        <v>7.5653790795445072E-13</v>
      </c>
      <c r="O1230" s="13">
        <f t="shared" si="234"/>
        <v>7.5653790795445072E-13</v>
      </c>
      <c r="Q1230">
        <v>26.112320328443939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7.859640083673761</v>
      </c>
      <c r="G1231" s="13">
        <f t="shared" si="228"/>
        <v>0</v>
      </c>
      <c r="H1231" s="13">
        <f t="shared" si="229"/>
        <v>7.859640083673761</v>
      </c>
      <c r="I1231" s="16">
        <f t="shared" si="237"/>
        <v>7.8646629297571637</v>
      </c>
      <c r="J1231" s="13">
        <f t="shared" si="230"/>
        <v>7.8593318730332999</v>
      </c>
      <c r="K1231" s="13">
        <f t="shared" si="231"/>
        <v>5.3310567238638029E-3</v>
      </c>
      <c r="L1231" s="13">
        <f t="shared" si="232"/>
        <v>0</v>
      </c>
      <c r="M1231" s="13">
        <f t="shared" si="238"/>
        <v>4.6368452423014727E-13</v>
      </c>
      <c r="N1231" s="13">
        <f t="shared" si="233"/>
        <v>2.8748440502269129E-13</v>
      </c>
      <c r="O1231" s="13">
        <f t="shared" si="234"/>
        <v>2.8748440502269129E-13</v>
      </c>
      <c r="Q1231">
        <v>20.220188211595779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35.958064520000001</v>
      </c>
      <c r="G1232" s="13">
        <f t="shared" si="228"/>
        <v>0</v>
      </c>
      <c r="H1232" s="13">
        <f t="shared" si="229"/>
        <v>35.958064520000001</v>
      </c>
      <c r="I1232" s="16">
        <f t="shared" si="237"/>
        <v>35.963395576723862</v>
      </c>
      <c r="J1232" s="13">
        <f t="shared" si="230"/>
        <v>35.191039821900333</v>
      </c>
      <c r="K1232" s="13">
        <f t="shared" si="231"/>
        <v>0.77235575482352914</v>
      </c>
      <c r="L1232" s="13">
        <f t="shared" si="232"/>
        <v>0</v>
      </c>
      <c r="M1232" s="13">
        <f t="shared" si="238"/>
        <v>1.7620011920745599E-13</v>
      </c>
      <c r="N1232" s="13">
        <f t="shared" si="233"/>
        <v>1.0924407390862272E-13</v>
      </c>
      <c r="O1232" s="13">
        <f t="shared" si="234"/>
        <v>1.0924407390862272E-13</v>
      </c>
      <c r="Q1232">
        <v>17.05876457521271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21.269983546950218</v>
      </c>
      <c r="G1233" s="13">
        <f t="shared" si="228"/>
        <v>0</v>
      </c>
      <c r="H1233" s="13">
        <f t="shared" si="229"/>
        <v>21.269983546950218</v>
      </c>
      <c r="I1233" s="16">
        <f t="shared" si="237"/>
        <v>22.042339301773747</v>
      </c>
      <c r="J1233" s="13">
        <f t="shared" si="230"/>
        <v>21.773832622293799</v>
      </c>
      <c r="K1233" s="13">
        <f t="shared" si="231"/>
        <v>0.26850667947994822</v>
      </c>
      <c r="L1233" s="13">
        <f t="shared" si="232"/>
        <v>0</v>
      </c>
      <c r="M1233" s="13">
        <f t="shared" si="238"/>
        <v>6.695604529883327E-14</v>
      </c>
      <c r="N1233" s="13">
        <f t="shared" si="233"/>
        <v>4.1512748085276629E-14</v>
      </c>
      <c r="O1233" s="13">
        <f t="shared" si="234"/>
        <v>4.1512748085276629E-14</v>
      </c>
      <c r="Q1233">
        <v>14.212718251612911</v>
      </c>
    </row>
    <row r="1234" spans="1:17" x14ac:dyDescent="0.2">
      <c r="A1234" s="14">
        <f t="shared" si="235"/>
        <v>59537</v>
      </c>
      <c r="B1234" s="1">
        <v>1</v>
      </c>
      <c r="F1234" s="34">
        <v>23.99715374849119</v>
      </c>
      <c r="G1234" s="13">
        <f t="shared" si="228"/>
        <v>0</v>
      </c>
      <c r="H1234" s="13">
        <f t="shared" si="229"/>
        <v>23.99715374849119</v>
      </c>
      <c r="I1234" s="16">
        <f t="shared" si="237"/>
        <v>24.265660427971138</v>
      </c>
      <c r="J1234" s="13">
        <f t="shared" si="230"/>
        <v>23.917086981687834</v>
      </c>
      <c r="K1234" s="13">
        <f t="shared" si="231"/>
        <v>0.34857344628330367</v>
      </c>
      <c r="L1234" s="13">
        <f t="shared" si="232"/>
        <v>0</v>
      </c>
      <c r="M1234" s="13">
        <f t="shared" si="238"/>
        <v>2.5443297213556641E-14</v>
      </c>
      <c r="N1234" s="13">
        <f t="shared" si="233"/>
        <v>1.5774844272405116E-14</v>
      </c>
      <c r="O1234" s="13">
        <f t="shared" si="234"/>
        <v>1.5774844272405116E-14</v>
      </c>
      <c r="Q1234">
        <v>14.385891057005971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135.50446444089289</v>
      </c>
      <c r="G1235" s="13">
        <f t="shared" si="228"/>
        <v>16.042456820878861</v>
      </c>
      <c r="H1235" s="13">
        <f t="shared" si="229"/>
        <v>119.46200762001402</v>
      </c>
      <c r="I1235" s="16">
        <f t="shared" si="237"/>
        <v>119.81058106629732</v>
      </c>
      <c r="J1235" s="13">
        <f t="shared" si="230"/>
        <v>91.137071635754339</v>
      </c>
      <c r="K1235" s="13">
        <f t="shared" si="231"/>
        <v>28.673509430542978</v>
      </c>
      <c r="L1235" s="13">
        <f t="shared" si="232"/>
        <v>7.0544219065506573</v>
      </c>
      <c r="M1235" s="13">
        <f t="shared" si="238"/>
        <v>7.054421906550667</v>
      </c>
      <c r="N1235" s="13">
        <f t="shared" si="233"/>
        <v>4.3737415820614132</v>
      </c>
      <c r="O1235" s="13">
        <f t="shared" si="234"/>
        <v>20.416198402940275</v>
      </c>
      <c r="Q1235">
        <v>14.261428490162309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62.311399993551881</v>
      </c>
      <c r="G1236" s="13">
        <f t="shared" si="228"/>
        <v>3.792374987453945</v>
      </c>
      <c r="H1236" s="13">
        <f t="shared" si="229"/>
        <v>58.519025006097934</v>
      </c>
      <c r="I1236" s="16">
        <f t="shared" si="237"/>
        <v>80.138112530090254</v>
      </c>
      <c r="J1236" s="13">
        <f t="shared" si="230"/>
        <v>70.634320111503484</v>
      </c>
      <c r="K1236" s="13">
        <f t="shared" si="231"/>
        <v>9.5037924185867695</v>
      </c>
      <c r="L1236" s="13">
        <f t="shared" si="232"/>
        <v>0</v>
      </c>
      <c r="M1236" s="13">
        <f t="shared" si="238"/>
        <v>2.6806803244892539</v>
      </c>
      <c r="N1236" s="13">
        <f t="shared" si="233"/>
        <v>1.6620218011833374</v>
      </c>
      <c r="O1236" s="13">
        <f t="shared" si="234"/>
        <v>5.4543967886372826</v>
      </c>
      <c r="Q1236">
        <v>15.168836096780881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47.140002102169809</v>
      </c>
      <c r="G1237" s="13">
        <f t="shared" si="228"/>
        <v>1.2531881519226684</v>
      </c>
      <c r="H1237" s="13">
        <f t="shared" si="229"/>
        <v>45.886813950247138</v>
      </c>
      <c r="I1237" s="16">
        <f t="shared" si="237"/>
        <v>55.390606368833907</v>
      </c>
      <c r="J1237" s="13">
        <f t="shared" si="230"/>
        <v>52.39615471924634</v>
      </c>
      <c r="K1237" s="13">
        <f t="shared" si="231"/>
        <v>2.9944516495875675</v>
      </c>
      <c r="L1237" s="13">
        <f t="shared" si="232"/>
        <v>0</v>
      </c>
      <c r="M1237" s="13">
        <f t="shared" si="238"/>
        <v>1.0186585233059164</v>
      </c>
      <c r="N1237" s="13">
        <f t="shared" si="233"/>
        <v>0.63156828444966817</v>
      </c>
      <c r="O1237" s="13">
        <f t="shared" si="234"/>
        <v>1.8847564363723366</v>
      </c>
      <c r="Q1237">
        <v>16.273146306917219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19.526039188420551</v>
      </c>
      <c r="G1238" s="13">
        <f t="shared" si="228"/>
        <v>0</v>
      </c>
      <c r="H1238" s="13">
        <f t="shared" si="229"/>
        <v>19.526039188420551</v>
      </c>
      <c r="I1238" s="16">
        <f t="shared" si="237"/>
        <v>22.520490838008119</v>
      </c>
      <c r="J1238" s="13">
        <f t="shared" si="230"/>
        <v>22.43107534066365</v>
      </c>
      <c r="K1238" s="13">
        <f t="shared" si="231"/>
        <v>8.941549734446852E-2</v>
      </c>
      <c r="L1238" s="13">
        <f t="shared" si="232"/>
        <v>0</v>
      </c>
      <c r="M1238" s="13">
        <f t="shared" si="238"/>
        <v>0.38709023885624827</v>
      </c>
      <c r="N1238" s="13">
        <f t="shared" si="233"/>
        <v>0.23999594809087393</v>
      </c>
      <c r="O1238" s="13">
        <f t="shared" si="234"/>
        <v>0.23999594809087393</v>
      </c>
      <c r="Q1238">
        <v>22.564477634881161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3.487068408350448</v>
      </c>
      <c r="G1239" s="13">
        <f t="shared" si="228"/>
        <v>0</v>
      </c>
      <c r="H1239" s="13">
        <f t="shared" si="229"/>
        <v>3.487068408350448</v>
      </c>
      <c r="I1239" s="16">
        <f t="shared" si="237"/>
        <v>3.5764839056949165</v>
      </c>
      <c r="J1239" s="13">
        <f t="shared" si="230"/>
        <v>3.5762417732337766</v>
      </c>
      <c r="K1239" s="13">
        <f t="shared" si="231"/>
        <v>2.4213246113991005E-4</v>
      </c>
      <c r="L1239" s="13">
        <f t="shared" si="232"/>
        <v>0</v>
      </c>
      <c r="M1239" s="13">
        <f t="shared" si="238"/>
        <v>0.14709429076537434</v>
      </c>
      <c r="N1239" s="13">
        <f t="shared" si="233"/>
        <v>9.1198460274532087E-2</v>
      </c>
      <c r="O1239" s="13">
        <f t="shared" si="234"/>
        <v>9.1198460274532087E-2</v>
      </c>
      <c r="Q1239">
        <v>25.402677264080982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5.2025444539440384</v>
      </c>
      <c r="G1240" s="13">
        <f t="shared" si="228"/>
        <v>0</v>
      </c>
      <c r="H1240" s="13">
        <f t="shared" si="229"/>
        <v>5.2025444539440384</v>
      </c>
      <c r="I1240" s="16">
        <f t="shared" si="237"/>
        <v>5.2027865864051783</v>
      </c>
      <c r="J1240" s="13">
        <f t="shared" si="230"/>
        <v>5.2022832932955883</v>
      </c>
      <c r="K1240" s="13">
        <f t="shared" si="231"/>
        <v>5.0329310959007501E-4</v>
      </c>
      <c r="L1240" s="13">
        <f t="shared" si="232"/>
        <v>0</v>
      </c>
      <c r="M1240" s="13">
        <f t="shared" si="238"/>
        <v>5.5895830490842249E-2</v>
      </c>
      <c r="N1240" s="13">
        <f t="shared" si="233"/>
        <v>3.4655414904322196E-2</v>
      </c>
      <c r="O1240" s="13">
        <f t="shared" si="234"/>
        <v>3.4655414904322196E-2</v>
      </c>
      <c r="Q1240">
        <v>28.262851870967751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8.6014713892084878</v>
      </c>
      <c r="G1241" s="13">
        <f t="shared" si="228"/>
        <v>0</v>
      </c>
      <c r="H1241" s="13">
        <f t="shared" si="229"/>
        <v>8.6014713892084878</v>
      </c>
      <c r="I1241" s="16">
        <f t="shared" si="237"/>
        <v>8.6019746823180778</v>
      </c>
      <c r="J1241" s="13">
        <f t="shared" si="230"/>
        <v>8.5994435090740211</v>
      </c>
      <c r="K1241" s="13">
        <f t="shared" si="231"/>
        <v>2.531173244056717E-3</v>
      </c>
      <c r="L1241" s="13">
        <f t="shared" si="232"/>
        <v>0</v>
      </c>
      <c r="M1241" s="13">
        <f t="shared" si="238"/>
        <v>2.1240415586520053E-2</v>
      </c>
      <c r="N1241" s="13">
        <f t="shared" si="233"/>
        <v>1.3169057663642432E-2</v>
      </c>
      <c r="O1241" s="13">
        <f t="shared" si="234"/>
        <v>1.3169057663642432E-2</v>
      </c>
      <c r="Q1241">
        <v>27.475553427955969</v>
      </c>
    </row>
    <row r="1242" spans="1:17" x14ac:dyDescent="0.2">
      <c r="A1242" s="14">
        <f t="shared" si="235"/>
        <v>59780</v>
      </c>
      <c r="B1242" s="1">
        <v>9</v>
      </c>
      <c r="F1242" s="34">
        <v>125.37061577251831</v>
      </c>
      <c r="G1242" s="13">
        <f t="shared" si="228"/>
        <v>14.346387986864594</v>
      </c>
      <c r="H1242" s="13">
        <f t="shared" si="229"/>
        <v>111.02422778565371</v>
      </c>
      <c r="I1242" s="16">
        <f t="shared" si="237"/>
        <v>111.02675895889776</v>
      </c>
      <c r="J1242" s="13">
        <f t="shared" si="230"/>
        <v>103.25533586269701</v>
      </c>
      <c r="K1242" s="13">
        <f t="shared" si="231"/>
        <v>7.7714230962007491</v>
      </c>
      <c r="L1242" s="13">
        <f t="shared" si="232"/>
        <v>0</v>
      </c>
      <c r="M1242" s="13">
        <f t="shared" si="238"/>
        <v>8.071357922877621E-3</v>
      </c>
      <c r="N1242" s="13">
        <f t="shared" si="233"/>
        <v>5.0042419121841247E-3</v>
      </c>
      <c r="O1242" s="13">
        <f t="shared" si="234"/>
        <v>14.351392228776778</v>
      </c>
      <c r="Q1242">
        <v>24.11347233094585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20.988711147320728</v>
      </c>
      <c r="G1243" s="13">
        <f t="shared" si="228"/>
        <v>0</v>
      </c>
      <c r="H1243" s="13">
        <f t="shared" si="229"/>
        <v>20.988711147320728</v>
      </c>
      <c r="I1243" s="16">
        <f t="shared" si="237"/>
        <v>28.760134243521478</v>
      </c>
      <c r="J1243" s="13">
        <f t="shared" si="230"/>
        <v>28.52590591022205</v>
      </c>
      <c r="K1243" s="13">
        <f t="shared" si="231"/>
        <v>0.23422833329942705</v>
      </c>
      <c r="L1243" s="13">
        <f t="shared" si="232"/>
        <v>0</v>
      </c>
      <c r="M1243" s="13">
        <f t="shared" si="238"/>
        <v>3.0671160106934964E-3</v>
      </c>
      <c r="N1243" s="13">
        <f t="shared" si="233"/>
        <v>1.9016119266299677E-3</v>
      </c>
      <c r="O1243" s="13">
        <f t="shared" si="234"/>
        <v>1.9016119266299677E-3</v>
      </c>
      <c r="Q1243">
        <v>20.896875953470079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34.683928534602373</v>
      </c>
      <c r="G1244" s="13">
        <f t="shared" si="228"/>
        <v>0</v>
      </c>
      <c r="H1244" s="13">
        <f t="shared" si="229"/>
        <v>34.683928534602373</v>
      </c>
      <c r="I1244" s="16">
        <f t="shared" si="237"/>
        <v>34.9181568679018</v>
      </c>
      <c r="J1244" s="13">
        <f t="shared" si="230"/>
        <v>33.997158167278144</v>
      </c>
      <c r="K1244" s="13">
        <f t="shared" si="231"/>
        <v>0.92099870062365596</v>
      </c>
      <c r="L1244" s="13">
        <f t="shared" si="232"/>
        <v>0</v>
      </c>
      <c r="M1244" s="13">
        <f t="shared" si="238"/>
        <v>1.1655040840635286E-3</v>
      </c>
      <c r="N1244" s="13">
        <f t="shared" si="233"/>
        <v>7.226125321193878E-4</v>
      </c>
      <c r="O1244" s="13">
        <f t="shared" si="234"/>
        <v>7.226125321193878E-4</v>
      </c>
      <c r="Q1244">
        <v>15.11799660460936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65.419187590542876</v>
      </c>
      <c r="G1245" s="13">
        <f t="shared" si="228"/>
        <v>4.312515149250733</v>
      </c>
      <c r="H1245" s="13">
        <f t="shared" si="229"/>
        <v>61.10667244129214</v>
      </c>
      <c r="I1245" s="16">
        <f t="shared" si="237"/>
        <v>62.027671141915796</v>
      </c>
      <c r="J1245" s="13">
        <f t="shared" si="230"/>
        <v>56.083682906090054</v>
      </c>
      <c r="K1245" s="13">
        <f t="shared" si="231"/>
        <v>5.9439882358257421</v>
      </c>
      <c r="L1245" s="13">
        <f t="shared" si="232"/>
        <v>0</v>
      </c>
      <c r="M1245" s="13">
        <f t="shared" si="238"/>
        <v>4.4289155194414084E-4</v>
      </c>
      <c r="N1245" s="13">
        <f t="shared" si="233"/>
        <v>2.7459276220536733E-4</v>
      </c>
      <c r="O1245" s="13">
        <f t="shared" si="234"/>
        <v>4.3127897420129386</v>
      </c>
      <c r="Q1245">
        <v>13.289156319827169</v>
      </c>
    </row>
    <row r="1246" spans="1:17" x14ac:dyDescent="0.2">
      <c r="A1246" s="14">
        <f t="shared" si="235"/>
        <v>59902</v>
      </c>
      <c r="B1246" s="1">
        <v>1</v>
      </c>
      <c r="F1246" s="34">
        <v>147.56360235007861</v>
      </c>
      <c r="G1246" s="13">
        <f t="shared" si="228"/>
        <v>18.060754966249771</v>
      </c>
      <c r="H1246" s="13">
        <f t="shared" si="229"/>
        <v>129.50284738382885</v>
      </c>
      <c r="I1246" s="16">
        <f t="shared" si="237"/>
        <v>135.44683561965459</v>
      </c>
      <c r="J1246" s="13">
        <f t="shared" si="230"/>
        <v>89.290947572821409</v>
      </c>
      <c r="K1246" s="13">
        <f t="shared" si="231"/>
        <v>46.155888046833184</v>
      </c>
      <c r="L1246" s="13">
        <f t="shared" si="232"/>
        <v>17.70150903486104</v>
      </c>
      <c r="M1246" s="13">
        <f t="shared" si="238"/>
        <v>17.701677333650778</v>
      </c>
      <c r="N1246" s="13">
        <f t="shared" si="233"/>
        <v>10.975039946863482</v>
      </c>
      <c r="O1246" s="13">
        <f t="shared" si="234"/>
        <v>29.035794913113254</v>
      </c>
      <c r="Q1246">
        <v>11.817520951612909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118.09553009124321</v>
      </c>
      <c r="G1247" s="13">
        <f t="shared" si="228"/>
        <v>13.128780886878832</v>
      </c>
      <c r="H1247" s="13">
        <f t="shared" si="229"/>
        <v>104.96674920436438</v>
      </c>
      <c r="I1247" s="16">
        <f t="shared" si="237"/>
        <v>133.42112821633651</v>
      </c>
      <c r="J1247" s="13">
        <f t="shared" si="230"/>
        <v>89.035011672052576</v>
      </c>
      <c r="K1247" s="13">
        <f t="shared" si="231"/>
        <v>44.386116544283936</v>
      </c>
      <c r="L1247" s="13">
        <f t="shared" si="232"/>
        <v>16.623685942339485</v>
      </c>
      <c r="M1247" s="13">
        <f t="shared" si="238"/>
        <v>23.35032332912678</v>
      </c>
      <c r="N1247" s="13">
        <f t="shared" si="233"/>
        <v>14.477200464058603</v>
      </c>
      <c r="O1247" s="13">
        <f t="shared" si="234"/>
        <v>27.605981350937434</v>
      </c>
      <c r="Q1247">
        <v>11.916508669920431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101.3751885380626</v>
      </c>
      <c r="G1248" s="13">
        <f t="shared" si="228"/>
        <v>10.33035245850445</v>
      </c>
      <c r="H1248" s="13">
        <f t="shared" si="229"/>
        <v>91.044836079558152</v>
      </c>
      <c r="I1248" s="16">
        <f t="shared" si="237"/>
        <v>118.8072666815026</v>
      </c>
      <c r="J1248" s="13">
        <f t="shared" si="230"/>
        <v>86.853402073273116</v>
      </c>
      <c r="K1248" s="13">
        <f t="shared" si="231"/>
        <v>31.95386460822948</v>
      </c>
      <c r="L1248" s="13">
        <f t="shared" si="232"/>
        <v>9.052217981970724</v>
      </c>
      <c r="M1248" s="13">
        <f t="shared" si="238"/>
        <v>17.925340847038903</v>
      </c>
      <c r="N1248" s="13">
        <f t="shared" si="233"/>
        <v>11.11371132516412</v>
      </c>
      <c r="O1248" s="13">
        <f t="shared" si="234"/>
        <v>21.444063783668568</v>
      </c>
      <c r="Q1248">
        <v>12.83758926364626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103.1751102431051</v>
      </c>
      <c r="G1249" s="13">
        <f t="shared" si="228"/>
        <v>10.631599418814352</v>
      </c>
      <c r="H1249" s="13">
        <f t="shared" si="229"/>
        <v>92.543510824290749</v>
      </c>
      <c r="I1249" s="16">
        <f t="shared" si="237"/>
        <v>115.4451574505495</v>
      </c>
      <c r="J1249" s="13">
        <f t="shared" si="230"/>
        <v>87.929528762656147</v>
      </c>
      <c r="K1249" s="13">
        <f t="shared" si="231"/>
        <v>27.515628687893354</v>
      </c>
      <c r="L1249" s="13">
        <f t="shared" si="232"/>
        <v>6.3492514362294212</v>
      </c>
      <c r="M1249" s="13">
        <f t="shared" si="238"/>
        <v>13.160880958104206</v>
      </c>
      <c r="N1249" s="13">
        <f t="shared" si="233"/>
        <v>8.1597461940246081</v>
      </c>
      <c r="O1249" s="13">
        <f t="shared" si="234"/>
        <v>18.79134561283896</v>
      </c>
      <c r="Q1249">
        <v>13.76867880584188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25.00122314812382</v>
      </c>
      <c r="G1250" s="13">
        <f t="shared" si="228"/>
        <v>0</v>
      </c>
      <c r="H1250" s="13">
        <f t="shared" si="229"/>
        <v>25.00122314812382</v>
      </c>
      <c r="I1250" s="16">
        <f t="shared" si="237"/>
        <v>46.167600399787752</v>
      </c>
      <c r="J1250" s="13">
        <f t="shared" si="230"/>
        <v>45.541073775338845</v>
      </c>
      <c r="K1250" s="13">
        <f t="shared" si="231"/>
        <v>0.62652662444890694</v>
      </c>
      <c r="L1250" s="13">
        <f t="shared" si="232"/>
        <v>0</v>
      </c>
      <c r="M1250" s="13">
        <f t="shared" si="238"/>
        <v>5.0011347640795982</v>
      </c>
      <c r="N1250" s="13">
        <f t="shared" si="233"/>
        <v>3.100703553729351</v>
      </c>
      <c r="O1250" s="13">
        <f t="shared" si="234"/>
        <v>3.100703553729351</v>
      </c>
      <c r="Q1250">
        <v>23.93152743565313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34.50757428626693</v>
      </c>
      <c r="G1251" s="13">
        <f t="shared" si="228"/>
        <v>0</v>
      </c>
      <c r="H1251" s="13">
        <f t="shared" si="229"/>
        <v>34.50757428626693</v>
      </c>
      <c r="I1251" s="16">
        <f t="shared" si="237"/>
        <v>35.134100910715837</v>
      </c>
      <c r="J1251" s="13">
        <f t="shared" si="230"/>
        <v>34.872595307523426</v>
      </c>
      <c r="K1251" s="13">
        <f t="shared" si="231"/>
        <v>0.26150560319241123</v>
      </c>
      <c r="L1251" s="13">
        <f t="shared" si="232"/>
        <v>0</v>
      </c>
      <c r="M1251" s="13">
        <f t="shared" si="238"/>
        <v>1.9004312103502472</v>
      </c>
      <c r="N1251" s="13">
        <f t="shared" si="233"/>
        <v>1.1782673504171532</v>
      </c>
      <c r="O1251" s="13">
        <f t="shared" si="234"/>
        <v>1.1782673504171532</v>
      </c>
      <c r="Q1251">
        <v>24.387025403442951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5.2655047941159694</v>
      </c>
      <c r="G1252" s="13">
        <f t="shared" si="228"/>
        <v>0</v>
      </c>
      <c r="H1252" s="13">
        <f t="shared" si="229"/>
        <v>5.2655047941159694</v>
      </c>
      <c r="I1252" s="16">
        <f t="shared" si="237"/>
        <v>5.5270103973083806</v>
      </c>
      <c r="J1252" s="13">
        <f t="shared" si="230"/>
        <v>5.5259382751103336</v>
      </c>
      <c r="K1252" s="13">
        <f t="shared" si="231"/>
        <v>1.0721221980469764E-3</v>
      </c>
      <c r="L1252" s="13">
        <f t="shared" si="232"/>
        <v>0</v>
      </c>
      <c r="M1252" s="13">
        <f t="shared" si="238"/>
        <v>0.72216385993309395</v>
      </c>
      <c r="N1252" s="13">
        <f t="shared" si="233"/>
        <v>0.44774159315851825</v>
      </c>
      <c r="O1252" s="13">
        <f t="shared" si="234"/>
        <v>0.44774159315851825</v>
      </c>
      <c r="Q1252">
        <v>24.094982748539689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19.457779826238941</v>
      </c>
      <c r="G1253" s="13">
        <f t="shared" si="228"/>
        <v>0</v>
      </c>
      <c r="H1253" s="13">
        <f t="shared" si="229"/>
        <v>19.457779826238941</v>
      </c>
      <c r="I1253" s="16">
        <f t="shared" si="237"/>
        <v>19.458851948436987</v>
      </c>
      <c r="J1253" s="13">
        <f t="shared" si="230"/>
        <v>19.428809487151444</v>
      </c>
      <c r="K1253" s="13">
        <f t="shared" si="231"/>
        <v>3.0042461285542998E-2</v>
      </c>
      <c r="L1253" s="13">
        <f t="shared" si="232"/>
        <v>0</v>
      </c>
      <c r="M1253" s="13">
        <f t="shared" si="238"/>
        <v>0.27442226677457571</v>
      </c>
      <c r="N1253" s="13">
        <f t="shared" si="233"/>
        <v>0.17014180540023693</v>
      </c>
      <c r="O1253" s="13">
        <f t="shared" si="234"/>
        <v>0.17014180540023693</v>
      </c>
      <c r="Q1253">
        <v>27.27898087096775</v>
      </c>
    </row>
    <row r="1254" spans="1:17" x14ac:dyDescent="0.2">
      <c r="A1254" s="14">
        <f t="shared" si="235"/>
        <v>60146</v>
      </c>
      <c r="B1254" s="1">
        <v>9</v>
      </c>
      <c r="F1254" s="34">
        <v>21.442493958919719</v>
      </c>
      <c r="G1254" s="13">
        <f t="shared" si="228"/>
        <v>0</v>
      </c>
      <c r="H1254" s="13">
        <f t="shared" si="229"/>
        <v>21.442493958919719</v>
      </c>
      <c r="I1254" s="16">
        <f t="shared" si="237"/>
        <v>21.472536420205262</v>
      </c>
      <c r="J1254" s="13">
        <f t="shared" si="230"/>
        <v>21.412710963667326</v>
      </c>
      <c r="K1254" s="13">
        <f t="shared" si="231"/>
        <v>5.9825456537936361E-2</v>
      </c>
      <c r="L1254" s="13">
        <f t="shared" si="232"/>
        <v>0</v>
      </c>
      <c r="M1254" s="13">
        <f t="shared" si="238"/>
        <v>0.10428046137433877</v>
      </c>
      <c r="N1254" s="13">
        <f t="shared" si="233"/>
        <v>6.4653886052090034E-2</v>
      </c>
      <c r="O1254" s="13">
        <f t="shared" si="234"/>
        <v>6.4653886052090034E-2</v>
      </c>
      <c r="Q1254">
        <v>24.42180921612896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4.494677228371029</v>
      </c>
      <c r="G1255" s="13">
        <f t="shared" si="228"/>
        <v>0</v>
      </c>
      <c r="H1255" s="13">
        <f t="shared" si="229"/>
        <v>4.494677228371029</v>
      </c>
      <c r="I1255" s="16">
        <f t="shared" si="237"/>
        <v>4.5545026849089654</v>
      </c>
      <c r="J1255" s="13">
        <f t="shared" si="230"/>
        <v>4.5536236358651037</v>
      </c>
      <c r="K1255" s="13">
        <f t="shared" si="231"/>
        <v>8.7904904386171268E-4</v>
      </c>
      <c r="L1255" s="13">
        <f t="shared" si="232"/>
        <v>0</v>
      </c>
      <c r="M1255" s="13">
        <f t="shared" si="238"/>
        <v>3.9626575322248739E-2</v>
      </c>
      <c r="N1255" s="13">
        <f t="shared" si="233"/>
        <v>2.4568476699794218E-2</v>
      </c>
      <c r="O1255" s="13">
        <f t="shared" si="234"/>
        <v>2.4568476699794218E-2</v>
      </c>
      <c r="Q1255">
        <v>21.381517234593002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22.4930366943418</v>
      </c>
      <c r="G1256" s="13">
        <f t="shared" si="228"/>
        <v>0</v>
      </c>
      <c r="H1256" s="13">
        <f t="shared" si="229"/>
        <v>22.4930366943418</v>
      </c>
      <c r="I1256" s="16">
        <f t="shared" si="237"/>
        <v>22.493915743385664</v>
      </c>
      <c r="J1256" s="13">
        <f t="shared" si="230"/>
        <v>22.298237073994876</v>
      </c>
      <c r="K1256" s="13">
        <f t="shared" si="231"/>
        <v>0.19567866939078726</v>
      </c>
      <c r="L1256" s="13">
        <f t="shared" si="232"/>
        <v>0</v>
      </c>
      <c r="M1256" s="13">
        <f t="shared" si="238"/>
        <v>1.5058098622454521E-2</v>
      </c>
      <c r="N1256" s="13">
        <f t="shared" si="233"/>
        <v>9.3360211459218023E-3</v>
      </c>
      <c r="O1256" s="13">
        <f t="shared" si="234"/>
        <v>9.3360211459218023E-3</v>
      </c>
      <c r="Q1256">
        <v>16.950197115837859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112.7822363833142</v>
      </c>
      <c r="G1257" s="13">
        <f t="shared" si="228"/>
        <v>12.239512440221841</v>
      </c>
      <c r="H1257" s="13">
        <f t="shared" si="229"/>
        <v>100.54272394309235</v>
      </c>
      <c r="I1257" s="16">
        <f t="shared" si="237"/>
        <v>100.73840261248314</v>
      </c>
      <c r="J1257" s="13">
        <f t="shared" si="230"/>
        <v>78.941308583926457</v>
      </c>
      <c r="K1257" s="13">
        <f t="shared" si="231"/>
        <v>21.797094028556685</v>
      </c>
      <c r="L1257" s="13">
        <f t="shared" si="232"/>
        <v>2.8665596297788682</v>
      </c>
      <c r="M1257" s="13">
        <f t="shared" si="238"/>
        <v>2.872281707255401</v>
      </c>
      <c r="N1257" s="13">
        <f t="shared" si="233"/>
        <v>1.7808146584983486</v>
      </c>
      <c r="O1257" s="13">
        <f t="shared" si="234"/>
        <v>14.020327098720189</v>
      </c>
      <c r="Q1257">
        <v>12.812615813689369</v>
      </c>
    </row>
    <row r="1258" spans="1:17" x14ac:dyDescent="0.2">
      <c r="A1258" s="14">
        <f t="shared" si="235"/>
        <v>60268</v>
      </c>
      <c r="B1258" s="1">
        <v>1</v>
      </c>
      <c r="F1258" s="34">
        <v>46.477168081727967</v>
      </c>
      <c r="G1258" s="13">
        <f t="shared" si="228"/>
        <v>1.142251807697972</v>
      </c>
      <c r="H1258" s="13">
        <f t="shared" si="229"/>
        <v>45.334916274029993</v>
      </c>
      <c r="I1258" s="16">
        <f t="shared" si="237"/>
        <v>64.265450672807816</v>
      </c>
      <c r="J1258" s="13">
        <f t="shared" si="230"/>
        <v>56.496611049498078</v>
      </c>
      <c r="K1258" s="13">
        <f t="shared" si="231"/>
        <v>7.7688396233097379</v>
      </c>
      <c r="L1258" s="13">
        <f t="shared" si="232"/>
        <v>0</v>
      </c>
      <c r="M1258" s="13">
        <f t="shared" si="238"/>
        <v>1.0914670487570524</v>
      </c>
      <c r="N1258" s="13">
        <f t="shared" si="233"/>
        <v>0.6767095702293725</v>
      </c>
      <c r="O1258" s="13">
        <f t="shared" si="234"/>
        <v>1.8189613779273444</v>
      </c>
      <c r="Q1258">
        <v>11.791422951612899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17.167974886393321</v>
      </c>
      <c r="G1259" s="13">
        <f t="shared" si="228"/>
        <v>0</v>
      </c>
      <c r="H1259" s="13">
        <f t="shared" si="229"/>
        <v>17.167974886393321</v>
      </c>
      <c r="I1259" s="16">
        <f t="shared" si="237"/>
        <v>24.936814509703058</v>
      </c>
      <c r="J1259" s="13">
        <f t="shared" si="230"/>
        <v>24.512118522192047</v>
      </c>
      <c r="K1259" s="13">
        <f t="shared" si="231"/>
        <v>0.42469598751101145</v>
      </c>
      <c r="L1259" s="13">
        <f t="shared" si="232"/>
        <v>0</v>
      </c>
      <c r="M1259" s="13">
        <f t="shared" si="238"/>
        <v>0.41475747852767986</v>
      </c>
      <c r="N1259" s="13">
        <f t="shared" si="233"/>
        <v>0.25714963668716151</v>
      </c>
      <c r="O1259" s="13">
        <f t="shared" si="234"/>
        <v>0.25714963668716151</v>
      </c>
      <c r="Q1259">
        <v>13.519111592831161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68.285842632930297</v>
      </c>
      <c r="G1260" s="13">
        <f t="shared" si="228"/>
        <v>4.7922977505477578</v>
      </c>
      <c r="H1260" s="13">
        <f t="shared" si="229"/>
        <v>63.493544882382537</v>
      </c>
      <c r="I1260" s="16">
        <f t="shared" si="237"/>
        <v>63.918240869893552</v>
      </c>
      <c r="J1260" s="13">
        <f t="shared" si="230"/>
        <v>58.237092271502306</v>
      </c>
      <c r="K1260" s="13">
        <f t="shared" si="231"/>
        <v>5.6811485983912462</v>
      </c>
      <c r="L1260" s="13">
        <f t="shared" si="232"/>
        <v>0</v>
      </c>
      <c r="M1260" s="13">
        <f t="shared" si="238"/>
        <v>0.15760784184051835</v>
      </c>
      <c r="N1260" s="13">
        <f t="shared" si="233"/>
        <v>9.7716861941121377E-2</v>
      </c>
      <c r="O1260" s="13">
        <f t="shared" si="234"/>
        <v>4.890014612488879</v>
      </c>
      <c r="Q1260">
        <v>14.354088482925659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20.135878734317711</v>
      </c>
      <c r="G1261" s="13">
        <f t="shared" si="228"/>
        <v>0</v>
      </c>
      <c r="H1261" s="13">
        <f t="shared" si="229"/>
        <v>20.135878734317711</v>
      </c>
      <c r="I1261" s="16">
        <f t="shared" si="237"/>
        <v>25.817027332708957</v>
      </c>
      <c r="J1261" s="13">
        <f t="shared" si="230"/>
        <v>25.625420512946327</v>
      </c>
      <c r="K1261" s="13">
        <f t="shared" si="231"/>
        <v>0.1916068197626295</v>
      </c>
      <c r="L1261" s="13">
        <f t="shared" si="232"/>
        <v>0</v>
      </c>
      <c r="M1261" s="13">
        <f t="shared" si="238"/>
        <v>5.9890979899396971E-2</v>
      </c>
      <c r="N1261" s="13">
        <f t="shared" si="233"/>
        <v>3.7132407537626123E-2</v>
      </c>
      <c r="O1261" s="13">
        <f t="shared" si="234"/>
        <v>3.7132407537626123E-2</v>
      </c>
      <c r="Q1261">
        <v>20.03597189504158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42.41114883197929</v>
      </c>
      <c r="G1262" s="13">
        <f t="shared" si="228"/>
        <v>0.46173557406578708</v>
      </c>
      <c r="H1262" s="13">
        <f t="shared" si="229"/>
        <v>41.949413257913506</v>
      </c>
      <c r="I1262" s="16">
        <f t="shared" si="237"/>
        <v>42.141020077676131</v>
      </c>
      <c r="J1262" s="13">
        <f t="shared" si="230"/>
        <v>41.335915408187383</v>
      </c>
      <c r="K1262" s="13">
        <f t="shared" si="231"/>
        <v>0.80510466948874893</v>
      </c>
      <c r="L1262" s="13">
        <f t="shared" si="232"/>
        <v>0</v>
      </c>
      <c r="M1262" s="13">
        <f t="shared" si="238"/>
        <v>2.2758572361770847E-2</v>
      </c>
      <c r="N1262" s="13">
        <f t="shared" si="233"/>
        <v>1.4110314864297925E-2</v>
      </c>
      <c r="O1262" s="13">
        <f t="shared" si="234"/>
        <v>0.475845888930085</v>
      </c>
      <c r="Q1262">
        <v>20.153398900647169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3.1322580649999998</v>
      </c>
      <c r="G1263" s="13">
        <f t="shared" si="228"/>
        <v>0</v>
      </c>
      <c r="H1263" s="13">
        <f t="shared" si="229"/>
        <v>3.1322580649999998</v>
      </c>
      <c r="I1263" s="16">
        <f t="shared" si="237"/>
        <v>3.9373627344887487</v>
      </c>
      <c r="J1263" s="13">
        <f t="shared" si="230"/>
        <v>3.937041505725265</v>
      </c>
      <c r="K1263" s="13">
        <f t="shared" si="231"/>
        <v>3.2122876348372742E-4</v>
      </c>
      <c r="L1263" s="13">
        <f t="shared" si="232"/>
        <v>0</v>
      </c>
      <c r="M1263" s="13">
        <f t="shared" si="238"/>
        <v>8.6482574974729217E-3</v>
      </c>
      <c r="N1263" s="13">
        <f t="shared" si="233"/>
        <v>5.3619196484332114E-3</v>
      </c>
      <c r="O1263" s="13">
        <f t="shared" si="234"/>
        <v>5.3619196484332114E-3</v>
      </c>
      <c r="Q1263">
        <v>25.443767936412499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4.3000116227331064</v>
      </c>
      <c r="G1264" s="13">
        <f t="shared" si="228"/>
        <v>0</v>
      </c>
      <c r="H1264" s="13">
        <f t="shared" si="229"/>
        <v>4.3000116227331064</v>
      </c>
      <c r="I1264" s="16">
        <f t="shared" si="237"/>
        <v>4.3003328514965897</v>
      </c>
      <c r="J1264" s="13">
        <f t="shared" si="230"/>
        <v>4.2999292736143051</v>
      </c>
      <c r="K1264" s="13">
        <f t="shared" si="231"/>
        <v>4.0357788228462255E-4</v>
      </c>
      <c r="L1264" s="13">
        <f t="shared" si="232"/>
        <v>0</v>
      </c>
      <c r="M1264" s="13">
        <f t="shared" si="238"/>
        <v>3.2863378490397104E-3</v>
      </c>
      <c r="N1264" s="13">
        <f t="shared" si="233"/>
        <v>2.0375294664046204E-3</v>
      </c>
      <c r="O1264" s="13">
        <f t="shared" si="234"/>
        <v>2.0375294664046204E-3</v>
      </c>
      <c r="Q1264">
        <v>25.705633911766451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27.826781574767519</v>
      </c>
      <c r="G1265" s="13">
        <f t="shared" si="228"/>
        <v>0</v>
      </c>
      <c r="H1265" s="13">
        <f t="shared" si="229"/>
        <v>27.826781574767519</v>
      </c>
      <c r="I1265" s="16">
        <f t="shared" si="237"/>
        <v>27.827185152649804</v>
      </c>
      <c r="J1265" s="13">
        <f t="shared" si="230"/>
        <v>27.726896291277999</v>
      </c>
      <c r="K1265" s="13">
        <f t="shared" si="231"/>
        <v>0.10028886137180493</v>
      </c>
      <c r="L1265" s="13">
        <f t="shared" si="232"/>
        <v>0</v>
      </c>
      <c r="M1265" s="13">
        <f t="shared" si="238"/>
        <v>1.24880838263509E-3</v>
      </c>
      <c r="N1265" s="13">
        <f t="shared" si="233"/>
        <v>7.7426119723375574E-4</v>
      </c>
      <c r="O1265" s="13">
        <f t="shared" si="234"/>
        <v>7.7426119723375574E-4</v>
      </c>
      <c r="Q1265">
        <v>26.293386870967751</v>
      </c>
    </row>
    <row r="1266" spans="1:17" x14ac:dyDescent="0.2">
      <c r="A1266" s="14">
        <f t="shared" si="235"/>
        <v>60511</v>
      </c>
      <c r="B1266" s="1">
        <v>9</v>
      </c>
      <c r="F1266" s="34">
        <v>7.9086828102488509</v>
      </c>
      <c r="G1266" s="13">
        <f t="shared" si="228"/>
        <v>0</v>
      </c>
      <c r="H1266" s="13">
        <f t="shared" si="229"/>
        <v>7.9086828102488509</v>
      </c>
      <c r="I1266" s="16">
        <f t="shared" si="237"/>
        <v>8.0089716716206567</v>
      </c>
      <c r="J1266" s="13">
        <f t="shared" si="230"/>
        <v>8.0054622176294004</v>
      </c>
      <c r="K1266" s="13">
        <f t="shared" si="231"/>
        <v>3.5094539912563505E-3</v>
      </c>
      <c r="L1266" s="13">
        <f t="shared" si="232"/>
        <v>0</v>
      </c>
      <c r="M1266" s="13">
        <f t="shared" si="238"/>
        <v>4.7454718540133423E-4</v>
      </c>
      <c r="N1266" s="13">
        <f t="shared" si="233"/>
        <v>2.9421925494882721E-4</v>
      </c>
      <c r="O1266" s="13">
        <f t="shared" si="234"/>
        <v>2.9421925494882721E-4</v>
      </c>
      <c r="Q1266">
        <v>23.57093637271478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54.139835357328252</v>
      </c>
      <c r="G1267" s="13">
        <f t="shared" si="228"/>
        <v>2.424727161027993</v>
      </c>
      <c r="H1267" s="13">
        <f t="shared" si="229"/>
        <v>51.715108196300257</v>
      </c>
      <c r="I1267" s="16">
        <f t="shared" si="237"/>
        <v>51.718617650291513</v>
      </c>
      <c r="J1267" s="13">
        <f t="shared" si="230"/>
        <v>50.51643861682799</v>
      </c>
      <c r="K1267" s="13">
        <f t="shared" si="231"/>
        <v>1.2021790334635227</v>
      </c>
      <c r="L1267" s="13">
        <f t="shared" si="232"/>
        <v>0</v>
      </c>
      <c r="M1267" s="13">
        <f t="shared" si="238"/>
        <v>1.8032793045250702E-4</v>
      </c>
      <c r="N1267" s="13">
        <f t="shared" si="233"/>
        <v>1.1180331688055435E-4</v>
      </c>
      <c r="O1267" s="13">
        <f t="shared" si="234"/>
        <v>2.4248389643448736</v>
      </c>
      <c r="Q1267">
        <v>21.616614679145531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44.161110547057937</v>
      </c>
      <c r="G1268" s="13">
        <f t="shared" si="228"/>
        <v>0.75462089560464818</v>
      </c>
      <c r="H1268" s="13">
        <f t="shared" si="229"/>
        <v>43.406489651453292</v>
      </c>
      <c r="I1268" s="16">
        <f t="shared" si="237"/>
        <v>44.608668684916815</v>
      </c>
      <c r="J1268" s="13">
        <f t="shared" si="230"/>
        <v>42.743418852504171</v>
      </c>
      <c r="K1268" s="13">
        <f t="shared" si="231"/>
        <v>1.8652498324126441</v>
      </c>
      <c r="L1268" s="13">
        <f t="shared" si="232"/>
        <v>0</v>
      </c>
      <c r="M1268" s="13">
        <f t="shared" si="238"/>
        <v>6.8524613571952669E-5</v>
      </c>
      <c r="N1268" s="13">
        <f t="shared" si="233"/>
        <v>4.2485260414610656E-5</v>
      </c>
      <c r="O1268" s="13">
        <f t="shared" si="234"/>
        <v>0.75466338086506279</v>
      </c>
      <c r="Q1268">
        <v>15.15357288727351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82.299979003362026</v>
      </c>
      <c r="G1269" s="13">
        <f t="shared" si="228"/>
        <v>7.1377975415296859</v>
      </c>
      <c r="H1269" s="13">
        <f t="shared" si="229"/>
        <v>75.162181461832347</v>
      </c>
      <c r="I1269" s="16">
        <f t="shared" si="237"/>
        <v>77.027431294244991</v>
      </c>
      <c r="J1269" s="13">
        <f t="shared" si="230"/>
        <v>64.838861849730122</v>
      </c>
      <c r="K1269" s="13">
        <f t="shared" si="231"/>
        <v>12.188569444514869</v>
      </c>
      <c r="L1269" s="13">
        <f t="shared" si="232"/>
        <v>0</v>
      </c>
      <c r="M1269" s="13">
        <f t="shared" si="238"/>
        <v>2.6039353157342013E-5</v>
      </c>
      <c r="N1269" s="13">
        <f t="shared" si="233"/>
        <v>1.6144398957552046E-5</v>
      </c>
      <c r="O1269" s="13">
        <f t="shared" si="234"/>
        <v>7.1378136859286432</v>
      </c>
      <c r="Q1269">
        <v>11.98522612831178</v>
      </c>
    </row>
    <row r="1270" spans="1:17" x14ac:dyDescent="0.2">
      <c r="A1270" s="14">
        <f t="shared" si="235"/>
        <v>60633</v>
      </c>
      <c r="B1270" s="1">
        <v>1</v>
      </c>
      <c r="F1270" s="34">
        <v>32.855044077282862</v>
      </c>
      <c r="G1270" s="13">
        <f t="shared" si="228"/>
        <v>0</v>
      </c>
      <c r="H1270" s="13">
        <f t="shared" si="229"/>
        <v>32.855044077282862</v>
      </c>
      <c r="I1270" s="16">
        <f t="shared" si="237"/>
        <v>45.043613521797731</v>
      </c>
      <c r="J1270" s="13">
        <f t="shared" si="230"/>
        <v>42.275521678052144</v>
      </c>
      <c r="K1270" s="13">
        <f t="shared" si="231"/>
        <v>2.7680918437455873</v>
      </c>
      <c r="L1270" s="13">
        <f t="shared" si="232"/>
        <v>0</v>
      </c>
      <c r="M1270" s="13">
        <f t="shared" si="238"/>
        <v>9.8949541997899663E-6</v>
      </c>
      <c r="N1270" s="13">
        <f t="shared" si="233"/>
        <v>6.1348716038697791E-6</v>
      </c>
      <c r="O1270" s="13">
        <f t="shared" si="234"/>
        <v>6.1348716038697791E-6</v>
      </c>
      <c r="Q1270">
        <v>12.273585951612899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47.558881563353118</v>
      </c>
      <c r="G1271" s="13">
        <f t="shared" si="228"/>
        <v>1.3232946260344089</v>
      </c>
      <c r="H1271" s="13">
        <f t="shared" si="229"/>
        <v>46.235586937318708</v>
      </c>
      <c r="I1271" s="16">
        <f t="shared" si="237"/>
        <v>49.003678781064295</v>
      </c>
      <c r="J1271" s="13">
        <f t="shared" si="230"/>
        <v>46.299121571575185</v>
      </c>
      <c r="K1271" s="13">
        <f t="shared" si="231"/>
        <v>2.7045572094891099</v>
      </c>
      <c r="L1271" s="13">
        <f t="shared" si="232"/>
        <v>0</v>
      </c>
      <c r="M1271" s="13">
        <f t="shared" si="238"/>
        <v>3.7600825959201872E-6</v>
      </c>
      <c r="N1271" s="13">
        <f t="shared" si="233"/>
        <v>2.3312512094705162E-6</v>
      </c>
      <c r="O1271" s="13">
        <f t="shared" si="234"/>
        <v>1.3232969572856184</v>
      </c>
      <c r="Q1271">
        <v>14.355760171558179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139.0097275447018</v>
      </c>
      <c r="G1272" s="13">
        <f t="shared" si="228"/>
        <v>16.629121147527425</v>
      </c>
      <c r="H1272" s="13">
        <f t="shared" si="229"/>
        <v>122.38060639717438</v>
      </c>
      <c r="I1272" s="16">
        <f t="shared" si="237"/>
        <v>125.08516360666349</v>
      </c>
      <c r="J1272" s="13">
        <f t="shared" si="230"/>
        <v>92.294698889750549</v>
      </c>
      <c r="K1272" s="13">
        <f t="shared" si="231"/>
        <v>32.790464716912936</v>
      </c>
      <c r="L1272" s="13">
        <f t="shared" si="232"/>
        <v>9.5617226920681677</v>
      </c>
      <c r="M1272" s="13">
        <f t="shared" si="238"/>
        <v>9.5617241208995534</v>
      </c>
      <c r="N1272" s="13">
        <f t="shared" si="233"/>
        <v>5.9282689549577228</v>
      </c>
      <c r="O1272" s="13">
        <f t="shared" si="234"/>
        <v>22.557390102485147</v>
      </c>
      <c r="Q1272">
        <v>13.87968735925374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34.685536847480712</v>
      </c>
      <c r="G1273" s="13">
        <f t="shared" si="228"/>
        <v>0</v>
      </c>
      <c r="H1273" s="13">
        <f t="shared" si="229"/>
        <v>34.685536847480712</v>
      </c>
      <c r="I1273" s="16">
        <f t="shared" si="237"/>
        <v>57.914278872325475</v>
      </c>
      <c r="J1273" s="13">
        <f t="shared" si="230"/>
        <v>54.652186462307249</v>
      </c>
      <c r="K1273" s="13">
        <f t="shared" si="231"/>
        <v>3.2620924100182265</v>
      </c>
      <c r="L1273" s="13">
        <f t="shared" si="232"/>
        <v>0</v>
      </c>
      <c r="M1273" s="13">
        <f t="shared" si="238"/>
        <v>3.6334551659418306</v>
      </c>
      <c r="N1273" s="13">
        <f t="shared" si="233"/>
        <v>2.252742202883935</v>
      </c>
      <c r="O1273" s="13">
        <f t="shared" si="234"/>
        <v>2.252742202883935</v>
      </c>
      <c r="Q1273">
        <v>16.589408016073381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32.125123774793593</v>
      </c>
      <c r="G1274" s="13">
        <f t="shared" si="228"/>
        <v>0</v>
      </c>
      <c r="H1274" s="13">
        <f t="shared" si="229"/>
        <v>32.125123774793593</v>
      </c>
      <c r="I1274" s="16">
        <f t="shared" si="237"/>
        <v>35.38721618481182</v>
      </c>
      <c r="J1274" s="13">
        <f t="shared" si="230"/>
        <v>34.803582153819598</v>
      </c>
      <c r="K1274" s="13">
        <f t="shared" si="231"/>
        <v>0.58363403099222211</v>
      </c>
      <c r="L1274" s="13">
        <f t="shared" si="232"/>
        <v>0</v>
      </c>
      <c r="M1274" s="13">
        <f t="shared" si="238"/>
        <v>1.3807129630578956</v>
      </c>
      <c r="N1274" s="13">
        <f t="shared" si="233"/>
        <v>0.85604203709589521</v>
      </c>
      <c r="O1274" s="13">
        <f t="shared" si="234"/>
        <v>0.85604203709589521</v>
      </c>
      <c r="Q1274">
        <v>18.753256597379849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27.242186412245779</v>
      </c>
      <c r="G1275" s="13">
        <f t="shared" si="228"/>
        <v>0</v>
      </c>
      <c r="H1275" s="13">
        <f t="shared" si="229"/>
        <v>27.242186412245779</v>
      </c>
      <c r="I1275" s="16">
        <f t="shared" si="237"/>
        <v>27.825820443238001</v>
      </c>
      <c r="J1275" s="13">
        <f t="shared" si="230"/>
        <v>27.625632026029646</v>
      </c>
      <c r="K1275" s="13">
        <f t="shared" si="231"/>
        <v>0.20018841720835567</v>
      </c>
      <c r="L1275" s="13">
        <f t="shared" si="232"/>
        <v>0</v>
      </c>
      <c r="M1275" s="13">
        <f t="shared" si="238"/>
        <v>0.52467092596200038</v>
      </c>
      <c r="N1275" s="13">
        <f t="shared" si="233"/>
        <v>0.32529597409644023</v>
      </c>
      <c r="O1275" s="13">
        <f t="shared" si="234"/>
        <v>0.32529597409644023</v>
      </c>
      <c r="Q1275">
        <v>21.316634127057601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27.872688114823109</v>
      </c>
      <c r="G1276" s="13">
        <f t="shared" si="228"/>
        <v>0</v>
      </c>
      <c r="H1276" s="13">
        <f t="shared" si="229"/>
        <v>27.872688114823109</v>
      </c>
      <c r="I1276" s="16">
        <f t="shared" si="237"/>
        <v>28.072876532031465</v>
      </c>
      <c r="J1276" s="13">
        <f t="shared" si="230"/>
        <v>27.944816333916442</v>
      </c>
      <c r="K1276" s="13">
        <f t="shared" si="231"/>
        <v>0.12806019811502267</v>
      </c>
      <c r="L1276" s="13">
        <f t="shared" si="232"/>
        <v>0</v>
      </c>
      <c r="M1276" s="13">
        <f t="shared" si="238"/>
        <v>0.19937495186556015</v>
      </c>
      <c r="N1276" s="13">
        <f t="shared" si="233"/>
        <v>0.12361247015664729</v>
      </c>
      <c r="O1276" s="13">
        <f t="shared" si="234"/>
        <v>0.12361247015664729</v>
      </c>
      <c r="Q1276">
        <v>24.710865151002011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6.2059950556857686</v>
      </c>
      <c r="G1277" s="13">
        <f t="shared" si="228"/>
        <v>0</v>
      </c>
      <c r="H1277" s="13">
        <f t="shared" si="229"/>
        <v>6.2059950556857686</v>
      </c>
      <c r="I1277" s="16">
        <f t="shared" si="237"/>
        <v>6.3340552538007913</v>
      </c>
      <c r="J1277" s="13">
        <f t="shared" si="230"/>
        <v>6.3327855966582929</v>
      </c>
      <c r="K1277" s="13">
        <f t="shared" si="231"/>
        <v>1.2696571424983816E-3</v>
      </c>
      <c r="L1277" s="13">
        <f t="shared" si="232"/>
        <v>0</v>
      </c>
      <c r="M1277" s="13">
        <f t="shared" si="238"/>
        <v>7.5762481708912852E-2</v>
      </c>
      <c r="N1277" s="13">
        <f t="shared" si="233"/>
        <v>4.6972738659525969E-2</v>
      </c>
      <c r="O1277" s="13">
        <f t="shared" si="234"/>
        <v>4.6972738659525969E-2</v>
      </c>
      <c r="Q1277">
        <v>25.81722287096775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20.334133972853639</v>
      </c>
      <c r="G1278" s="13">
        <f t="shared" si="228"/>
        <v>0</v>
      </c>
      <c r="H1278" s="13">
        <f t="shared" si="229"/>
        <v>20.334133972853639</v>
      </c>
      <c r="I1278" s="16">
        <f t="shared" si="237"/>
        <v>20.335403629996136</v>
      </c>
      <c r="J1278" s="13">
        <f t="shared" si="230"/>
        <v>20.271480008524687</v>
      </c>
      <c r="K1278" s="13">
        <f t="shared" si="231"/>
        <v>6.3923621471449366E-2</v>
      </c>
      <c r="L1278" s="13">
        <f t="shared" si="232"/>
        <v>0</v>
      </c>
      <c r="M1278" s="13">
        <f t="shared" si="238"/>
        <v>2.8789743049386883E-2</v>
      </c>
      <c r="N1278" s="13">
        <f t="shared" si="233"/>
        <v>1.7849640690619867E-2</v>
      </c>
      <c r="O1278" s="13">
        <f t="shared" si="234"/>
        <v>1.7849640690619867E-2</v>
      </c>
      <c r="Q1278">
        <v>22.782138272839131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45.532291309955752</v>
      </c>
      <c r="G1279" s="13">
        <f t="shared" si="228"/>
        <v>0.98411089825375098</v>
      </c>
      <c r="H1279" s="13">
        <f t="shared" si="229"/>
        <v>44.548180411701999</v>
      </c>
      <c r="I1279" s="16">
        <f t="shared" si="237"/>
        <v>44.612104033173452</v>
      </c>
      <c r="J1279" s="13">
        <f t="shared" si="230"/>
        <v>43.506377676264314</v>
      </c>
      <c r="K1279" s="13">
        <f t="shared" si="231"/>
        <v>1.1057263569091376</v>
      </c>
      <c r="L1279" s="13">
        <f t="shared" si="232"/>
        <v>0</v>
      </c>
      <c r="M1279" s="13">
        <f t="shared" si="238"/>
        <v>1.0940102358767016E-2</v>
      </c>
      <c r="N1279" s="13">
        <f t="shared" si="233"/>
        <v>6.78286346243555E-3</v>
      </c>
      <c r="O1279" s="13">
        <f t="shared" si="234"/>
        <v>0.99089376171618648</v>
      </c>
      <c r="Q1279">
        <v>19.058630085213899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31.3350179173318</v>
      </c>
      <c r="G1280" s="13">
        <f t="shared" si="228"/>
        <v>0</v>
      </c>
      <c r="H1280" s="13">
        <f t="shared" si="229"/>
        <v>31.3350179173318</v>
      </c>
      <c r="I1280" s="16">
        <f t="shared" si="237"/>
        <v>32.440744274240942</v>
      </c>
      <c r="J1280" s="13">
        <f t="shared" si="230"/>
        <v>31.68216891453833</v>
      </c>
      <c r="K1280" s="13">
        <f t="shared" si="231"/>
        <v>0.75857535970261125</v>
      </c>
      <c r="L1280" s="13">
        <f t="shared" si="232"/>
        <v>0</v>
      </c>
      <c r="M1280" s="13">
        <f t="shared" si="238"/>
        <v>4.1572388963314662E-3</v>
      </c>
      <c r="N1280" s="13">
        <f t="shared" si="233"/>
        <v>2.5774881157255092E-3</v>
      </c>
      <c r="O1280" s="13">
        <f t="shared" si="234"/>
        <v>2.5774881157255092E-3</v>
      </c>
      <c r="Q1280">
        <v>14.959082015593109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70.889394677951032</v>
      </c>
      <c r="G1281" s="13">
        <f t="shared" si="228"/>
        <v>5.228045670789994</v>
      </c>
      <c r="H1281" s="13">
        <f t="shared" si="229"/>
        <v>65.661349007161036</v>
      </c>
      <c r="I1281" s="16">
        <f t="shared" si="237"/>
        <v>66.419924366863654</v>
      </c>
      <c r="J1281" s="13">
        <f t="shared" si="230"/>
        <v>59.276775397288297</v>
      </c>
      <c r="K1281" s="13">
        <f t="shared" si="231"/>
        <v>7.1431489695753569</v>
      </c>
      <c r="L1281" s="13">
        <f t="shared" si="232"/>
        <v>0</v>
      </c>
      <c r="M1281" s="13">
        <f t="shared" si="238"/>
        <v>1.579750780605957E-3</v>
      </c>
      <c r="N1281" s="13">
        <f t="shared" si="233"/>
        <v>9.794454839756933E-4</v>
      </c>
      <c r="O1281" s="13">
        <f t="shared" si="234"/>
        <v>5.22902511627397</v>
      </c>
      <c r="Q1281">
        <v>13.3005173722816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179.42791932444189</v>
      </c>
      <c r="G1282" s="13">
        <f t="shared" si="228"/>
        <v>23.393780621747123</v>
      </c>
      <c r="H1282" s="13">
        <f t="shared" si="229"/>
        <v>156.03413870269478</v>
      </c>
      <c r="I1282" s="16">
        <f t="shared" si="237"/>
        <v>163.17728767227013</v>
      </c>
      <c r="J1282" s="13">
        <f t="shared" si="230"/>
        <v>104.01684066294445</v>
      </c>
      <c r="K1282" s="13">
        <f t="shared" si="231"/>
        <v>59.160447009325679</v>
      </c>
      <c r="L1282" s="13">
        <f t="shared" si="232"/>
        <v>25.621522402486463</v>
      </c>
      <c r="M1282" s="13">
        <f t="shared" si="238"/>
        <v>25.622122707783095</v>
      </c>
      <c r="N1282" s="13">
        <f t="shared" si="233"/>
        <v>15.885716078825519</v>
      </c>
      <c r="O1282" s="13">
        <f t="shared" si="234"/>
        <v>39.279496700572643</v>
      </c>
      <c r="Q1282">
        <v>13.6939404516129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53.065919746014643</v>
      </c>
      <c r="G1283" s="13">
        <f t="shared" si="228"/>
        <v>2.2449894465311626</v>
      </c>
      <c r="H1283" s="13">
        <f t="shared" si="229"/>
        <v>50.820930299483479</v>
      </c>
      <c r="I1283" s="16">
        <f t="shared" si="237"/>
        <v>84.359854906322695</v>
      </c>
      <c r="J1283" s="13">
        <f t="shared" si="230"/>
        <v>73.874519379225418</v>
      </c>
      <c r="K1283" s="13">
        <f t="shared" si="231"/>
        <v>10.485335527097277</v>
      </c>
      <c r="L1283" s="13">
        <f t="shared" si="232"/>
        <v>0</v>
      </c>
      <c r="M1283" s="13">
        <f t="shared" si="238"/>
        <v>9.7364066289575764</v>
      </c>
      <c r="N1283" s="13">
        <f t="shared" si="233"/>
        <v>6.0365721099536973</v>
      </c>
      <c r="O1283" s="13">
        <f t="shared" si="234"/>
        <v>8.2815615564848599</v>
      </c>
      <c r="Q1283">
        <v>15.49692046282515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27.832680874815669</v>
      </c>
      <c r="G1284" s="13">
        <f t="shared" si="228"/>
        <v>0</v>
      </c>
      <c r="H1284" s="13">
        <f t="shared" si="229"/>
        <v>27.832680874815669</v>
      </c>
      <c r="I1284" s="16">
        <f t="shared" si="237"/>
        <v>38.318016401912942</v>
      </c>
      <c r="J1284" s="13">
        <f t="shared" si="230"/>
        <v>37.204611230429919</v>
      </c>
      <c r="K1284" s="13">
        <f t="shared" si="231"/>
        <v>1.1134051714830235</v>
      </c>
      <c r="L1284" s="13">
        <f t="shared" si="232"/>
        <v>0</v>
      </c>
      <c r="M1284" s="13">
        <f t="shared" si="238"/>
        <v>3.6998345190038791</v>
      </c>
      <c r="N1284" s="13">
        <f t="shared" si="233"/>
        <v>2.293897401782405</v>
      </c>
      <c r="O1284" s="13">
        <f t="shared" si="234"/>
        <v>2.293897401782405</v>
      </c>
      <c r="Q1284">
        <v>15.72568808571955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10.15579003352018</v>
      </c>
      <c r="G1285" s="13">
        <f t="shared" si="228"/>
        <v>0</v>
      </c>
      <c r="H1285" s="13">
        <f t="shared" si="229"/>
        <v>10.15579003352018</v>
      </c>
      <c r="I1285" s="16">
        <f t="shared" si="237"/>
        <v>11.269195205003204</v>
      </c>
      <c r="J1285" s="13">
        <f t="shared" si="230"/>
        <v>11.254424714601212</v>
      </c>
      <c r="K1285" s="13">
        <f t="shared" si="231"/>
        <v>1.477049040199141E-2</v>
      </c>
      <c r="L1285" s="13">
        <f t="shared" si="232"/>
        <v>0</v>
      </c>
      <c r="M1285" s="13">
        <f t="shared" si="238"/>
        <v>1.4059371172214741</v>
      </c>
      <c r="N1285" s="13">
        <f t="shared" si="233"/>
        <v>0.8716810126773139</v>
      </c>
      <c r="O1285" s="13">
        <f t="shared" si="234"/>
        <v>0.8716810126773139</v>
      </c>
      <c r="Q1285">
        <v>20.637096920946181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59.740533242888063</v>
      </c>
      <c r="G1286" s="13">
        <f t="shared" ref="G1286:G1349" si="244">IF((F1286-$J$2)&gt;0,$I$2*(F1286-$J$2),0)</f>
        <v>3.3620974971444504</v>
      </c>
      <c r="H1286" s="13">
        <f t="shared" ref="H1286:H1349" si="245">F1286-G1286</f>
        <v>56.378435745743616</v>
      </c>
      <c r="I1286" s="16">
        <f t="shared" si="237"/>
        <v>56.393206236145609</v>
      </c>
      <c r="J1286" s="13">
        <f t="shared" ref="J1286:J1349" si="246">I1286/SQRT(1+(I1286/($K$2*(300+(25*Q1286)+0.05*(Q1286)^3)))^2)</f>
        <v>54.648625767529865</v>
      </c>
      <c r="K1286" s="13">
        <f t="shared" ref="K1286:K1349" si="247">I1286-J1286</f>
        <v>1.7445804686157445</v>
      </c>
      <c r="L1286" s="13">
        <f t="shared" ref="L1286:L1349" si="248">IF(K1286&gt;$N$2,(K1286-$N$2)/$L$2,0)</f>
        <v>0</v>
      </c>
      <c r="M1286" s="13">
        <f t="shared" si="238"/>
        <v>0.53425610454416017</v>
      </c>
      <c r="N1286" s="13">
        <f t="shared" ref="N1286:N1349" si="249">$M$2*M1286</f>
        <v>0.33123878481737928</v>
      </c>
      <c r="O1286" s="13">
        <f t="shared" ref="O1286:O1349" si="250">N1286+G1286</f>
        <v>3.6933362819618298</v>
      </c>
      <c r="Q1286">
        <v>20.7352387406948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7.9686052800021896</v>
      </c>
      <c r="G1287" s="13">
        <f t="shared" si="244"/>
        <v>0</v>
      </c>
      <c r="H1287" s="13">
        <f t="shared" si="245"/>
        <v>7.9686052800021896</v>
      </c>
      <c r="I1287" s="16">
        <f t="shared" ref="I1287:I1350" si="252">H1287+K1286-L1286</f>
        <v>9.7131857486179349</v>
      </c>
      <c r="J1287" s="13">
        <f t="shared" si="246"/>
        <v>9.7081733861285446</v>
      </c>
      <c r="K1287" s="13">
        <f t="shared" si="247"/>
        <v>5.0123624893902985E-3</v>
      </c>
      <c r="L1287" s="13">
        <f t="shared" si="248"/>
        <v>0</v>
      </c>
      <c r="M1287" s="13">
        <f t="shared" ref="M1287:M1350" si="253">L1287+M1286-N1286</f>
        <v>0.20301731972678089</v>
      </c>
      <c r="N1287" s="13">
        <f t="shared" si="249"/>
        <v>0.12587073823060416</v>
      </c>
      <c r="O1287" s="13">
        <f t="shared" si="250"/>
        <v>0.12587073823060416</v>
      </c>
      <c r="Q1287">
        <v>25.161285224912689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14.530243124964271</v>
      </c>
      <c r="G1288" s="13">
        <f t="shared" si="244"/>
        <v>0</v>
      </c>
      <c r="H1288" s="13">
        <f t="shared" si="245"/>
        <v>14.530243124964271</v>
      </c>
      <c r="I1288" s="16">
        <f t="shared" si="252"/>
        <v>14.535255487453661</v>
      </c>
      <c r="J1288" s="13">
        <f t="shared" si="246"/>
        <v>14.518057331539021</v>
      </c>
      <c r="K1288" s="13">
        <f t="shared" si="247"/>
        <v>1.7198155914639912E-2</v>
      </c>
      <c r="L1288" s="13">
        <f t="shared" si="248"/>
        <v>0</v>
      </c>
      <c r="M1288" s="13">
        <f t="shared" si="253"/>
        <v>7.714658149617673E-2</v>
      </c>
      <c r="N1288" s="13">
        <f t="shared" si="249"/>
        <v>4.7830880527629571E-2</v>
      </c>
      <c r="O1288" s="13">
        <f t="shared" si="250"/>
        <v>4.7830880527629571E-2</v>
      </c>
      <c r="Q1288">
        <v>24.984339491273239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30.273369014957641</v>
      </c>
      <c r="G1289" s="13">
        <f t="shared" si="244"/>
        <v>0</v>
      </c>
      <c r="H1289" s="13">
        <f t="shared" si="245"/>
        <v>30.273369014957641</v>
      </c>
      <c r="I1289" s="16">
        <f t="shared" si="252"/>
        <v>30.290567170872279</v>
      </c>
      <c r="J1289" s="13">
        <f t="shared" si="246"/>
        <v>30.159650297201683</v>
      </c>
      <c r="K1289" s="13">
        <f t="shared" si="247"/>
        <v>0.13091687367059635</v>
      </c>
      <c r="L1289" s="13">
        <f t="shared" si="248"/>
        <v>0</v>
      </c>
      <c r="M1289" s="13">
        <f t="shared" si="253"/>
        <v>2.9315700968547159E-2</v>
      </c>
      <c r="N1289" s="13">
        <f t="shared" si="249"/>
        <v>1.817573460049924E-2</v>
      </c>
      <c r="O1289" s="13">
        <f t="shared" si="250"/>
        <v>1.817573460049924E-2</v>
      </c>
      <c r="Q1289">
        <v>26.198289870967741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20.13539440717523</v>
      </c>
      <c r="G1290" s="13">
        <f t="shared" si="244"/>
        <v>0</v>
      </c>
      <c r="H1290" s="13">
        <f t="shared" si="245"/>
        <v>20.13539440717523</v>
      </c>
      <c r="I1290" s="16">
        <f t="shared" si="252"/>
        <v>20.266311280845827</v>
      </c>
      <c r="J1290" s="13">
        <f t="shared" si="246"/>
        <v>20.223229124367247</v>
      </c>
      <c r="K1290" s="13">
        <f t="shared" si="247"/>
        <v>4.3082156478579492E-2</v>
      </c>
      <c r="L1290" s="13">
        <f t="shared" si="248"/>
        <v>0</v>
      </c>
      <c r="M1290" s="13">
        <f t="shared" si="253"/>
        <v>1.113996636804792E-2</v>
      </c>
      <c r="N1290" s="13">
        <f t="shared" si="249"/>
        <v>6.9067791481897105E-3</v>
      </c>
      <c r="O1290" s="13">
        <f t="shared" si="250"/>
        <v>6.9067791481897105E-3</v>
      </c>
      <c r="Q1290">
        <v>25.541547091262188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5.9804895046432378</v>
      </c>
      <c r="G1291" s="13">
        <f t="shared" si="244"/>
        <v>0</v>
      </c>
      <c r="H1291" s="13">
        <f t="shared" si="245"/>
        <v>5.9804895046432378</v>
      </c>
      <c r="I1291" s="16">
        <f t="shared" si="252"/>
        <v>6.0235716611218173</v>
      </c>
      <c r="J1291" s="13">
        <f t="shared" si="246"/>
        <v>6.0216655532185026</v>
      </c>
      <c r="K1291" s="13">
        <f t="shared" si="247"/>
        <v>1.906107903314691E-3</v>
      </c>
      <c r="L1291" s="13">
        <f t="shared" si="248"/>
        <v>0</v>
      </c>
      <c r="M1291" s="13">
        <f t="shared" si="253"/>
        <v>4.2331872198582091E-3</v>
      </c>
      <c r="N1291" s="13">
        <f t="shared" si="249"/>
        <v>2.6245760763120895E-3</v>
      </c>
      <c r="O1291" s="13">
        <f t="shared" si="250"/>
        <v>2.6245760763120895E-3</v>
      </c>
      <c r="Q1291">
        <v>21.838028273326291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3.1789830986976382</v>
      </c>
      <c r="G1292" s="13">
        <f t="shared" si="244"/>
        <v>0</v>
      </c>
      <c r="H1292" s="13">
        <f t="shared" si="245"/>
        <v>3.1789830986976382</v>
      </c>
      <c r="I1292" s="16">
        <f t="shared" si="252"/>
        <v>3.1808892066009529</v>
      </c>
      <c r="J1292" s="13">
        <f t="shared" si="246"/>
        <v>3.1802558968512922</v>
      </c>
      <c r="K1292" s="13">
        <f t="shared" si="247"/>
        <v>6.333097496606932E-4</v>
      </c>
      <c r="L1292" s="13">
        <f t="shared" si="248"/>
        <v>0</v>
      </c>
      <c r="M1292" s="13">
        <f t="shared" si="253"/>
        <v>1.6086111435461197E-3</v>
      </c>
      <c r="N1292" s="13">
        <f t="shared" si="249"/>
        <v>9.9733890899859423E-4</v>
      </c>
      <c r="O1292" s="13">
        <f t="shared" si="250"/>
        <v>9.9733890899859423E-4</v>
      </c>
      <c r="Q1292">
        <v>16.080792011420769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75.392838824920631</v>
      </c>
      <c r="G1293" s="13">
        <f t="shared" si="244"/>
        <v>5.9817722670076794</v>
      </c>
      <c r="H1293" s="13">
        <f t="shared" si="245"/>
        <v>69.411066557912946</v>
      </c>
      <c r="I1293" s="16">
        <f t="shared" si="252"/>
        <v>69.411699867662605</v>
      </c>
      <c r="J1293" s="13">
        <f t="shared" si="246"/>
        <v>61.380458900580635</v>
      </c>
      <c r="K1293" s="13">
        <f t="shared" si="247"/>
        <v>8.0312409670819704</v>
      </c>
      <c r="L1293" s="13">
        <f t="shared" si="248"/>
        <v>0</v>
      </c>
      <c r="M1293" s="13">
        <f t="shared" si="253"/>
        <v>6.1127223454752544E-4</v>
      </c>
      <c r="N1293" s="13">
        <f t="shared" si="249"/>
        <v>3.7898878541946576E-4</v>
      </c>
      <c r="O1293" s="13">
        <f t="shared" si="250"/>
        <v>5.9821512557930987</v>
      </c>
      <c r="Q1293">
        <v>13.307370440568871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86.721117558445741</v>
      </c>
      <c r="G1294" s="13">
        <f t="shared" si="244"/>
        <v>7.8777489222462371</v>
      </c>
      <c r="H1294" s="13">
        <f t="shared" si="245"/>
        <v>78.8433686361995</v>
      </c>
      <c r="I1294" s="16">
        <f t="shared" si="252"/>
        <v>86.874609603281471</v>
      </c>
      <c r="J1294" s="13">
        <f t="shared" si="246"/>
        <v>70.202258725803361</v>
      </c>
      <c r="K1294" s="13">
        <f t="shared" si="247"/>
        <v>16.67235087747811</v>
      </c>
      <c r="L1294" s="13">
        <f t="shared" si="248"/>
        <v>0</v>
      </c>
      <c r="M1294" s="13">
        <f t="shared" si="253"/>
        <v>2.3228344912805968E-4</v>
      </c>
      <c r="N1294" s="13">
        <f t="shared" si="249"/>
        <v>1.4401573845939701E-4</v>
      </c>
      <c r="O1294" s="13">
        <f t="shared" si="250"/>
        <v>7.8778929379846963</v>
      </c>
      <c r="Q1294">
        <v>11.8706679214177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171.693590767117</v>
      </c>
      <c r="G1295" s="13">
        <f t="shared" si="244"/>
        <v>22.099311556006739</v>
      </c>
      <c r="H1295" s="13">
        <f t="shared" si="245"/>
        <v>149.59427921111026</v>
      </c>
      <c r="I1295" s="16">
        <f t="shared" si="252"/>
        <v>166.26663008858839</v>
      </c>
      <c r="J1295" s="13">
        <f t="shared" si="246"/>
        <v>100.33103451294923</v>
      </c>
      <c r="K1295" s="13">
        <f t="shared" si="247"/>
        <v>65.935595575639155</v>
      </c>
      <c r="L1295" s="13">
        <f t="shared" si="248"/>
        <v>29.74771133112403</v>
      </c>
      <c r="M1295" s="13">
        <f t="shared" si="253"/>
        <v>29.7477995988347</v>
      </c>
      <c r="N1295" s="13">
        <f t="shared" si="249"/>
        <v>18.443635751277515</v>
      </c>
      <c r="O1295" s="13">
        <f t="shared" si="250"/>
        <v>40.542947307284251</v>
      </c>
      <c r="Q1295">
        <v>12.667828351612901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115.9337995064046</v>
      </c>
      <c r="G1296" s="13">
        <f t="shared" si="244"/>
        <v>12.766979167466708</v>
      </c>
      <c r="H1296" s="13">
        <f t="shared" si="245"/>
        <v>103.1668203389379</v>
      </c>
      <c r="I1296" s="16">
        <f t="shared" si="252"/>
        <v>139.35470458345301</v>
      </c>
      <c r="J1296" s="13">
        <f t="shared" si="246"/>
        <v>93.515321474719755</v>
      </c>
      <c r="K1296" s="13">
        <f t="shared" si="247"/>
        <v>45.839383108733259</v>
      </c>
      <c r="L1296" s="13">
        <f t="shared" si="248"/>
        <v>17.508751760438994</v>
      </c>
      <c r="M1296" s="13">
        <f t="shared" si="253"/>
        <v>28.812915607996178</v>
      </c>
      <c r="N1296" s="13">
        <f t="shared" si="249"/>
        <v>17.86400767695763</v>
      </c>
      <c r="O1296" s="13">
        <f t="shared" si="250"/>
        <v>30.630986844424338</v>
      </c>
      <c r="Q1296">
        <v>12.70409034062712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106.2830551656658</v>
      </c>
      <c r="G1297" s="13">
        <f t="shared" si="244"/>
        <v>11.151765911672941</v>
      </c>
      <c r="H1297" s="13">
        <f t="shared" si="245"/>
        <v>95.131289253992861</v>
      </c>
      <c r="I1297" s="16">
        <f t="shared" si="252"/>
        <v>123.46192060228714</v>
      </c>
      <c r="J1297" s="13">
        <f t="shared" si="246"/>
        <v>93.817441057987793</v>
      </c>
      <c r="K1297" s="13">
        <f t="shared" si="247"/>
        <v>29.644479544299344</v>
      </c>
      <c r="L1297" s="13">
        <f t="shared" si="248"/>
        <v>7.6457603981284814</v>
      </c>
      <c r="M1297" s="13">
        <f t="shared" si="253"/>
        <v>18.594668329167032</v>
      </c>
      <c r="N1297" s="13">
        <f t="shared" si="249"/>
        <v>11.52869436408356</v>
      </c>
      <c r="O1297" s="13">
        <f t="shared" si="250"/>
        <v>22.680460275756502</v>
      </c>
      <c r="Q1297">
        <v>14.658928234290469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74.25671211286182</v>
      </c>
      <c r="G1298" s="13">
        <f t="shared" si="244"/>
        <v>5.7916224857278769</v>
      </c>
      <c r="H1298" s="13">
        <f t="shared" si="245"/>
        <v>68.465089627133949</v>
      </c>
      <c r="I1298" s="16">
        <f t="shared" si="252"/>
        <v>90.463808773304805</v>
      </c>
      <c r="J1298" s="13">
        <f t="shared" si="246"/>
        <v>79.513209839919412</v>
      </c>
      <c r="K1298" s="13">
        <f t="shared" si="247"/>
        <v>10.950598933385393</v>
      </c>
      <c r="L1298" s="13">
        <f t="shared" si="248"/>
        <v>0</v>
      </c>
      <c r="M1298" s="13">
        <f t="shared" si="253"/>
        <v>7.0659739650834723</v>
      </c>
      <c r="N1298" s="13">
        <f t="shared" si="249"/>
        <v>4.3809038583517532</v>
      </c>
      <c r="O1298" s="13">
        <f t="shared" si="250"/>
        <v>10.17252634407963</v>
      </c>
      <c r="Q1298">
        <v>16.722356995744821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7.9588358056257578</v>
      </c>
      <c r="G1299" s="13">
        <f t="shared" si="244"/>
        <v>0</v>
      </c>
      <c r="H1299" s="13">
        <f t="shared" si="245"/>
        <v>7.9588358056257578</v>
      </c>
      <c r="I1299" s="16">
        <f t="shared" si="252"/>
        <v>18.90943473901115</v>
      </c>
      <c r="J1299" s="13">
        <f t="shared" si="246"/>
        <v>18.865918064613794</v>
      </c>
      <c r="K1299" s="13">
        <f t="shared" si="247"/>
        <v>4.351667439735607E-2</v>
      </c>
      <c r="L1299" s="13">
        <f t="shared" si="248"/>
        <v>0</v>
      </c>
      <c r="M1299" s="13">
        <f t="shared" si="253"/>
        <v>2.6850701067317191</v>
      </c>
      <c r="N1299" s="13">
        <f t="shared" si="249"/>
        <v>1.6647434661736658</v>
      </c>
      <c r="O1299" s="13">
        <f t="shared" si="250"/>
        <v>1.6647434661736658</v>
      </c>
      <c r="Q1299">
        <v>23.976205834627489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30.730276297180531</v>
      </c>
      <c r="G1300" s="13">
        <f t="shared" si="244"/>
        <v>0</v>
      </c>
      <c r="H1300" s="13">
        <f t="shared" si="245"/>
        <v>30.730276297180531</v>
      </c>
      <c r="I1300" s="16">
        <f t="shared" si="252"/>
        <v>30.773792971577887</v>
      </c>
      <c r="J1300" s="13">
        <f t="shared" si="246"/>
        <v>30.641104001677505</v>
      </c>
      <c r="K1300" s="13">
        <f t="shared" si="247"/>
        <v>0.13268896990038215</v>
      </c>
      <c r="L1300" s="13">
        <f t="shared" si="248"/>
        <v>0</v>
      </c>
      <c r="M1300" s="13">
        <f t="shared" si="253"/>
        <v>1.0203266405580533</v>
      </c>
      <c r="N1300" s="13">
        <f t="shared" si="249"/>
        <v>0.63260251714599303</v>
      </c>
      <c r="O1300" s="13">
        <f t="shared" si="250"/>
        <v>0.63260251714599303</v>
      </c>
      <c r="Q1300">
        <v>26.445224870967749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44.750787325366638</v>
      </c>
      <c r="G1301" s="13">
        <f t="shared" si="244"/>
        <v>0.85331315345851855</v>
      </c>
      <c r="H1301" s="13">
        <f t="shared" si="245"/>
        <v>43.897474171908122</v>
      </c>
      <c r="I1301" s="16">
        <f t="shared" si="252"/>
        <v>44.030163141808501</v>
      </c>
      <c r="J1301" s="13">
        <f t="shared" si="246"/>
        <v>43.631871647693686</v>
      </c>
      <c r="K1301" s="13">
        <f t="shared" si="247"/>
        <v>0.39829149411481524</v>
      </c>
      <c r="L1301" s="13">
        <f t="shared" si="248"/>
        <v>0</v>
      </c>
      <c r="M1301" s="13">
        <f t="shared" si="253"/>
        <v>0.38772412341206031</v>
      </c>
      <c r="N1301" s="13">
        <f t="shared" si="249"/>
        <v>0.2403889565154774</v>
      </c>
      <c r="O1301" s="13">
        <f t="shared" si="250"/>
        <v>1.0937021099739959</v>
      </c>
      <c r="Q1301">
        <v>26.21533633677446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4.3669722266355873</v>
      </c>
      <c r="G1302" s="13">
        <f t="shared" si="244"/>
        <v>0</v>
      </c>
      <c r="H1302" s="13">
        <f t="shared" si="245"/>
        <v>4.3669722266355873</v>
      </c>
      <c r="I1302" s="16">
        <f t="shared" si="252"/>
        <v>4.7652637207504025</v>
      </c>
      <c r="J1302" s="13">
        <f t="shared" si="246"/>
        <v>4.7646059447414499</v>
      </c>
      <c r="K1302" s="13">
        <f t="shared" si="247"/>
        <v>6.5777600895255972E-4</v>
      </c>
      <c r="L1302" s="13">
        <f t="shared" si="248"/>
        <v>0</v>
      </c>
      <c r="M1302" s="13">
        <f t="shared" si="253"/>
        <v>0.14733516689658291</v>
      </c>
      <c r="N1302" s="13">
        <f t="shared" si="249"/>
        <v>9.1347803475881409E-2</v>
      </c>
      <c r="O1302" s="13">
        <f t="shared" si="250"/>
        <v>9.1347803475881409E-2</v>
      </c>
      <c r="Q1302">
        <v>24.40774600421781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20.801521124398249</v>
      </c>
      <c r="G1303" s="13">
        <f t="shared" si="244"/>
        <v>0</v>
      </c>
      <c r="H1303" s="13">
        <f t="shared" si="245"/>
        <v>20.801521124398249</v>
      </c>
      <c r="I1303" s="16">
        <f t="shared" si="252"/>
        <v>20.802178900407203</v>
      </c>
      <c r="J1303" s="13">
        <f t="shared" si="246"/>
        <v>20.705746469810663</v>
      </c>
      <c r="K1303" s="13">
        <f t="shared" si="247"/>
        <v>9.6432430596539831E-2</v>
      </c>
      <c r="L1303" s="13">
        <f t="shared" si="248"/>
        <v>0</v>
      </c>
      <c r="M1303" s="13">
        <f t="shared" si="253"/>
        <v>5.59873634207015E-2</v>
      </c>
      <c r="N1303" s="13">
        <f t="shared" si="249"/>
        <v>3.4712165320834931E-2</v>
      </c>
      <c r="O1303" s="13">
        <f t="shared" si="250"/>
        <v>3.4712165320834931E-2</v>
      </c>
      <c r="Q1303">
        <v>20.33869150565425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84.10740109685095</v>
      </c>
      <c r="G1304" s="13">
        <f t="shared" si="244"/>
        <v>7.4402998171204144</v>
      </c>
      <c r="H1304" s="13">
        <f t="shared" si="245"/>
        <v>76.667101279730531</v>
      </c>
      <c r="I1304" s="16">
        <f t="shared" si="252"/>
        <v>76.763533710327067</v>
      </c>
      <c r="J1304" s="13">
        <f t="shared" si="246"/>
        <v>66.871252623502272</v>
      </c>
      <c r="K1304" s="13">
        <f t="shared" si="247"/>
        <v>9.892281086824795</v>
      </c>
      <c r="L1304" s="13">
        <f t="shared" si="248"/>
        <v>0</v>
      </c>
      <c r="M1304" s="13">
        <f t="shared" si="253"/>
        <v>2.1275198099866569E-2</v>
      </c>
      <c r="N1304" s="13">
        <f t="shared" si="249"/>
        <v>1.3190622821917273E-2</v>
      </c>
      <c r="O1304" s="13">
        <f t="shared" si="250"/>
        <v>7.4534904399423318</v>
      </c>
      <c r="Q1304">
        <v>13.82021394871526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104.6049327469343</v>
      </c>
      <c r="G1305" s="13">
        <f t="shared" si="244"/>
        <v>10.870904096264791</v>
      </c>
      <c r="H1305" s="13">
        <f t="shared" si="245"/>
        <v>93.734028650669501</v>
      </c>
      <c r="I1305" s="16">
        <f t="shared" si="252"/>
        <v>103.6263097374943</v>
      </c>
      <c r="J1305" s="13">
        <f t="shared" si="246"/>
        <v>76.142266712860078</v>
      </c>
      <c r="K1305" s="13">
        <f t="shared" si="247"/>
        <v>27.484043024634218</v>
      </c>
      <c r="L1305" s="13">
        <f t="shared" si="248"/>
        <v>6.330015191773982</v>
      </c>
      <c r="M1305" s="13">
        <f t="shared" si="253"/>
        <v>6.338099767051931</v>
      </c>
      <c r="N1305" s="13">
        <f t="shared" si="249"/>
        <v>3.9296218555721971</v>
      </c>
      <c r="O1305" s="13">
        <f t="shared" si="250"/>
        <v>14.800525951836988</v>
      </c>
      <c r="Q1305">
        <v>10.98442251765897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104.55670800250191</v>
      </c>
      <c r="G1306" s="13">
        <f t="shared" si="244"/>
        <v>10.862832879816164</v>
      </c>
      <c r="H1306" s="13">
        <f t="shared" si="245"/>
        <v>93.693875122685739</v>
      </c>
      <c r="I1306" s="16">
        <f t="shared" si="252"/>
        <v>114.84790295554598</v>
      </c>
      <c r="J1306" s="13">
        <f t="shared" si="246"/>
        <v>84.184914025588753</v>
      </c>
      <c r="K1306" s="13">
        <f t="shared" si="247"/>
        <v>30.662988929957223</v>
      </c>
      <c r="L1306" s="13">
        <f t="shared" si="248"/>
        <v>8.2660511725198251</v>
      </c>
      <c r="M1306" s="13">
        <f t="shared" si="253"/>
        <v>10.674529083999559</v>
      </c>
      <c r="N1306" s="13">
        <f t="shared" si="249"/>
        <v>6.6182080320797265</v>
      </c>
      <c r="O1306" s="13">
        <f t="shared" si="250"/>
        <v>17.481040911895889</v>
      </c>
      <c r="Q1306">
        <v>12.426067414957419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178.3296887289809</v>
      </c>
      <c r="G1307" s="13">
        <f t="shared" si="244"/>
        <v>23.209973388535193</v>
      </c>
      <c r="H1307" s="13">
        <f t="shared" si="245"/>
        <v>155.11971534044571</v>
      </c>
      <c r="I1307" s="16">
        <f t="shared" si="252"/>
        <v>177.51665309788308</v>
      </c>
      <c r="J1307" s="13">
        <f t="shared" si="246"/>
        <v>91.132258165095962</v>
      </c>
      <c r="K1307" s="13">
        <f t="shared" si="247"/>
        <v>86.384394932787117</v>
      </c>
      <c r="L1307" s="13">
        <f t="shared" si="248"/>
        <v>42.20140274254436</v>
      </c>
      <c r="M1307" s="13">
        <f t="shared" si="253"/>
        <v>46.257723794464191</v>
      </c>
      <c r="N1307" s="13">
        <f t="shared" si="249"/>
        <v>28.679788752567799</v>
      </c>
      <c r="O1307" s="13">
        <f t="shared" si="250"/>
        <v>51.889762141102992</v>
      </c>
      <c r="Q1307">
        <v>10.1562433516129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59.907413583113602</v>
      </c>
      <c r="G1308" s="13">
        <f t="shared" si="244"/>
        <v>3.3900277093795648</v>
      </c>
      <c r="H1308" s="13">
        <f t="shared" si="245"/>
        <v>56.517385873734035</v>
      </c>
      <c r="I1308" s="16">
        <f t="shared" si="252"/>
        <v>100.70037806397679</v>
      </c>
      <c r="J1308" s="13">
        <f t="shared" si="246"/>
        <v>81.662104493533207</v>
      </c>
      <c r="K1308" s="13">
        <f t="shared" si="247"/>
        <v>19.038273570443579</v>
      </c>
      <c r="L1308" s="13">
        <f t="shared" si="248"/>
        <v>1.1863877015994233</v>
      </c>
      <c r="M1308" s="13">
        <f t="shared" si="253"/>
        <v>18.764322743495814</v>
      </c>
      <c r="N1308" s="13">
        <f t="shared" si="249"/>
        <v>11.633880100967405</v>
      </c>
      <c r="O1308" s="13">
        <f t="shared" si="250"/>
        <v>15.023907810346969</v>
      </c>
      <c r="Q1308">
        <v>14.17520311590987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46.917029193867378</v>
      </c>
      <c r="G1309" s="13">
        <f t="shared" si="244"/>
        <v>1.2158699115406624</v>
      </c>
      <c r="H1309" s="13">
        <f t="shared" si="245"/>
        <v>45.701159282326714</v>
      </c>
      <c r="I1309" s="16">
        <f t="shared" si="252"/>
        <v>63.55304515117087</v>
      </c>
      <c r="J1309" s="13">
        <f t="shared" si="246"/>
        <v>58.237273671860066</v>
      </c>
      <c r="K1309" s="13">
        <f t="shared" si="247"/>
        <v>5.3157714793108042</v>
      </c>
      <c r="L1309" s="13">
        <f t="shared" si="248"/>
        <v>0</v>
      </c>
      <c r="M1309" s="13">
        <f t="shared" si="253"/>
        <v>7.1304426425284095</v>
      </c>
      <c r="N1309" s="13">
        <f t="shared" si="249"/>
        <v>4.4208744383676137</v>
      </c>
      <c r="O1309" s="13">
        <f t="shared" si="250"/>
        <v>5.6367443499082759</v>
      </c>
      <c r="Q1309">
        <v>14.77200283446976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20.278899939464999</v>
      </c>
      <c r="G1310" s="13">
        <f t="shared" si="244"/>
        <v>0</v>
      </c>
      <c r="H1310" s="13">
        <f t="shared" si="245"/>
        <v>20.278899939464999</v>
      </c>
      <c r="I1310" s="16">
        <f t="shared" si="252"/>
        <v>25.594671418775803</v>
      </c>
      <c r="J1310" s="13">
        <f t="shared" si="246"/>
        <v>25.465177614905215</v>
      </c>
      <c r="K1310" s="13">
        <f t="shared" si="247"/>
        <v>0.12949380387058795</v>
      </c>
      <c r="L1310" s="13">
        <f t="shared" si="248"/>
        <v>0</v>
      </c>
      <c r="M1310" s="13">
        <f t="shared" si="253"/>
        <v>2.7095682041607958</v>
      </c>
      <c r="N1310" s="13">
        <f t="shared" si="249"/>
        <v>1.6799322865796933</v>
      </c>
      <c r="O1310" s="13">
        <f t="shared" si="250"/>
        <v>1.6799322865796933</v>
      </c>
      <c r="Q1310">
        <v>22.64888687033655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23.38651253279307</v>
      </c>
      <c r="G1311" s="13">
        <f t="shared" si="244"/>
        <v>0</v>
      </c>
      <c r="H1311" s="13">
        <f t="shared" si="245"/>
        <v>23.38651253279307</v>
      </c>
      <c r="I1311" s="16">
        <f t="shared" si="252"/>
        <v>23.516006336663658</v>
      </c>
      <c r="J1311" s="13">
        <f t="shared" si="246"/>
        <v>23.441319801755018</v>
      </c>
      <c r="K1311" s="13">
        <f t="shared" si="247"/>
        <v>7.4686534908639857E-2</v>
      </c>
      <c r="L1311" s="13">
        <f t="shared" si="248"/>
        <v>0</v>
      </c>
      <c r="M1311" s="13">
        <f t="shared" si="253"/>
        <v>1.0296359175811025</v>
      </c>
      <c r="N1311" s="13">
        <f t="shared" si="249"/>
        <v>0.63837426890028359</v>
      </c>
      <c r="O1311" s="13">
        <f t="shared" si="250"/>
        <v>0.63837426890028359</v>
      </c>
      <c r="Q1311">
        <v>24.782025591366398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67.450041911640241</v>
      </c>
      <c r="G1312" s="13">
        <f t="shared" si="244"/>
        <v>4.6524125399810519</v>
      </c>
      <c r="H1312" s="13">
        <f t="shared" si="245"/>
        <v>62.797629371659191</v>
      </c>
      <c r="I1312" s="16">
        <f t="shared" si="252"/>
        <v>62.872315906567835</v>
      </c>
      <c r="J1312" s="13">
        <f t="shared" si="246"/>
        <v>61.510218780848881</v>
      </c>
      <c r="K1312" s="13">
        <f t="shared" si="247"/>
        <v>1.3620971257189538</v>
      </c>
      <c r="L1312" s="13">
        <f t="shared" si="248"/>
        <v>0</v>
      </c>
      <c r="M1312" s="13">
        <f t="shared" si="253"/>
        <v>0.39126164868081892</v>
      </c>
      <c r="N1312" s="13">
        <f t="shared" si="249"/>
        <v>0.24258222218210773</v>
      </c>
      <c r="O1312" s="13">
        <f t="shared" si="250"/>
        <v>4.8949947621631598</v>
      </c>
      <c r="Q1312">
        <v>24.915895766846081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52.729923043816918</v>
      </c>
      <c r="G1313" s="13">
        <f t="shared" si="244"/>
        <v>2.1887547864747541</v>
      </c>
      <c r="H1313" s="13">
        <f t="shared" si="245"/>
        <v>50.541168257342164</v>
      </c>
      <c r="I1313" s="16">
        <f t="shared" si="252"/>
        <v>51.903265383061118</v>
      </c>
      <c r="J1313" s="13">
        <f t="shared" si="246"/>
        <v>51.242289933463297</v>
      </c>
      <c r="K1313" s="13">
        <f t="shared" si="247"/>
        <v>0.66097544959782084</v>
      </c>
      <c r="L1313" s="13">
        <f t="shared" si="248"/>
        <v>0</v>
      </c>
      <c r="M1313" s="13">
        <f t="shared" si="253"/>
        <v>0.14867942649871119</v>
      </c>
      <c r="N1313" s="13">
        <f t="shared" si="249"/>
        <v>9.2181244429200934E-2</v>
      </c>
      <c r="O1313" s="13">
        <f t="shared" si="250"/>
        <v>2.280936030903955</v>
      </c>
      <c r="Q1313">
        <v>26.08051087096775</v>
      </c>
    </row>
    <row r="1314" spans="1:17" x14ac:dyDescent="0.2">
      <c r="A1314" s="14">
        <f t="shared" si="251"/>
        <v>61972</v>
      </c>
      <c r="B1314" s="1">
        <v>9</v>
      </c>
      <c r="F1314" s="34">
        <v>19.988059839361281</v>
      </c>
      <c r="G1314" s="13">
        <f t="shared" si="244"/>
        <v>0</v>
      </c>
      <c r="H1314" s="13">
        <f t="shared" si="245"/>
        <v>19.988059839361281</v>
      </c>
      <c r="I1314" s="16">
        <f t="shared" si="252"/>
        <v>20.649035288959102</v>
      </c>
      <c r="J1314" s="13">
        <f t="shared" si="246"/>
        <v>20.597325800176474</v>
      </c>
      <c r="K1314" s="13">
        <f t="shared" si="247"/>
        <v>5.1709488782627488E-2</v>
      </c>
      <c r="L1314" s="13">
        <f t="shared" si="248"/>
        <v>0</v>
      </c>
      <c r="M1314" s="13">
        <f t="shared" si="253"/>
        <v>5.6498182069510253E-2</v>
      </c>
      <c r="N1314" s="13">
        <f t="shared" si="249"/>
        <v>3.5028872883096356E-2</v>
      </c>
      <c r="O1314" s="13">
        <f t="shared" si="250"/>
        <v>3.5028872883096356E-2</v>
      </c>
      <c r="Q1314">
        <v>24.62879312274039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27.833331273458501</v>
      </c>
      <c r="G1315" s="13">
        <f t="shared" si="244"/>
        <v>0</v>
      </c>
      <c r="H1315" s="13">
        <f t="shared" si="245"/>
        <v>27.833331273458501</v>
      </c>
      <c r="I1315" s="16">
        <f t="shared" si="252"/>
        <v>27.885040762241129</v>
      </c>
      <c r="J1315" s="13">
        <f t="shared" si="246"/>
        <v>27.605311040579576</v>
      </c>
      <c r="K1315" s="13">
        <f t="shared" si="247"/>
        <v>0.2797297216615533</v>
      </c>
      <c r="L1315" s="13">
        <f t="shared" si="248"/>
        <v>0</v>
      </c>
      <c r="M1315" s="13">
        <f t="shared" si="253"/>
        <v>2.1469309186413897E-2</v>
      </c>
      <c r="N1315" s="13">
        <f t="shared" si="249"/>
        <v>1.3310971695576617E-2</v>
      </c>
      <c r="O1315" s="13">
        <f t="shared" si="250"/>
        <v>1.3310971695576617E-2</v>
      </c>
      <c r="Q1315">
        <v>18.968790206622881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36.650493863529121</v>
      </c>
      <c r="G1316" s="13">
        <f t="shared" si="244"/>
        <v>0</v>
      </c>
      <c r="H1316" s="13">
        <f t="shared" si="245"/>
        <v>36.650493863529121</v>
      </c>
      <c r="I1316" s="16">
        <f t="shared" si="252"/>
        <v>36.930223585190674</v>
      </c>
      <c r="J1316" s="13">
        <f t="shared" si="246"/>
        <v>35.933315753586641</v>
      </c>
      <c r="K1316" s="13">
        <f t="shared" si="247"/>
        <v>0.99690783160403384</v>
      </c>
      <c r="L1316" s="13">
        <f t="shared" si="248"/>
        <v>0</v>
      </c>
      <c r="M1316" s="13">
        <f t="shared" si="253"/>
        <v>8.1583374908372804E-3</v>
      </c>
      <c r="N1316" s="13">
        <f t="shared" si="249"/>
        <v>5.0581692443191139E-3</v>
      </c>
      <c r="O1316" s="13">
        <f t="shared" si="250"/>
        <v>5.0581692443191139E-3</v>
      </c>
      <c r="Q1316">
        <v>15.747474325587291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79.988420552758114</v>
      </c>
      <c r="G1317" s="13">
        <f t="shared" si="244"/>
        <v>6.7509196263002256</v>
      </c>
      <c r="H1317" s="13">
        <f t="shared" si="245"/>
        <v>73.237500926457884</v>
      </c>
      <c r="I1317" s="16">
        <f t="shared" si="252"/>
        <v>74.234408758061917</v>
      </c>
      <c r="J1317" s="13">
        <f t="shared" si="246"/>
        <v>65.776659280758466</v>
      </c>
      <c r="K1317" s="13">
        <f t="shared" si="247"/>
        <v>8.4577494773034516</v>
      </c>
      <c r="L1317" s="13">
        <f t="shared" si="248"/>
        <v>0</v>
      </c>
      <c r="M1317" s="13">
        <f t="shared" si="253"/>
        <v>3.1001682465181665E-3</v>
      </c>
      <c r="N1317" s="13">
        <f t="shared" si="249"/>
        <v>1.9221043128412633E-3</v>
      </c>
      <c r="O1317" s="13">
        <f t="shared" si="250"/>
        <v>6.752841730613067</v>
      </c>
      <c r="Q1317">
        <v>14.414489079785939</v>
      </c>
    </row>
    <row r="1318" spans="1:17" x14ac:dyDescent="0.2">
      <c r="A1318" s="14">
        <f t="shared" si="251"/>
        <v>62094</v>
      </c>
      <c r="B1318" s="1">
        <v>1</v>
      </c>
      <c r="F1318" s="34">
        <v>75.367956067246624</v>
      </c>
      <c r="G1318" s="13">
        <f t="shared" si="244"/>
        <v>5.9776077219097328</v>
      </c>
      <c r="H1318" s="13">
        <f t="shared" si="245"/>
        <v>69.390348345336889</v>
      </c>
      <c r="I1318" s="16">
        <f t="shared" si="252"/>
        <v>77.848097822640341</v>
      </c>
      <c r="J1318" s="13">
        <f t="shared" si="246"/>
        <v>67.736729376626656</v>
      </c>
      <c r="K1318" s="13">
        <f t="shared" si="247"/>
        <v>10.111368446013685</v>
      </c>
      <c r="L1318" s="13">
        <f t="shared" si="248"/>
        <v>0</v>
      </c>
      <c r="M1318" s="13">
        <f t="shared" si="253"/>
        <v>1.1780639336769032E-3</v>
      </c>
      <c r="N1318" s="13">
        <f t="shared" si="249"/>
        <v>7.3039963887968002E-4</v>
      </c>
      <c r="O1318" s="13">
        <f t="shared" si="250"/>
        <v>5.9783381215486129</v>
      </c>
      <c r="Q1318">
        <v>13.953376951612899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174.17891189871781</v>
      </c>
      <c r="G1319" s="13">
        <f t="shared" si="244"/>
        <v>22.515271558150854</v>
      </c>
      <c r="H1319" s="13">
        <f t="shared" si="245"/>
        <v>151.66364034056696</v>
      </c>
      <c r="I1319" s="16">
        <f t="shared" si="252"/>
        <v>161.77500878658066</v>
      </c>
      <c r="J1319" s="13">
        <f t="shared" si="246"/>
        <v>100.88980101213731</v>
      </c>
      <c r="K1319" s="13">
        <f t="shared" si="247"/>
        <v>60.885207774443344</v>
      </c>
      <c r="L1319" s="13">
        <f t="shared" si="248"/>
        <v>26.671933135759776</v>
      </c>
      <c r="M1319" s="13">
        <f t="shared" si="253"/>
        <v>26.672380800054572</v>
      </c>
      <c r="N1319" s="13">
        <f t="shared" si="249"/>
        <v>16.536876096033836</v>
      </c>
      <c r="O1319" s="13">
        <f t="shared" si="250"/>
        <v>39.052147654184694</v>
      </c>
      <c r="Q1319">
        <v>13.03964931381296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15.368684187441399</v>
      </c>
      <c r="G1320" s="13">
        <f t="shared" si="244"/>
        <v>0</v>
      </c>
      <c r="H1320" s="13">
        <f t="shared" si="245"/>
        <v>15.368684187441399</v>
      </c>
      <c r="I1320" s="16">
        <f t="shared" si="252"/>
        <v>49.581958826124975</v>
      </c>
      <c r="J1320" s="13">
        <f t="shared" si="246"/>
        <v>47.648220521848238</v>
      </c>
      <c r="K1320" s="13">
        <f t="shared" si="247"/>
        <v>1.9337383042767371</v>
      </c>
      <c r="L1320" s="13">
        <f t="shared" si="248"/>
        <v>0</v>
      </c>
      <c r="M1320" s="13">
        <f t="shared" si="253"/>
        <v>10.135504704020736</v>
      </c>
      <c r="N1320" s="13">
        <f t="shared" si="249"/>
        <v>6.2840129164928564</v>
      </c>
      <c r="O1320" s="13">
        <f t="shared" si="250"/>
        <v>6.2840129164928564</v>
      </c>
      <c r="Q1320">
        <v>17.189099159244961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59.99399410748606</v>
      </c>
      <c r="G1321" s="13">
        <f t="shared" si="244"/>
        <v>3.404518406233862</v>
      </c>
      <c r="H1321" s="13">
        <f t="shared" si="245"/>
        <v>56.589475701252198</v>
      </c>
      <c r="I1321" s="16">
        <f t="shared" si="252"/>
        <v>58.523214005528935</v>
      </c>
      <c r="J1321" s="13">
        <f t="shared" si="246"/>
        <v>56.36815967297192</v>
      </c>
      <c r="K1321" s="13">
        <f t="shared" si="247"/>
        <v>2.1550543325570146</v>
      </c>
      <c r="L1321" s="13">
        <f t="shared" si="248"/>
        <v>0</v>
      </c>
      <c r="M1321" s="13">
        <f t="shared" si="253"/>
        <v>3.8514917875278796</v>
      </c>
      <c r="N1321" s="13">
        <f t="shared" si="249"/>
        <v>2.3879249082672853</v>
      </c>
      <c r="O1321" s="13">
        <f t="shared" si="250"/>
        <v>5.7924433145011474</v>
      </c>
      <c r="Q1321">
        <v>19.963749613643909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19.855929679822221</v>
      </c>
      <c r="G1322" s="13">
        <f t="shared" si="244"/>
        <v>0</v>
      </c>
      <c r="H1322" s="13">
        <f t="shared" si="245"/>
        <v>19.855929679822221</v>
      </c>
      <c r="I1322" s="16">
        <f t="shared" si="252"/>
        <v>22.010984012379236</v>
      </c>
      <c r="J1322" s="13">
        <f t="shared" si="246"/>
        <v>21.879005560262794</v>
      </c>
      <c r="K1322" s="13">
        <f t="shared" si="247"/>
        <v>0.13197845211644221</v>
      </c>
      <c r="L1322" s="13">
        <f t="shared" si="248"/>
        <v>0</v>
      </c>
      <c r="M1322" s="13">
        <f t="shared" si="253"/>
        <v>1.4635668792605943</v>
      </c>
      <c r="N1322" s="13">
        <f t="shared" si="249"/>
        <v>0.90741146514156845</v>
      </c>
      <c r="O1322" s="13">
        <f t="shared" si="250"/>
        <v>0.90741146514156845</v>
      </c>
      <c r="Q1322">
        <v>19.30525072250061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9.7245171803246411</v>
      </c>
      <c r="G1323" s="13">
        <f t="shared" si="244"/>
        <v>0</v>
      </c>
      <c r="H1323" s="13">
        <f t="shared" si="245"/>
        <v>9.7245171803246411</v>
      </c>
      <c r="I1323" s="16">
        <f t="shared" si="252"/>
        <v>9.8564956324410833</v>
      </c>
      <c r="J1323" s="13">
        <f t="shared" si="246"/>
        <v>9.8504013347066586</v>
      </c>
      <c r="K1323" s="13">
        <f t="shared" si="247"/>
        <v>6.094297734424714E-3</v>
      </c>
      <c r="L1323" s="13">
        <f t="shared" si="248"/>
        <v>0</v>
      </c>
      <c r="M1323" s="13">
        <f t="shared" si="253"/>
        <v>0.5561554141190258</v>
      </c>
      <c r="N1323" s="13">
        <f t="shared" si="249"/>
        <v>0.34481635675379602</v>
      </c>
      <c r="O1323" s="13">
        <f t="shared" si="250"/>
        <v>0.34481635675379602</v>
      </c>
      <c r="Q1323">
        <v>24.074266495940599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15.662809946128499</v>
      </c>
      <c r="G1324" s="13">
        <f t="shared" si="244"/>
        <v>0</v>
      </c>
      <c r="H1324" s="13">
        <f t="shared" si="245"/>
        <v>15.662809946128499</v>
      </c>
      <c r="I1324" s="16">
        <f t="shared" si="252"/>
        <v>15.668904243862924</v>
      </c>
      <c r="J1324" s="13">
        <f t="shared" si="246"/>
        <v>15.649372181591275</v>
      </c>
      <c r="K1324" s="13">
        <f t="shared" si="247"/>
        <v>1.9532062271649053E-2</v>
      </c>
      <c r="L1324" s="13">
        <f t="shared" si="248"/>
        <v>0</v>
      </c>
      <c r="M1324" s="13">
        <f t="shared" si="253"/>
        <v>0.21133905736522979</v>
      </c>
      <c r="N1324" s="13">
        <f t="shared" si="249"/>
        <v>0.13103021556644245</v>
      </c>
      <c r="O1324" s="13">
        <f t="shared" si="250"/>
        <v>0.13103021556644245</v>
      </c>
      <c r="Q1324">
        <v>25.68963503450323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70.925793218453563</v>
      </c>
      <c r="G1325" s="13">
        <f t="shared" si="244"/>
        <v>5.2341375744852412</v>
      </c>
      <c r="H1325" s="13">
        <f t="shared" si="245"/>
        <v>65.691655643968318</v>
      </c>
      <c r="I1325" s="16">
        <f t="shared" si="252"/>
        <v>65.711187706239969</v>
      </c>
      <c r="J1325" s="13">
        <f t="shared" si="246"/>
        <v>64.432992448279521</v>
      </c>
      <c r="K1325" s="13">
        <f t="shared" si="247"/>
        <v>1.2781952579604479</v>
      </c>
      <c r="L1325" s="13">
        <f t="shared" si="248"/>
        <v>0</v>
      </c>
      <c r="M1325" s="13">
        <f t="shared" si="253"/>
        <v>8.0308841798787334E-2</v>
      </c>
      <c r="N1325" s="13">
        <f t="shared" si="249"/>
        <v>4.9791481915248147E-2</v>
      </c>
      <c r="O1325" s="13">
        <f t="shared" si="250"/>
        <v>5.2839290564004893</v>
      </c>
      <c r="Q1325">
        <v>26.355184870967751</v>
      </c>
    </row>
    <row r="1326" spans="1:17" x14ac:dyDescent="0.2">
      <c r="A1326" s="14">
        <f t="shared" si="251"/>
        <v>62337</v>
      </c>
      <c r="B1326" s="1">
        <v>9</v>
      </c>
      <c r="F1326" s="34">
        <v>13.54101672553308</v>
      </c>
      <c r="G1326" s="13">
        <f t="shared" si="244"/>
        <v>0</v>
      </c>
      <c r="H1326" s="13">
        <f t="shared" si="245"/>
        <v>13.54101672553308</v>
      </c>
      <c r="I1326" s="16">
        <f t="shared" si="252"/>
        <v>14.819211983493528</v>
      </c>
      <c r="J1326" s="13">
        <f t="shared" si="246"/>
        <v>14.797647515539245</v>
      </c>
      <c r="K1326" s="13">
        <f t="shared" si="247"/>
        <v>2.1564467954283018E-2</v>
      </c>
      <c r="L1326" s="13">
        <f t="shared" si="248"/>
        <v>0</v>
      </c>
      <c r="M1326" s="13">
        <f t="shared" si="253"/>
        <v>3.0517359883539187E-2</v>
      </c>
      <c r="N1326" s="13">
        <f t="shared" si="249"/>
        <v>1.8920763127794296E-2</v>
      </c>
      <c r="O1326" s="13">
        <f t="shared" si="250"/>
        <v>1.8920763127794296E-2</v>
      </c>
      <c r="Q1326">
        <v>23.777504056309802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23.991537013698242</v>
      </c>
      <c r="G1327" s="13">
        <f t="shared" si="244"/>
        <v>0</v>
      </c>
      <c r="H1327" s="13">
        <f t="shared" si="245"/>
        <v>23.991537013698242</v>
      </c>
      <c r="I1327" s="16">
        <f t="shared" si="252"/>
        <v>24.013101481652527</v>
      </c>
      <c r="J1327" s="13">
        <f t="shared" si="246"/>
        <v>23.899329376672902</v>
      </c>
      <c r="K1327" s="13">
        <f t="shared" si="247"/>
        <v>0.11377210497962409</v>
      </c>
      <c r="L1327" s="13">
        <f t="shared" si="248"/>
        <v>0</v>
      </c>
      <c r="M1327" s="13">
        <f t="shared" si="253"/>
        <v>1.1596596755744891E-2</v>
      </c>
      <c r="N1327" s="13">
        <f t="shared" si="249"/>
        <v>7.1898899885618327E-3</v>
      </c>
      <c r="O1327" s="13">
        <f t="shared" si="250"/>
        <v>7.1898899885618327E-3</v>
      </c>
      <c r="Q1327">
        <v>22.21320437616351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113.5983609432992</v>
      </c>
      <c r="G1328" s="13">
        <f t="shared" si="244"/>
        <v>12.376104516555479</v>
      </c>
      <c r="H1328" s="13">
        <f t="shared" si="245"/>
        <v>101.22225642674371</v>
      </c>
      <c r="I1328" s="16">
        <f t="shared" si="252"/>
        <v>101.33602853172334</v>
      </c>
      <c r="J1328" s="13">
        <f t="shared" si="246"/>
        <v>83.221949916691116</v>
      </c>
      <c r="K1328" s="13">
        <f t="shared" si="247"/>
        <v>18.114078615032227</v>
      </c>
      <c r="L1328" s="13">
        <f t="shared" si="248"/>
        <v>0.62353613375609651</v>
      </c>
      <c r="M1328" s="13">
        <f t="shared" si="253"/>
        <v>0.62794284052327953</v>
      </c>
      <c r="N1328" s="13">
        <f t="shared" si="249"/>
        <v>0.38932456112443331</v>
      </c>
      <c r="O1328" s="13">
        <f t="shared" si="250"/>
        <v>12.765429077679912</v>
      </c>
      <c r="Q1328">
        <v>14.81106104412429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16.955341032626961</v>
      </c>
      <c r="G1329" s="13">
        <f t="shared" si="244"/>
        <v>0</v>
      </c>
      <c r="H1329" s="13">
        <f t="shared" si="245"/>
        <v>16.955341032626961</v>
      </c>
      <c r="I1329" s="16">
        <f t="shared" si="252"/>
        <v>34.445883513903091</v>
      </c>
      <c r="J1329" s="13">
        <f t="shared" si="246"/>
        <v>33.321545670638578</v>
      </c>
      <c r="K1329" s="13">
        <f t="shared" si="247"/>
        <v>1.124337843264513</v>
      </c>
      <c r="L1329" s="13">
        <f t="shared" si="248"/>
        <v>0</v>
      </c>
      <c r="M1329" s="13">
        <f t="shared" si="253"/>
        <v>0.23861827939884622</v>
      </c>
      <c r="N1329" s="13">
        <f t="shared" si="249"/>
        <v>0.14794333322728465</v>
      </c>
      <c r="O1329" s="13">
        <f t="shared" si="250"/>
        <v>0.14794333322728465</v>
      </c>
      <c r="Q1329">
        <v>13.311489951612909</v>
      </c>
    </row>
    <row r="1330" spans="1:17" x14ac:dyDescent="0.2">
      <c r="A1330" s="14">
        <f t="shared" si="251"/>
        <v>62459</v>
      </c>
      <c r="B1330" s="1">
        <v>1</v>
      </c>
      <c r="F1330" s="34">
        <v>32.320061190849053</v>
      </c>
      <c r="G1330" s="13">
        <f t="shared" si="244"/>
        <v>0</v>
      </c>
      <c r="H1330" s="13">
        <f t="shared" si="245"/>
        <v>32.320061190849053</v>
      </c>
      <c r="I1330" s="16">
        <f t="shared" si="252"/>
        <v>33.444399034113566</v>
      </c>
      <c r="J1330" s="13">
        <f t="shared" si="246"/>
        <v>32.271649535311468</v>
      </c>
      <c r="K1330" s="13">
        <f t="shared" si="247"/>
        <v>1.1727494988020979</v>
      </c>
      <c r="L1330" s="13">
        <f t="shared" si="248"/>
        <v>0</v>
      </c>
      <c r="M1330" s="13">
        <f t="shared" si="253"/>
        <v>9.0674946171561577E-2</v>
      </c>
      <c r="N1330" s="13">
        <f t="shared" si="249"/>
        <v>5.6218466626368174E-2</v>
      </c>
      <c r="O1330" s="13">
        <f t="shared" si="250"/>
        <v>5.6218466626368174E-2</v>
      </c>
      <c r="Q1330">
        <v>12.328679538709441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176.60239940006119</v>
      </c>
      <c r="G1331" s="13">
        <f t="shared" si="244"/>
        <v>22.920882669502774</v>
      </c>
      <c r="H1331" s="13">
        <f t="shared" si="245"/>
        <v>153.68151673055843</v>
      </c>
      <c r="I1331" s="16">
        <f t="shared" si="252"/>
        <v>154.85426622936052</v>
      </c>
      <c r="J1331" s="13">
        <f t="shared" si="246"/>
        <v>102.72796937621817</v>
      </c>
      <c r="K1331" s="13">
        <f t="shared" si="247"/>
        <v>52.12629685314235</v>
      </c>
      <c r="L1331" s="13">
        <f t="shared" si="248"/>
        <v>21.3375967862825</v>
      </c>
      <c r="M1331" s="13">
        <f t="shared" si="253"/>
        <v>21.372053265827692</v>
      </c>
      <c r="N1331" s="13">
        <f t="shared" si="249"/>
        <v>13.250673024813169</v>
      </c>
      <c r="O1331" s="13">
        <f t="shared" si="250"/>
        <v>36.171555694315941</v>
      </c>
      <c r="Q1331">
        <v>13.937252507852531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84.180954482583488</v>
      </c>
      <c r="G1332" s="13">
        <f t="shared" si="244"/>
        <v>7.4526102047391385</v>
      </c>
      <c r="H1332" s="13">
        <f t="shared" si="245"/>
        <v>76.728344277844343</v>
      </c>
      <c r="I1332" s="16">
        <f t="shared" si="252"/>
        <v>107.51704434470419</v>
      </c>
      <c r="J1332" s="13">
        <f t="shared" si="246"/>
        <v>83.793115245245374</v>
      </c>
      <c r="K1332" s="13">
        <f t="shared" si="247"/>
        <v>23.723929099458815</v>
      </c>
      <c r="L1332" s="13">
        <f t="shared" si="248"/>
        <v>4.0400372973236545</v>
      </c>
      <c r="M1332" s="13">
        <f t="shared" si="253"/>
        <v>12.161417538338176</v>
      </c>
      <c r="N1332" s="13">
        <f t="shared" si="249"/>
        <v>7.5400788737696693</v>
      </c>
      <c r="O1332" s="13">
        <f t="shared" si="250"/>
        <v>14.992689078508807</v>
      </c>
      <c r="Q1332">
        <v>13.55654165566243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67.920539687914484</v>
      </c>
      <c r="G1333" s="13">
        <f t="shared" si="244"/>
        <v>4.7311582012718238</v>
      </c>
      <c r="H1333" s="13">
        <f t="shared" si="245"/>
        <v>63.18938148664266</v>
      </c>
      <c r="I1333" s="16">
        <f t="shared" si="252"/>
        <v>82.873273288777824</v>
      </c>
      <c r="J1333" s="13">
        <f t="shared" si="246"/>
        <v>70.621981498015131</v>
      </c>
      <c r="K1333" s="13">
        <f t="shared" si="247"/>
        <v>12.251291790762693</v>
      </c>
      <c r="L1333" s="13">
        <f t="shared" si="248"/>
        <v>0</v>
      </c>
      <c r="M1333" s="13">
        <f t="shared" si="253"/>
        <v>4.6213386645685066</v>
      </c>
      <c r="N1333" s="13">
        <f t="shared" si="249"/>
        <v>2.8652299720324739</v>
      </c>
      <c r="O1333" s="13">
        <f t="shared" si="250"/>
        <v>7.5963881733042982</v>
      </c>
      <c r="Q1333">
        <v>13.689991447112391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1.3290322731361881</v>
      </c>
      <c r="G1334" s="13">
        <f t="shared" si="244"/>
        <v>0</v>
      </c>
      <c r="H1334" s="13">
        <f t="shared" si="245"/>
        <v>1.3290322731361881</v>
      </c>
      <c r="I1334" s="16">
        <f t="shared" si="252"/>
        <v>13.580324063898882</v>
      </c>
      <c r="J1334" s="13">
        <f t="shared" si="246"/>
        <v>13.562716550809583</v>
      </c>
      <c r="K1334" s="13">
        <f t="shared" si="247"/>
        <v>1.7607513089298976E-2</v>
      </c>
      <c r="L1334" s="13">
        <f t="shared" si="248"/>
        <v>0</v>
      </c>
      <c r="M1334" s="13">
        <f t="shared" si="253"/>
        <v>1.7561086925360327</v>
      </c>
      <c r="N1334" s="13">
        <f t="shared" si="249"/>
        <v>1.0887873893723403</v>
      </c>
      <c r="O1334" s="13">
        <f t="shared" si="250"/>
        <v>1.0887873893723403</v>
      </c>
      <c r="Q1334">
        <v>23.357439484886811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10.530345541612929</v>
      </c>
      <c r="G1335" s="13">
        <f t="shared" si="244"/>
        <v>0</v>
      </c>
      <c r="H1335" s="13">
        <f t="shared" si="245"/>
        <v>10.530345541612929</v>
      </c>
      <c r="I1335" s="16">
        <f t="shared" si="252"/>
        <v>10.547953054702228</v>
      </c>
      <c r="J1335" s="13">
        <f t="shared" si="246"/>
        <v>10.542528135421511</v>
      </c>
      <c r="K1335" s="13">
        <f t="shared" si="247"/>
        <v>5.4249192807169777E-3</v>
      </c>
      <c r="L1335" s="13">
        <f t="shared" si="248"/>
        <v>0</v>
      </c>
      <c r="M1335" s="13">
        <f t="shared" si="253"/>
        <v>0.66732130316369243</v>
      </c>
      <c r="N1335" s="13">
        <f t="shared" si="249"/>
        <v>0.41373920796148927</v>
      </c>
      <c r="O1335" s="13">
        <f t="shared" si="250"/>
        <v>0.41373920796148927</v>
      </c>
      <c r="Q1335">
        <v>26.376446146099251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3.8709676999999998E-2</v>
      </c>
      <c r="G1336" s="13">
        <f t="shared" si="244"/>
        <v>0</v>
      </c>
      <c r="H1336" s="13">
        <f t="shared" si="245"/>
        <v>3.8709676999999998E-2</v>
      </c>
      <c r="I1336" s="16">
        <f t="shared" si="252"/>
        <v>4.4134596280716976E-2</v>
      </c>
      <c r="J1336" s="13">
        <f t="shared" si="246"/>
        <v>4.4134595854302766E-2</v>
      </c>
      <c r="K1336" s="13">
        <f t="shared" si="247"/>
        <v>4.2641420949784958E-10</v>
      </c>
      <c r="L1336" s="13">
        <f t="shared" si="248"/>
        <v>0</v>
      </c>
      <c r="M1336" s="13">
        <f t="shared" si="253"/>
        <v>0.25358209520220315</v>
      </c>
      <c r="N1336" s="13">
        <f t="shared" si="249"/>
        <v>0.15722089902536596</v>
      </c>
      <c r="O1336" s="13">
        <f t="shared" si="250"/>
        <v>0.15722089902536596</v>
      </c>
      <c r="Q1336">
        <v>25.871751870967749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107.3785212017648</v>
      </c>
      <c r="G1337" s="13">
        <f t="shared" si="244"/>
        <v>11.335110449700927</v>
      </c>
      <c r="H1337" s="13">
        <f t="shared" si="245"/>
        <v>96.043410752063863</v>
      </c>
      <c r="I1337" s="16">
        <f t="shared" si="252"/>
        <v>96.043410752490274</v>
      </c>
      <c r="J1337" s="13">
        <f t="shared" si="246"/>
        <v>91.774208219200347</v>
      </c>
      <c r="K1337" s="13">
        <f t="shared" si="247"/>
        <v>4.2692025332899277</v>
      </c>
      <c r="L1337" s="13">
        <f t="shared" si="248"/>
        <v>0</v>
      </c>
      <c r="M1337" s="13">
        <f t="shared" si="253"/>
        <v>9.6361196176837194E-2</v>
      </c>
      <c r="N1337" s="13">
        <f t="shared" si="249"/>
        <v>5.9743941629639058E-2</v>
      </c>
      <c r="O1337" s="13">
        <f t="shared" si="250"/>
        <v>11.394854391330567</v>
      </c>
      <c r="Q1337">
        <v>25.58610196278476</v>
      </c>
    </row>
    <row r="1338" spans="1:17" x14ac:dyDescent="0.2">
      <c r="A1338" s="14">
        <f t="shared" si="251"/>
        <v>62702</v>
      </c>
      <c r="B1338" s="1">
        <v>9</v>
      </c>
      <c r="F1338" s="34">
        <v>40.115886245371158</v>
      </c>
      <c r="G1338" s="13">
        <f t="shared" si="244"/>
        <v>7.7585043855685779E-2</v>
      </c>
      <c r="H1338" s="13">
        <f t="shared" si="245"/>
        <v>40.038301201515473</v>
      </c>
      <c r="I1338" s="16">
        <f t="shared" si="252"/>
        <v>44.307503734805401</v>
      </c>
      <c r="J1338" s="13">
        <f t="shared" si="246"/>
        <v>43.833684799556764</v>
      </c>
      <c r="K1338" s="13">
        <f t="shared" si="247"/>
        <v>0.47381893524863727</v>
      </c>
      <c r="L1338" s="13">
        <f t="shared" si="248"/>
        <v>0</v>
      </c>
      <c r="M1338" s="13">
        <f t="shared" si="253"/>
        <v>3.6617254547198136E-2</v>
      </c>
      <c r="N1338" s="13">
        <f t="shared" si="249"/>
        <v>2.2702697819262842E-2</v>
      </c>
      <c r="O1338" s="13">
        <f t="shared" si="250"/>
        <v>0.10028774167494862</v>
      </c>
      <c r="Q1338">
        <v>25.080211942775971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0.47469582611718009</v>
      </c>
      <c r="G1339" s="13">
        <f t="shared" si="244"/>
        <v>0</v>
      </c>
      <c r="H1339" s="13">
        <f t="shared" si="245"/>
        <v>0.47469582611718009</v>
      </c>
      <c r="I1339" s="16">
        <f t="shared" si="252"/>
        <v>0.94851476136581736</v>
      </c>
      <c r="J1339" s="13">
        <f t="shared" si="246"/>
        <v>0.94850758346113984</v>
      </c>
      <c r="K1339" s="13">
        <f t="shared" si="247"/>
        <v>7.1779046775244382E-6</v>
      </c>
      <c r="L1339" s="13">
        <f t="shared" si="248"/>
        <v>0</v>
      </c>
      <c r="M1339" s="13">
        <f t="shared" si="253"/>
        <v>1.3914556727935293E-2</v>
      </c>
      <c r="N1339" s="13">
        <f t="shared" si="249"/>
        <v>8.6270251713198819E-3</v>
      </c>
      <c r="O1339" s="13">
        <f t="shared" si="250"/>
        <v>8.6270251713198819E-3</v>
      </c>
      <c r="Q1339">
        <v>22.097626957461191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11.909319047171071</v>
      </c>
      <c r="G1340" s="13">
        <f t="shared" si="244"/>
        <v>0</v>
      </c>
      <c r="H1340" s="13">
        <f t="shared" si="245"/>
        <v>11.909319047171071</v>
      </c>
      <c r="I1340" s="16">
        <f t="shared" si="252"/>
        <v>11.909326225075748</v>
      </c>
      <c r="J1340" s="13">
        <f t="shared" si="246"/>
        <v>11.880240702837193</v>
      </c>
      <c r="K1340" s="13">
        <f t="shared" si="247"/>
        <v>2.9085522238554873E-2</v>
      </c>
      <c r="L1340" s="13">
        <f t="shared" si="248"/>
        <v>0</v>
      </c>
      <c r="M1340" s="13">
        <f t="shared" si="253"/>
        <v>5.2875315566154116E-3</v>
      </c>
      <c r="N1340" s="13">
        <f t="shared" si="249"/>
        <v>3.2782695651015553E-3</v>
      </c>
      <c r="O1340" s="13">
        <f t="shared" si="250"/>
        <v>3.2782695651015553E-3</v>
      </c>
      <c r="Q1340">
        <v>17.006374916302821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33.693826955410742</v>
      </c>
      <c r="G1341" s="13">
        <f t="shared" si="244"/>
        <v>0</v>
      </c>
      <c r="H1341" s="13">
        <f t="shared" si="245"/>
        <v>33.693826955410742</v>
      </c>
      <c r="I1341" s="16">
        <f t="shared" si="252"/>
        <v>33.722912477649295</v>
      </c>
      <c r="J1341" s="13">
        <f t="shared" si="246"/>
        <v>32.45149422801282</v>
      </c>
      <c r="K1341" s="13">
        <f t="shared" si="247"/>
        <v>1.2714182496364757</v>
      </c>
      <c r="L1341" s="13">
        <f t="shared" si="248"/>
        <v>0</v>
      </c>
      <c r="M1341" s="13">
        <f t="shared" si="253"/>
        <v>2.0092619915138563E-3</v>
      </c>
      <c r="N1341" s="13">
        <f t="shared" si="249"/>
        <v>1.2457424347385908E-3</v>
      </c>
      <c r="O1341" s="13">
        <f t="shared" si="250"/>
        <v>1.2457424347385908E-3</v>
      </c>
      <c r="Q1341">
        <v>11.887003938410739</v>
      </c>
    </row>
    <row r="1342" spans="1:17" x14ac:dyDescent="0.2">
      <c r="A1342" s="14">
        <f t="shared" si="251"/>
        <v>62824</v>
      </c>
      <c r="B1342" s="1">
        <v>1</v>
      </c>
      <c r="F1342" s="34">
        <v>16.916654949488549</v>
      </c>
      <c r="G1342" s="13">
        <f t="shared" si="244"/>
        <v>0</v>
      </c>
      <c r="H1342" s="13">
        <f t="shared" si="245"/>
        <v>16.916654949488549</v>
      </c>
      <c r="I1342" s="16">
        <f t="shared" si="252"/>
        <v>18.188073199125025</v>
      </c>
      <c r="J1342" s="13">
        <f t="shared" si="246"/>
        <v>17.99068555352429</v>
      </c>
      <c r="K1342" s="13">
        <f t="shared" si="247"/>
        <v>0.19738764560073463</v>
      </c>
      <c r="L1342" s="13">
        <f t="shared" si="248"/>
        <v>0</v>
      </c>
      <c r="M1342" s="13">
        <f t="shared" si="253"/>
        <v>7.6351955677526548E-4</v>
      </c>
      <c r="N1342" s="13">
        <f t="shared" si="249"/>
        <v>4.7338212520066462E-4</v>
      </c>
      <c r="O1342" s="13">
        <f t="shared" si="250"/>
        <v>4.7338212520066462E-4</v>
      </c>
      <c r="Q1342">
        <v>12.269199951612899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17.971159881046692</v>
      </c>
      <c r="G1343" s="13">
        <f t="shared" si="244"/>
        <v>0</v>
      </c>
      <c r="H1343" s="13">
        <f t="shared" si="245"/>
        <v>17.971159881046692</v>
      </c>
      <c r="I1343" s="16">
        <f t="shared" si="252"/>
        <v>18.168547526647426</v>
      </c>
      <c r="J1343" s="13">
        <f t="shared" si="246"/>
        <v>18.044730002715262</v>
      </c>
      <c r="K1343" s="13">
        <f t="shared" si="247"/>
        <v>0.12381752393216416</v>
      </c>
      <c r="L1343" s="13">
        <f t="shared" si="248"/>
        <v>0</v>
      </c>
      <c r="M1343" s="13">
        <f t="shared" si="253"/>
        <v>2.9013743157460086E-4</v>
      </c>
      <c r="N1343" s="13">
        <f t="shared" si="249"/>
        <v>1.7988520757625254E-4</v>
      </c>
      <c r="O1343" s="13">
        <f t="shared" si="250"/>
        <v>1.7988520757625254E-4</v>
      </c>
      <c r="Q1343">
        <v>15.666795336288359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3.7452183535594532</v>
      </c>
      <c r="G1344" s="13">
        <f t="shared" si="244"/>
        <v>0</v>
      </c>
      <c r="H1344" s="13">
        <f t="shared" si="245"/>
        <v>3.7452183535594532</v>
      </c>
      <c r="I1344" s="16">
        <f t="shared" si="252"/>
        <v>3.8690358774916174</v>
      </c>
      <c r="J1344" s="13">
        <f t="shared" si="246"/>
        <v>3.8681944006468982</v>
      </c>
      <c r="K1344" s="13">
        <f t="shared" si="247"/>
        <v>8.4147684471913564E-4</v>
      </c>
      <c r="L1344" s="13">
        <f t="shared" si="248"/>
        <v>0</v>
      </c>
      <c r="M1344" s="13">
        <f t="shared" si="253"/>
        <v>1.1025222399834833E-4</v>
      </c>
      <c r="N1344" s="13">
        <f t="shared" si="249"/>
        <v>6.8356378878975957E-5</v>
      </c>
      <c r="O1344" s="13">
        <f t="shared" si="250"/>
        <v>6.8356378878975957E-5</v>
      </c>
      <c r="Q1344">
        <v>18.23367660826208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15.63311710750637</v>
      </c>
      <c r="G1345" s="13">
        <f t="shared" si="244"/>
        <v>0</v>
      </c>
      <c r="H1345" s="13">
        <f t="shared" si="245"/>
        <v>15.63311710750637</v>
      </c>
      <c r="I1345" s="16">
        <f t="shared" si="252"/>
        <v>15.63395858435109</v>
      </c>
      <c r="J1345" s="13">
        <f t="shared" si="246"/>
        <v>15.593140070032</v>
      </c>
      <c r="K1345" s="13">
        <f t="shared" si="247"/>
        <v>4.0818514319090227E-2</v>
      </c>
      <c r="L1345" s="13">
        <f t="shared" si="248"/>
        <v>0</v>
      </c>
      <c r="M1345" s="13">
        <f t="shared" si="253"/>
        <v>4.189584511937237E-5</v>
      </c>
      <c r="N1345" s="13">
        <f t="shared" si="249"/>
        <v>2.5975423974010869E-5</v>
      </c>
      <c r="O1345" s="13">
        <f t="shared" si="250"/>
        <v>2.5975423974010869E-5</v>
      </c>
      <c r="Q1345">
        <v>20.380486066130331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16.40105466528594</v>
      </c>
      <c r="G1346" s="13">
        <f t="shared" si="244"/>
        <v>0</v>
      </c>
      <c r="H1346" s="13">
        <f t="shared" si="245"/>
        <v>16.40105466528594</v>
      </c>
      <c r="I1346" s="16">
        <f t="shared" si="252"/>
        <v>16.441873179605032</v>
      </c>
      <c r="J1346" s="13">
        <f t="shared" si="246"/>
        <v>16.406356974641614</v>
      </c>
      <c r="K1346" s="13">
        <f t="shared" si="247"/>
        <v>3.5516204963418119E-2</v>
      </c>
      <c r="L1346" s="13">
        <f t="shared" si="248"/>
        <v>0</v>
      </c>
      <c r="M1346" s="13">
        <f t="shared" si="253"/>
        <v>1.5920421145361501E-5</v>
      </c>
      <c r="N1346" s="13">
        <f t="shared" si="249"/>
        <v>9.8706611101241309E-6</v>
      </c>
      <c r="O1346" s="13">
        <f t="shared" si="250"/>
        <v>9.8706611101241309E-6</v>
      </c>
      <c r="Q1346">
        <v>22.43854543478108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17.907163369841811</v>
      </c>
      <c r="G1347" s="13">
        <f t="shared" si="244"/>
        <v>0</v>
      </c>
      <c r="H1347" s="13">
        <f t="shared" si="245"/>
        <v>17.907163369841811</v>
      </c>
      <c r="I1347" s="16">
        <f t="shared" si="252"/>
        <v>17.942679574805229</v>
      </c>
      <c r="J1347" s="13">
        <f t="shared" si="246"/>
        <v>17.9096530434181</v>
      </c>
      <c r="K1347" s="13">
        <f t="shared" si="247"/>
        <v>3.302653138712941E-2</v>
      </c>
      <c r="L1347" s="13">
        <f t="shared" si="248"/>
        <v>0</v>
      </c>
      <c r="M1347" s="13">
        <f t="shared" si="253"/>
        <v>6.04976003523737E-6</v>
      </c>
      <c r="N1347" s="13">
        <f t="shared" si="249"/>
        <v>3.7508512218471692E-6</v>
      </c>
      <c r="O1347" s="13">
        <f t="shared" si="250"/>
        <v>3.7508512218471692E-6</v>
      </c>
      <c r="Q1347">
        <v>24.82866645811875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10.5935694020099</v>
      </c>
      <c r="G1348" s="13">
        <f t="shared" si="244"/>
        <v>0</v>
      </c>
      <c r="H1348" s="13">
        <f t="shared" si="245"/>
        <v>10.5935694020099</v>
      </c>
      <c r="I1348" s="16">
        <f t="shared" si="252"/>
        <v>10.626595933397029</v>
      </c>
      <c r="J1348" s="13">
        <f t="shared" si="246"/>
        <v>10.622231068918159</v>
      </c>
      <c r="K1348" s="13">
        <f t="shared" si="247"/>
        <v>4.3648644788696345E-3</v>
      </c>
      <c r="L1348" s="13">
        <f t="shared" si="248"/>
        <v>0</v>
      </c>
      <c r="M1348" s="13">
        <f t="shared" si="253"/>
        <v>2.2989088133902008E-6</v>
      </c>
      <c r="N1348" s="13">
        <f t="shared" si="249"/>
        <v>1.4253234643019244E-6</v>
      </c>
      <c r="O1348" s="13">
        <f t="shared" si="250"/>
        <v>1.4253234643019244E-6</v>
      </c>
      <c r="Q1348">
        <v>28.129164443811579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0.18912071735282529</v>
      </c>
      <c r="G1349" s="13">
        <f t="shared" si="244"/>
        <v>0</v>
      </c>
      <c r="H1349" s="13">
        <f t="shared" si="245"/>
        <v>0.18912071735282529</v>
      </c>
      <c r="I1349" s="16">
        <f t="shared" si="252"/>
        <v>0.19348558183169492</v>
      </c>
      <c r="J1349" s="13">
        <f t="shared" si="246"/>
        <v>0.19348555801509273</v>
      </c>
      <c r="K1349" s="13">
        <f t="shared" si="247"/>
        <v>2.3816602190418479E-8</v>
      </c>
      <c r="L1349" s="13">
        <f t="shared" si="248"/>
        <v>0</v>
      </c>
      <c r="M1349" s="13">
        <f t="shared" si="253"/>
        <v>8.7358534908827639E-7</v>
      </c>
      <c r="N1349" s="13">
        <f t="shared" si="249"/>
        <v>5.4162291643473134E-7</v>
      </c>
      <c r="O1349" s="13">
        <f t="shared" si="250"/>
        <v>5.4162291643473134E-7</v>
      </c>
      <c r="Q1349">
        <v>28.87988487096775</v>
      </c>
    </row>
    <row r="1350" spans="1:17" x14ac:dyDescent="0.2">
      <c r="A1350" s="14">
        <f t="shared" si="251"/>
        <v>63068</v>
      </c>
      <c r="B1350" s="1">
        <v>9</v>
      </c>
      <c r="F1350" s="34">
        <v>8.5035658671288452</v>
      </c>
      <c r="G1350" s="13">
        <f t="shared" ref="G1350:G1413" si="257">IF((F1350-$J$2)&gt;0,$I$2*(F1350-$J$2),0)</f>
        <v>0</v>
      </c>
      <c r="H1350" s="13">
        <f t="shared" ref="H1350:H1413" si="258">F1350-G1350</f>
        <v>8.5035658671288452</v>
      </c>
      <c r="I1350" s="16">
        <f t="shared" si="252"/>
        <v>8.5035658909454472</v>
      </c>
      <c r="J1350" s="13">
        <f t="shared" ref="J1350:J1413" si="259">I1350/SQRT(1+(I1350/($K$2*(300+(25*Q1350)+0.05*(Q1350)^3)))^2)</f>
        <v>8.5004901194323779</v>
      </c>
      <c r="K1350" s="13">
        <f t="shared" ref="K1350:K1413" si="260">I1350-J1350</f>
        <v>3.0757715130693697E-3</v>
      </c>
      <c r="L1350" s="13">
        <f t="shared" ref="L1350:L1413" si="261">IF(K1350&gt;$N$2,(K1350-$N$2)/$L$2,0)</f>
        <v>0</v>
      </c>
      <c r="M1350" s="13">
        <f t="shared" si="253"/>
        <v>3.3196243265354505E-7</v>
      </c>
      <c r="N1350" s="13">
        <f t="shared" ref="N1350:N1413" si="262">$M$2*M1350</f>
        <v>2.0581670824519793E-7</v>
      </c>
      <c r="O1350" s="13">
        <f t="shared" ref="O1350:O1413" si="263">N1350+G1350</f>
        <v>2.0581670824519793E-7</v>
      </c>
      <c r="Q1350">
        <v>25.806992851204299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4.3331089611957454</v>
      </c>
      <c r="G1351" s="13">
        <f t="shared" si="257"/>
        <v>0</v>
      </c>
      <c r="H1351" s="13">
        <f t="shared" si="258"/>
        <v>4.3331089611957454</v>
      </c>
      <c r="I1351" s="16">
        <f t="shared" ref="I1351:I1414" si="265">H1351+K1350-L1350</f>
        <v>4.3361847327088148</v>
      </c>
      <c r="J1351" s="13">
        <f t="shared" si="259"/>
        <v>4.3355305407832612</v>
      </c>
      <c r="K1351" s="13">
        <f t="shared" si="260"/>
        <v>6.5419192555360439E-4</v>
      </c>
      <c r="L1351" s="13">
        <f t="shared" si="261"/>
        <v>0</v>
      </c>
      <c r="M1351" s="13">
        <f t="shared" ref="M1351:M1414" si="266">L1351+M1350-N1350</f>
        <v>1.2614572440834712E-7</v>
      </c>
      <c r="N1351" s="13">
        <f t="shared" si="262"/>
        <v>7.8210349133175211E-8</v>
      </c>
      <c r="O1351" s="13">
        <f t="shared" si="263"/>
        <v>7.8210349133175211E-8</v>
      </c>
      <c r="Q1351">
        <v>22.430404794624639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48.311611742115971</v>
      </c>
      <c r="G1352" s="13">
        <f t="shared" si="257"/>
        <v>1.4492765938336614</v>
      </c>
      <c r="H1352" s="13">
        <f t="shared" si="258"/>
        <v>46.862335148282313</v>
      </c>
      <c r="I1352" s="16">
        <f t="shared" si="265"/>
        <v>46.862989340207868</v>
      </c>
      <c r="J1352" s="13">
        <f t="shared" si="259"/>
        <v>45.251047961679909</v>
      </c>
      <c r="K1352" s="13">
        <f t="shared" si="260"/>
        <v>1.611941378527959</v>
      </c>
      <c r="L1352" s="13">
        <f t="shared" si="261"/>
        <v>0</v>
      </c>
      <c r="M1352" s="13">
        <f t="shared" si="266"/>
        <v>4.793537527517191E-8</v>
      </c>
      <c r="N1352" s="13">
        <f t="shared" si="262"/>
        <v>2.9719932670606584E-8</v>
      </c>
      <c r="O1352" s="13">
        <f t="shared" si="263"/>
        <v>1.4492766235535941</v>
      </c>
      <c r="Q1352">
        <v>17.331197660750181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30.914595616089109</v>
      </c>
      <c r="G1353" s="13">
        <f t="shared" si="257"/>
        <v>0</v>
      </c>
      <c r="H1353" s="13">
        <f t="shared" si="258"/>
        <v>30.914595616089109</v>
      </c>
      <c r="I1353" s="16">
        <f t="shared" si="265"/>
        <v>32.526536994617068</v>
      </c>
      <c r="J1353" s="13">
        <f t="shared" si="259"/>
        <v>31.541631594313898</v>
      </c>
      <c r="K1353" s="13">
        <f t="shared" si="260"/>
        <v>0.98490540030316964</v>
      </c>
      <c r="L1353" s="13">
        <f t="shared" si="261"/>
        <v>0</v>
      </c>
      <c r="M1353" s="13">
        <f t="shared" si="266"/>
        <v>1.8215442604565326E-8</v>
      </c>
      <c r="N1353" s="13">
        <f t="shared" si="262"/>
        <v>1.1293574414830501E-8</v>
      </c>
      <c r="O1353" s="13">
        <f t="shared" si="263"/>
        <v>1.1293574414830501E-8</v>
      </c>
      <c r="Q1353">
        <v>13.04978460078941</v>
      </c>
    </row>
    <row r="1354" spans="1:17" x14ac:dyDescent="0.2">
      <c r="A1354" s="14">
        <f t="shared" si="264"/>
        <v>63190</v>
      </c>
      <c r="B1354" s="1">
        <v>1</v>
      </c>
      <c r="F1354" s="34">
        <v>186.61829545280591</v>
      </c>
      <c r="G1354" s="13">
        <f t="shared" si="257"/>
        <v>24.59721016320232</v>
      </c>
      <c r="H1354" s="13">
        <f t="shared" si="258"/>
        <v>162.0210852896036</v>
      </c>
      <c r="I1354" s="16">
        <f t="shared" si="265"/>
        <v>163.00599068990678</v>
      </c>
      <c r="J1354" s="13">
        <f t="shared" si="259"/>
        <v>99.806989373937711</v>
      </c>
      <c r="K1354" s="13">
        <f t="shared" si="260"/>
        <v>63.19900131596907</v>
      </c>
      <c r="L1354" s="13">
        <f t="shared" si="261"/>
        <v>28.081075562785756</v>
      </c>
      <c r="M1354" s="13">
        <f t="shared" si="266"/>
        <v>28.081075569707622</v>
      </c>
      <c r="N1354" s="13">
        <f t="shared" si="262"/>
        <v>17.410266853218726</v>
      </c>
      <c r="O1354" s="13">
        <f t="shared" si="263"/>
        <v>42.007477016421049</v>
      </c>
      <c r="Q1354">
        <v>12.71614535161291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133.30319536588149</v>
      </c>
      <c r="G1355" s="13">
        <f t="shared" si="257"/>
        <v>15.674037674749547</v>
      </c>
      <c r="H1355" s="13">
        <f t="shared" si="258"/>
        <v>117.62915769113195</v>
      </c>
      <c r="I1355" s="16">
        <f t="shared" si="265"/>
        <v>152.74708344431525</v>
      </c>
      <c r="J1355" s="13">
        <f t="shared" si="259"/>
        <v>95.281573401138587</v>
      </c>
      <c r="K1355" s="13">
        <f t="shared" si="260"/>
        <v>57.465510043176664</v>
      </c>
      <c r="L1355" s="13">
        <f t="shared" si="261"/>
        <v>24.589274906212296</v>
      </c>
      <c r="M1355" s="13">
        <f t="shared" si="266"/>
        <v>35.260083622701188</v>
      </c>
      <c r="N1355" s="13">
        <f t="shared" si="262"/>
        <v>21.861251846074737</v>
      </c>
      <c r="O1355" s="13">
        <f t="shared" si="263"/>
        <v>37.535289520824286</v>
      </c>
      <c r="Q1355">
        <v>12.20421420817455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92.210674104835491</v>
      </c>
      <c r="G1356" s="13">
        <f t="shared" si="257"/>
        <v>8.7965178989280286</v>
      </c>
      <c r="H1356" s="13">
        <f t="shared" si="258"/>
        <v>83.41415620590746</v>
      </c>
      <c r="I1356" s="16">
        <f t="shared" si="265"/>
        <v>116.29039134287183</v>
      </c>
      <c r="J1356" s="13">
        <f t="shared" si="259"/>
        <v>87.351539553066189</v>
      </c>
      <c r="K1356" s="13">
        <f t="shared" si="260"/>
        <v>28.938851789805639</v>
      </c>
      <c r="L1356" s="13">
        <f t="shared" si="261"/>
        <v>7.2160202382140906</v>
      </c>
      <c r="M1356" s="13">
        <f t="shared" si="266"/>
        <v>20.614852014840544</v>
      </c>
      <c r="N1356" s="13">
        <f t="shared" si="262"/>
        <v>12.781208249201137</v>
      </c>
      <c r="O1356" s="13">
        <f t="shared" si="263"/>
        <v>21.577726148129166</v>
      </c>
      <c r="Q1356">
        <v>13.40316643374852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108.9769389119845</v>
      </c>
      <c r="G1357" s="13">
        <f t="shared" si="257"/>
        <v>11.60263235088153</v>
      </c>
      <c r="H1357" s="13">
        <f t="shared" si="258"/>
        <v>97.374306561102969</v>
      </c>
      <c r="I1357" s="16">
        <f t="shared" si="265"/>
        <v>119.09713811269452</v>
      </c>
      <c r="J1357" s="13">
        <f t="shared" si="259"/>
        <v>90.145866064764007</v>
      </c>
      <c r="K1357" s="13">
        <f t="shared" si="260"/>
        <v>28.951272047930516</v>
      </c>
      <c r="L1357" s="13">
        <f t="shared" si="261"/>
        <v>7.22358440172491</v>
      </c>
      <c r="M1357" s="13">
        <f t="shared" si="266"/>
        <v>15.057228167364316</v>
      </c>
      <c r="N1357" s="13">
        <f t="shared" si="262"/>
        <v>9.335481463765877</v>
      </c>
      <c r="O1357" s="13">
        <f t="shared" si="263"/>
        <v>20.938113814647409</v>
      </c>
      <c r="Q1357">
        <v>14.005985522403609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5.3053369812310516</v>
      </c>
      <c r="G1358" s="13">
        <f t="shared" si="257"/>
        <v>0</v>
      </c>
      <c r="H1358" s="13">
        <f t="shared" si="258"/>
        <v>5.3053369812310516</v>
      </c>
      <c r="I1358" s="16">
        <f t="shared" si="265"/>
        <v>27.033024627436657</v>
      </c>
      <c r="J1358" s="13">
        <f t="shared" si="259"/>
        <v>26.828006816293566</v>
      </c>
      <c r="K1358" s="13">
        <f t="shared" si="260"/>
        <v>0.20501781114309026</v>
      </c>
      <c r="L1358" s="13">
        <f t="shared" si="261"/>
        <v>0</v>
      </c>
      <c r="M1358" s="13">
        <f t="shared" si="266"/>
        <v>5.7217467035984395</v>
      </c>
      <c r="N1358" s="13">
        <f t="shared" si="262"/>
        <v>3.5474829562310326</v>
      </c>
      <c r="O1358" s="13">
        <f t="shared" si="263"/>
        <v>3.5474829562310326</v>
      </c>
      <c r="Q1358">
        <v>20.531416766750439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3.5838034317370422</v>
      </c>
      <c r="G1359" s="13">
        <f t="shared" si="257"/>
        <v>0</v>
      </c>
      <c r="H1359" s="13">
        <f t="shared" si="258"/>
        <v>3.5838034317370422</v>
      </c>
      <c r="I1359" s="16">
        <f t="shared" si="265"/>
        <v>3.7888212428801324</v>
      </c>
      <c r="J1359" s="13">
        <f t="shared" si="259"/>
        <v>3.7885023811547551</v>
      </c>
      <c r="K1359" s="13">
        <f t="shared" si="260"/>
        <v>3.1886172537731738E-4</v>
      </c>
      <c r="L1359" s="13">
        <f t="shared" si="261"/>
        <v>0</v>
      </c>
      <c r="M1359" s="13">
        <f t="shared" si="266"/>
        <v>2.1742637473674069</v>
      </c>
      <c r="N1359" s="13">
        <f t="shared" si="262"/>
        <v>1.3480435233677923</v>
      </c>
      <c r="O1359" s="13">
        <f t="shared" si="263"/>
        <v>1.3480435233677923</v>
      </c>
      <c r="Q1359">
        <v>24.667743801444441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6.2054021874889287</v>
      </c>
      <c r="G1360" s="13">
        <f t="shared" si="257"/>
        <v>0</v>
      </c>
      <c r="H1360" s="13">
        <f t="shared" si="258"/>
        <v>6.2054021874889287</v>
      </c>
      <c r="I1360" s="16">
        <f t="shared" si="265"/>
        <v>6.205721049214306</v>
      </c>
      <c r="J1360" s="13">
        <f t="shared" si="259"/>
        <v>6.2044306595587804</v>
      </c>
      <c r="K1360" s="13">
        <f t="shared" si="260"/>
        <v>1.2903896555256367E-3</v>
      </c>
      <c r="L1360" s="13">
        <f t="shared" si="261"/>
        <v>0</v>
      </c>
      <c r="M1360" s="13">
        <f t="shared" si="266"/>
        <v>0.82622022399961459</v>
      </c>
      <c r="N1360" s="13">
        <f t="shared" si="262"/>
        <v>0.51225653887976108</v>
      </c>
      <c r="O1360" s="13">
        <f t="shared" si="263"/>
        <v>0.51225653887976108</v>
      </c>
      <c r="Q1360">
        <v>25.25759487096775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5.0323437848045618</v>
      </c>
      <c r="G1361" s="13">
        <f t="shared" si="257"/>
        <v>0</v>
      </c>
      <c r="H1361" s="13">
        <f t="shared" si="258"/>
        <v>5.0323437848045618</v>
      </c>
      <c r="I1361" s="16">
        <f t="shared" si="265"/>
        <v>5.0336341744600874</v>
      </c>
      <c r="J1361" s="13">
        <f t="shared" si="259"/>
        <v>5.0329162006569828</v>
      </c>
      <c r="K1361" s="13">
        <f t="shared" si="260"/>
        <v>7.1797380310467673E-4</v>
      </c>
      <c r="L1361" s="13">
        <f t="shared" si="261"/>
        <v>0</v>
      </c>
      <c r="M1361" s="13">
        <f t="shared" si="266"/>
        <v>0.31396368511985351</v>
      </c>
      <c r="N1361" s="13">
        <f t="shared" si="262"/>
        <v>0.19465748477430916</v>
      </c>
      <c r="O1361" s="13">
        <f t="shared" si="263"/>
        <v>0.19465748477430916</v>
      </c>
      <c r="Q1361">
        <v>24.95835004571304</v>
      </c>
    </row>
    <row r="1362" spans="1:17" x14ac:dyDescent="0.2">
      <c r="A1362" s="14">
        <f t="shared" si="264"/>
        <v>63433</v>
      </c>
      <c r="B1362" s="1">
        <v>9</v>
      </c>
      <c r="F1362" s="34">
        <v>27.826322810448691</v>
      </c>
      <c r="G1362" s="13">
        <f t="shared" si="257"/>
        <v>0</v>
      </c>
      <c r="H1362" s="13">
        <f t="shared" si="258"/>
        <v>27.826322810448691</v>
      </c>
      <c r="I1362" s="16">
        <f t="shared" si="265"/>
        <v>27.827040784251796</v>
      </c>
      <c r="J1362" s="13">
        <f t="shared" si="259"/>
        <v>27.713346246986244</v>
      </c>
      <c r="K1362" s="13">
        <f t="shared" si="260"/>
        <v>0.11369453726555179</v>
      </c>
      <c r="L1362" s="13">
        <f t="shared" si="261"/>
        <v>0</v>
      </c>
      <c r="M1362" s="13">
        <f t="shared" si="266"/>
        <v>0.11930620034554434</v>
      </c>
      <c r="N1362" s="13">
        <f t="shared" si="262"/>
        <v>7.3969844214237496E-2</v>
      </c>
      <c r="O1362" s="13">
        <f t="shared" si="263"/>
        <v>7.3969844214237496E-2</v>
      </c>
      <c r="Q1362">
        <v>25.381477481067229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86.71364763304814</v>
      </c>
      <c r="G1363" s="13">
        <f t="shared" si="257"/>
        <v>7.8764987054654378</v>
      </c>
      <c r="H1363" s="13">
        <f t="shared" si="258"/>
        <v>78.837148927582703</v>
      </c>
      <c r="I1363" s="16">
        <f t="shared" si="265"/>
        <v>78.950843464848248</v>
      </c>
      <c r="J1363" s="13">
        <f t="shared" si="259"/>
        <v>73.712609457901905</v>
      </c>
      <c r="K1363" s="13">
        <f t="shared" si="260"/>
        <v>5.2382340069463424</v>
      </c>
      <c r="L1363" s="13">
        <f t="shared" si="261"/>
        <v>0</v>
      </c>
      <c r="M1363" s="13">
        <f t="shared" si="266"/>
        <v>4.5336356131306849E-2</v>
      </c>
      <c r="N1363" s="13">
        <f t="shared" si="262"/>
        <v>2.8108540801410245E-2</v>
      </c>
      <c r="O1363" s="13">
        <f t="shared" si="263"/>
        <v>7.9046072462668482</v>
      </c>
      <c r="Q1363">
        <v>19.702051475046339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27.837148741005219</v>
      </c>
      <c r="G1364" s="13">
        <f t="shared" si="257"/>
        <v>0</v>
      </c>
      <c r="H1364" s="13">
        <f t="shared" si="258"/>
        <v>27.837148741005219</v>
      </c>
      <c r="I1364" s="16">
        <f t="shared" si="265"/>
        <v>33.075382747951565</v>
      </c>
      <c r="J1364" s="13">
        <f t="shared" si="259"/>
        <v>32.280078154106128</v>
      </c>
      <c r="K1364" s="13">
        <f t="shared" si="260"/>
        <v>0.79530459384543661</v>
      </c>
      <c r="L1364" s="13">
        <f t="shared" si="261"/>
        <v>0</v>
      </c>
      <c r="M1364" s="13">
        <f t="shared" si="266"/>
        <v>1.7227815329896604E-2</v>
      </c>
      <c r="N1364" s="13">
        <f t="shared" si="262"/>
        <v>1.0681245504535895E-2</v>
      </c>
      <c r="O1364" s="13">
        <f t="shared" si="263"/>
        <v>1.0681245504535895E-2</v>
      </c>
      <c r="Q1364">
        <v>15.029589444215681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29.450376096933411</v>
      </c>
      <c r="G1365" s="13">
        <f t="shared" si="257"/>
        <v>0</v>
      </c>
      <c r="H1365" s="13">
        <f t="shared" si="258"/>
        <v>29.450376096933411</v>
      </c>
      <c r="I1365" s="16">
        <f t="shared" si="265"/>
        <v>30.245680690778848</v>
      </c>
      <c r="J1365" s="13">
        <f t="shared" si="259"/>
        <v>29.336135822678951</v>
      </c>
      <c r="K1365" s="13">
        <f t="shared" si="260"/>
        <v>0.90954486809989632</v>
      </c>
      <c r="L1365" s="13">
        <f t="shared" si="261"/>
        <v>0</v>
      </c>
      <c r="M1365" s="13">
        <f t="shared" si="266"/>
        <v>6.5465698253607089E-3</v>
      </c>
      <c r="N1365" s="13">
        <f t="shared" si="262"/>
        <v>4.0588732917236393E-3</v>
      </c>
      <c r="O1365" s="13">
        <f t="shared" si="263"/>
        <v>4.0588732917236393E-3</v>
      </c>
      <c r="Q1365">
        <v>12.037197819981399</v>
      </c>
    </row>
    <row r="1366" spans="1:17" x14ac:dyDescent="0.2">
      <c r="A1366" s="14">
        <f t="shared" si="264"/>
        <v>63555</v>
      </c>
      <c r="B1366" s="1">
        <v>1</v>
      </c>
      <c r="F1366" s="34">
        <v>5.3134072713797647</v>
      </c>
      <c r="G1366" s="13">
        <f t="shared" si="257"/>
        <v>0</v>
      </c>
      <c r="H1366" s="13">
        <f t="shared" si="258"/>
        <v>5.3134072713797647</v>
      </c>
      <c r="I1366" s="16">
        <f t="shared" si="265"/>
        <v>6.222952139479661</v>
      </c>
      <c r="J1366" s="13">
        <f t="shared" si="259"/>
        <v>6.2152182674720624</v>
      </c>
      <c r="K1366" s="13">
        <f t="shared" si="260"/>
        <v>7.7338720075985634E-3</v>
      </c>
      <c r="L1366" s="13">
        <f t="shared" si="261"/>
        <v>0</v>
      </c>
      <c r="M1366" s="13">
        <f t="shared" si="266"/>
        <v>2.4876965336370696E-3</v>
      </c>
      <c r="N1366" s="13">
        <f t="shared" si="262"/>
        <v>1.5423718508549831E-3</v>
      </c>
      <c r="O1366" s="13">
        <f t="shared" si="263"/>
        <v>1.5423718508549831E-3</v>
      </c>
      <c r="Q1366">
        <v>12.537097251612909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5.3216244805601196</v>
      </c>
      <c r="G1367" s="13">
        <f t="shared" si="257"/>
        <v>0</v>
      </c>
      <c r="H1367" s="13">
        <f t="shared" si="258"/>
        <v>5.3216244805601196</v>
      </c>
      <c r="I1367" s="16">
        <f t="shared" si="265"/>
        <v>5.3293583525677182</v>
      </c>
      <c r="J1367" s="13">
        <f t="shared" si="259"/>
        <v>5.326100184320044</v>
      </c>
      <c r="K1367" s="13">
        <f t="shared" si="260"/>
        <v>3.2581682476742202E-3</v>
      </c>
      <c r="L1367" s="13">
        <f t="shared" si="261"/>
        <v>0</v>
      </c>
      <c r="M1367" s="13">
        <f t="shared" si="266"/>
        <v>9.453246827820865E-4</v>
      </c>
      <c r="N1367" s="13">
        <f t="shared" si="262"/>
        <v>5.8610130332489364E-4</v>
      </c>
      <c r="O1367" s="13">
        <f t="shared" si="263"/>
        <v>5.8610130332489364E-4</v>
      </c>
      <c r="Q1367">
        <v>15.43502665004195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7.9586030133325316</v>
      </c>
      <c r="G1368" s="13">
        <f t="shared" si="257"/>
        <v>0</v>
      </c>
      <c r="H1368" s="13">
        <f t="shared" si="258"/>
        <v>7.9586030133325316</v>
      </c>
      <c r="I1368" s="16">
        <f t="shared" si="265"/>
        <v>7.9618611815802058</v>
      </c>
      <c r="J1368" s="13">
        <f t="shared" si="259"/>
        <v>7.9536239807256628</v>
      </c>
      <c r="K1368" s="13">
        <f t="shared" si="260"/>
        <v>8.2372008545430475E-3</v>
      </c>
      <c r="L1368" s="13">
        <f t="shared" si="261"/>
        <v>0</v>
      </c>
      <c r="M1368" s="13">
        <f t="shared" si="266"/>
        <v>3.5922337945719287E-4</v>
      </c>
      <c r="N1368" s="13">
        <f t="shared" si="262"/>
        <v>2.2271849526345959E-4</v>
      </c>
      <c r="O1368" s="13">
        <f t="shared" si="263"/>
        <v>2.2271849526345959E-4</v>
      </c>
      <c r="Q1368">
        <v>17.401687236566701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68.463163890502855</v>
      </c>
      <c r="G1369" s="13">
        <f t="shared" si="257"/>
        <v>4.8219754246890343</v>
      </c>
      <c r="H1369" s="13">
        <f t="shared" si="258"/>
        <v>63.641188465813819</v>
      </c>
      <c r="I1369" s="16">
        <f t="shared" si="265"/>
        <v>63.649425666668364</v>
      </c>
      <c r="J1369" s="13">
        <f t="shared" si="259"/>
        <v>60.922558457245707</v>
      </c>
      <c r="K1369" s="13">
        <f t="shared" si="260"/>
        <v>2.7268672094226574</v>
      </c>
      <c r="L1369" s="13">
        <f t="shared" si="261"/>
        <v>0</v>
      </c>
      <c r="M1369" s="13">
        <f t="shared" si="266"/>
        <v>1.3650488419373328E-4</v>
      </c>
      <c r="N1369" s="13">
        <f t="shared" si="262"/>
        <v>8.4633028200114635E-5</v>
      </c>
      <c r="O1369" s="13">
        <f t="shared" si="263"/>
        <v>4.8220600577172341</v>
      </c>
      <c r="Q1369">
        <v>20.013850540717701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32.892950379237519</v>
      </c>
      <c r="G1370" s="13">
        <f t="shared" si="257"/>
        <v>0</v>
      </c>
      <c r="H1370" s="13">
        <f t="shared" si="258"/>
        <v>32.892950379237519</v>
      </c>
      <c r="I1370" s="16">
        <f t="shared" si="265"/>
        <v>35.619817588660176</v>
      </c>
      <c r="J1370" s="13">
        <f t="shared" si="259"/>
        <v>35.293529589821482</v>
      </c>
      <c r="K1370" s="13">
        <f t="shared" si="260"/>
        <v>0.32628799883869419</v>
      </c>
      <c r="L1370" s="13">
        <f t="shared" si="261"/>
        <v>0</v>
      </c>
      <c r="M1370" s="13">
        <f t="shared" si="266"/>
        <v>5.1871855993618644E-5</v>
      </c>
      <c r="N1370" s="13">
        <f t="shared" si="262"/>
        <v>3.2160550716043559E-5</v>
      </c>
      <c r="O1370" s="13">
        <f t="shared" si="263"/>
        <v>3.2160550716043559E-5</v>
      </c>
      <c r="Q1370">
        <v>23.083660148879201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5.9787648405794167</v>
      </c>
      <c r="G1371" s="13">
        <f t="shared" si="257"/>
        <v>0</v>
      </c>
      <c r="H1371" s="13">
        <f t="shared" si="258"/>
        <v>5.9787648405794167</v>
      </c>
      <c r="I1371" s="16">
        <f t="shared" si="265"/>
        <v>6.3050528394181109</v>
      </c>
      <c r="J1371" s="13">
        <f t="shared" si="259"/>
        <v>6.3030809043046165</v>
      </c>
      <c r="K1371" s="13">
        <f t="shared" si="260"/>
        <v>1.9719351134943608E-3</v>
      </c>
      <c r="L1371" s="13">
        <f t="shared" si="261"/>
        <v>0</v>
      </c>
      <c r="M1371" s="13">
        <f t="shared" si="266"/>
        <v>1.9711305277575085E-5</v>
      </c>
      <c r="N1371" s="13">
        <f t="shared" si="262"/>
        <v>1.2221009272096553E-5</v>
      </c>
      <c r="O1371" s="13">
        <f t="shared" si="263"/>
        <v>1.2221009272096553E-5</v>
      </c>
      <c r="Q1371">
        <v>22.568423671861439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32.109780059184352</v>
      </c>
      <c r="G1372" s="13">
        <f t="shared" si="257"/>
        <v>0</v>
      </c>
      <c r="H1372" s="13">
        <f t="shared" si="258"/>
        <v>32.109780059184352</v>
      </c>
      <c r="I1372" s="16">
        <f t="shared" si="265"/>
        <v>32.111751994297848</v>
      </c>
      <c r="J1372" s="13">
        <f t="shared" si="259"/>
        <v>31.943490689486165</v>
      </c>
      <c r="K1372" s="13">
        <f t="shared" si="260"/>
        <v>0.16826130481168278</v>
      </c>
      <c r="L1372" s="13">
        <f t="shared" si="261"/>
        <v>0</v>
      </c>
      <c r="M1372" s="13">
        <f t="shared" si="266"/>
        <v>7.490296005478532E-6</v>
      </c>
      <c r="N1372" s="13">
        <f t="shared" si="262"/>
        <v>4.6439835233966896E-6</v>
      </c>
      <c r="O1372" s="13">
        <f t="shared" si="263"/>
        <v>4.6439835233966896E-6</v>
      </c>
      <c r="Q1372">
        <v>25.640260870967751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7.130075553987127</v>
      </c>
      <c r="G1373" s="13">
        <f t="shared" si="257"/>
        <v>0</v>
      </c>
      <c r="H1373" s="13">
        <f t="shared" si="258"/>
        <v>7.130075553987127</v>
      </c>
      <c r="I1373" s="16">
        <f t="shared" si="265"/>
        <v>7.2983368587988098</v>
      </c>
      <c r="J1373" s="13">
        <f t="shared" si="259"/>
        <v>7.2956958380860462</v>
      </c>
      <c r="K1373" s="13">
        <f t="shared" si="260"/>
        <v>2.6410207127636198E-3</v>
      </c>
      <c r="L1373" s="13">
        <f t="shared" si="261"/>
        <v>0</v>
      </c>
      <c r="M1373" s="13">
        <f t="shared" si="266"/>
        <v>2.8463124820818424E-6</v>
      </c>
      <c r="N1373" s="13">
        <f t="shared" si="262"/>
        <v>1.7647137388907423E-6</v>
      </c>
      <c r="O1373" s="13">
        <f t="shared" si="263"/>
        <v>1.7647137388907423E-6</v>
      </c>
      <c r="Q1373">
        <v>23.611287653102011</v>
      </c>
    </row>
    <row r="1374" spans="1:17" x14ac:dyDescent="0.2">
      <c r="A1374" s="14">
        <f t="shared" si="264"/>
        <v>63798</v>
      </c>
      <c r="B1374" s="1">
        <v>9</v>
      </c>
      <c r="F1374" s="34">
        <v>92.773754073772963</v>
      </c>
      <c r="G1374" s="13">
        <f t="shared" si="257"/>
        <v>8.8907587365036846</v>
      </c>
      <c r="H1374" s="13">
        <f t="shared" si="258"/>
        <v>83.882995337269278</v>
      </c>
      <c r="I1374" s="16">
        <f t="shared" si="265"/>
        <v>83.885636357982037</v>
      </c>
      <c r="J1374" s="13">
        <f t="shared" si="259"/>
        <v>79.587174820900898</v>
      </c>
      <c r="K1374" s="13">
        <f t="shared" si="260"/>
        <v>4.2984615370811383</v>
      </c>
      <c r="L1374" s="13">
        <f t="shared" si="261"/>
        <v>0</v>
      </c>
      <c r="M1374" s="13">
        <f t="shared" si="266"/>
        <v>1.0815987431911001E-6</v>
      </c>
      <c r="N1374" s="13">
        <f t="shared" si="262"/>
        <v>6.7059122077848204E-7</v>
      </c>
      <c r="O1374" s="13">
        <f t="shared" si="263"/>
        <v>8.8907594070949063</v>
      </c>
      <c r="Q1374">
        <v>22.558016853356762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4.6596408366725068</v>
      </c>
      <c r="G1375" s="13">
        <f t="shared" si="257"/>
        <v>0</v>
      </c>
      <c r="H1375" s="13">
        <f t="shared" si="258"/>
        <v>4.6596408366725068</v>
      </c>
      <c r="I1375" s="16">
        <f t="shared" si="265"/>
        <v>8.9581023737536452</v>
      </c>
      <c r="J1375" s="13">
        <f t="shared" si="259"/>
        <v>8.9502880184203253</v>
      </c>
      <c r="K1375" s="13">
        <f t="shared" si="260"/>
        <v>7.8143553333198668E-3</v>
      </c>
      <c r="L1375" s="13">
        <f t="shared" si="261"/>
        <v>0</v>
      </c>
      <c r="M1375" s="13">
        <f t="shared" si="266"/>
        <v>4.1100752241261805E-7</v>
      </c>
      <c r="N1375" s="13">
        <f t="shared" si="262"/>
        <v>2.5482466389582319E-7</v>
      </c>
      <c r="O1375" s="13">
        <f t="shared" si="263"/>
        <v>2.5482466389582319E-7</v>
      </c>
      <c r="Q1375">
        <v>20.27547339741735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36.771002620520079</v>
      </c>
      <c r="G1376" s="13">
        <f t="shared" si="257"/>
        <v>0</v>
      </c>
      <c r="H1376" s="13">
        <f t="shared" si="258"/>
        <v>36.771002620520079</v>
      </c>
      <c r="I1376" s="16">
        <f t="shared" si="265"/>
        <v>36.778816975853402</v>
      </c>
      <c r="J1376" s="13">
        <f t="shared" si="259"/>
        <v>35.838362672717764</v>
      </c>
      <c r="K1376" s="13">
        <f t="shared" si="260"/>
        <v>0.94045430313563827</v>
      </c>
      <c r="L1376" s="13">
        <f t="shared" si="261"/>
        <v>0</v>
      </c>
      <c r="M1376" s="13">
        <f t="shared" si="266"/>
        <v>1.5618285851679487E-7</v>
      </c>
      <c r="N1376" s="13">
        <f t="shared" si="262"/>
        <v>9.6833372280412815E-8</v>
      </c>
      <c r="O1376" s="13">
        <f t="shared" si="263"/>
        <v>9.6833372280412815E-8</v>
      </c>
      <c r="Q1376">
        <v>16.091384785790439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27.838357426029571</v>
      </c>
      <c r="G1377" s="13">
        <f t="shared" si="257"/>
        <v>0</v>
      </c>
      <c r="H1377" s="13">
        <f t="shared" si="258"/>
        <v>27.838357426029571</v>
      </c>
      <c r="I1377" s="16">
        <f t="shared" si="265"/>
        <v>28.778811729165209</v>
      </c>
      <c r="J1377" s="13">
        <f t="shared" si="259"/>
        <v>28.098311979259964</v>
      </c>
      <c r="K1377" s="13">
        <f t="shared" si="260"/>
        <v>0.68049974990524476</v>
      </c>
      <c r="L1377" s="13">
        <f t="shared" si="261"/>
        <v>0</v>
      </c>
      <c r="M1377" s="13">
        <f t="shared" si="266"/>
        <v>5.9349486236382054E-8</v>
      </c>
      <c r="N1377" s="13">
        <f t="shared" si="262"/>
        <v>3.6796681466556874E-8</v>
      </c>
      <c r="O1377" s="13">
        <f t="shared" si="263"/>
        <v>3.6796681466556874E-8</v>
      </c>
      <c r="Q1377">
        <v>13.14268299827731</v>
      </c>
    </row>
    <row r="1378" spans="1:17" x14ac:dyDescent="0.2">
      <c r="A1378" s="14">
        <f t="shared" si="264"/>
        <v>63920</v>
      </c>
      <c r="B1378" s="1">
        <v>1</v>
      </c>
      <c r="F1378" s="34">
        <v>34.765086269192871</v>
      </c>
      <c r="G1378" s="13">
        <f t="shared" si="257"/>
        <v>0</v>
      </c>
      <c r="H1378" s="13">
        <f t="shared" si="258"/>
        <v>34.765086269192871</v>
      </c>
      <c r="I1378" s="16">
        <f t="shared" si="265"/>
        <v>35.445586019098116</v>
      </c>
      <c r="J1378" s="13">
        <f t="shared" si="259"/>
        <v>33.987672184315421</v>
      </c>
      <c r="K1378" s="13">
        <f t="shared" si="260"/>
        <v>1.4579138347826941</v>
      </c>
      <c r="L1378" s="13">
        <f t="shared" si="261"/>
        <v>0</v>
      </c>
      <c r="M1378" s="13">
        <f t="shared" si="266"/>
        <v>2.255280476982518E-8</v>
      </c>
      <c r="N1378" s="13">
        <f t="shared" si="262"/>
        <v>1.3982738957291611E-8</v>
      </c>
      <c r="O1378" s="13">
        <f t="shared" si="263"/>
        <v>1.3982738957291611E-8</v>
      </c>
      <c r="Q1378">
        <v>11.940069951612911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41.66717560284259</v>
      </c>
      <c r="G1379" s="13">
        <f t="shared" si="257"/>
        <v>0.33721922804834631</v>
      </c>
      <c r="H1379" s="13">
        <f t="shared" si="258"/>
        <v>41.329956374794243</v>
      </c>
      <c r="I1379" s="16">
        <f t="shared" si="265"/>
        <v>42.787870209576937</v>
      </c>
      <c r="J1379" s="13">
        <f t="shared" si="259"/>
        <v>41.00811521441355</v>
      </c>
      <c r="K1379" s="13">
        <f t="shared" si="260"/>
        <v>1.7797549951633869</v>
      </c>
      <c r="L1379" s="13">
        <f t="shared" si="261"/>
        <v>0</v>
      </c>
      <c r="M1379" s="13">
        <f t="shared" si="266"/>
        <v>8.5700658125335691E-9</v>
      </c>
      <c r="N1379" s="13">
        <f t="shared" si="262"/>
        <v>5.3134408037708129E-9</v>
      </c>
      <c r="O1379" s="13">
        <f t="shared" si="263"/>
        <v>0.33721923336178711</v>
      </c>
      <c r="Q1379">
        <v>14.59471137166125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12.909465732714869</v>
      </c>
      <c r="G1380" s="13">
        <f t="shared" si="257"/>
        <v>0</v>
      </c>
      <c r="H1380" s="13">
        <f t="shared" si="258"/>
        <v>12.909465732714869</v>
      </c>
      <c r="I1380" s="16">
        <f t="shared" si="265"/>
        <v>14.689220727878256</v>
      </c>
      <c r="J1380" s="13">
        <f t="shared" si="259"/>
        <v>14.643317651371444</v>
      </c>
      <c r="K1380" s="13">
        <f t="shared" si="260"/>
        <v>4.5903076506812468E-2</v>
      </c>
      <c r="L1380" s="13">
        <f t="shared" si="261"/>
        <v>0</v>
      </c>
      <c r="M1380" s="13">
        <f t="shared" si="266"/>
        <v>3.2566250087627562E-9</v>
      </c>
      <c r="N1380" s="13">
        <f t="shared" si="262"/>
        <v>2.0191075054329087E-9</v>
      </c>
      <c r="O1380" s="13">
        <f t="shared" si="263"/>
        <v>2.0191075054329087E-9</v>
      </c>
      <c r="Q1380">
        <v>18.22538218972927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30.928367409479701</v>
      </c>
      <c r="G1381" s="13">
        <f t="shared" si="257"/>
        <v>0</v>
      </c>
      <c r="H1381" s="13">
        <f t="shared" si="258"/>
        <v>30.928367409479701</v>
      </c>
      <c r="I1381" s="16">
        <f t="shared" si="265"/>
        <v>30.974270485986516</v>
      </c>
      <c r="J1381" s="13">
        <f t="shared" si="259"/>
        <v>30.665657064617282</v>
      </c>
      <c r="K1381" s="13">
        <f t="shared" si="260"/>
        <v>0.30861342136923398</v>
      </c>
      <c r="L1381" s="13">
        <f t="shared" si="261"/>
        <v>0</v>
      </c>
      <c r="M1381" s="13">
        <f t="shared" si="266"/>
        <v>1.2375175033298475E-9</v>
      </c>
      <c r="N1381" s="13">
        <f t="shared" si="262"/>
        <v>7.6726085206450545E-10</v>
      </c>
      <c r="O1381" s="13">
        <f t="shared" si="263"/>
        <v>7.6726085206450545E-10</v>
      </c>
      <c r="Q1381">
        <v>20.501012302913061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150.8216662916054</v>
      </c>
      <c r="G1382" s="13">
        <f t="shared" si="257"/>
        <v>18.606046384276794</v>
      </c>
      <c r="H1382" s="13">
        <f t="shared" si="258"/>
        <v>132.2156199073286</v>
      </c>
      <c r="I1382" s="16">
        <f t="shared" si="265"/>
        <v>132.52423332869785</v>
      </c>
      <c r="J1382" s="13">
        <f t="shared" si="259"/>
        <v>114.03298164722105</v>
      </c>
      <c r="K1382" s="13">
        <f t="shared" si="260"/>
        <v>18.491251681476797</v>
      </c>
      <c r="L1382" s="13">
        <f t="shared" si="261"/>
        <v>0.85324140378985436</v>
      </c>
      <c r="M1382" s="13">
        <f t="shared" si="266"/>
        <v>0.85324140426011108</v>
      </c>
      <c r="N1382" s="13">
        <f t="shared" si="262"/>
        <v>0.52900967064126891</v>
      </c>
      <c r="O1382" s="13">
        <f t="shared" si="263"/>
        <v>19.135056054918063</v>
      </c>
      <c r="Q1382">
        <v>20.887035809337249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4.6581041086390353</v>
      </c>
      <c r="G1383" s="13">
        <f t="shared" si="257"/>
        <v>0</v>
      </c>
      <c r="H1383" s="13">
        <f t="shared" si="258"/>
        <v>4.6581041086390353</v>
      </c>
      <c r="I1383" s="16">
        <f t="shared" si="265"/>
        <v>22.296114386325979</v>
      </c>
      <c r="J1383" s="13">
        <f t="shared" si="259"/>
        <v>22.221795133476547</v>
      </c>
      <c r="K1383" s="13">
        <f t="shared" si="260"/>
        <v>7.4319252849431194E-2</v>
      </c>
      <c r="L1383" s="13">
        <f t="shared" si="261"/>
        <v>0</v>
      </c>
      <c r="M1383" s="13">
        <f t="shared" si="266"/>
        <v>0.32423173361884217</v>
      </c>
      <c r="N1383" s="13">
        <f t="shared" si="262"/>
        <v>0.20102367484368214</v>
      </c>
      <c r="O1383" s="13">
        <f t="shared" si="263"/>
        <v>0.20102367484368214</v>
      </c>
      <c r="Q1383">
        <v>23.672782278671381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8.5898049904721923</v>
      </c>
      <c r="G1384" s="13">
        <f t="shared" si="257"/>
        <v>0</v>
      </c>
      <c r="H1384" s="13">
        <f t="shared" si="258"/>
        <v>8.5898049904721923</v>
      </c>
      <c r="I1384" s="16">
        <f t="shared" si="265"/>
        <v>8.6641242433216235</v>
      </c>
      <c r="J1384" s="13">
        <f t="shared" si="259"/>
        <v>8.6601394925086215</v>
      </c>
      <c r="K1384" s="13">
        <f t="shared" si="260"/>
        <v>3.9847508130019804E-3</v>
      </c>
      <c r="L1384" s="13">
        <f t="shared" si="261"/>
        <v>0</v>
      </c>
      <c r="M1384" s="13">
        <f t="shared" si="266"/>
        <v>0.12320805877516003</v>
      </c>
      <c r="N1384" s="13">
        <f t="shared" si="262"/>
        <v>7.6388996440599211E-2</v>
      </c>
      <c r="O1384" s="13">
        <f t="shared" si="263"/>
        <v>7.6388996440599211E-2</v>
      </c>
      <c r="Q1384">
        <v>24.34809537014695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27.82794637779455</v>
      </c>
      <c r="G1385" s="13">
        <f t="shared" si="257"/>
        <v>0</v>
      </c>
      <c r="H1385" s="13">
        <f t="shared" si="258"/>
        <v>27.82794637779455</v>
      </c>
      <c r="I1385" s="16">
        <f t="shared" si="265"/>
        <v>27.83193112860755</v>
      </c>
      <c r="J1385" s="13">
        <f t="shared" si="259"/>
        <v>27.725372568467446</v>
      </c>
      <c r="K1385" s="13">
        <f t="shared" si="260"/>
        <v>0.10655856014010467</v>
      </c>
      <c r="L1385" s="13">
        <f t="shared" si="261"/>
        <v>0</v>
      </c>
      <c r="M1385" s="13">
        <f t="shared" si="266"/>
        <v>4.6819062334560818E-2</v>
      </c>
      <c r="N1385" s="13">
        <f t="shared" si="262"/>
        <v>2.9027818647427706E-2</v>
      </c>
      <c r="O1385" s="13">
        <f t="shared" si="263"/>
        <v>2.9027818647427706E-2</v>
      </c>
      <c r="Q1385">
        <v>25.85571287096775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23.173704354822391</v>
      </c>
      <c r="G1386" s="13">
        <f t="shared" si="257"/>
        <v>0</v>
      </c>
      <c r="H1386" s="13">
        <f t="shared" si="258"/>
        <v>23.173704354822391</v>
      </c>
      <c r="I1386" s="16">
        <f t="shared" si="265"/>
        <v>23.280262914962496</v>
      </c>
      <c r="J1386" s="13">
        <f t="shared" si="259"/>
        <v>23.208503355840403</v>
      </c>
      <c r="K1386" s="13">
        <f t="shared" si="260"/>
        <v>7.1759559122092753E-2</v>
      </c>
      <c r="L1386" s="13">
        <f t="shared" si="261"/>
        <v>0</v>
      </c>
      <c r="M1386" s="13">
        <f t="shared" si="266"/>
        <v>1.7791243687133113E-2</v>
      </c>
      <c r="N1386" s="13">
        <f t="shared" si="262"/>
        <v>1.1030571086022531E-2</v>
      </c>
      <c r="O1386" s="13">
        <f t="shared" si="263"/>
        <v>1.1030571086022531E-2</v>
      </c>
      <c r="Q1386">
        <v>24.85301982787869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16.911819411241829</v>
      </c>
      <c r="G1387" s="13">
        <f t="shared" si="257"/>
        <v>0</v>
      </c>
      <c r="H1387" s="13">
        <f t="shared" si="258"/>
        <v>16.911819411241829</v>
      </c>
      <c r="I1387" s="16">
        <f t="shared" si="265"/>
        <v>16.983578970363922</v>
      </c>
      <c r="J1387" s="13">
        <f t="shared" si="259"/>
        <v>16.940198081358723</v>
      </c>
      <c r="K1387" s="13">
        <f t="shared" si="260"/>
        <v>4.3380889005199208E-2</v>
      </c>
      <c r="L1387" s="13">
        <f t="shared" si="261"/>
        <v>0</v>
      </c>
      <c r="M1387" s="13">
        <f t="shared" si="266"/>
        <v>6.760672601110582E-3</v>
      </c>
      <c r="N1387" s="13">
        <f t="shared" si="262"/>
        <v>4.1916170126885611E-3</v>
      </c>
      <c r="O1387" s="13">
        <f t="shared" si="263"/>
        <v>4.1916170126885611E-3</v>
      </c>
      <c r="Q1387">
        <v>21.706258831839421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27.83300270201191</v>
      </c>
      <c r="G1388" s="13">
        <f t="shared" si="257"/>
        <v>0</v>
      </c>
      <c r="H1388" s="13">
        <f t="shared" si="258"/>
        <v>27.83300270201191</v>
      </c>
      <c r="I1388" s="16">
        <f t="shared" si="265"/>
        <v>27.87638359101711</v>
      </c>
      <c r="J1388" s="13">
        <f t="shared" si="259"/>
        <v>27.497232410861958</v>
      </c>
      <c r="K1388" s="13">
        <f t="shared" si="260"/>
        <v>0.37915118015515148</v>
      </c>
      <c r="L1388" s="13">
        <f t="shared" si="261"/>
        <v>0</v>
      </c>
      <c r="M1388" s="13">
        <f t="shared" si="266"/>
        <v>2.569055588422021E-3</v>
      </c>
      <c r="N1388" s="13">
        <f t="shared" si="262"/>
        <v>1.5928144648216531E-3</v>
      </c>
      <c r="O1388" s="13">
        <f t="shared" si="263"/>
        <v>1.5928144648216531E-3</v>
      </c>
      <c r="Q1388">
        <v>16.770401816194429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73.988541282025693</v>
      </c>
      <c r="G1389" s="13">
        <f t="shared" si="257"/>
        <v>5.7467396180971111</v>
      </c>
      <c r="H1389" s="13">
        <f t="shared" si="258"/>
        <v>68.241801663928584</v>
      </c>
      <c r="I1389" s="16">
        <f t="shared" si="265"/>
        <v>68.620952844083732</v>
      </c>
      <c r="J1389" s="13">
        <f t="shared" si="259"/>
        <v>61.106473096080983</v>
      </c>
      <c r="K1389" s="13">
        <f t="shared" si="260"/>
        <v>7.5144797480027492</v>
      </c>
      <c r="L1389" s="13">
        <f t="shared" si="261"/>
        <v>0</v>
      </c>
      <c r="M1389" s="13">
        <f t="shared" si="266"/>
        <v>9.7624112360036788E-4</v>
      </c>
      <c r="N1389" s="13">
        <f t="shared" si="262"/>
        <v>6.0526949663222804E-4</v>
      </c>
      <c r="O1389" s="13">
        <f t="shared" si="263"/>
        <v>5.7473448875937434</v>
      </c>
      <c r="Q1389">
        <v>13.618570922110241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60.060151252706873</v>
      </c>
      <c r="G1390" s="13">
        <f t="shared" si="257"/>
        <v>3.4155909094681514</v>
      </c>
      <c r="H1390" s="13">
        <f t="shared" si="258"/>
        <v>56.644560343238723</v>
      </c>
      <c r="I1390" s="16">
        <f t="shared" si="265"/>
        <v>64.159040091241479</v>
      </c>
      <c r="J1390" s="13">
        <f t="shared" si="259"/>
        <v>57.277268979186267</v>
      </c>
      <c r="K1390" s="13">
        <f t="shared" si="260"/>
        <v>6.8817711120552119</v>
      </c>
      <c r="L1390" s="13">
        <f t="shared" si="261"/>
        <v>0</v>
      </c>
      <c r="M1390" s="13">
        <f t="shared" si="266"/>
        <v>3.7097162696813984E-4</v>
      </c>
      <c r="N1390" s="13">
        <f t="shared" si="262"/>
        <v>2.300024087202467E-4</v>
      </c>
      <c r="O1390" s="13">
        <f t="shared" si="263"/>
        <v>3.4158209118768714</v>
      </c>
      <c r="Q1390">
        <v>12.81817695161291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202.72280159796861</v>
      </c>
      <c r="G1391" s="13">
        <f t="shared" si="257"/>
        <v>27.292568250129701</v>
      </c>
      <c r="H1391" s="13">
        <f t="shared" si="258"/>
        <v>175.43023334783891</v>
      </c>
      <c r="I1391" s="16">
        <f t="shared" si="265"/>
        <v>182.31200445989413</v>
      </c>
      <c r="J1391" s="13">
        <f t="shared" si="259"/>
        <v>100.16434323413209</v>
      </c>
      <c r="K1391" s="13">
        <f t="shared" si="260"/>
        <v>82.147661225762036</v>
      </c>
      <c r="L1391" s="13">
        <f t="shared" si="261"/>
        <v>39.621154716333976</v>
      </c>
      <c r="M1391" s="13">
        <f t="shared" si="266"/>
        <v>39.621295685552226</v>
      </c>
      <c r="N1391" s="13">
        <f t="shared" si="262"/>
        <v>24.565203325042379</v>
      </c>
      <c r="O1391" s="13">
        <f t="shared" si="263"/>
        <v>51.85777157517208</v>
      </c>
      <c r="Q1391">
        <v>11.957235963435661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35.78111085487987</v>
      </c>
      <c r="G1392" s="13">
        <f t="shared" si="257"/>
        <v>0</v>
      </c>
      <c r="H1392" s="13">
        <f t="shared" si="258"/>
        <v>35.78111085487987</v>
      </c>
      <c r="I1392" s="16">
        <f t="shared" si="265"/>
        <v>78.30761736430793</v>
      </c>
      <c r="J1392" s="13">
        <f t="shared" si="259"/>
        <v>71.20643415896717</v>
      </c>
      <c r="K1392" s="13">
        <f t="shared" si="260"/>
        <v>7.1011832053407602</v>
      </c>
      <c r="L1392" s="13">
        <f t="shared" si="261"/>
        <v>0</v>
      </c>
      <c r="M1392" s="13">
        <f t="shared" si="266"/>
        <v>15.056092360509847</v>
      </c>
      <c r="N1392" s="13">
        <f t="shared" si="262"/>
        <v>9.3347772635161057</v>
      </c>
      <c r="O1392" s="13">
        <f t="shared" si="263"/>
        <v>9.3347772635161057</v>
      </c>
      <c r="Q1392">
        <v>17.092557860115189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15.858667990689829</v>
      </c>
      <c r="G1393" s="13">
        <f t="shared" si="257"/>
        <v>0</v>
      </c>
      <c r="H1393" s="13">
        <f t="shared" si="258"/>
        <v>15.858667990689829</v>
      </c>
      <c r="I1393" s="16">
        <f t="shared" si="265"/>
        <v>22.959851196030591</v>
      </c>
      <c r="J1393" s="13">
        <f t="shared" si="259"/>
        <v>22.830046852101837</v>
      </c>
      <c r="K1393" s="13">
        <f t="shared" si="260"/>
        <v>0.12980434392875395</v>
      </c>
      <c r="L1393" s="13">
        <f t="shared" si="261"/>
        <v>0</v>
      </c>
      <c r="M1393" s="13">
        <f t="shared" si="266"/>
        <v>5.7213150969937416</v>
      </c>
      <c r="N1393" s="13">
        <f t="shared" si="262"/>
        <v>3.5472153601361196</v>
      </c>
      <c r="O1393" s="13">
        <f t="shared" si="263"/>
        <v>3.5472153601361196</v>
      </c>
      <c r="Q1393">
        <v>20.319957034566698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19.093548389999999</v>
      </c>
      <c r="G1394" s="13">
        <f t="shared" si="257"/>
        <v>0</v>
      </c>
      <c r="H1394" s="13">
        <f t="shared" si="258"/>
        <v>19.093548389999999</v>
      </c>
      <c r="I1394" s="16">
        <f t="shared" si="265"/>
        <v>19.223352733928753</v>
      </c>
      <c r="J1394" s="13">
        <f t="shared" si="259"/>
        <v>19.150685818334921</v>
      </c>
      <c r="K1394" s="13">
        <f t="shared" si="260"/>
        <v>7.266691559383176E-2</v>
      </c>
      <c r="L1394" s="13">
        <f t="shared" si="261"/>
        <v>0</v>
      </c>
      <c r="M1394" s="13">
        <f t="shared" si="266"/>
        <v>2.174099736857622</v>
      </c>
      <c r="N1394" s="13">
        <f t="shared" si="262"/>
        <v>1.3479418368517257</v>
      </c>
      <c r="O1394" s="13">
        <f t="shared" si="263"/>
        <v>1.3479418368517257</v>
      </c>
      <c r="Q1394">
        <v>20.67373972149608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14.53067450333865</v>
      </c>
      <c r="G1395" s="13">
        <f t="shared" si="257"/>
        <v>0</v>
      </c>
      <c r="H1395" s="13">
        <f t="shared" si="258"/>
        <v>14.53067450333865</v>
      </c>
      <c r="I1395" s="16">
        <f t="shared" si="265"/>
        <v>14.603341418932482</v>
      </c>
      <c r="J1395" s="13">
        <f t="shared" si="259"/>
        <v>14.586417918543216</v>
      </c>
      <c r="K1395" s="13">
        <f t="shared" si="260"/>
        <v>1.6923500389266266E-2</v>
      </c>
      <c r="L1395" s="13">
        <f t="shared" si="261"/>
        <v>0</v>
      </c>
      <c r="M1395" s="13">
        <f t="shared" si="266"/>
        <v>0.82615790000589628</v>
      </c>
      <c r="N1395" s="13">
        <f t="shared" si="262"/>
        <v>0.51221789800365569</v>
      </c>
      <c r="O1395" s="13">
        <f t="shared" si="263"/>
        <v>0.51221789800365569</v>
      </c>
      <c r="Q1395">
        <v>25.20111193529824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4.3331089611957454</v>
      </c>
      <c r="G1396" s="13">
        <f t="shared" si="257"/>
        <v>0</v>
      </c>
      <c r="H1396" s="13">
        <f t="shared" si="258"/>
        <v>4.3331089611957454</v>
      </c>
      <c r="I1396" s="16">
        <f t="shared" si="265"/>
        <v>4.3500324615850117</v>
      </c>
      <c r="J1396" s="13">
        <f t="shared" si="259"/>
        <v>4.3496225359355902</v>
      </c>
      <c r="K1396" s="13">
        <f t="shared" si="260"/>
        <v>4.0992564942143872E-4</v>
      </c>
      <c r="L1396" s="13">
        <f t="shared" si="261"/>
        <v>0</v>
      </c>
      <c r="M1396" s="13">
        <f t="shared" si="266"/>
        <v>0.31394000200224059</v>
      </c>
      <c r="N1396" s="13">
        <f t="shared" si="262"/>
        <v>0.19464280124138916</v>
      </c>
      <c r="O1396" s="13">
        <f t="shared" si="263"/>
        <v>0.19464280124138916</v>
      </c>
      <c r="Q1396">
        <v>25.841886870967741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4.8446393708033213</v>
      </c>
      <c r="G1397" s="13">
        <f t="shared" si="257"/>
        <v>0</v>
      </c>
      <c r="H1397" s="13">
        <f t="shared" si="258"/>
        <v>4.8446393708033213</v>
      </c>
      <c r="I1397" s="16">
        <f t="shared" si="265"/>
        <v>4.8450492964527427</v>
      </c>
      <c r="J1397" s="13">
        <f t="shared" si="259"/>
        <v>4.8443463641932345</v>
      </c>
      <c r="K1397" s="13">
        <f t="shared" si="260"/>
        <v>7.0293225950823768E-4</v>
      </c>
      <c r="L1397" s="13">
        <f t="shared" si="261"/>
        <v>0</v>
      </c>
      <c r="M1397" s="13">
        <f t="shared" si="266"/>
        <v>0.11929720076085143</v>
      </c>
      <c r="N1397" s="13">
        <f t="shared" si="262"/>
        <v>7.3964264471727881E-2</v>
      </c>
      <c r="O1397" s="13">
        <f t="shared" si="263"/>
        <v>7.3964264471727881E-2</v>
      </c>
      <c r="Q1397">
        <v>24.28901122767164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15.4810149462791</v>
      </c>
      <c r="G1398" s="13">
        <f t="shared" si="257"/>
        <v>0</v>
      </c>
      <c r="H1398" s="13">
        <f t="shared" si="258"/>
        <v>15.4810149462791</v>
      </c>
      <c r="I1398" s="16">
        <f t="shared" si="265"/>
        <v>15.481717878538607</v>
      </c>
      <c r="J1398" s="13">
        <f t="shared" si="259"/>
        <v>15.456595802155743</v>
      </c>
      <c r="K1398" s="13">
        <f t="shared" si="260"/>
        <v>2.5122076382864122E-2</v>
      </c>
      <c r="L1398" s="13">
        <f t="shared" si="261"/>
        <v>0</v>
      </c>
      <c r="M1398" s="13">
        <f t="shared" si="266"/>
        <v>4.5332936289123549E-2</v>
      </c>
      <c r="N1398" s="13">
        <f t="shared" si="262"/>
        <v>2.8106420499256601E-2</v>
      </c>
      <c r="O1398" s="13">
        <f t="shared" si="263"/>
        <v>2.8106420499256601E-2</v>
      </c>
      <c r="Q1398">
        <v>23.62244303573264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76.290293574121691</v>
      </c>
      <c r="G1399" s="13">
        <f t="shared" si="257"/>
        <v>6.1319763089141146</v>
      </c>
      <c r="H1399" s="13">
        <f t="shared" si="258"/>
        <v>70.158317265207572</v>
      </c>
      <c r="I1399" s="16">
        <f t="shared" si="265"/>
        <v>70.183439341590429</v>
      </c>
      <c r="J1399" s="13">
        <f t="shared" si="259"/>
        <v>66.692517109146692</v>
      </c>
      <c r="K1399" s="13">
        <f t="shared" si="260"/>
        <v>3.4909222324437366</v>
      </c>
      <c r="L1399" s="13">
        <f t="shared" si="261"/>
        <v>0</v>
      </c>
      <c r="M1399" s="13">
        <f t="shared" si="266"/>
        <v>1.7226515789866947E-2</v>
      </c>
      <c r="N1399" s="13">
        <f t="shared" si="262"/>
        <v>1.0680439789717507E-2</v>
      </c>
      <c r="O1399" s="13">
        <f t="shared" si="263"/>
        <v>6.1426567487038319</v>
      </c>
      <c r="Q1399">
        <v>20.262466022749081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9.7587307889711372</v>
      </c>
      <c r="G1400" s="13">
        <f t="shared" si="257"/>
        <v>0</v>
      </c>
      <c r="H1400" s="13">
        <f t="shared" si="258"/>
        <v>9.7587307889711372</v>
      </c>
      <c r="I1400" s="16">
        <f t="shared" si="265"/>
        <v>13.249653021414874</v>
      </c>
      <c r="J1400" s="13">
        <f t="shared" si="259"/>
        <v>13.203884128206109</v>
      </c>
      <c r="K1400" s="13">
        <f t="shared" si="260"/>
        <v>4.5768893208764538E-2</v>
      </c>
      <c r="L1400" s="13">
        <f t="shared" si="261"/>
        <v>0</v>
      </c>
      <c r="M1400" s="13">
        <f t="shared" si="266"/>
        <v>6.5460760001494409E-3</v>
      </c>
      <c r="N1400" s="13">
        <f t="shared" si="262"/>
        <v>4.0585671200926536E-3</v>
      </c>
      <c r="O1400" s="13">
        <f t="shared" si="263"/>
        <v>4.0585671200926536E-3</v>
      </c>
      <c r="Q1400">
        <v>16.046111736350952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30.27353279316608</v>
      </c>
      <c r="G1401" s="13">
        <f t="shared" si="257"/>
        <v>0</v>
      </c>
      <c r="H1401" s="13">
        <f t="shared" si="258"/>
        <v>30.27353279316608</v>
      </c>
      <c r="I1401" s="16">
        <f t="shared" si="265"/>
        <v>30.319301686374843</v>
      </c>
      <c r="J1401" s="13">
        <f t="shared" si="259"/>
        <v>29.73205608223595</v>
      </c>
      <c r="K1401" s="13">
        <f t="shared" si="260"/>
        <v>0.58724560413889293</v>
      </c>
      <c r="L1401" s="13">
        <f t="shared" si="261"/>
        <v>0</v>
      </c>
      <c r="M1401" s="13">
        <f t="shared" si="266"/>
        <v>2.4875088800567872E-3</v>
      </c>
      <c r="N1401" s="13">
        <f t="shared" si="262"/>
        <v>1.5422555056352082E-3</v>
      </c>
      <c r="O1401" s="13">
        <f t="shared" si="263"/>
        <v>1.5422555056352082E-3</v>
      </c>
      <c r="Q1401">
        <v>15.38428636358603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38.683420709960693</v>
      </c>
      <c r="G1402" s="13">
        <f t="shared" si="257"/>
        <v>0</v>
      </c>
      <c r="H1402" s="13">
        <f t="shared" si="258"/>
        <v>38.683420709960693</v>
      </c>
      <c r="I1402" s="16">
        <f t="shared" si="265"/>
        <v>39.270666314099586</v>
      </c>
      <c r="J1402" s="13">
        <f t="shared" si="259"/>
        <v>37.769189715616122</v>
      </c>
      <c r="K1402" s="13">
        <f t="shared" si="260"/>
        <v>1.5014765984834639</v>
      </c>
      <c r="L1402" s="13">
        <f t="shared" si="261"/>
        <v>0</v>
      </c>
      <c r="M1402" s="13">
        <f t="shared" si="266"/>
        <v>9.4525337442157909E-4</v>
      </c>
      <c r="N1402" s="13">
        <f t="shared" si="262"/>
        <v>5.8605709214137902E-4</v>
      </c>
      <c r="O1402" s="13">
        <f t="shared" si="263"/>
        <v>5.8605709214137902E-4</v>
      </c>
      <c r="Q1402">
        <v>14.002689651612901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25.834531561535648</v>
      </c>
      <c r="G1403" s="13">
        <f t="shared" si="257"/>
        <v>0</v>
      </c>
      <c r="H1403" s="13">
        <f t="shared" si="258"/>
        <v>25.834531561535648</v>
      </c>
      <c r="I1403" s="16">
        <f t="shared" si="265"/>
        <v>27.336008160019112</v>
      </c>
      <c r="J1403" s="13">
        <f t="shared" si="259"/>
        <v>26.824431808608345</v>
      </c>
      <c r="K1403" s="13">
        <f t="shared" si="260"/>
        <v>0.51157635141076696</v>
      </c>
      <c r="L1403" s="13">
        <f t="shared" si="261"/>
        <v>0</v>
      </c>
      <c r="M1403" s="13">
        <f t="shared" si="266"/>
        <v>3.5919628228020008E-4</v>
      </c>
      <c r="N1403" s="13">
        <f t="shared" si="262"/>
        <v>2.2270169501372404E-4</v>
      </c>
      <c r="O1403" s="13">
        <f t="shared" si="263"/>
        <v>2.2270169501372404E-4</v>
      </c>
      <c r="Q1403">
        <v>14.148554115471001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62.152181548715568</v>
      </c>
      <c r="G1404" s="13">
        <f t="shared" si="257"/>
        <v>3.7657271213840833</v>
      </c>
      <c r="H1404" s="13">
        <f t="shared" si="258"/>
        <v>58.386454427331486</v>
      </c>
      <c r="I1404" s="16">
        <f t="shared" si="265"/>
        <v>58.898030778742253</v>
      </c>
      <c r="J1404" s="13">
        <f t="shared" si="259"/>
        <v>55.397655107479444</v>
      </c>
      <c r="K1404" s="13">
        <f t="shared" si="260"/>
        <v>3.5003756712628089</v>
      </c>
      <c r="L1404" s="13">
        <f t="shared" si="261"/>
        <v>0</v>
      </c>
      <c r="M1404" s="13">
        <f t="shared" si="266"/>
        <v>1.3649458726647603E-4</v>
      </c>
      <c r="N1404" s="13">
        <f t="shared" si="262"/>
        <v>8.462664410521514E-5</v>
      </c>
      <c r="O1404" s="13">
        <f t="shared" si="263"/>
        <v>3.7658117480281885</v>
      </c>
      <c r="Q1404">
        <v>16.411751404183128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85.337602632802657</v>
      </c>
      <c r="G1405" s="13">
        <f t="shared" si="257"/>
        <v>7.6461945914518763</v>
      </c>
      <c r="H1405" s="13">
        <f t="shared" si="258"/>
        <v>77.691408041350783</v>
      </c>
      <c r="I1405" s="16">
        <f t="shared" si="265"/>
        <v>81.191783712613585</v>
      </c>
      <c r="J1405" s="13">
        <f t="shared" si="259"/>
        <v>71.302141985128699</v>
      </c>
      <c r="K1405" s="13">
        <f t="shared" si="260"/>
        <v>9.8896417274848858</v>
      </c>
      <c r="L1405" s="13">
        <f t="shared" si="261"/>
        <v>0</v>
      </c>
      <c r="M1405" s="13">
        <f t="shared" si="266"/>
        <v>5.1867943161260893E-5</v>
      </c>
      <c r="N1405" s="13">
        <f t="shared" si="262"/>
        <v>3.215812475998175E-5</v>
      </c>
      <c r="O1405" s="13">
        <f t="shared" si="263"/>
        <v>7.6462267495766358</v>
      </c>
      <c r="Q1405">
        <v>15.124326081631651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74.354054388217961</v>
      </c>
      <c r="G1406" s="13">
        <f t="shared" si="257"/>
        <v>5.8079143413561161</v>
      </c>
      <c r="H1406" s="13">
        <f t="shared" si="258"/>
        <v>68.546140046861851</v>
      </c>
      <c r="I1406" s="16">
        <f t="shared" si="265"/>
        <v>78.435781774346736</v>
      </c>
      <c r="J1406" s="13">
        <f t="shared" si="259"/>
        <v>72.257409084736963</v>
      </c>
      <c r="K1406" s="13">
        <f t="shared" si="260"/>
        <v>6.1783726896097733</v>
      </c>
      <c r="L1406" s="13">
        <f t="shared" si="261"/>
        <v>0</v>
      </c>
      <c r="M1406" s="13">
        <f t="shared" si="266"/>
        <v>1.9709818401279143E-5</v>
      </c>
      <c r="N1406" s="13">
        <f t="shared" si="262"/>
        <v>1.2220087408793069E-5</v>
      </c>
      <c r="O1406" s="13">
        <f t="shared" si="263"/>
        <v>5.8079265614435247</v>
      </c>
      <c r="Q1406">
        <v>18.253722820483659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3.4680925199719481</v>
      </c>
      <c r="G1407" s="13">
        <f t="shared" si="257"/>
        <v>0</v>
      </c>
      <c r="H1407" s="13">
        <f t="shared" si="258"/>
        <v>3.4680925199719481</v>
      </c>
      <c r="I1407" s="16">
        <f t="shared" si="265"/>
        <v>9.6464652095817218</v>
      </c>
      <c r="J1407" s="13">
        <f t="shared" si="259"/>
        <v>9.642106576915932</v>
      </c>
      <c r="K1407" s="13">
        <f t="shared" si="260"/>
        <v>4.3586326657898411E-3</v>
      </c>
      <c r="L1407" s="13">
        <f t="shared" si="261"/>
        <v>0</v>
      </c>
      <c r="M1407" s="13">
        <f t="shared" si="266"/>
        <v>7.4897309924860743E-6</v>
      </c>
      <c r="N1407" s="13">
        <f t="shared" si="262"/>
        <v>4.6436332153413659E-6</v>
      </c>
      <c r="O1407" s="13">
        <f t="shared" si="263"/>
        <v>4.6436332153413659E-6</v>
      </c>
      <c r="Q1407">
        <v>26.02084431256549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4.7559146923719631</v>
      </c>
      <c r="G1408" s="13">
        <f t="shared" si="257"/>
        <v>0</v>
      </c>
      <c r="H1408" s="13">
        <f t="shared" si="258"/>
        <v>4.7559146923719631</v>
      </c>
      <c r="I1408" s="16">
        <f t="shared" si="265"/>
        <v>4.7602733250377529</v>
      </c>
      <c r="J1408" s="13">
        <f t="shared" si="259"/>
        <v>4.759748403912103</v>
      </c>
      <c r="K1408" s="13">
        <f t="shared" si="260"/>
        <v>5.2492112564994642E-4</v>
      </c>
      <c r="L1408" s="13">
        <f t="shared" si="261"/>
        <v>0</v>
      </c>
      <c r="M1408" s="13">
        <f t="shared" si="266"/>
        <v>2.8460977771447084E-6</v>
      </c>
      <c r="N1408" s="13">
        <f t="shared" si="262"/>
        <v>1.7645806218297193E-6</v>
      </c>
      <c r="O1408" s="13">
        <f t="shared" si="263"/>
        <v>1.7645806218297193E-6</v>
      </c>
      <c r="Q1408">
        <v>26.008680870967751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12.10343613605904</v>
      </c>
      <c r="G1409" s="13">
        <f t="shared" si="257"/>
        <v>0</v>
      </c>
      <c r="H1409" s="13">
        <f t="shared" si="258"/>
        <v>12.10343613605904</v>
      </c>
      <c r="I1409" s="16">
        <f t="shared" si="265"/>
        <v>12.103961057184691</v>
      </c>
      <c r="J1409" s="13">
        <f t="shared" si="259"/>
        <v>12.095094024331729</v>
      </c>
      <c r="K1409" s="13">
        <f t="shared" si="260"/>
        <v>8.8670328529616427E-3</v>
      </c>
      <c r="L1409" s="13">
        <f t="shared" si="261"/>
        <v>0</v>
      </c>
      <c r="M1409" s="13">
        <f t="shared" si="266"/>
        <v>1.0815171553149891E-6</v>
      </c>
      <c r="N1409" s="13">
        <f t="shared" si="262"/>
        <v>6.7054063629529326E-7</v>
      </c>
      <c r="O1409" s="13">
        <f t="shared" si="263"/>
        <v>6.7054063629529326E-7</v>
      </c>
      <c r="Q1409">
        <v>25.805550846570281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34.523101344378382</v>
      </c>
      <c r="G1410" s="13">
        <f t="shared" si="257"/>
        <v>0</v>
      </c>
      <c r="H1410" s="13">
        <f t="shared" si="258"/>
        <v>34.523101344378382</v>
      </c>
      <c r="I1410" s="16">
        <f t="shared" si="265"/>
        <v>34.531968377231344</v>
      </c>
      <c r="J1410" s="13">
        <f t="shared" si="259"/>
        <v>34.305066853029778</v>
      </c>
      <c r="K1410" s="13">
        <f t="shared" si="260"/>
        <v>0.22690152420156551</v>
      </c>
      <c r="L1410" s="13">
        <f t="shared" si="261"/>
        <v>0</v>
      </c>
      <c r="M1410" s="13">
        <f t="shared" si="266"/>
        <v>4.1097651901969586E-7</v>
      </c>
      <c r="N1410" s="13">
        <f t="shared" si="262"/>
        <v>2.5480544179221141E-7</v>
      </c>
      <c r="O1410" s="13">
        <f t="shared" si="263"/>
        <v>2.5480544179221141E-7</v>
      </c>
      <c r="Q1410">
        <v>25.04248769217126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48.88940420722102</v>
      </c>
      <c r="G1411" s="13">
        <f t="shared" si="257"/>
        <v>1.54597981337662</v>
      </c>
      <c r="H1411" s="13">
        <f t="shared" si="258"/>
        <v>47.343424393844401</v>
      </c>
      <c r="I1411" s="16">
        <f t="shared" si="265"/>
        <v>47.570325918045967</v>
      </c>
      <c r="J1411" s="13">
        <f t="shared" si="259"/>
        <v>46.032138100130034</v>
      </c>
      <c r="K1411" s="13">
        <f t="shared" si="260"/>
        <v>1.538187817915933</v>
      </c>
      <c r="L1411" s="13">
        <f t="shared" si="261"/>
        <v>0</v>
      </c>
      <c r="M1411" s="13">
        <f t="shared" si="266"/>
        <v>1.5617107722748445E-7</v>
      </c>
      <c r="N1411" s="13">
        <f t="shared" si="262"/>
        <v>9.6826067881040355E-8</v>
      </c>
      <c r="O1411" s="13">
        <f t="shared" si="263"/>
        <v>1.5459799102026879</v>
      </c>
      <c r="Q1411">
        <v>18.004068892543131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71.006441966235357</v>
      </c>
      <c r="G1412" s="13">
        <f t="shared" si="257"/>
        <v>5.2476354894523212</v>
      </c>
      <c r="H1412" s="13">
        <f t="shared" si="258"/>
        <v>65.758806476783036</v>
      </c>
      <c r="I1412" s="16">
        <f t="shared" si="265"/>
        <v>67.296994294698976</v>
      </c>
      <c r="J1412" s="13">
        <f t="shared" si="259"/>
        <v>60.824181986218022</v>
      </c>
      <c r="K1412" s="13">
        <f t="shared" si="260"/>
        <v>6.4728123084809539</v>
      </c>
      <c r="L1412" s="13">
        <f t="shared" si="261"/>
        <v>0</v>
      </c>
      <c r="M1412" s="13">
        <f t="shared" si="266"/>
        <v>5.9345009346444098E-8</v>
      </c>
      <c r="N1412" s="13">
        <f t="shared" si="262"/>
        <v>3.6793905794795338E-8</v>
      </c>
      <c r="O1412" s="13">
        <f t="shared" si="263"/>
        <v>5.2476355262462269</v>
      </c>
      <c r="Q1412">
        <v>14.4392789610237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33.874312148272921</v>
      </c>
      <c r="G1413" s="13">
        <f t="shared" si="257"/>
        <v>0</v>
      </c>
      <c r="H1413" s="13">
        <f t="shared" si="258"/>
        <v>33.874312148272921</v>
      </c>
      <c r="I1413" s="16">
        <f t="shared" si="265"/>
        <v>40.347124456753875</v>
      </c>
      <c r="J1413" s="13">
        <f t="shared" si="259"/>
        <v>38.587330746607591</v>
      </c>
      <c r="K1413" s="13">
        <f t="shared" si="260"/>
        <v>1.7597937101462833</v>
      </c>
      <c r="L1413" s="13">
        <f t="shared" si="261"/>
        <v>0</v>
      </c>
      <c r="M1413" s="13">
        <f t="shared" si="266"/>
        <v>2.255110355164876E-8</v>
      </c>
      <c r="N1413" s="13">
        <f t="shared" si="262"/>
        <v>1.3981684202022231E-8</v>
      </c>
      <c r="O1413" s="13">
        <f t="shared" si="263"/>
        <v>1.3981684202022231E-8</v>
      </c>
      <c r="Q1413">
        <v>13.3781487771694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107.6716079535863</v>
      </c>
      <c r="G1414" s="13">
        <f t="shared" ref="G1414:G1477" si="271">IF((F1414-$J$2)&gt;0,$I$2*(F1414-$J$2),0)</f>
        <v>11.384163412863703</v>
      </c>
      <c r="H1414" s="13">
        <f t="shared" ref="H1414:H1477" si="272">F1414-G1414</f>
        <v>96.287444540722603</v>
      </c>
      <c r="I1414" s="16">
        <f t="shared" si="265"/>
        <v>98.047238250868887</v>
      </c>
      <c r="J1414" s="13">
        <f t="shared" ref="J1414:J1477" si="273">I1414/SQRT(1+(I1414/($K$2*(300+(25*Q1414)+0.05*(Q1414)^3)))^2)</f>
        <v>77.769296288699081</v>
      </c>
      <c r="K1414" s="13">
        <f t="shared" ref="K1414:K1477" si="274">I1414-J1414</f>
        <v>20.277941962169805</v>
      </c>
      <c r="L1414" s="13">
        <f t="shared" ref="L1414:L1477" si="275">IF(K1414&gt;$N$2,(K1414-$N$2)/$L$2,0)</f>
        <v>1.9413683404824384</v>
      </c>
      <c r="M1414" s="13">
        <f t="shared" si="266"/>
        <v>1.9413683490518578</v>
      </c>
      <c r="N1414" s="13">
        <f t="shared" ref="N1414:N1477" si="276">$M$2*M1414</f>
        <v>1.2036483764121519</v>
      </c>
      <c r="O1414" s="13">
        <f t="shared" ref="O1414:O1477" si="277">N1414+G1414</f>
        <v>12.587811789275856</v>
      </c>
      <c r="Q1414">
        <v>12.8850062516129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56.433419594659902</v>
      </c>
      <c r="G1415" s="13">
        <f t="shared" si="271"/>
        <v>2.8085967914542525</v>
      </c>
      <c r="H1415" s="13">
        <f t="shared" si="272"/>
        <v>53.624822803205653</v>
      </c>
      <c r="I1415" s="16">
        <f t="shared" ref="I1415:I1478" si="279">H1415+K1414-L1414</f>
        <v>71.96139642489301</v>
      </c>
      <c r="J1415" s="13">
        <f t="shared" si="273"/>
        <v>64.793807325979316</v>
      </c>
      <c r="K1415" s="13">
        <f t="shared" si="274"/>
        <v>7.1675890989136946</v>
      </c>
      <c r="L1415" s="13">
        <f t="shared" si="275"/>
        <v>0</v>
      </c>
      <c r="M1415" s="13">
        <f t="shared" ref="M1415:M1478" si="280">L1415+M1414-N1414</f>
        <v>0.7377199726397059</v>
      </c>
      <c r="N1415" s="13">
        <f t="shared" si="276"/>
        <v>0.45738638303661766</v>
      </c>
      <c r="O1415" s="13">
        <f t="shared" si="277"/>
        <v>3.2659831744908701</v>
      </c>
      <c r="Q1415">
        <v>15.110332475402521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27.859590903126438</v>
      </c>
      <c r="G1416" s="13">
        <f t="shared" si="271"/>
        <v>0</v>
      </c>
      <c r="H1416" s="13">
        <f t="shared" si="272"/>
        <v>27.859590903126438</v>
      </c>
      <c r="I1416" s="16">
        <f t="shared" si="279"/>
        <v>35.027180002040133</v>
      </c>
      <c r="J1416" s="13">
        <f t="shared" si="273"/>
        <v>34.18064129167449</v>
      </c>
      <c r="K1416" s="13">
        <f t="shared" si="274"/>
        <v>0.84653871036564254</v>
      </c>
      <c r="L1416" s="13">
        <f t="shared" si="275"/>
        <v>0</v>
      </c>
      <c r="M1416" s="13">
        <f t="shared" si="280"/>
        <v>0.28033358960308824</v>
      </c>
      <c r="N1416" s="13">
        <f t="shared" si="276"/>
        <v>0.17380682555391472</v>
      </c>
      <c r="O1416" s="13">
        <f t="shared" si="277"/>
        <v>0.17380682555391472</v>
      </c>
      <c r="Q1416">
        <v>15.81287791733719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30.744364650772638</v>
      </c>
      <c r="G1417" s="13">
        <f t="shared" si="271"/>
        <v>0</v>
      </c>
      <c r="H1417" s="13">
        <f t="shared" si="272"/>
        <v>30.744364650772638</v>
      </c>
      <c r="I1417" s="16">
        <f t="shared" si="279"/>
        <v>31.590903361138281</v>
      </c>
      <c r="J1417" s="13">
        <f t="shared" si="273"/>
        <v>31.015349654946206</v>
      </c>
      <c r="K1417" s="13">
        <f t="shared" si="274"/>
        <v>0.5755537061920748</v>
      </c>
      <c r="L1417" s="13">
        <f t="shared" si="275"/>
        <v>0</v>
      </c>
      <c r="M1417" s="13">
        <f t="shared" si="280"/>
        <v>0.10652676404917352</v>
      </c>
      <c r="N1417" s="13">
        <f t="shared" si="276"/>
        <v>6.6046593710487586E-2</v>
      </c>
      <c r="O1417" s="13">
        <f t="shared" si="277"/>
        <v>6.6046593710487586E-2</v>
      </c>
      <c r="Q1417">
        <v>16.420506868138428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27.83827090439684</v>
      </c>
      <c r="G1418" s="13">
        <f t="shared" si="271"/>
        <v>0</v>
      </c>
      <c r="H1418" s="13">
        <f t="shared" si="272"/>
        <v>27.83827090439684</v>
      </c>
      <c r="I1418" s="16">
        <f t="shared" si="279"/>
        <v>28.413824610588915</v>
      </c>
      <c r="J1418" s="13">
        <f t="shared" si="273"/>
        <v>28.171521980948686</v>
      </c>
      <c r="K1418" s="13">
        <f t="shared" si="274"/>
        <v>0.24230262964022842</v>
      </c>
      <c r="L1418" s="13">
        <f t="shared" si="275"/>
        <v>0</v>
      </c>
      <c r="M1418" s="13">
        <f t="shared" si="280"/>
        <v>4.0480170338685936E-2</v>
      </c>
      <c r="N1418" s="13">
        <f t="shared" si="276"/>
        <v>2.5097705609985279E-2</v>
      </c>
      <c r="O1418" s="13">
        <f t="shared" si="277"/>
        <v>2.5097705609985279E-2</v>
      </c>
      <c r="Q1418">
        <v>20.396769872999169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5.9192063476900456</v>
      </c>
      <c r="G1419" s="13">
        <f t="shared" si="271"/>
        <v>0</v>
      </c>
      <c r="H1419" s="13">
        <f t="shared" si="272"/>
        <v>5.9192063476900456</v>
      </c>
      <c r="I1419" s="16">
        <f t="shared" si="279"/>
        <v>6.161508977330274</v>
      </c>
      <c r="J1419" s="13">
        <f t="shared" si="273"/>
        <v>6.1602320821334144</v>
      </c>
      <c r="K1419" s="13">
        <f t="shared" si="274"/>
        <v>1.2768951968595843E-3</v>
      </c>
      <c r="L1419" s="13">
        <f t="shared" si="275"/>
        <v>0</v>
      </c>
      <c r="M1419" s="13">
        <f t="shared" si="280"/>
        <v>1.5382464728700657E-2</v>
      </c>
      <c r="N1419" s="13">
        <f t="shared" si="276"/>
        <v>9.5371281317944076E-3</v>
      </c>
      <c r="O1419" s="13">
        <f t="shared" si="277"/>
        <v>9.5371281317944076E-3</v>
      </c>
      <c r="Q1419">
        <v>25.178916372152401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0.154073011947475</v>
      </c>
      <c r="G1420" s="13">
        <f t="shared" si="271"/>
        <v>0</v>
      </c>
      <c r="H1420" s="13">
        <f t="shared" si="272"/>
        <v>0.154073011947475</v>
      </c>
      <c r="I1420" s="16">
        <f t="shared" si="279"/>
        <v>0.15534990714433458</v>
      </c>
      <c r="J1420" s="13">
        <f t="shared" si="273"/>
        <v>0.15534989346184988</v>
      </c>
      <c r="K1420" s="13">
        <f t="shared" si="274"/>
        <v>1.3682484700794362E-8</v>
      </c>
      <c r="L1420" s="13">
        <f t="shared" si="275"/>
        <v>0</v>
      </c>
      <c r="M1420" s="13">
        <f t="shared" si="280"/>
        <v>5.8453365969062497E-3</v>
      </c>
      <c r="N1420" s="13">
        <f t="shared" si="276"/>
        <v>3.6241086900818749E-3</v>
      </c>
      <c r="O1420" s="13">
        <f t="shared" si="277"/>
        <v>3.6241086900818749E-3</v>
      </c>
      <c r="Q1420">
        <v>28.109224870967751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3.025070837103951</v>
      </c>
      <c r="G1421" s="13">
        <f t="shared" si="271"/>
        <v>0</v>
      </c>
      <c r="H1421" s="13">
        <f t="shared" si="272"/>
        <v>3.025070837103951</v>
      </c>
      <c r="I1421" s="16">
        <f t="shared" si="279"/>
        <v>3.0250708507864355</v>
      </c>
      <c r="J1421" s="13">
        <f t="shared" si="273"/>
        <v>3.0249596103598653</v>
      </c>
      <c r="K1421" s="13">
        <f t="shared" si="274"/>
        <v>1.1124042657018052E-4</v>
      </c>
      <c r="L1421" s="13">
        <f t="shared" si="275"/>
        <v>0</v>
      </c>
      <c r="M1421" s="13">
        <f t="shared" si="280"/>
        <v>2.2212279068243748E-3</v>
      </c>
      <c r="N1421" s="13">
        <f t="shared" si="276"/>
        <v>1.3771613022311123E-3</v>
      </c>
      <c r="O1421" s="13">
        <f t="shared" si="277"/>
        <v>1.3771613022311123E-3</v>
      </c>
      <c r="Q1421">
        <v>27.402068420177969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32.317467634186947</v>
      </c>
      <c r="G1422" s="13">
        <f t="shared" si="271"/>
        <v>0</v>
      </c>
      <c r="H1422" s="13">
        <f t="shared" si="272"/>
        <v>32.317467634186947</v>
      </c>
      <c r="I1422" s="16">
        <f t="shared" si="279"/>
        <v>32.317578874613517</v>
      </c>
      <c r="J1422" s="13">
        <f t="shared" si="273"/>
        <v>32.117701451123061</v>
      </c>
      <c r="K1422" s="13">
        <f t="shared" si="274"/>
        <v>0.1998774234904559</v>
      </c>
      <c r="L1422" s="13">
        <f t="shared" si="275"/>
        <v>0</v>
      </c>
      <c r="M1422" s="13">
        <f t="shared" si="280"/>
        <v>8.4406660459326248E-4</v>
      </c>
      <c r="N1422" s="13">
        <f t="shared" si="276"/>
        <v>5.2332129484782268E-4</v>
      </c>
      <c r="O1422" s="13">
        <f t="shared" si="277"/>
        <v>5.2332129484782268E-4</v>
      </c>
      <c r="Q1422">
        <v>24.530025971563312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11.011682784002611</v>
      </c>
      <c r="G1423" s="13">
        <f t="shared" si="271"/>
        <v>0</v>
      </c>
      <c r="H1423" s="13">
        <f t="shared" si="272"/>
        <v>11.011682784002611</v>
      </c>
      <c r="I1423" s="16">
        <f t="shared" si="279"/>
        <v>11.211560207493067</v>
      </c>
      <c r="J1423" s="13">
        <f t="shared" si="273"/>
        <v>11.199726097882332</v>
      </c>
      <c r="K1423" s="13">
        <f t="shared" si="274"/>
        <v>1.1834109610735055E-2</v>
      </c>
      <c r="L1423" s="13">
        <f t="shared" si="275"/>
        <v>0</v>
      </c>
      <c r="M1423" s="13">
        <f t="shared" si="280"/>
        <v>3.2074530974543979E-4</v>
      </c>
      <c r="N1423" s="13">
        <f t="shared" si="276"/>
        <v>1.9886209204217267E-4</v>
      </c>
      <c r="O1423" s="13">
        <f t="shared" si="277"/>
        <v>1.9886209204217267E-4</v>
      </c>
      <c r="Q1423">
        <v>22.098358845860329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27.795227427646669</v>
      </c>
      <c r="G1424" s="13">
        <f t="shared" si="271"/>
        <v>0</v>
      </c>
      <c r="H1424" s="13">
        <f t="shared" si="272"/>
        <v>27.795227427646669</v>
      </c>
      <c r="I1424" s="16">
        <f t="shared" si="279"/>
        <v>27.807061537257404</v>
      </c>
      <c r="J1424" s="13">
        <f t="shared" si="273"/>
        <v>27.434361977875827</v>
      </c>
      <c r="K1424" s="13">
        <f t="shared" si="274"/>
        <v>0.37269955938157651</v>
      </c>
      <c r="L1424" s="13">
        <f t="shared" si="275"/>
        <v>0</v>
      </c>
      <c r="M1424" s="13">
        <f t="shared" si="280"/>
        <v>1.2188321770326713E-4</v>
      </c>
      <c r="N1424" s="13">
        <f t="shared" si="276"/>
        <v>7.5567594976025618E-5</v>
      </c>
      <c r="O1424" s="13">
        <f t="shared" si="277"/>
        <v>7.5567594976025618E-5</v>
      </c>
      <c r="Q1424">
        <v>16.841429975221981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11.02889318144172</v>
      </c>
      <c r="G1425" s="13">
        <f t="shared" si="271"/>
        <v>0</v>
      </c>
      <c r="H1425" s="13">
        <f t="shared" si="272"/>
        <v>11.02889318144172</v>
      </c>
      <c r="I1425" s="16">
        <f t="shared" si="279"/>
        <v>11.401592740823297</v>
      </c>
      <c r="J1425" s="13">
        <f t="shared" si="273"/>
        <v>11.36398832919077</v>
      </c>
      <c r="K1425" s="13">
        <f t="shared" si="274"/>
        <v>3.7604411632527146E-2</v>
      </c>
      <c r="L1425" s="13">
        <f t="shared" si="275"/>
        <v>0</v>
      </c>
      <c r="M1425" s="13">
        <f t="shared" si="280"/>
        <v>4.631562272724151E-5</v>
      </c>
      <c r="N1425" s="13">
        <f t="shared" si="276"/>
        <v>2.8715686090889737E-5</v>
      </c>
      <c r="O1425" s="13">
        <f t="shared" si="277"/>
        <v>2.8715686090889737E-5</v>
      </c>
      <c r="Q1425">
        <v>14.224018373330001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149.5995765096888</v>
      </c>
      <c r="G1426" s="13">
        <f t="shared" si="271"/>
        <v>18.401509247468685</v>
      </c>
      <c r="H1426" s="13">
        <f t="shared" si="272"/>
        <v>131.19806726222012</v>
      </c>
      <c r="I1426" s="16">
        <f t="shared" si="279"/>
        <v>131.23567167385264</v>
      </c>
      <c r="J1426" s="13">
        <f t="shared" si="273"/>
        <v>91.864224574559046</v>
      </c>
      <c r="K1426" s="13">
        <f t="shared" si="274"/>
        <v>39.37144709929359</v>
      </c>
      <c r="L1426" s="13">
        <f t="shared" si="275"/>
        <v>13.569660876737863</v>
      </c>
      <c r="M1426" s="13">
        <f t="shared" si="280"/>
        <v>13.5696784766745</v>
      </c>
      <c r="N1426" s="13">
        <f t="shared" si="276"/>
        <v>8.4132006555381906</v>
      </c>
      <c r="O1426" s="13">
        <f t="shared" si="277"/>
        <v>26.814709903006875</v>
      </c>
      <c r="Q1426">
        <v>12.99113195161291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56.295916200697583</v>
      </c>
      <c r="G1427" s="13">
        <f t="shared" si="271"/>
        <v>2.7855833018411218</v>
      </c>
      <c r="H1427" s="13">
        <f t="shared" si="272"/>
        <v>53.510332898856461</v>
      </c>
      <c r="I1427" s="16">
        <f t="shared" si="279"/>
        <v>79.312119121412195</v>
      </c>
      <c r="J1427" s="13">
        <f t="shared" si="273"/>
        <v>69.772325172340601</v>
      </c>
      <c r="K1427" s="13">
        <f t="shared" si="274"/>
        <v>9.5397939490715942</v>
      </c>
      <c r="L1427" s="13">
        <f t="shared" si="275"/>
        <v>0</v>
      </c>
      <c r="M1427" s="13">
        <f t="shared" si="280"/>
        <v>5.1564778211363098</v>
      </c>
      <c r="N1427" s="13">
        <f t="shared" si="276"/>
        <v>3.1970162491045122</v>
      </c>
      <c r="O1427" s="13">
        <f t="shared" si="277"/>
        <v>5.9825995509456344</v>
      </c>
      <c r="Q1427">
        <v>14.89745533386054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53.072572041443337</v>
      </c>
      <c r="G1428" s="13">
        <f t="shared" si="271"/>
        <v>2.2461028192803014</v>
      </c>
      <c r="H1428" s="13">
        <f t="shared" si="272"/>
        <v>50.826469222163034</v>
      </c>
      <c r="I1428" s="16">
        <f t="shared" si="279"/>
        <v>60.366263171234628</v>
      </c>
      <c r="J1428" s="13">
        <f t="shared" si="273"/>
        <v>56.139347526651264</v>
      </c>
      <c r="K1428" s="13">
        <f t="shared" si="274"/>
        <v>4.2269156445833644</v>
      </c>
      <c r="L1428" s="13">
        <f t="shared" si="275"/>
        <v>0</v>
      </c>
      <c r="M1428" s="13">
        <f t="shared" si="280"/>
        <v>1.9594615720317976</v>
      </c>
      <c r="N1428" s="13">
        <f t="shared" si="276"/>
        <v>1.2148661746597145</v>
      </c>
      <c r="O1428" s="13">
        <f t="shared" si="277"/>
        <v>3.4609689939400159</v>
      </c>
      <c r="Q1428">
        <v>15.47013932596268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42.753536392227787</v>
      </c>
      <c r="G1429" s="13">
        <f t="shared" si="271"/>
        <v>0.51903985095951344</v>
      </c>
      <c r="H1429" s="13">
        <f t="shared" si="272"/>
        <v>42.234496541268271</v>
      </c>
      <c r="I1429" s="16">
        <f t="shared" si="279"/>
        <v>46.461412185851636</v>
      </c>
      <c r="J1429" s="13">
        <f t="shared" si="273"/>
        <v>44.963568356704364</v>
      </c>
      <c r="K1429" s="13">
        <f t="shared" si="274"/>
        <v>1.4978438291472713</v>
      </c>
      <c r="L1429" s="13">
        <f t="shared" si="275"/>
        <v>0</v>
      </c>
      <c r="M1429" s="13">
        <f t="shared" si="280"/>
        <v>0.74459539737208313</v>
      </c>
      <c r="N1429" s="13">
        <f t="shared" si="276"/>
        <v>0.46164914637069154</v>
      </c>
      <c r="O1429" s="13">
        <f t="shared" si="277"/>
        <v>0.98068899733020498</v>
      </c>
      <c r="Q1429">
        <v>17.69235752620412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84.078953033033571</v>
      </c>
      <c r="G1430" s="13">
        <f t="shared" si="271"/>
        <v>7.4355385584902862</v>
      </c>
      <c r="H1430" s="13">
        <f t="shared" si="272"/>
        <v>76.643414474543277</v>
      </c>
      <c r="I1430" s="16">
        <f t="shared" si="279"/>
        <v>78.141258303690549</v>
      </c>
      <c r="J1430" s="13">
        <f t="shared" si="273"/>
        <v>71.401788072721232</v>
      </c>
      <c r="K1430" s="13">
        <f t="shared" si="274"/>
        <v>6.7394702309693173</v>
      </c>
      <c r="L1430" s="13">
        <f t="shared" si="275"/>
        <v>0</v>
      </c>
      <c r="M1430" s="13">
        <f t="shared" si="280"/>
        <v>0.28294625100139159</v>
      </c>
      <c r="N1430" s="13">
        <f t="shared" si="276"/>
        <v>0.17542667562086278</v>
      </c>
      <c r="O1430" s="13">
        <f t="shared" si="277"/>
        <v>7.6109652341111493</v>
      </c>
      <c r="Q1430">
        <v>17.470684255746459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3.0180568521567448</v>
      </c>
      <c r="G1431" s="13">
        <f t="shared" si="271"/>
        <v>0</v>
      </c>
      <c r="H1431" s="13">
        <f t="shared" si="272"/>
        <v>3.0180568521567448</v>
      </c>
      <c r="I1431" s="16">
        <f t="shared" si="279"/>
        <v>9.7575270831260621</v>
      </c>
      <c r="J1431" s="13">
        <f t="shared" si="273"/>
        <v>9.7526643916452098</v>
      </c>
      <c r="K1431" s="13">
        <f t="shared" si="274"/>
        <v>4.862691480852277E-3</v>
      </c>
      <c r="L1431" s="13">
        <f t="shared" si="275"/>
        <v>0</v>
      </c>
      <c r="M1431" s="13">
        <f t="shared" si="280"/>
        <v>0.10751957538052881</v>
      </c>
      <c r="N1431" s="13">
        <f t="shared" si="276"/>
        <v>6.6662136735927857E-2</v>
      </c>
      <c r="O1431" s="13">
        <f t="shared" si="277"/>
        <v>6.6662136735927857E-2</v>
      </c>
      <c r="Q1431">
        <v>25.478101477093158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8.592473733283132</v>
      </c>
      <c r="G1432" s="13">
        <f t="shared" si="271"/>
        <v>0</v>
      </c>
      <c r="H1432" s="13">
        <f t="shared" si="272"/>
        <v>8.592473733283132</v>
      </c>
      <c r="I1432" s="16">
        <f t="shared" si="279"/>
        <v>8.5973364247639843</v>
      </c>
      <c r="J1432" s="13">
        <f t="shared" si="273"/>
        <v>8.5946954991461837</v>
      </c>
      <c r="K1432" s="13">
        <f t="shared" si="274"/>
        <v>2.6409256178006046E-3</v>
      </c>
      <c r="L1432" s="13">
        <f t="shared" si="275"/>
        <v>0</v>
      </c>
      <c r="M1432" s="13">
        <f t="shared" si="280"/>
        <v>4.0857438644600952E-2</v>
      </c>
      <c r="N1432" s="13">
        <f t="shared" si="276"/>
        <v>2.533161195965259E-2</v>
      </c>
      <c r="O1432" s="13">
        <f t="shared" si="277"/>
        <v>2.533161195965259E-2</v>
      </c>
      <c r="Q1432">
        <v>27.153274870967749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3.469151807399125</v>
      </c>
      <c r="G1433" s="13">
        <f t="shared" si="271"/>
        <v>0</v>
      </c>
      <c r="H1433" s="13">
        <f t="shared" si="272"/>
        <v>3.469151807399125</v>
      </c>
      <c r="I1433" s="16">
        <f t="shared" si="279"/>
        <v>3.4717927330169256</v>
      </c>
      <c r="J1433" s="13">
        <f t="shared" si="273"/>
        <v>3.4716068106553477</v>
      </c>
      <c r="K1433" s="13">
        <f t="shared" si="274"/>
        <v>1.8592236157788378E-4</v>
      </c>
      <c r="L1433" s="13">
        <f t="shared" si="275"/>
        <v>0</v>
      </c>
      <c r="M1433" s="13">
        <f t="shared" si="280"/>
        <v>1.5525826684948361E-2</v>
      </c>
      <c r="N1433" s="13">
        <f t="shared" si="276"/>
        <v>9.6260125446679841E-3</v>
      </c>
      <c r="O1433" s="13">
        <f t="shared" si="277"/>
        <v>9.6260125446679841E-3</v>
      </c>
      <c r="Q1433">
        <v>26.669430543371831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9.0167878725859154</v>
      </c>
      <c r="G1434" s="13">
        <f t="shared" si="271"/>
        <v>0</v>
      </c>
      <c r="H1434" s="13">
        <f t="shared" si="272"/>
        <v>9.0167878725859154</v>
      </c>
      <c r="I1434" s="16">
        <f t="shared" si="279"/>
        <v>9.0169737949474928</v>
      </c>
      <c r="J1434" s="13">
        <f t="shared" si="273"/>
        <v>9.0129282583391142</v>
      </c>
      <c r="K1434" s="13">
        <f t="shared" si="274"/>
        <v>4.045536608378697E-3</v>
      </c>
      <c r="L1434" s="13">
        <f t="shared" si="275"/>
        <v>0</v>
      </c>
      <c r="M1434" s="13">
        <f t="shared" si="280"/>
        <v>5.8998141402803773E-3</v>
      </c>
      <c r="N1434" s="13">
        <f t="shared" si="276"/>
        <v>3.657884766973834E-3</v>
      </c>
      <c r="O1434" s="13">
        <f t="shared" si="277"/>
        <v>3.657884766973834E-3</v>
      </c>
      <c r="Q1434">
        <v>25.09849724593056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32.096284806708212</v>
      </c>
      <c r="G1435" s="13">
        <f t="shared" si="271"/>
        <v>0</v>
      </c>
      <c r="H1435" s="13">
        <f t="shared" si="272"/>
        <v>32.096284806708212</v>
      </c>
      <c r="I1435" s="16">
        <f t="shared" si="279"/>
        <v>32.100330343316593</v>
      </c>
      <c r="J1435" s="13">
        <f t="shared" si="273"/>
        <v>31.671873456642839</v>
      </c>
      <c r="K1435" s="13">
        <f t="shared" si="274"/>
        <v>0.4284568866737537</v>
      </c>
      <c r="L1435" s="13">
        <f t="shared" si="275"/>
        <v>0</v>
      </c>
      <c r="M1435" s="13">
        <f t="shared" si="280"/>
        <v>2.2419293733065434E-3</v>
      </c>
      <c r="N1435" s="13">
        <f t="shared" si="276"/>
        <v>1.3899962114500568E-3</v>
      </c>
      <c r="O1435" s="13">
        <f t="shared" si="277"/>
        <v>1.3899962114500568E-3</v>
      </c>
      <c r="Q1435">
        <v>18.904653337652061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3.1780246727389572</v>
      </c>
      <c r="G1436" s="13">
        <f t="shared" si="271"/>
        <v>0</v>
      </c>
      <c r="H1436" s="13">
        <f t="shared" si="272"/>
        <v>3.1780246727389572</v>
      </c>
      <c r="I1436" s="16">
        <f t="shared" si="279"/>
        <v>3.6064815594127109</v>
      </c>
      <c r="J1436" s="13">
        <f t="shared" si="273"/>
        <v>3.6056896762137103</v>
      </c>
      <c r="K1436" s="13">
        <f t="shared" si="274"/>
        <v>7.9188319900058701E-4</v>
      </c>
      <c r="L1436" s="13">
        <f t="shared" si="275"/>
        <v>0</v>
      </c>
      <c r="M1436" s="13">
        <f t="shared" si="280"/>
        <v>8.5193316185648658E-4</v>
      </c>
      <c r="N1436" s="13">
        <f t="shared" si="276"/>
        <v>5.2819856035102167E-4</v>
      </c>
      <c r="O1436" s="13">
        <f t="shared" si="277"/>
        <v>5.2819856035102167E-4</v>
      </c>
      <c r="Q1436">
        <v>17.17071952863034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34.086613332753608</v>
      </c>
      <c r="G1437" s="13">
        <f t="shared" si="271"/>
        <v>0</v>
      </c>
      <c r="H1437" s="13">
        <f t="shared" si="272"/>
        <v>34.086613332753608</v>
      </c>
      <c r="I1437" s="16">
        <f t="shared" si="279"/>
        <v>34.087405215952607</v>
      </c>
      <c r="J1437" s="13">
        <f t="shared" si="273"/>
        <v>33.184937599930208</v>
      </c>
      <c r="K1437" s="13">
        <f t="shared" si="274"/>
        <v>0.902467616022399</v>
      </c>
      <c r="L1437" s="13">
        <f t="shared" si="275"/>
        <v>0</v>
      </c>
      <c r="M1437" s="13">
        <f t="shared" si="280"/>
        <v>3.237346015054649E-4</v>
      </c>
      <c r="N1437" s="13">
        <f t="shared" si="276"/>
        <v>2.0071545293338824E-4</v>
      </c>
      <c r="O1437" s="13">
        <f t="shared" si="277"/>
        <v>2.0071545293338824E-4</v>
      </c>
      <c r="Q1437">
        <v>14.74394487452634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75.311907281907324</v>
      </c>
      <c r="G1438" s="13">
        <f t="shared" si="271"/>
        <v>5.9682270215352533</v>
      </c>
      <c r="H1438" s="13">
        <f t="shared" si="272"/>
        <v>69.343680260372068</v>
      </c>
      <c r="I1438" s="16">
        <f t="shared" si="279"/>
        <v>70.246147876394474</v>
      </c>
      <c r="J1438" s="13">
        <f t="shared" si="273"/>
        <v>63.315629012107394</v>
      </c>
      <c r="K1438" s="13">
        <f t="shared" si="274"/>
        <v>6.9305188642870803</v>
      </c>
      <c r="L1438" s="13">
        <f t="shared" si="275"/>
        <v>0</v>
      </c>
      <c r="M1438" s="13">
        <f t="shared" si="280"/>
        <v>1.2301914857207666E-4</v>
      </c>
      <c r="N1438" s="13">
        <f t="shared" si="276"/>
        <v>7.627187211468753E-5</v>
      </c>
      <c r="O1438" s="13">
        <f t="shared" si="277"/>
        <v>5.9683032934073683</v>
      </c>
      <c r="Q1438">
        <v>14.8435824611283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82.248133286172092</v>
      </c>
      <c r="G1439" s="13">
        <f t="shared" si="271"/>
        <v>7.1291202948112318</v>
      </c>
      <c r="H1439" s="13">
        <f t="shared" si="272"/>
        <v>75.119012991360862</v>
      </c>
      <c r="I1439" s="16">
        <f t="shared" si="279"/>
        <v>82.049531855647942</v>
      </c>
      <c r="J1439" s="13">
        <f t="shared" si="273"/>
        <v>70.442488820585197</v>
      </c>
      <c r="K1439" s="13">
        <f t="shared" si="274"/>
        <v>11.607043035062745</v>
      </c>
      <c r="L1439" s="13">
        <f t="shared" si="275"/>
        <v>0</v>
      </c>
      <c r="M1439" s="13">
        <f t="shared" si="280"/>
        <v>4.6747276457389131E-5</v>
      </c>
      <c r="N1439" s="13">
        <f t="shared" si="276"/>
        <v>2.8983311403581263E-5</v>
      </c>
      <c r="O1439" s="13">
        <f t="shared" si="277"/>
        <v>7.1291492781226351</v>
      </c>
      <c r="Q1439">
        <v>13.9472849516129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78.912941265011284</v>
      </c>
      <c r="G1440" s="13">
        <f t="shared" si="271"/>
        <v>6.5709202044351827</v>
      </c>
      <c r="H1440" s="13">
        <f t="shared" si="272"/>
        <v>72.342021060576101</v>
      </c>
      <c r="I1440" s="16">
        <f t="shared" si="279"/>
        <v>83.949064095638846</v>
      </c>
      <c r="J1440" s="13">
        <f t="shared" si="273"/>
        <v>73.517623421305387</v>
      </c>
      <c r="K1440" s="13">
        <f t="shared" si="274"/>
        <v>10.431440674333459</v>
      </c>
      <c r="L1440" s="13">
        <f t="shared" si="275"/>
        <v>0</v>
      </c>
      <c r="M1440" s="13">
        <f t="shared" si="280"/>
        <v>1.7763965053807869E-5</v>
      </c>
      <c r="N1440" s="13">
        <f t="shared" si="276"/>
        <v>1.1013658333360878E-5</v>
      </c>
      <c r="O1440" s="13">
        <f t="shared" si="277"/>
        <v>6.5709312180935164</v>
      </c>
      <c r="Q1440">
        <v>15.429401238720629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79.55650543836704</v>
      </c>
      <c r="G1441" s="13">
        <f t="shared" si="271"/>
        <v>6.6786314178977699</v>
      </c>
      <c r="H1441" s="13">
        <f t="shared" si="272"/>
        <v>72.877874020469264</v>
      </c>
      <c r="I1441" s="16">
        <f t="shared" si="279"/>
        <v>83.309314694802723</v>
      </c>
      <c r="J1441" s="13">
        <f t="shared" si="273"/>
        <v>72.087306160228025</v>
      </c>
      <c r="K1441" s="13">
        <f t="shared" si="274"/>
        <v>11.222008534574698</v>
      </c>
      <c r="L1441" s="13">
        <f t="shared" si="275"/>
        <v>0</v>
      </c>
      <c r="M1441" s="13">
        <f t="shared" si="280"/>
        <v>6.7503067204469905E-6</v>
      </c>
      <c r="N1441" s="13">
        <f t="shared" si="276"/>
        <v>4.1851901666771337E-6</v>
      </c>
      <c r="O1441" s="13">
        <f t="shared" si="277"/>
        <v>6.6786356030879368</v>
      </c>
      <c r="Q1441">
        <v>14.60789460470628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11.024833202399559</v>
      </c>
      <c r="G1442" s="13">
        <f t="shared" si="271"/>
        <v>0</v>
      </c>
      <c r="H1442" s="13">
        <f t="shared" si="272"/>
        <v>11.024833202399559</v>
      </c>
      <c r="I1442" s="16">
        <f t="shared" si="279"/>
        <v>22.246841736974257</v>
      </c>
      <c r="J1442" s="13">
        <f t="shared" si="273"/>
        <v>22.162443043219323</v>
      </c>
      <c r="K1442" s="13">
        <f t="shared" si="274"/>
        <v>8.4398693754934584E-2</v>
      </c>
      <c r="L1442" s="13">
        <f t="shared" si="275"/>
        <v>0</v>
      </c>
      <c r="M1442" s="13">
        <f t="shared" si="280"/>
        <v>2.5651165537698568E-6</v>
      </c>
      <c r="N1442" s="13">
        <f t="shared" si="276"/>
        <v>1.5903722633373113E-6</v>
      </c>
      <c r="O1442" s="13">
        <f t="shared" si="277"/>
        <v>1.5903722633373113E-6</v>
      </c>
      <c r="Q1442">
        <v>22.715875733577601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12.208495027254109</v>
      </c>
      <c r="G1443" s="13">
        <f t="shared" si="271"/>
        <v>0</v>
      </c>
      <c r="H1443" s="13">
        <f t="shared" si="272"/>
        <v>12.208495027254109</v>
      </c>
      <c r="I1443" s="16">
        <f t="shared" si="279"/>
        <v>12.292893721009044</v>
      </c>
      <c r="J1443" s="13">
        <f t="shared" si="273"/>
        <v>12.279127086175007</v>
      </c>
      <c r="K1443" s="13">
        <f t="shared" si="274"/>
        <v>1.3766634834036395E-2</v>
      </c>
      <c r="L1443" s="13">
        <f t="shared" si="275"/>
        <v>0</v>
      </c>
      <c r="M1443" s="13">
        <f t="shared" si="280"/>
        <v>9.7474429043254553E-7</v>
      </c>
      <c r="N1443" s="13">
        <f t="shared" si="276"/>
        <v>6.0434146006817824E-7</v>
      </c>
      <c r="O1443" s="13">
        <f t="shared" si="277"/>
        <v>6.0434146006817824E-7</v>
      </c>
      <c r="Q1443">
        <v>22.98430696350691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4.6535912440215537</v>
      </c>
      <c r="G1444" s="13">
        <f t="shared" si="271"/>
        <v>0</v>
      </c>
      <c r="H1444" s="13">
        <f t="shared" si="272"/>
        <v>4.6535912440215537</v>
      </c>
      <c r="I1444" s="16">
        <f t="shared" si="279"/>
        <v>4.6673578788555901</v>
      </c>
      <c r="J1444" s="13">
        <f t="shared" si="273"/>
        <v>4.6668810001788312</v>
      </c>
      <c r="K1444" s="13">
        <f t="shared" si="274"/>
        <v>4.7687867675882956E-4</v>
      </c>
      <c r="L1444" s="13">
        <f t="shared" si="275"/>
        <v>0</v>
      </c>
      <c r="M1444" s="13">
        <f t="shared" si="280"/>
        <v>3.7040283036436729E-7</v>
      </c>
      <c r="N1444" s="13">
        <f t="shared" si="276"/>
        <v>2.2964975482590771E-7</v>
      </c>
      <c r="O1444" s="13">
        <f t="shared" si="277"/>
        <v>2.2964975482590771E-7</v>
      </c>
      <c r="Q1444">
        <v>26.275632870967751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34.370280393778572</v>
      </c>
      <c r="G1445" s="13">
        <f t="shared" si="271"/>
        <v>0</v>
      </c>
      <c r="H1445" s="13">
        <f t="shared" si="272"/>
        <v>34.370280393778572</v>
      </c>
      <c r="I1445" s="16">
        <f t="shared" si="279"/>
        <v>34.370757272455329</v>
      </c>
      <c r="J1445" s="13">
        <f t="shared" si="273"/>
        <v>34.031076123918389</v>
      </c>
      <c r="K1445" s="13">
        <f t="shared" si="274"/>
        <v>0.33968114853693976</v>
      </c>
      <c r="L1445" s="13">
        <f t="shared" si="275"/>
        <v>0</v>
      </c>
      <c r="M1445" s="13">
        <f t="shared" si="280"/>
        <v>1.4075307553845958E-7</v>
      </c>
      <c r="N1445" s="13">
        <f t="shared" si="276"/>
        <v>8.7266906833844935E-8</v>
      </c>
      <c r="O1445" s="13">
        <f t="shared" si="277"/>
        <v>8.7266906833844935E-8</v>
      </c>
      <c r="Q1445">
        <v>22.030604444762989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16.78483460437398</v>
      </c>
      <c r="G1446" s="13">
        <f t="shared" si="271"/>
        <v>0</v>
      </c>
      <c r="H1446" s="13">
        <f t="shared" si="272"/>
        <v>16.78483460437398</v>
      </c>
      <c r="I1446" s="16">
        <f t="shared" si="279"/>
        <v>17.12451575291092</v>
      </c>
      <c r="J1446" s="13">
        <f t="shared" si="273"/>
        <v>17.086091528312835</v>
      </c>
      <c r="K1446" s="13">
        <f t="shared" si="274"/>
        <v>3.8424224598085033E-2</v>
      </c>
      <c r="L1446" s="13">
        <f t="shared" si="275"/>
        <v>0</v>
      </c>
      <c r="M1446" s="13">
        <f t="shared" si="280"/>
        <v>5.3486168704614648E-8</v>
      </c>
      <c r="N1446" s="13">
        <f t="shared" si="276"/>
        <v>3.3161424596861082E-8</v>
      </c>
      <c r="O1446" s="13">
        <f t="shared" si="277"/>
        <v>3.3161424596861082E-8</v>
      </c>
      <c r="Q1446">
        <v>22.745198422748221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64.51837139035014</v>
      </c>
      <c r="G1447" s="13">
        <f t="shared" si="271"/>
        <v>4.1617485123766187</v>
      </c>
      <c r="H1447" s="13">
        <f t="shared" si="272"/>
        <v>60.356622877973521</v>
      </c>
      <c r="I1447" s="16">
        <f t="shared" si="279"/>
        <v>60.39504710257161</v>
      </c>
      <c r="J1447" s="13">
        <f t="shared" si="273"/>
        <v>57.994298545090572</v>
      </c>
      <c r="K1447" s="13">
        <f t="shared" si="274"/>
        <v>2.4007485574810374</v>
      </c>
      <c r="L1447" s="13">
        <f t="shared" si="275"/>
        <v>0</v>
      </c>
      <c r="M1447" s="13">
        <f t="shared" si="280"/>
        <v>2.0324744107753565E-8</v>
      </c>
      <c r="N1447" s="13">
        <f t="shared" si="276"/>
        <v>1.260134134680721E-8</v>
      </c>
      <c r="O1447" s="13">
        <f t="shared" si="277"/>
        <v>4.16174852497796</v>
      </c>
      <c r="Q1447">
        <v>19.83592650051644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84.979824787614149</v>
      </c>
      <c r="G1448" s="13">
        <f t="shared" si="271"/>
        <v>7.5863144933190965</v>
      </c>
      <c r="H1448" s="13">
        <f t="shared" si="272"/>
        <v>77.393510294295055</v>
      </c>
      <c r="I1448" s="16">
        <f t="shared" si="279"/>
        <v>79.794258851776092</v>
      </c>
      <c r="J1448" s="13">
        <f t="shared" si="273"/>
        <v>70.72316920051162</v>
      </c>
      <c r="K1448" s="13">
        <f t="shared" si="274"/>
        <v>9.0710896512644723</v>
      </c>
      <c r="L1448" s="13">
        <f t="shared" si="275"/>
        <v>0</v>
      </c>
      <c r="M1448" s="13">
        <f t="shared" si="280"/>
        <v>7.7234027609463549E-9</v>
      </c>
      <c r="N1448" s="13">
        <f t="shared" si="276"/>
        <v>4.7885097117867397E-9</v>
      </c>
      <c r="O1448" s="13">
        <f t="shared" si="277"/>
        <v>7.5863144981076065</v>
      </c>
      <c r="Q1448">
        <v>15.47125330358076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81.674746964429474</v>
      </c>
      <c r="G1449" s="13">
        <f t="shared" si="271"/>
        <v>7.0331545169530436</v>
      </c>
      <c r="H1449" s="13">
        <f t="shared" si="272"/>
        <v>74.641592447476427</v>
      </c>
      <c r="I1449" s="16">
        <f t="shared" si="279"/>
        <v>83.712682098740899</v>
      </c>
      <c r="J1449" s="13">
        <f t="shared" si="273"/>
        <v>69.581071280988212</v>
      </c>
      <c r="K1449" s="13">
        <f t="shared" si="274"/>
        <v>14.131610817752687</v>
      </c>
      <c r="L1449" s="13">
        <f t="shared" si="275"/>
        <v>0</v>
      </c>
      <c r="M1449" s="13">
        <f t="shared" si="280"/>
        <v>2.9348930491596152E-9</v>
      </c>
      <c r="N1449" s="13">
        <f t="shared" si="276"/>
        <v>1.8196336904789615E-9</v>
      </c>
      <c r="O1449" s="13">
        <f t="shared" si="277"/>
        <v>7.0331545187726769</v>
      </c>
      <c r="Q1449">
        <v>12.589332351612899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36.16699330651479</v>
      </c>
      <c r="G1450" s="13">
        <f t="shared" si="271"/>
        <v>0</v>
      </c>
      <c r="H1450" s="13">
        <f t="shared" si="272"/>
        <v>36.16699330651479</v>
      </c>
      <c r="I1450" s="16">
        <f t="shared" si="279"/>
        <v>50.298604124267477</v>
      </c>
      <c r="J1450" s="13">
        <f t="shared" si="273"/>
        <v>46.48724795388511</v>
      </c>
      <c r="K1450" s="13">
        <f t="shared" si="274"/>
        <v>3.8113561703823677</v>
      </c>
      <c r="L1450" s="13">
        <f t="shared" si="275"/>
        <v>0</v>
      </c>
      <c r="M1450" s="13">
        <f t="shared" si="280"/>
        <v>1.1152593586806537E-9</v>
      </c>
      <c r="N1450" s="13">
        <f t="shared" si="276"/>
        <v>6.9146080238200529E-10</v>
      </c>
      <c r="O1450" s="13">
        <f t="shared" si="277"/>
        <v>6.9146080238200529E-10</v>
      </c>
      <c r="Q1450">
        <v>12.184469484363779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24.169144052341771</v>
      </c>
      <c r="G1451" s="13">
        <f t="shared" si="271"/>
        <v>0</v>
      </c>
      <c r="H1451" s="13">
        <f t="shared" si="272"/>
        <v>24.169144052341771</v>
      </c>
      <c r="I1451" s="16">
        <f t="shared" si="279"/>
        <v>27.980500222724139</v>
      </c>
      <c r="J1451" s="13">
        <f t="shared" si="273"/>
        <v>27.576306521359086</v>
      </c>
      <c r="K1451" s="13">
        <f t="shared" si="274"/>
        <v>0.4041937013650525</v>
      </c>
      <c r="L1451" s="13">
        <f t="shared" si="275"/>
        <v>0</v>
      </c>
      <c r="M1451" s="13">
        <f t="shared" si="280"/>
        <v>4.2379855629864844E-10</v>
      </c>
      <c r="N1451" s="13">
        <f t="shared" si="276"/>
        <v>2.6275510490516203E-10</v>
      </c>
      <c r="O1451" s="13">
        <f t="shared" si="277"/>
        <v>2.6275510490516203E-10</v>
      </c>
      <c r="Q1451">
        <v>16.385789478651532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70.938732093219542</v>
      </c>
      <c r="G1452" s="13">
        <f t="shared" si="271"/>
        <v>5.2363031112872935</v>
      </c>
      <c r="H1452" s="13">
        <f t="shared" si="272"/>
        <v>65.702428981932243</v>
      </c>
      <c r="I1452" s="16">
        <f t="shared" si="279"/>
        <v>66.106622683297303</v>
      </c>
      <c r="J1452" s="13">
        <f t="shared" si="273"/>
        <v>62.34176554036123</v>
      </c>
      <c r="K1452" s="13">
        <f t="shared" si="274"/>
        <v>3.7648571429360729</v>
      </c>
      <c r="L1452" s="13">
        <f t="shared" si="275"/>
        <v>0</v>
      </c>
      <c r="M1452" s="13">
        <f t="shared" si="280"/>
        <v>1.6104345139348641E-10</v>
      </c>
      <c r="N1452" s="13">
        <f t="shared" si="276"/>
        <v>9.9846939863961567E-11</v>
      </c>
      <c r="O1452" s="13">
        <f t="shared" si="277"/>
        <v>5.2363031113871408</v>
      </c>
      <c r="Q1452">
        <v>18.379823480326252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70.68215167059985</v>
      </c>
      <c r="G1453" s="13">
        <f t="shared" si="271"/>
        <v>5.1933600920589171</v>
      </c>
      <c r="H1453" s="13">
        <f t="shared" si="272"/>
        <v>65.48879157854094</v>
      </c>
      <c r="I1453" s="16">
        <f t="shared" si="279"/>
        <v>69.25364872147702</v>
      </c>
      <c r="J1453" s="13">
        <f t="shared" si="273"/>
        <v>64.456735345310335</v>
      </c>
      <c r="K1453" s="13">
        <f t="shared" si="274"/>
        <v>4.7969133761666853</v>
      </c>
      <c r="L1453" s="13">
        <f t="shared" si="275"/>
        <v>0</v>
      </c>
      <c r="M1453" s="13">
        <f t="shared" si="280"/>
        <v>6.1196511529524841E-11</v>
      </c>
      <c r="N1453" s="13">
        <f t="shared" si="276"/>
        <v>3.79418371483054E-11</v>
      </c>
      <c r="O1453" s="13">
        <f t="shared" si="277"/>
        <v>5.1933600920968592</v>
      </c>
      <c r="Q1453">
        <v>17.511610906679881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3.1323992276598411</v>
      </c>
      <c r="G1454" s="13">
        <f t="shared" si="271"/>
        <v>0</v>
      </c>
      <c r="H1454" s="13">
        <f t="shared" si="272"/>
        <v>3.1323992276598411</v>
      </c>
      <c r="I1454" s="16">
        <f t="shared" si="279"/>
        <v>7.929312603826526</v>
      </c>
      <c r="J1454" s="13">
        <f t="shared" si="273"/>
        <v>7.9254858346481072</v>
      </c>
      <c r="K1454" s="13">
        <f t="shared" si="274"/>
        <v>3.8267691784188429E-3</v>
      </c>
      <c r="L1454" s="13">
        <f t="shared" si="275"/>
        <v>0</v>
      </c>
      <c r="M1454" s="13">
        <f t="shared" si="280"/>
        <v>2.325467438121944E-11</v>
      </c>
      <c r="N1454" s="13">
        <f t="shared" si="276"/>
        <v>1.4417898116356053E-11</v>
      </c>
      <c r="O1454" s="13">
        <f t="shared" si="277"/>
        <v>1.4417898116356053E-11</v>
      </c>
      <c r="Q1454">
        <v>22.741498956261601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1.411059905551973</v>
      </c>
      <c r="G1455" s="13">
        <f t="shared" si="271"/>
        <v>0</v>
      </c>
      <c r="H1455" s="13">
        <f t="shared" si="272"/>
        <v>1.411059905551973</v>
      </c>
      <c r="I1455" s="16">
        <f t="shared" si="279"/>
        <v>1.4148866747303919</v>
      </c>
      <c r="J1455" s="13">
        <f t="shared" si="273"/>
        <v>1.4148705605365741</v>
      </c>
      <c r="K1455" s="13">
        <f t="shared" si="274"/>
        <v>1.6114193817751143E-5</v>
      </c>
      <c r="L1455" s="13">
        <f t="shared" si="275"/>
        <v>0</v>
      </c>
      <c r="M1455" s="13">
        <f t="shared" si="280"/>
        <v>8.8367762648633876E-12</v>
      </c>
      <c r="N1455" s="13">
        <f t="shared" si="276"/>
        <v>5.4788012842153005E-12</v>
      </c>
      <c r="O1455" s="13">
        <f t="shared" si="277"/>
        <v>5.4788012842153005E-12</v>
      </c>
      <c r="Q1455">
        <v>24.884039058791689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7.9690515212050466</v>
      </c>
      <c r="G1456" s="13">
        <f t="shared" si="271"/>
        <v>0</v>
      </c>
      <c r="H1456" s="13">
        <f t="shared" si="272"/>
        <v>7.9690515212050466</v>
      </c>
      <c r="I1456" s="16">
        <f t="shared" si="279"/>
        <v>7.9690676353988641</v>
      </c>
      <c r="J1456" s="13">
        <f t="shared" si="273"/>
        <v>7.9662892161035614</v>
      </c>
      <c r="K1456" s="13">
        <f t="shared" si="274"/>
        <v>2.7784192953026476E-3</v>
      </c>
      <c r="L1456" s="13">
        <f t="shared" si="275"/>
        <v>0</v>
      </c>
      <c r="M1456" s="13">
        <f t="shared" si="280"/>
        <v>3.3579749806480871E-12</v>
      </c>
      <c r="N1456" s="13">
        <f t="shared" si="276"/>
        <v>2.081944488001814E-12</v>
      </c>
      <c r="O1456" s="13">
        <f t="shared" si="277"/>
        <v>2.081944488001814E-12</v>
      </c>
      <c r="Q1456">
        <v>25.13630270792796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7.9943704203404344</v>
      </c>
      <c r="G1457" s="13">
        <f t="shared" si="271"/>
        <v>0</v>
      </c>
      <c r="H1457" s="13">
        <f t="shared" si="272"/>
        <v>7.9943704203404344</v>
      </c>
      <c r="I1457" s="16">
        <f t="shared" si="279"/>
        <v>7.9971488396357371</v>
      </c>
      <c r="J1457" s="13">
        <f t="shared" si="273"/>
        <v>7.9951485738988568</v>
      </c>
      <c r="K1457" s="13">
        <f t="shared" si="274"/>
        <v>2.0002657368802801E-3</v>
      </c>
      <c r="L1457" s="13">
        <f t="shared" si="275"/>
        <v>0</v>
      </c>
      <c r="M1457" s="13">
        <f t="shared" si="280"/>
        <v>1.2760304926462731E-12</v>
      </c>
      <c r="N1457" s="13">
        <f t="shared" si="276"/>
        <v>7.9113890544068937E-13</v>
      </c>
      <c r="O1457" s="13">
        <f t="shared" si="277"/>
        <v>7.9113890544068937E-13</v>
      </c>
      <c r="Q1457">
        <v>27.598232870967749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3.8709676999999998E-2</v>
      </c>
      <c r="G1458" s="13">
        <f t="shared" si="271"/>
        <v>0</v>
      </c>
      <c r="H1458" s="13">
        <f t="shared" si="272"/>
        <v>3.8709676999999998E-2</v>
      </c>
      <c r="I1458" s="16">
        <f t="shared" si="279"/>
        <v>4.0709942736880278E-2</v>
      </c>
      <c r="J1458" s="13">
        <f t="shared" si="273"/>
        <v>4.0709942297266079E-2</v>
      </c>
      <c r="K1458" s="13">
        <f t="shared" si="274"/>
        <v>4.3961419921023648E-10</v>
      </c>
      <c r="L1458" s="13">
        <f t="shared" si="275"/>
        <v>0</v>
      </c>
      <c r="M1458" s="13">
        <f t="shared" si="280"/>
        <v>4.8489158720558376E-13</v>
      </c>
      <c r="N1458" s="13">
        <f t="shared" si="276"/>
        <v>3.0063278406746193E-13</v>
      </c>
      <c r="O1458" s="13">
        <f t="shared" si="277"/>
        <v>3.0063278406746193E-13</v>
      </c>
      <c r="Q1458">
        <v>23.91292917308639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27.733911387164252</v>
      </c>
      <c r="G1459" s="13">
        <f t="shared" si="271"/>
        <v>0</v>
      </c>
      <c r="H1459" s="13">
        <f t="shared" si="272"/>
        <v>27.733911387164252</v>
      </c>
      <c r="I1459" s="16">
        <f t="shared" si="279"/>
        <v>27.733911387603865</v>
      </c>
      <c r="J1459" s="13">
        <f t="shared" si="273"/>
        <v>27.521503755378323</v>
      </c>
      <c r="K1459" s="13">
        <f t="shared" si="274"/>
        <v>0.21240763222554193</v>
      </c>
      <c r="L1459" s="13">
        <f t="shared" si="275"/>
        <v>0</v>
      </c>
      <c r="M1459" s="13">
        <f t="shared" si="280"/>
        <v>1.8425880313812183E-13</v>
      </c>
      <c r="N1459" s="13">
        <f t="shared" si="276"/>
        <v>1.1424045794563553E-13</v>
      </c>
      <c r="O1459" s="13">
        <f t="shared" si="277"/>
        <v>1.1424045794563553E-13</v>
      </c>
      <c r="Q1459">
        <v>20.822853711141359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25.652484079660042</v>
      </c>
      <c r="G1460" s="13">
        <f t="shared" si="271"/>
        <v>0</v>
      </c>
      <c r="H1460" s="13">
        <f t="shared" si="272"/>
        <v>25.652484079660042</v>
      </c>
      <c r="I1460" s="16">
        <f t="shared" si="279"/>
        <v>25.864891711885583</v>
      </c>
      <c r="J1460" s="13">
        <f t="shared" si="273"/>
        <v>25.607068075425978</v>
      </c>
      <c r="K1460" s="13">
        <f t="shared" si="274"/>
        <v>0.25782363645960515</v>
      </c>
      <c r="L1460" s="13">
        <f t="shared" si="275"/>
        <v>0</v>
      </c>
      <c r="M1460" s="13">
        <f t="shared" si="280"/>
        <v>7.0018345192486304E-14</v>
      </c>
      <c r="N1460" s="13">
        <f t="shared" si="276"/>
        <v>4.3411374019341506E-14</v>
      </c>
      <c r="O1460" s="13">
        <f t="shared" si="277"/>
        <v>4.3411374019341506E-14</v>
      </c>
      <c r="Q1460">
        <v>17.951107679752941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151.28345651462439</v>
      </c>
      <c r="G1461" s="13">
        <f t="shared" si="271"/>
        <v>18.683334691093464</v>
      </c>
      <c r="H1461" s="13">
        <f t="shared" si="272"/>
        <v>132.60012182353091</v>
      </c>
      <c r="I1461" s="16">
        <f t="shared" si="279"/>
        <v>132.8579454599905</v>
      </c>
      <c r="J1461" s="13">
        <f t="shared" si="273"/>
        <v>95.30610845919324</v>
      </c>
      <c r="K1461" s="13">
        <f t="shared" si="274"/>
        <v>37.551837000797263</v>
      </c>
      <c r="L1461" s="13">
        <f t="shared" si="275"/>
        <v>12.461485171162455</v>
      </c>
      <c r="M1461" s="13">
        <f t="shared" si="280"/>
        <v>12.461485171162481</v>
      </c>
      <c r="N1461" s="13">
        <f t="shared" si="276"/>
        <v>7.726120806120738</v>
      </c>
      <c r="O1461" s="13">
        <f t="shared" si="277"/>
        <v>26.409455497214203</v>
      </c>
      <c r="Q1461">
        <v>13.885355334494911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148.02471805768371</v>
      </c>
      <c r="G1462" s="13">
        <f t="shared" si="271"/>
        <v>18.137930381645912</v>
      </c>
      <c r="H1462" s="13">
        <f t="shared" si="272"/>
        <v>129.88678767603781</v>
      </c>
      <c r="I1462" s="16">
        <f t="shared" si="279"/>
        <v>154.97713950567262</v>
      </c>
      <c r="J1462" s="13">
        <f t="shared" si="273"/>
        <v>93.179392052118843</v>
      </c>
      <c r="K1462" s="13">
        <f t="shared" si="274"/>
        <v>61.797747453553782</v>
      </c>
      <c r="L1462" s="13">
        <f t="shared" si="275"/>
        <v>27.227686427962009</v>
      </c>
      <c r="M1462" s="13">
        <f t="shared" si="280"/>
        <v>31.963050793003752</v>
      </c>
      <c r="N1462" s="13">
        <f t="shared" si="276"/>
        <v>19.817091491662325</v>
      </c>
      <c r="O1462" s="13">
        <f t="shared" si="277"/>
        <v>37.95502187330824</v>
      </c>
      <c r="Q1462">
        <v>11.549250351612899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70.923562799977887</v>
      </c>
      <c r="G1463" s="13">
        <f t="shared" si="271"/>
        <v>5.2337642767000467</v>
      </c>
      <c r="H1463" s="13">
        <f t="shared" si="272"/>
        <v>65.689798523277844</v>
      </c>
      <c r="I1463" s="16">
        <f t="shared" si="279"/>
        <v>100.25985954886961</v>
      </c>
      <c r="J1463" s="13">
        <f t="shared" si="273"/>
        <v>79.096001511813967</v>
      </c>
      <c r="K1463" s="13">
        <f t="shared" si="274"/>
        <v>21.163858037055647</v>
      </c>
      <c r="L1463" s="13">
        <f t="shared" si="275"/>
        <v>2.4809073725962434</v>
      </c>
      <c r="M1463" s="13">
        <f t="shared" si="280"/>
        <v>14.62686667393767</v>
      </c>
      <c r="N1463" s="13">
        <f t="shared" si="276"/>
        <v>9.0686573378413549</v>
      </c>
      <c r="O1463" s="13">
        <f t="shared" si="277"/>
        <v>14.302421614541402</v>
      </c>
      <c r="Q1463">
        <v>13.00015466590199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30.754885486798688</v>
      </c>
      <c r="G1464" s="13">
        <f t="shared" si="271"/>
        <v>0</v>
      </c>
      <c r="H1464" s="13">
        <f t="shared" si="272"/>
        <v>30.754885486798688</v>
      </c>
      <c r="I1464" s="16">
        <f t="shared" si="279"/>
        <v>49.43783615125809</v>
      </c>
      <c r="J1464" s="13">
        <f t="shared" si="273"/>
        <v>46.883477734321794</v>
      </c>
      <c r="K1464" s="13">
        <f t="shared" si="274"/>
        <v>2.5543584169362958</v>
      </c>
      <c r="L1464" s="13">
        <f t="shared" si="275"/>
        <v>0</v>
      </c>
      <c r="M1464" s="13">
        <f t="shared" si="280"/>
        <v>5.558209336096315</v>
      </c>
      <c r="N1464" s="13">
        <f t="shared" si="276"/>
        <v>3.4460897883797155</v>
      </c>
      <c r="O1464" s="13">
        <f t="shared" si="277"/>
        <v>3.4460897883797155</v>
      </c>
      <c r="Q1464">
        <v>14.99802433006375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40.371400488986303</v>
      </c>
      <c r="G1465" s="13">
        <f t="shared" si="271"/>
        <v>0.12034962021992783</v>
      </c>
      <c r="H1465" s="13">
        <f t="shared" si="272"/>
        <v>40.251050868766377</v>
      </c>
      <c r="I1465" s="16">
        <f t="shared" si="279"/>
        <v>42.805409285702673</v>
      </c>
      <c r="J1465" s="13">
        <f t="shared" si="273"/>
        <v>41.252296574571865</v>
      </c>
      <c r="K1465" s="13">
        <f t="shared" si="274"/>
        <v>1.5531127111308081</v>
      </c>
      <c r="L1465" s="13">
        <f t="shared" si="275"/>
        <v>0</v>
      </c>
      <c r="M1465" s="13">
        <f t="shared" si="280"/>
        <v>2.1121195477165995</v>
      </c>
      <c r="N1465" s="13">
        <f t="shared" si="276"/>
        <v>1.3095141195842916</v>
      </c>
      <c r="O1465" s="13">
        <f t="shared" si="277"/>
        <v>1.4298637398042195</v>
      </c>
      <c r="Q1465">
        <v>15.64081227169485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17.00086871230349</v>
      </c>
      <c r="G1466" s="13">
        <f t="shared" si="271"/>
        <v>0</v>
      </c>
      <c r="H1466" s="13">
        <f t="shared" si="272"/>
        <v>17.00086871230349</v>
      </c>
      <c r="I1466" s="16">
        <f t="shared" si="279"/>
        <v>18.553981423434298</v>
      </c>
      <c r="J1466" s="13">
        <f t="shared" si="273"/>
        <v>18.49733371021987</v>
      </c>
      <c r="K1466" s="13">
        <f t="shared" si="274"/>
        <v>5.6647713214427853E-2</v>
      </c>
      <c r="L1466" s="13">
        <f t="shared" si="275"/>
        <v>0</v>
      </c>
      <c r="M1466" s="13">
        <f t="shared" si="280"/>
        <v>0.80260542813230784</v>
      </c>
      <c r="N1466" s="13">
        <f t="shared" si="276"/>
        <v>0.49761536544203083</v>
      </c>
      <c r="O1466" s="13">
        <f t="shared" si="277"/>
        <v>0.49761536544203083</v>
      </c>
      <c r="Q1466">
        <v>21.690189517466958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36.672906331467473</v>
      </c>
      <c r="G1467" s="13">
        <f t="shared" si="271"/>
        <v>0</v>
      </c>
      <c r="H1467" s="13">
        <f t="shared" si="272"/>
        <v>36.672906331467473</v>
      </c>
      <c r="I1467" s="16">
        <f t="shared" si="279"/>
        <v>36.729554044681905</v>
      </c>
      <c r="J1467" s="13">
        <f t="shared" si="273"/>
        <v>36.37617954214695</v>
      </c>
      <c r="K1467" s="13">
        <f t="shared" si="274"/>
        <v>0.35337450253495462</v>
      </c>
      <c r="L1467" s="13">
        <f t="shared" si="275"/>
        <v>0</v>
      </c>
      <c r="M1467" s="13">
        <f t="shared" si="280"/>
        <v>0.30499006269027701</v>
      </c>
      <c r="N1467" s="13">
        <f t="shared" si="276"/>
        <v>0.18909383886797174</v>
      </c>
      <c r="O1467" s="13">
        <f t="shared" si="277"/>
        <v>0.18909383886797174</v>
      </c>
      <c r="Q1467">
        <v>23.16609547933076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3.1322170423000331</v>
      </c>
      <c r="G1468" s="13">
        <f t="shared" si="271"/>
        <v>0</v>
      </c>
      <c r="H1468" s="13">
        <f t="shared" si="272"/>
        <v>3.1322170423000331</v>
      </c>
      <c r="I1468" s="16">
        <f t="shared" si="279"/>
        <v>3.4855915448349877</v>
      </c>
      <c r="J1468" s="13">
        <f t="shared" si="273"/>
        <v>3.4854555976227406</v>
      </c>
      <c r="K1468" s="13">
        <f t="shared" si="274"/>
        <v>1.359472122470784E-4</v>
      </c>
      <c r="L1468" s="13">
        <f t="shared" si="275"/>
        <v>0</v>
      </c>
      <c r="M1468" s="13">
        <f t="shared" si="280"/>
        <v>0.11589622382230527</v>
      </c>
      <c r="N1468" s="13">
        <f t="shared" si="276"/>
        <v>7.1855658769829273E-2</v>
      </c>
      <c r="O1468" s="13">
        <f t="shared" si="277"/>
        <v>7.1855658769829273E-2</v>
      </c>
      <c r="Q1468">
        <v>29.057075870967751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19.093548389999999</v>
      </c>
      <c r="G1469" s="13">
        <f t="shared" si="271"/>
        <v>0</v>
      </c>
      <c r="H1469" s="13">
        <f t="shared" si="272"/>
        <v>19.093548389999999</v>
      </c>
      <c r="I1469" s="16">
        <f t="shared" si="279"/>
        <v>19.093684337212245</v>
      </c>
      <c r="J1469" s="13">
        <f t="shared" si="273"/>
        <v>19.057780754542932</v>
      </c>
      <c r="K1469" s="13">
        <f t="shared" si="274"/>
        <v>3.5903582669313039E-2</v>
      </c>
      <c r="L1469" s="13">
        <f t="shared" si="275"/>
        <v>0</v>
      </c>
      <c r="M1469" s="13">
        <f t="shared" si="280"/>
        <v>4.4040565052476E-2</v>
      </c>
      <c r="N1469" s="13">
        <f t="shared" si="276"/>
        <v>2.7305150332535121E-2</v>
      </c>
      <c r="O1469" s="13">
        <f t="shared" si="277"/>
        <v>2.7305150332535121E-2</v>
      </c>
      <c r="Q1469">
        <v>25.56919254855762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7.8937498011965701</v>
      </c>
      <c r="G1470" s="13">
        <f t="shared" si="271"/>
        <v>0</v>
      </c>
      <c r="H1470" s="13">
        <f t="shared" si="272"/>
        <v>7.8937498011965701</v>
      </c>
      <c r="I1470" s="16">
        <f t="shared" si="279"/>
        <v>7.9296533838658831</v>
      </c>
      <c r="J1470" s="13">
        <f t="shared" si="273"/>
        <v>7.9266504402231925</v>
      </c>
      <c r="K1470" s="13">
        <f t="shared" si="274"/>
        <v>3.0029436426906031E-3</v>
      </c>
      <c r="L1470" s="13">
        <f t="shared" si="275"/>
        <v>0</v>
      </c>
      <c r="M1470" s="13">
        <f t="shared" si="280"/>
        <v>1.6735414719940878E-2</v>
      </c>
      <c r="N1470" s="13">
        <f t="shared" si="276"/>
        <v>1.0375957126363345E-2</v>
      </c>
      <c r="O1470" s="13">
        <f t="shared" si="277"/>
        <v>1.0375957126363345E-2</v>
      </c>
      <c r="Q1470">
        <v>24.471640163816041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14.197043022483079</v>
      </c>
      <c r="G1471" s="13">
        <f t="shared" si="271"/>
        <v>0</v>
      </c>
      <c r="H1471" s="13">
        <f t="shared" si="272"/>
        <v>14.197043022483079</v>
      </c>
      <c r="I1471" s="16">
        <f t="shared" si="279"/>
        <v>14.200045966125771</v>
      </c>
      <c r="J1471" s="13">
        <f t="shared" si="273"/>
        <v>14.166619598933472</v>
      </c>
      <c r="K1471" s="13">
        <f t="shared" si="274"/>
        <v>3.3426367192298301E-2</v>
      </c>
      <c r="L1471" s="13">
        <f t="shared" si="275"/>
        <v>0</v>
      </c>
      <c r="M1471" s="13">
        <f t="shared" si="280"/>
        <v>6.3594575935775333E-3</v>
      </c>
      <c r="N1471" s="13">
        <f t="shared" si="276"/>
        <v>3.9428637080180708E-3</v>
      </c>
      <c r="O1471" s="13">
        <f t="shared" si="277"/>
        <v>3.9428637080180708E-3</v>
      </c>
      <c r="Q1471">
        <v>19.756294576702519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34.356613540023318</v>
      </c>
      <c r="G1472" s="13">
        <f t="shared" si="271"/>
        <v>0</v>
      </c>
      <c r="H1472" s="13">
        <f t="shared" si="272"/>
        <v>34.356613540023318</v>
      </c>
      <c r="I1472" s="16">
        <f t="shared" si="279"/>
        <v>34.390039907215616</v>
      </c>
      <c r="J1472" s="13">
        <f t="shared" si="273"/>
        <v>33.663766436282366</v>
      </c>
      <c r="K1472" s="13">
        <f t="shared" si="274"/>
        <v>0.72627347093325056</v>
      </c>
      <c r="L1472" s="13">
        <f t="shared" si="275"/>
        <v>0</v>
      </c>
      <c r="M1472" s="13">
        <f t="shared" si="280"/>
        <v>2.4165938855594624E-3</v>
      </c>
      <c r="N1472" s="13">
        <f t="shared" si="276"/>
        <v>1.4982882090468668E-3</v>
      </c>
      <c r="O1472" s="13">
        <f t="shared" si="277"/>
        <v>1.4982882090468668E-3</v>
      </c>
      <c r="Q1472">
        <v>16.546112429060319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164.75002644099661</v>
      </c>
      <c r="G1473" s="13">
        <f t="shared" si="271"/>
        <v>20.937190092000804</v>
      </c>
      <c r="H1473" s="13">
        <f t="shared" si="272"/>
        <v>143.8128363489958</v>
      </c>
      <c r="I1473" s="16">
        <f t="shared" si="279"/>
        <v>144.53910981992905</v>
      </c>
      <c r="J1473" s="13">
        <f t="shared" si="273"/>
        <v>96.393755984483562</v>
      </c>
      <c r="K1473" s="13">
        <f t="shared" si="274"/>
        <v>48.145353835445491</v>
      </c>
      <c r="L1473" s="13">
        <f t="shared" si="275"/>
        <v>18.913129950702</v>
      </c>
      <c r="M1473" s="13">
        <f t="shared" si="280"/>
        <v>18.914048256378514</v>
      </c>
      <c r="N1473" s="13">
        <f t="shared" si="276"/>
        <v>11.726709918954679</v>
      </c>
      <c r="O1473" s="13">
        <f t="shared" si="277"/>
        <v>32.663900010955487</v>
      </c>
      <c r="Q1473">
        <v>13.073480351612901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62.229676818639433</v>
      </c>
      <c r="G1474" s="13">
        <f t="shared" si="271"/>
        <v>3.7786972491610626</v>
      </c>
      <c r="H1474" s="13">
        <f t="shared" si="272"/>
        <v>58.45097956947837</v>
      </c>
      <c r="I1474" s="16">
        <f t="shared" si="279"/>
        <v>87.683203454221854</v>
      </c>
      <c r="J1474" s="13">
        <f t="shared" si="273"/>
        <v>72.608852302081687</v>
      </c>
      <c r="K1474" s="13">
        <f t="shared" si="274"/>
        <v>15.074351152140167</v>
      </c>
      <c r="L1474" s="13">
        <f t="shared" si="275"/>
        <v>0</v>
      </c>
      <c r="M1474" s="13">
        <f t="shared" si="280"/>
        <v>7.1873383374238351</v>
      </c>
      <c r="N1474" s="13">
        <f t="shared" si="276"/>
        <v>4.4561497692027778</v>
      </c>
      <c r="O1474" s="13">
        <f t="shared" si="277"/>
        <v>8.2348470183638405</v>
      </c>
      <c r="Q1474">
        <v>13.09099642025927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6.5873952871845276</v>
      </c>
      <c r="G1475" s="13">
        <f t="shared" si="271"/>
        <v>0</v>
      </c>
      <c r="H1475" s="13">
        <f t="shared" si="272"/>
        <v>6.5873952871845276</v>
      </c>
      <c r="I1475" s="16">
        <f t="shared" si="279"/>
        <v>21.661746439324695</v>
      </c>
      <c r="J1475" s="13">
        <f t="shared" si="273"/>
        <v>21.439902559265423</v>
      </c>
      <c r="K1475" s="13">
        <f t="shared" si="274"/>
        <v>0.22184388005927147</v>
      </c>
      <c r="L1475" s="13">
        <f t="shared" si="275"/>
        <v>0</v>
      </c>
      <c r="M1475" s="13">
        <f t="shared" si="280"/>
        <v>2.7311885682210573</v>
      </c>
      <c r="N1475" s="13">
        <f t="shared" si="276"/>
        <v>1.6933369122970554</v>
      </c>
      <c r="O1475" s="13">
        <f t="shared" si="277"/>
        <v>1.6933369122970554</v>
      </c>
      <c r="Q1475">
        <v>15.231586891458241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25.790961786470739</v>
      </c>
      <c r="G1476" s="13">
        <f t="shared" si="271"/>
        <v>0</v>
      </c>
      <c r="H1476" s="13">
        <f t="shared" si="272"/>
        <v>25.790961786470739</v>
      </c>
      <c r="I1476" s="16">
        <f t="shared" si="279"/>
        <v>26.01280566653001</v>
      </c>
      <c r="J1476" s="13">
        <f t="shared" si="273"/>
        <v>25.663674716436233</v>
      </c>
      <c r="K1476" s="13">
        <f t="shared" si="274"/>
        <v>0.3491309500937767</v>
      </c>
      <c r="L1476" s="13">
        <f t="shared" si="275"/>
        <v>0</v>
      </c>
      <c r="M1476" s="13">
        <f t="shared" si="280"/>
        <v>1.0378516559240019</v>
      </c>
      <c r="N1476" s="13">
        <f t="shared" si="276"/>
        <v>0.64346802667288117</v>
      </c>
      <c r="O1476" s="13">
        <f t="shared" si="277"/>
        <v>0.64346802667288117</v>
      </c>
      <c r="Q1476">
        <v>15.881322125969429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46.103201189604007</v>
      </c>
      <c r="G1477" s="13">
        <f t="shared" si="271"/>
        <v>1.0796622021649778</v>
      </c>
      <c r="H1477" s="13">
        <f t="shared" si="272"/>
        <v>45.023538987439032</v>
      </c>
      <c r="I1477" s="16">
        <f t="shared" si="279"/>
        <v>45.372669937532805</v>
      </c>
      <c r="J1477" s="13">
        <f t="shared" si="273"/>
        <v>44.122150116955964</v>
      </c>
      <c r="K1477" s="13">
        <f t="shared" si="274"/>
        <v>1.2505198205768409</v>
      </c>
      <c r="L1477" s="13">
        <f t="shared" si="275"/>
        <v>0</v>
      </c>
      <c r="M1477" s="13">
        <f t="shared" si="280"/>
        <v>0.39438362925112069</v>
      </c>
      <c r="N1477" s="13">
        <f t="shared" si="276"/>
        <v>0.24451785013569483</v>
      </c>
      <c r="O1477" s="13">
        <f t="shared" si="277"/>
        <v>1.3241800523006726</v>
      </c>
      <c r="Q1477">
        <v>18.517234310706311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5.6981661252644722</v>
      </c>
      <c r="G1478" s="13">
        <f t="shared" ref="G1478:G1541" si="282">IF((F1478-$J$2)&gt;0,$I$2*(F1478-$J$2),0)</f>
        <v>0</v>
      </c>
      <c r="H1478" s="13">
        <f t="shared" ref="H1478:H1541" si="283">F1478-G1478</f>
        <v>5.6981661252644722</v>
      </c>
      <c r="I1478" s="16">
        <f t="shared" si="279"/>
        <v>6.948685945841313</v>
      </c>
      <c r="J1478" s="13">
        <f t="shared" ref="J1478:J1541" si="284">I1478/SQRT(1+(I1478/($K$2*(300+(25*Q1478)+0.05*(Q1478)^3)))^2)</f>
        <v>6.9459131062219219</v>
      </c>
      <c r="K1478" s="13">
        <f t="shared" ref="K1478:K1541" si="285">I1478-J1478</f>
        <v>2.7728396193911209E-3</v>
      </c>
      <c r="L1478" s="13">
        <f t="shared" ref="L1478:L1541" si="286">IF(K1478&gt;$N$2,(K1478-$N$2)/$L$2,0)</f>
        <v>0</v>
      </c>
      <c r="M1478" s="13">
        <f t="shared" si="280"/>
        <v>0.14986577911542587</v>
      </c>
      <c r="N1478" s="13">
        <f t="shared" ref="N1478:N1541" si="287">$M$2*M1478</f>
        <v>9.2916783051564034E-2</v>
      </c>
      <c r="O1478" s="13">
        <f t="shared" ref="O1478:O1541" si="288">N1478+G1478</f>
        <v>9.2916783051564034E-2</v>
      </c>
      <c r="Q1478">
        <v>22.21825222978757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3.7461739431579439</v>
      </c>
      <c r="G1479" s="13">
        <f t="shared" si="282"/>
        <v>0</v>
      </c>
      <c r="H1479" s="13">
        <f t="shared" si="283"/>
        <v>3.7461739431579439</v>
      </c>
      <c r="I1479" s="16">
        <f t="shared" ref="I1479:I1542" si="290">H1479+K1478-L1478</f>
        <v>3.7489467827773351</v>
      </c>
      <c r="J1479" s="13">
        <f t="shared" si="284"/>
        <v>3.748563572985796</v>
      </c>
      <c r="K1479" s="13">
        <f t="shared" si="285"/>
        <v>3.8320979153905199E-4</v>
      </c>
      <c r="L1479" s="13">
        <f t="shared" si="286"/>
        <v>0</v>
      </c>
      <c r="M1479" s="13">
        <f t="shared" ref="M1479:M1542" si="291">L1479+M1478-N1478</f>
        <v>5.6948996063861834E-2</v>
      </c>
      <c r="N1479" s="13">
        <f t="shared" si="287"/>
        <v>3.5308377559594338E-2</v>
      </c>
      <c r="O1479" s="13">
        <f t="shared" si="288"/>
        <v>3.5308377559594338E-2</v>
      </c>
      <c r="Q1479">
        <v>23.128689143864211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3.1320529711789509</v>
      </c>
      <c r="G1480" s="13">
        <f t="shared" si="282"/>
        <v>0</v>
      </c>
      <c r="H1480" s="13">
        <f t="shared" si="283"/>
        <v>3.1320529711789509</v>
      </c>
      <c r="I1480" s="16">
        <f t="shared" si="290"/>
        <v>3.1324361809704899</v>
      </c>
      <c r="J1480" s="13">
        <f t="shared" si="284"/>
        <v>3.1323213926732789</v>
      </c>
      <c r="K1480" s="13">
        <f t="shared" si="285"/>
        <v>1.1478829721101036E-4</v>
      </c>
      <c r="L1480" s="13">
        <f t="shared" si="286"/>
        <v>0</v>
      </c>
      <c r="M1480" s="13">
        <f t="shared" si="291"/>
        <v>2.1640618504267496E-2</v>
      </c>
      <c r="N1480" s="13">
        <f t="shared" si="287"/>
        <v>1.3417183472645847E-2</v>
      </c>
      <c r="O1480" s="13">
        <f t="shared" si="288"/>
        <v>1.3417183472645847E-2</v>
      </c>
      <c r="Q1480">
        <v>27.93911187096775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65.791664504613692</v>
      </c>
      <c r="G1481" s="13">
        <f t="shared" si="282"/>
        <v>4.3748553820703577</v>
      </c>
      <c r="H1481" s="13">
        <f t="shared" si="283"/>
        <v>61.416809122543334</v>
      </c>
      <c r="I1481" s="16">
        <f t="shared" si="290"/>
        <v>61.416923910840545</v>
      </c>
      <c r="J1481" s="13">
        <f t="shared" si="284"/>
        <v>60.283719162816944</v>
      </c>
      <c r="K1481" s="13">
        <f t="shared" si="285"/>
        <v>1.1332047480236014</v>
      </c>
      <c r="L1481" s="13">
        <f t="shared" si="286"/>
        <v>0</v>
      </c>
      <c r="M1481" s="13">
        <f t="shared" si="291"/>
        <v>8.2234350316216492E-3</v>
      </c>
      <c r="N1481" s="13">
        <f t="shared" si="287"/>
        <v>5.0985297196054222E-3</v>
      </c>
      <c r="O1481" s="13">
        <f t="shared" si="288"/>
        <v>4.3799539117899631</v>
      </c>
      <c r="Q1481">
        <v>25.770260977051301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5.3383065132361107</v>
      </c>
      <c r="G1482" s="13">
        <f t="shared" si="282"/>
        <v>0</v>
      </c>
      <c r="H1482" s="13">
        <f t="shared" si="283"/>
        <v>5.3383065132361107</v>
      </c>
      <c r="I1482" s="16">
        <f t="shared" si="290"/>
        <v>6.4715112612597121</v>
      </c>
      <c r="J1482" s="13">
        <f t="shared" si="284"/>
        <v>6.4702105628059723</v>
      </c>
      <c r="K1482" s="13">
        <f t="shared" si="285"/>
        <v>1.3006984537398125E-3</v>
      </c>
      <c r="L1482" s="13">
        <f t="shared" si="286"/>
        <v>0</v>
      </c>
      <c r="M1482" s="13">
        <f t="shared" si="291"/>
        <v>3.124905312016227E-3</v>
      </c>
      <c r="N1482" s="13">
        <f t="shared" si="287"/>
        <v>1.9374412934500607E-3</v>
      </c>
      <c r="O1482" s="13">
        <f t="shared" si="288"/>
        <v>1.9374412934500607E-3</v>
      </c>
      <c r="Q1482">
        <v>26.10833135483827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36.194107046326216</v>
      </c>
      <c r="G1483" s="13">
        <f t="shared" si="282"/>
        <v>0</v>
      </c>
      <c r="H1483" s="13">
        <f t="shared" si="283"/>
        <v>36.194107046326216</v>
      </c>
      <c r="I1483" s="16">
        <f t="shared" si="290"/>
        <v>36.195407744779956</v>
      </c>
      <c r="J1483" s="13">
        <f t="shared" si="284"/>
        <v>35.81794102552287</v>
      </c>
      <c r="K1483" s="13">
        <f t="shared" si="285"/>
        <v>0.37746671925708597</v>
      </c>
      <c r="L1483" s="13">
        <f t="shared" si="286"/>
        <v>0</v>
      </c>
      <c r="M1483" s="13">
        <f t="shared" si="291"/>
        <v>1.1874640185661662E-3</v>
      </c>
      <c r="N1483" s="13">
        <f t="shared" si="287"/>
        <v>7.3622769151102303E-4</v>
      </c>
      <c r="O1483" s="13">
        <f t="shared" si="288"/>
        <v>7.3622769151102303E-4</v>
      </c>
      <c r="Q1483">
        <v>22.376956946561741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176.80800429401401</v>
      </c>
      <c r="G1484" s="13">
        <f t="shared" si="282"/>
        <v>22.95529408259625</v>
      </c>
      <c r="H1484" s="13">
        <f t="shared" si="283"/>
        <v>153.85271021141776</v>
      </c>
      <c r="I1484" s="16">
        <f t="shared" si="290"/>
        <v>154.23017693067484</v>
      </c>
      <c r="J1484" s="13">
        <f t="shared" si="284"/>
        <v>107.60460046410761</v>
      </c>
      <c r="K1484" s="13">
        <f t="shared" si="285"/>
        <v>46.625576466567239</v>
      </c>
      <c r="L1484" s="13">
        <f t="shared" si="286"/>
        <v>17.987557840794526</v>
      </c>
      <c r="M1484" s="13">
        <f t="shared" si="291"/>
        <v>17.988009077121582</v>
      </c>
      <c r="N1484" s="13">
        <f t="shared" si="287"/>
        <v>11.152565627815381</v>
      </c>
      <c r="O1484" s="13">
        <f t="shared" si="288"/>
        <v>34.107859710411631</v>
      </c>
      <c r="Q1484">
        <v>15.23253836870691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78.178901817383476</v>
      </c>
      <c r="G1485" s="13">
        <f t="shared" si="282"/>
        <v>6.4480664426710197</v>
      </c>
      <c r="H1485" s="13">
        <f t="shared" si="283"/>
        <v>71.730835374712456</v>
      </c>
      <c r="I1485" s="16">
        <f t="shared" si="290"/>
        <v>100.36885400048517</v>
      </c>
      <c r="J1485" s="13">
        <f t="shared" si="284"/>
        <v>78.899869689549519</v>
      </c>
      <c r="K1485" s="13">
        <f t="shared" si="285"/>
        <v>21.468984310935653</v>
      </c>
      <c r="L1485" s="13">
        <f t="shared" si="286"/>
        <v>2.666734833174746</v>
      </c>
      <c r="M1485" s="13">
        <f t="shared" si="291"/>
        <v>9.5021782824809478</v>
      </c>
      <c r="N1485" s="13">
        <f t="shared" si="287"/>
        <v>5.8913505351381872</v>
      </c>
      <c r="O1485" s="13">
        <f t="shared" si="288"/>
        <v>12.339416977809208</v>
      </c>
      <c r="Q1485">
        <v>12.878799398397939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67.315947730038431</v>
      </c>
      <c r="G1486" s="13">
        <f t="shared" si="282"/>
        <v>4.6299696389984035</v>
      </c>
      <c r="H1486" s="13">
        <f t="shared" si="283"/>
        <v>62.685978091040027</v>
      </c>
      <c r="I1486" s="16">
        <f t="shared" si="290"/>
        <v>81.488227568800937</v>
      </c>
      <c r="J1486" s="13">
        <f t="shared" si="284"/>
        <v>69.723058245148451</v>
      </c>
      <c r="K1486" s="13">
        <f t="shared" si="285"/>
        <v>11.765169323652486</v>
      </c>
      <c r="L1486" s="13">
        <f t="shared" si="286"/>
        <v>0</v>
      </c>
      <c r="M1486" s="13">
        <f t="shared" si="291"/>
        <v>3.6108277473427606</v>
      </c>
      <c r="N1486" s="13">
        <f t="shared" si="287"/>
        <v>2.2387132033525114</v>
      </c>
      <c r="O1486" s="13">
        <f t="shared" si="288"/>
        <v>6.868682842350915</v>
      </c>
      <c r="Q1486">
        <v>13.662065951612909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178.61020516350251</v>
      </c>
      <c r="G1487" s="13">
        <f t="shared" si="282"/>
        <v>23.256922499143656</v>
      </c>
      <c r="H1487" s="13">
        <f t="shared" si="283"/>
        <v>155.35328266435886</v>
      </c>
      <c r="I1487" s="16">
        <f t="shared" si="290"/>
        <v>167.11845198801134</v>
      </c>
      <c r="J1487" s="13">
        <f t="shared" si="284"/>
        <v>106.21300723570803</v>
      </c>
      <c r="K1487" s="13">
        <f t="shared" si="285"/>
        <v>60.90544475230331</v>
      </c>
      <c r="L1487" s="13">
        <f t="shared" si="286"/>
        <v>26.684257824019756</v>
      </c>
      <c r="M1487" s="13">
        <f t="shared" si="291"/>
        <v>28.056372368010006</v>
      </c>
      <c r="N1487" s="13">
        <f t="shared" si="287"/>
        <v>17.394950868166205</v>
      </c>
      <c r="O1487" s="13">
        <f t="shared" si="288"/>
        <v>40.651873367309861</v>
      </c>
      <c r="Q1487">
        <v>13.967376992328161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32.893507098093167</v>
      </c>
      <c r="G1488" s="13">
        <f t="shared" si="282"/>
        <v>0</v>
      </c>
      <c r="H1488" s="13">
        <f t="shared" si="283"/>
        <v>32.893507098093167</v>
      </c>
      <c r="I1488" s="16">
        <f t="shared" si="290"/>
        <v>67.114694026376725</v>
      </c>
      <c r="J1488" s="13">
        <f t="shared" si="284"/>
        <v>62.843810656788953</v>
      </c>
      <c r="K1488" s="13">
        <f t="shared" si="285"/>
        <v>4.2708833695877715</v>
      </c>
      <c r="L1488" s="13">
        <f t="shared" si="286"/>
        <v>0</v>
      </c>
      <c r="M1488" s="13">
        <f t="shared" si="291"/>
        <v>10.661421499843801</v>
      </c>
      <c r="N1488" s="13">
        <f t="shared" si="287"/>
        <v>6.6100813299031564</v>
      </c>
      <c r="O1488" s="13">
        <f t="shared" si="288"/>
        <v>6.6100813299031564</v>
      </c>
      <c r="Q1488">
        <v>17.732519940513878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32.022756322461873</v>
      </c>
      <c r="G1489" s="13">
        <f t="shared" si="282"/>
        <v>0</v>
      </c>
      <c r="H1489" s="13">
        <f t="shared" si="283"/>
        <v>32.022756322461873</v>
      </c>
      <c r="I1489" s="16">
        <f t="shared" si="290"/>
        <v>36.293639692049645</v>
      </c>
      <c r="J1489" s="13">
        <f t="shared" si="284"/>
        <v>35.473841593510244</v>
      </c>
      <c r="K1489" s="13">
        <f t="shared" si="285"/>
        <v>0.81979809853940111</v>
      </c>
      <c r="L1489" s="13">
        <f t="shared" si="286"/>
        <v>0</v>
      </c>
      <c r="M1489" s="13">
        <f t="shared" si="291"/>
        <v>4.0513401699406444</v>
      </c>
      <c r="N1489" s="13">
        <f t="shared" si="287"/>
        <v>2.5118309053631993</v>
      </c>
      <c r="O1489" s="13">
        <f t="shared" si="288"/>
        <v>2.5118309053631993</v>
      </c>
      <c r="Q1489">
        <v>16.817978614390871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7.8936558574532247</v>
      </c>
      <c r="G1490" s="13">
        <f t="shared" si="282"/>
        <v>0</v>
      </c>
      <c r="H1490" s="13">
        <f t="shared" si="283"/>
        <v>7.8936558574532247</v>
      </c>
      <c r="I1490" s="16">
        <f t="shared" si="290"/>
        <v>8.7134539559926267</v>
      </c>
      <c r="J1490" s="13">
        <f t="shared" si="284"/>
        <v>8.7078293695079712</v>
      </c>
      <c r="K1490" s="13">
        <f t="shared" si="285"/>
        <v>5.6245864846555804E-3</v>
      </c>
      <c r="L1490" s="13">
        <f t="shared" si="286"/>
        <v>0</v>
      </c>
      <c r="M1490" s="13">
        <f t="shared" si="291"/>
        <v>1.5395092645774451</v>
      </c>
      <c r="N1490" s="13">
        <f t="shared" si="287"/>
        <v>0.95449574403801596</v>
      </c>
      <c r="O1490" s="13">
        <f t="shared" si="288"/>
        <v>0.95449574403801596</v>
      </c>
      <c r="Q1490">
        <v>22.01493871379289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8.6005635752540019</v>
      </c>
      <c r="G1491" s="13">
        <f t="shared" si="282"/>
        <v>0</v>
      </c>
      <c r="H1491" s="13">
        <f t="shared" si="283"/>
        <v>8.6005635752540019</v>
      </c>
      <c r="I1491" s="16">
        <f t="shared" si="290"/>
        <v>8.6061881617386575</v>
      </c>
      <c r="J1491" s="13">
        <f t="shared" si="284"/>
        <v>8.6019040210116806</v>
      </c>
      <c r="K1491" s="13">
        <f t="shared" si="285"/>
        <v>4.2841407269769149E-3</v>
      </c>
      <c r="L1491" s="13">
        <f t="shared" si="286"/>
        <v>0</v>
      </c>
      <c r="M1491" s="13">
        <f t="shared" si="291"/>
        <v>0.58501352053942912</v>
      </c>
      <c r="N1491" s="13">
        <f t="shared" si="287"/>
        <v>0.36270838273444606</v>
      </c>
      <c r="O1491" s="13">
        <f t="shared" si="288"/>
        <v>0.36270838273444606</v>
      </c>
      <c r="Q1491">
        <v>23.686471977994259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64.359355646387357</v>
      </c>
      <c r="G1492" s="13">
        <f t="shared" si="282"/>
        <v>4.1351345716835288</v>
      </c>
      <c r="H1492" s="13">
        <f t="shared" si="283"/>
        <v>60.224221074703827</v>
      </c>
      <c r="I1492" s="16">
        <f t="shared" si="290"/>
        <v>60.2285052154308</v>
      </c>
      <c r="J1492" s="13">
        <f t="shared" si="284"/>
        <v>59.093939793218894</v>
      </c>
      <c r="K1492" s="13">
        <f t="shared" si="285"/>
        <v>1.1345654222119066</v>
      </c>
      <c r="L1492" s="13">
        <f t="shared" si="286"/>
        <v>0</v>
      </c>
      <c r="M1492" s="13">
        <f t="shared" si="291"/>
        <v>0.22230513780498307</v>
      </c>
      <c r="N1492" s="13">
        <f t="shared" si="287"/>
        <v>0.13782918543908951</v>
      </c>
      <c r="O1492" s="13">
        <f t="shared" si="288"/>
        <v>4.2729637571226187</v>
      </c>
      <c r="Q1492">
        <v>25.334632870967749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102.9712584720375</v>
      </c>
      <c r="G1493" s="13">
        <f t="shared" si="282"/>
        <v>10.59748142011704</v>
      </c>
      <c r="H1493" s="13">
        <f t="shared" si="283"/>
        <v>92.37377705192047</v>
      </c>
      <c r="I1493" s="16">
        <f t="shared" si="290"/>
        <v>93.508342474132377</v>
      </c>
      <c r="J1493" s="13">
        <f t="shared" si="284"/>
        <v>88.716165066064988</v>
      </c>
      <c r="K1493" s="13">
        <f t="shared" si="285"/>
        <v>4.7921774080673885</v>
      </c>
      <c r="L1493" s="13">
        <f t="shared" si="286"/>
        <v>0</v>
      </c>
      <c r="M1493" s="13">
        <f t="shared" si="291"/>
        <v>8.4475952365893558E-2</v>
      </c>
      <c r="N1493" s="13">
        <f t="shared" si="287"/>
        <v>5.2375090466854006E-2</v>
      </c>
      <c r="O1493" s="13">
        <f t="shared" si="288"/>
        <v>10.649856510583893</v>
      </c>
      <c r="Q1493">
        <v>24.103150026868029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13.881037706263211</v>
      </c>
      <c r="G1494" s="13">
        <f t="shared" si="282"/>
        <v>0</v>
      </c>
      <c r="H1494" s="13">
        <f t="shared" si="283"/>
        <v>13.881037706263211</v>
      </c>
      <c r="I1494" s="16">
        <f t="shared" si="290"/>
        <v>18.673215114330599</v>
      </c>
      <c r="J1494" s="13">
        <f t="shared" si="284"/>
        <v>18.627918010039028</v>
      </c>
      <c r="K1494" s="13">
        <f t="shared" si="285"/>
        <v>4.5297104291570633E-2</v>
      </c>
      <c r="L1494" s="13">
        <f t="shared" si="286"/>
        <v>0</v>
      </c>
      <c r="M1494" s="13">
        <f t="shared" si="291"/>
        <v>3.2100861899039553E-2</v>
      </c>
      <c r="N1494" s="13">
        <f t="shared" si="287"/>
        <v>1.9902534377404524E-2</v>
      </c>
      <c r="O1494" s="13">
        <f t="shared" si="288"/>
        <v>1.9902534377404524E-2</v>
      </c>
      <c r="Q1494">
        <v>23.420020071832461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19.093548389999999</v>
      </c>
      <c r="G1495" s="13">
        <f t="shared" si="282"/>
        <v>0</v>
      </c>
      <c r="H1495" s="13">
        <f t="shared" si="283"/>
        <v>19.093548389999999</v>
      </c>
      <c r="I1495" s="16">
        <f t="shared" si="290"/>
        <v>19.138845494291569</v>
      </c>
      <c r="J1495" s="13">
        <f t="shared" si="284"/>
        <v>19.076535971573271</v>
      </c>
      <c r="K1495" s="13">
        <f t="shared" si="285"/>
        <v>6.2309522718297927E-2</v>
      </c>
      <c r="L1495" s="13">
        <f t="shared" si="286"/>
        <v>0</v>
      </c>
      <c r="M1495" s="13">
        <f t="shared" si="291"/>
        <v>1.2198327521635029E-2</v>
      </c>
      <c r="N1495" s="13">
        <f t="shared" si="287"/>
        <v>7.5629630634137177E-3</v>
      </c>
      <c r="O1495" s="13">
        <f t="shared" si="288"/>
        <v>7.5629630634137177E-3</v>
      </c>
      <c r="Q1495">
        <v>21.672779302242361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60.914710535133082</v>
      </c>
      <c r="G1496" s="13">
        <f t="shared" si="282"/>
        <v>3.5586156785535539</v>
      </c>
      <c r="H1496" s="13">
        <f t="shared" si="283"/>
        <v>57.356094856579531</v>
      </c>
      <c r="I1496" s="16">
        <f t="shared" si="290"/>
        <v>57.418404379297826</v>
      </c>
      <c r="J1496" s="13">
        <f t="shared" si="284"/>
        <v>54.219841096085339</v>
      </c>
      <c r="K1496" s="13">
        <f t="shared" si="285"/>
        <v>3.1985632832124864</v>
      </c>
      <c r="L1496" s="13">
        <f t="shared" si="286"/>
        <v>0</v>
      </c>
      <c r="M1496" s="13">
        <f t="shared" si="291"/>
        <v>4.635364458221311E-3</v>
      </c>
      <c r="N1496" s="13">
        <f t="shared" si="287"/>
        <v>2.8739259640972129E-3</v>
      </c>
      <c r="O1496" s="13">
        <f t="shared" si="288"/>
        <v>3.561489604517651</v>
      </c>
      <c r="Q1496">
        <v>16.552872129448289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68.876701481001987</v>
      </c>
      <c r="G1497" s="13">
        <f t="shared" si="282"/>
        <v>4.8911878475198396</v>
      </c>
      <c r="H1497" s="13">
        <f t="shared" si="283"/>
        <v>63.985513633482149</v>
      </c>
      <c r="I1497" s="16">
        <f t="shared" si="290"/>
        <v>67.184076916694636</v>
      </c>
      <c r="J1497" s="13">
        <f t="shared" si="284"/>
        <v>59.306635674746218</v>
      </c>
      <c r="K1497" s="13">
        <f t="shared" si="285"/>
        <v>7.8774412419484179</v>
      </c>
      <c r="L1497" s="13">
        <f t="shared" si="286"/>
        <v>0</v>
      </c>
      <c r="M1497" s="13">
        <f t="shared" si="291"/>
        <v>1.7614384941240981E-3</v>
      </c>
      <c r="N1497" s="13">
        <f t="shared" si="287"/>
        <v>1.0920918663569407E-3</v>
      </c>
      <c r="O1497" s="13">
        <f t="shared" si="288"/>
        <v>4.8922799393861967</v>
      </c>
      <c r="Q1497">
        <v>12.71485591251607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73.776557375375205</v>
      </c>
      <c r="G1498" s="13">
        <f t="shared" si="282"/>
        <v>5.7112605706840069</v>
      </c>
      <c r="H1498" s="13">
        <f t="shared" si="283"/>
        <v>68.065296804691201</v>
      </c>
      <c r="I1498" s="16">
        <f t="shared" si="290"/>
        <v>75.942738046639619</v>
      </c>
      <c r="J1498" s="13">
        <f t="shared" si="284"/>
        <v>64.225663139551884</v>
      </c>
      <c r="K1498" s="13">
        <f t="shared" si="285"/>
        <v>11.717074907087735</v>
      </c>
      <c r="L1498" s="13">
        <f t="shared" si="286"/>
        <v>0</v>
      </c>
      <c r="M1498" s="13">
        <f t="shared" si="291"/>
        <v>6.693466277671574E-4</v>
      </c>
      <c r="N1498" s="13">
        <f t="shared" si="287"/>
        <v>4.1499490921563758E-4</v>
      </c>
      <c r="O1498" s="13">
        <f t="shared" si="288"/>
        <v>5.7116755655932225</v>
      </c>
      <c r="Q1498">
        <v>12.01559340602997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70.956426277189152</v>
      </c>
      <c r="G1499" s="13">
        <f t="shared" si="282"/>
        <v>5.2392645285095405</v>
      </c>
      <c r="H1499" s="13">
        <f t="shared" si="283"/>
        <v>65.717161748679615</v>
      </c>
      <c r="I1499" s="16">
        <f t="shared" si="290"/>
        <v>77.43423665576735</v>
      </c>
      <c r="J1499" s="13">
        <f t="shared" si="284"/>
        <v>66.410854725384851</v>
      </c>
      <c r="K1499" s="13">
        <f t="shared" si="285"/>
        <v>11.023381930382499</v>
      </c>
      <c r="L1499" s="13">
        <f t="shared" si="286"/>
        <v>0</v>
      </c>
      <c r="M1499" s="13">
        <f t="shared" si="291"/>
        <v>2.5435171855151982E-4</v>
      </c>
      <c r="N1499" s="13">
        <f t="shared" si="287"/>
        <v>1.5769806550194228E-4</v>
      </c>
      <c r="O1499" s="13">
        <f t="shared" si="288"/>
        <v>5.2394222265750425</v>
      </c>
      <c r="Q1499">
        <v>13.04856095161291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116.9448972441832</v>
      </c>
      <c r="G1500" s="13">
        <f t="shared" si="282"/>
        <v>12.936203261619642</v>
      </c>
      <c r="H1500" s="13">
        <f t="shared" si="283"/>
        <v>104.00869398256356</v>
      </c>
      <c r="I1500" s="16">
        <f t="shared" si="290"/>
        <v>115.03207591294606</v>
      </c>
      <c r="J1500" s="13">
        <f t="shared" si="284"/>
        <v>91.815217002753045</v>
      </c>
      <c r="K1500" s="13">
        <f t="shared" si="285"/>
        <v>23.216858910193011</v>
      </c>
      <c r="L1500" s="13">
        <f t="shared" si="286"/>
        <v>3.7312223126023429</v>
      </c>
      <c r="M1500" s="13">
        <f t="shared" si="291"/>
        <v>3.7313189662553925</v>
      </c>
      <c r="N1500" s="13">
        <f t="shared" si="287"/>
        <v>2.3134177590783431</v>
      </c>
      <c r="O1500" s="13">
        <f t="shared" si="288"/>
        <v>15.249621020697985</v>
      </c>
      <c r="Q1500">
        <v>15.4414740697128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47.013539820229973</v>
      </c>
      <c r="G1501" s="13">
        <f t="shared" si="282"/>
        <v>1.2320225768193167</v>
      </c>
      <c r="H1501" s="13">
        <f t="shared" si="283"/>
        <v>45.781517243410654</v>
      </c>
      <c r="I1501" s="16">
        <f t="shared" si="290"/>
        <v>65.267153841001317</v>
      </c>
      <c r="J1501" s="13">
        <f t="shared" si="284"/>
        <v>60.467590452105362</v>
      </c>
      <c r="K1501" s="13">
        <f t="shared" si="285"/>
        <v>4.7995633888959546</v>
      </c>
      <c r="L1501" s="13">
        <f t="shared" si="286"/>
        <v>0</v>
      </c>
      <c r="M1501" s="13">
        <f t="shared" si="291"/>
        <v>1.4179012071770494</v>
      </c>
      <c r="N1501" s="13">
        <f t="shared" si="287"/>
        <v>0.87909874844977065</v>
      </c>
      <c r="O1501" s="13">
        <f t="shared" si="288"/>
        <v>2.1111213252690875</v>
      </c>
      <c r="Q1501">
        <v>16.194205390887578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9.5984252100615119</v>
      </c>
      <c r="G1502" s="13">
        <f t="shared" si="282"/>
        <v>0</v>
      </c>
      <c r="H1502" s="13">
        <f t="shared" si="283"/>
        <v>9.5984252100615119</v>
      </c>
      <c r="I1502" s="16">
        <f t="shared" si="290"/>
        <v>14.397988598957467</v>
      </c>
      <c r="J1502" s="13">
        <f t="shared" si="284"/>
        <v>14.359900984448306</v>
      </c>
      <c r="K1502" s="13">
        <f t="shared" si="285"/>
        <v>3.8087614509160872E-2</v>
      </c>
      <c r="L1502" s="13">
        <f t="shared" si="286"/>
        <v>0</v>
      </c>
      <c r="M1502" s="13">
        <f t="shared" si="291"/>
        <v>0.53880245872727872</v>
      </c>
      <c r="N1502" s="13">
        <f t="shared" si="287"/>
        <v>0.3340575244109128</v>
      </c>
      <c r="O1502" s="13">
        <f t="shared" si="288"/>
        <v>0.3340575244109128</v>
      </c>
      <c r="Q1502">
        <v>19.124793259757428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18.679116075610711</v>
      </c>
      <c r="G1503" s="13">
        <f t="shared" si="282"/>
        <v>0</v>
      </c>
      <c r="H1503" s="13">
        <f t="shared" si="283"/>
        <v>18.679116075610711</v>
      </c>
      <c r="I1503" s="16">
        <f t="shared" si="290"/>
        <v>18.717203690119874</v>
      </c>
      <c r="J1503" s="13">
        <f t="shared" si="284"/>
        <v>18.681278382213339</v>
      </c>
      <c r="K1503" s="13">
        <f t="shared" si="285"/>
        <v>3.5925307906534698E-2</v>
      </c>
      <c r="L1503" s="13">
        <f t="shared" si="286"/>
        <v>0</v>
      </c>
      <c r="M1503" s="13">
        <f t="shared" si="291"/>
        <v>0.20474493431636592</v>
      </c>
      <c r="N1503" s="13">
        <f t="shared" si="287"/>
        <v>0.12694185927614687</v>
      </c>
      <c r="O1503" s="13">
        <f t="shared" si="288"/>
        <v>0.12694185927614687</v>
      </c>
      <c r="Q1503">
        <v>25.134200958253931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4.3667169033681521</v>
      </c>
      <c r="G1504" s="13">
        <f t="shared" si="282"/>
        <v>0</v>
      </c>
      <c r="H1504" s="13">
        <f t="shared" si="283"/>
        <v>4.3667169033681521</v>
      </c>
      <c r="I1504" s="16">
        <f t="shared" si="290"/>
        <v>4.4026422112746868</v>
      </c>
      <c r="J1504" s="13">
        <f t="shared" si="284"/>
        <v>4.4022858111946652</v>
      </c>
      <c r="K1504" s="13">
        <f t="shared" si="285"/>
        <v>3.5640008002157941E-4</v>
      </c>
      <c r="L1504" s="13">
        <f t="shared" si="286"/>
        <v>0</v>
      </c>
      <c r="M1504" s="13">
        <f t="shared" si="291"/>
        <v>7.780307504021905E-2</v>
      </c>
      <c r="N1504" s="13">
        <f t="shared" si="287"/>
        <v>4.8237906524935807E-2</v>
      </c>
      <c r="O1504" s="13">
        <f t="shared" si="288"/>
        <v>4.8237906524935807E-2</v>
      </c>
      <c r="Q1504">
        <v>27.11989795009076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3.5838709679999998</v>
      </c>
      <c r="G1505" s="13">
        <f t="shared" si="282"/>
        <v>0</v>
      </c>
      <c r="H1505" s="13">
        <f t="shared" si="283"/>
        <v>3.5838709679999998</v>
      </c>
      <c r="I1505" s="16">
        <f t="shared" si="290"/>
        <v>3.5842273680800214</v>
      </c>
      <c r="J1505" s="13">
        <f t="shared" si="284"/>
        <v>3.5840626854285533</v>
      </c>
      <c r="K1505" s="13">
        <f t="shared" si="285"/>
        <v>1.6468265146807326E-4</v>
      </c>
      <c r="L1505" s="13">
        <f t="shared" si="286"/>
        <v>0</v>
      </c>
      <c r="M1505" s="13">
        <f t="shared" si="291"/>
        <v>2.9565168515283242E-2</v>
      </c>
      <c r="N1505" s="13">
        <f t="shared" si="287"/>
        <v>1.833040447947561E-2</v>
      </c>
      <c r="O1505" s="13">
        <f t="shared" si="288"/>
        <v>1.833040447947561E-2</v>
      </c>
      <c r="Q1505">
        <v>28.257501870967751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12.975483496811581</v>
      </c>
      <c r="G1506" s="13">
        <f t="shared" si="282"/>
        <v>0</v>
      </c>
      <c r="H1506" s="13">
        <f t="shared" si="283"/>
        <v>12.975483496811581</v>
      </c>
      <c r="I1506" s="16">
        <f t="shared" si="290"/>
        <v>12.975648179463048</v>
      </c>
      <c r="J1506" s="13">
        <f t="shared" si="284"/>
        <v>12.962754652317614</v>
      </c>
      <c r="K1506" s="13">
        <f t="shared" si="285"/>
        <v>1.2893527145434902E-2</v>
      </c>
      <c r="L1506" s="13">
        <f t="shared" si="286"/>
        <v>0</v>
      </c>
      <c r="M1506" s="13">
        <f t="shared" si="291"/>
        <v>1.1234764035807632E-2</v>
      </c>
      <c r="N1506" s="13">
        <f t="shared" si="287"/>
        <v>6.9655537022007318E-3</v>
      </c>
      <c r="O1506" s="13">
        <f t="shared" si="288"/>
        <v>6.9655537022007318E-3</v>
      </c>
      <c r="Q1506">
        <v>24.610184826656461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0.54150539900569572</v>
      </c>
      <c r="G1507" s="13">
        <f t="shared" si="282"/>
        <v>0</v>
      </c>
      <c r="H1507" s="13">
        <f t="shared" si="283"/>
        <v>0.54150539900569572</v>
      </c>
      <c r="I1507" s="16">
        <f t="shared" si="290"/>
        <v>0.55439892615113062</v>
      </c>
      <c r="J1507" s="13">
        <f t="shared" si="284"/>
        <v>0.55439743900193827</v>
      </c>
      <c r="K1507" s="13">
        <f t="shared" si="285"/>
        <v>1.4871491923473812E-6</v>
      </c>
      <c r="L1507" s="13">
        <f t="shared" si="286"/>
        <v>0</v>
      </c>
      <c r="M1507" s="13">
        <f t="shared" si="291"/>
        <v>4.2692103336069006E-3</v>
      </c>
      <c r="N1507" s="13">
        <f t="shared" si="287"/>
        <v>2.6469104068362784E-3</v>
      </c>
      <c r="O1507" s="13">
        <f t="shared" si="288"/>
        <v>2.6469104068362784E-3</v>
      </c>
      <c r="Q1507">
        <v>21.83643540379688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173.60294835427811</v>
      </c>
      <c r="G1508" s="13">
        <f t="shared" si="282"/>
        <v>22.418874439028563</v>
      </c>
      <c r="H1508" s="13">
        <f t="shared" si="283"/>
        <v>151.18407391524954</v>
      </c>
      <c r="I1508" s="16">
        <f t="shared" si="290"/>
        <v>151.18407540239875</v>
      </c>
      <c r="J1508" s="13">
        <f t="shared" si="284"/>
        <v>96.748765543622284</v>
      </c>
      <c r="K1508" s="13">
        <f t="shared" si="285"/>
        <v>54.435309858776463</v>
      </c>
      <c r="L1508" s="13">
        <f t="shared" si="286"/>
        <v>22.743827779843095</v>
      </c>
      <c r="M1508" s="13">
        <f t="shared" si="291"/>
        <v>22.745450079769867</v>
      </c>
      <c r="N1508" s="13">
        <f t="shared" si="287"/>
        <v>14.102179049457318</v>
      </c>
      <c r="O1508" s="13">
        <f t="shared" si="288"/>
        <v>36.521053488485883</v>
      </c>
      <c r="Q1508">
        <v>12.67766543741214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72.927131102919233</v>
      </c>
      <c r="G1509" s="13">
        <f t="shared" si="282"/>
        <v>5.5690948965505918</v>
      </c>
      <c r="H1509" s="13">
        <f t="shared" si="283"/>
        <v>67.358036206368638</v>
      </c>
      <c r="I1509" s="16">
        <f t="shared" si="290"/>
        <v>99.049518285302014</v>
      </c>
      <c r="J1509" s="13">
        <f t="shared" si="284"/>
        <v>79.022149252145326</v>
      </c>
      <c r="K1509" s="13">
        <f t="shared" si="285"/>
        <v>20.027369033156688</v>
      </c>
      <c r="L1509" s="13">
        <f t="shared" si="286"/>
        <v>1.7887648609586253</v>
      </c>
      <c r="M1509" s="13">
        <f t="shared" si="291"/>
        <v>10.432035891271175</v>
      </c>
      <c r="N1509" s="13">
        <f t="shared" si="287"/>
        <v>6.4678622525881284</v>
      </c>
      <c r="O1509" s="13">
        <f t="shared" si="288"/>
        <v>12.03695714913872</v>
      </c>
      <c r="Q1509">
        <v>13.264168951612911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11.044015368233429</v>
      </c>
      <c r="G1510" s="13">
        <f t="shared" si="282"/>
        <v>0</v>
      </c>
      <c r="H1510" s="13">
        <f t="shared" si="283"/>
        <v>11.044015368233429</v>
      </c>
      <c r="I1510" s="16">
        <f t="shared" si="290"/>
        <v>29.282619540431494</v>
      </c>
      <c r="J1510" s="13">
        <f t="shared" si="284"/>
        <v>28.585059723554721</v>
      </c>
      <c r="K1510" s="13">
        <f t="shared" si="285"/>
        <v>0.69755981687677249</v>
      </c>
      <c r="L1510" s="13">
        <f t="shared" si="286"/>
        <v>0</v>
      </c>
      <c r="M1510" s="13">
        <f t="shared" si="291"/>
        <v>3.9641736386830466</v>
      </c>
      <c r="N1510" s="13">
        <f t="shared" si="287"/>
        <v>2.457787655983489</v>
      </c>
      <c r="O1510" s="13">
        <f t="shared" si="288"/>
        <v>2.457787655983489</v>
      </c>
      <c r="Q1510">
        <v>13.339527993873091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3.8709676999999998E-2</v>
      </c>
      <c r="G1511" s="13">
        <f t="shared" si="282"/>
        <v>0</v>
      </c>
      <c r="H1511" s="13">
        <f t="shared" si="283"/>
        <v>3.8709676999999998E-2</v>
      </c>
      <c r="I1511" s="16">
        <f t="shared" si="290"/>
        <v>0.73626949387677243</v>
      </c>
      <c r="J1511" s="13">
        <f t="shared" si="284"/>
        <v>0.73626076601271107</v>
      </c>
      <c r="K1511" s="13">
        <f t="shared" si="285"/>
        <v>8.7278640613641656E-6</v>
      </c>
      <c r="L1511" s="13">
        <f t="shared" si="286"/>
        <v>0</v>
      </c>
      <c r="M1511" s="13">
        <f t="shared" si="291"/>
        <v>1.5063859826995576</v>
      </c>
      <c r="N1511" s="13">
        <f t="shared" si="287"/>
        <v>0.93395930927372572</v>
      </c>
      <c r="O1511" s="13">
        <f t="shared" si="288"/>
        <v>0.93395930927372572</v>
      </c>
      <c r="Q1511">
        <v>15.328518239882261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27.824323051480679</v>
      </c>
      <c r="G1512" s="13">
        <f t="shared" si="282"/>
        <v>0</v>
      </c>
      <c r="H1512" s="13">
        <f t="shared" si="283"/>
        <v>27.824323051480679</v>
      </c>
      <c r="I1512" s="16">
        <f t="shared" si="290"/>
        <v>27.824331779344739</v>
      </c>
      <c r="J1512" s="13">
        <f t="shared" si="284"/>
        <v>27.434914950876262</v>
      </c>
      <c r="K1512" s="13">
        <f t="shared" si="285"/>
        <v>0.38941682846847669</v>
      </c>
      <c r="L1512" s="13">
        <f t="shared" si="286"/>
        <v>0</v>
      </c>
      <c r="M1512" s="13">
        <f t="shared" si="291"/>
        <v>0.57242667342583187</v>
      </c>
      <c r="N1512" s="13">
        <f t="shared" si="287"/>
        <v>0.35490453752401574</v>
      </c>
      <c r="O1512" s="13">
        <f t="shared" si="288"/>
        <v>0.35490453752401574</v>
      </c>
      <c r="Q1512">
        <v>16.53626380864775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44.158558013678537</v>
      </c>
      <c r="G1513" s="13">
        <f t="shared" si="282"/>
        <v>0.75419368651023044</v>
      </c>
      <c r="H1513" s="13">
        <f t="shared" si="283"/>
        <v>43.40436432716831</v>
      </c>
      <c r="I1513" s="16">
        <f t="shared" si="290"/>
        <v>43.793781155636786</v>
      </c>
      <c r="J1513" s="13">
        <f t="shared" si="284"/>
        <v>42.872614392247598</v>
      </c>
      <c r="K1513" s="13">
        <f t="shared" si="285"/>
        <v>0.92116676338918779</v>
      </c>
      <c r="L1513" s="13">
        <f t="shared" si="286"/>
        <v>0</v>
      </c>
      <c r="M1513" s="13">
        <f t="shared" si="291"/>
        <v>0.21752213590181613</v>
      </c>
      <c r="N1513" s="13">
        <f t="shared" si="287"/>
        <v>0.13486372425912599</v>
      </c>
      <c r="O1513" s="13">
        <f t="shared" si="288"/>
        <v>0.8890574107693564</v>
      </c>
      <c r="Q1513">
        <v>19.996539764111422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10.82166316972291</v>
      </c>
      <c r="G1514" s="13">
        <f t="shared" si="282"/>
        <v>0</v>
      </c>
      <c r="H1514" s="13">
        <f t="shared" si="283"/>
        <v>10.82166316972291</v>
      </c>
      <c r="I1514" s="16">
        <f t="shared" si="290"/>
        <v>11.742829933112098</v>
      </c>
      <c r="J1514" s="13">
        <f t="shared" si="284"/>
        <v>11.728314843247581</v>
      </c>
      <c r="K1514" s="13">
        <f t="shared" si="285"/>
        <v>1.4515089864516995E-2</v>
      </c>
      <c r="L1514" s="13">
        <f t="shared" si="286"/>
        <v>0</v>
      </c>
      <c r="M1514" s="13">
        <f t="shared" si="291"/>
        <v>8.2658411642690138E-2</v>
      </c>
      <c r="N1514" s="13">
        <f t="shared" si="287"/>
        <v>5.1248215218467882E-2</v>
      </c>
      <c r="O1514" s="13">
        <f t="shared" si="288"/>
        <v>5.1248215218467882E-2</v>
      </c>
      <c r="Q1514">
        <v>21.634085763741489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3.323512593967668</v>
      </c>
      <c r="G1515" s="13">
        <f t="shared" si="282"/>
        <v>0</v>
      </c>
      <c r="H1515" s="13">
        <f t="shared" si="283"/>
        <v>3.323512593967668</v>
      </c>
      <c r="I1515" s="16">
        <f t="shared" si="290"/>
        <v>3.338027683832185</v>
      </c>
      <c r="J1515" s="13">
        <f t="shared" si="284"/>
        <v>3.3377873400554243</v>
      </c>
      <c r="K1515" s="13">
        <f t="shared" si="285"/>
        <v>2.4034377676063201E-4</v>
      </c>
      <c r="L1515" s="13">
        <f t="shared" si="286"/>
        <v>0</v>
      </c>
      <c r="M1515" s="13">
        <f t="shared" si="291"/>
        <v>3.1410196424222256E-2</v>
      </c>
      <c r="N1515" s="13">
        <f t="shared" si="287"/>
        <v>1.9474321783017799E-2</v>
      </c>
      <c r="O1515" s="13">
        <f t="shared" si="288"/>
        <v>1.9474321783017799E-2</v>
      </c>
      <c r="Q1515">
        <v>23.971458349228531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1.2376344007962261</v>
      </c>
      <c r="G1516" s="13">
        <f t="shared" si="282"/>
        <v>0</v>
      </c>
      <c r="H1516" s="13">
        <f t="shared" si="283"/>
        <v>1.2376344007962261</v>
      </c>
      <c r="I1516" s="16">
        <f t="shared" si="290"/>
        <v>1.2378747445729867</v>
      </c>
      <c r="J1516" s="13">
        <f t="shared" si="284"/>
        <v>1.2378660955330036</v>
      </c>
      <c r="K1516" s="13">
        <f t="shared" si="285"/>
        <v>8.6490399830996267E-6</v>
      </c>
      <c r="L1516" s="13">
        <f t="shared" si="286"/>
        <v>0</v>
      </c>
      <c r="M1516" s="13">
        <f t="shared" si="291"/>
        <v>1.1935874641204457E-2</v>
      </c>
      <c r="N1516" s="13">
        <f t="shared" si="287"/>
        <v>7.4002422775467629E-3</v>
      </c>
      <c r="O1516" s="13">
        <f t="shared" si="288"/>
        <v>7.4002422775467629E-3</v>
      </c>
      <c r="Q1516">
        <v>26.481421009272779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9.608961875227978</v>
      </c>
      <c r="G1517" s="13">
        <f t="shared" si="282"/>
        <v>0</v>
      </c>
      <c r="H1517" s="13">
        <f t="shared" si="283"/>
        <v>9.608961875227978</v>
      </c>
      <c r="I1517" s="16">
        <f t="shared" si="290"/>
        <v>9.6089705242679617</v>
      </c>
      <c r="J1517" s="13">
        <f t="shared" si="284"/>
        <v>9.6059234467019756</v>
      </c>
      <c r="K1517" s="13">
        <f t="shared" si="285"/>
        <v>3.0470775659861005E-3</v>
      </c>
      <c r="L1517" s="13">
        <f t="shared" si="286"/>
        <v>0</v>
      </c>
      <c r="M1517" s="13">
        <f t="shared" si="291"/>
        <v>4.5356323636576937E-3</v>
      </c>
      <c r="N1517" s="13">
        <f t="shared" si="287"/>
        <v>2.8120920654677701E-3</v>
      </c>
      <c r="O1517" s="13">
        <f t="shared" si="288"/>
        <v>2.8120920654677701E-3</v>
      </c>
      <c r="Q1517">
        <v>28.55381587096775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63.826582219549032</v>
      </c>
      <c r="G1518" s="13">
        <f t="shared" si="282"/>
        <v>4.0459660401194588</v>
      </c>
      <c r="H1518" s="13">
        <f t="shared" si="283"/>
        <v>59.780616179429572</v>
      </c>
      <c r="I1518" s="16">
        <f t="shared" si="290"/>
        <v>59.78366325699556</v>
      </c>
      <c r="J1518" s="13">
        <f t="shared" si="284"/>
        <v>58.531275528012671</v>
      </c>
      <c r="K1518" s="13">
        <f t="shared" si="285"/>
        <v>1.2523877289828889</v>
      </c>
      <c r="L1518" s="13">
        <f t="shared" si="286"/>
        <v>0</v>
      </c>
      <c r="M1518" s="13">
        <f t="shared" si="291"/>
        <v>1.7235402981899237E-3</v>
      </c>
      <c r="N1518" s="13">
        <f t="shared" si="287"/>
        <v>1.0685949848777527E-3</v>
      </c>
      <c r="O1518" s="13">
        <f t="shared" si="288"/>
        <v>4.0470346351043363</v>
      </c>
      <c r="Q1518">
        <v>24.442358467615801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42.815815433834857</v>
      </c>
      <c r="G1519" s="13">
        <f t="shared" si="282"/>
        <v>0.52946328878049398</v>
      </c>
      <c r="H1519" s="13">
        <f t="shared" si="283"/>
        <v>42.286352145054366</v>
      </c>
      <c r="I1519" s="16">
        <f t="shared" si="290"/>
        <v>43.538739874037255</v>
      </c>
      <c r="J1519" s="13">
        <f t="shared" si="284"/>
        <v>42.770085147688135</v>
      </c>
      <c r="K1519" s="13">
        <f t="shared" si="285"/>
        <v>0.76865472634911924</v>
      </c>
      <c r="L1519" s="13">
        <f t="shared" si="286"/>
        <v>0</v>
      </c>
      <c r="M1519" s="13">
        <f t="shared" si="291"/>
        <v>6.5494531331217101E-4</v>
      </c>
      <c r="N1519" s="13">
        <f t="shared" si="287"/>
        <v>4.0606609425354601E-4</v>
      </c>
      <c r="O1519" s="13">
        <f t="shared" si="288"/>
        <v>0.52986935487474751</v>
      </c>
      <c r="Q1519">
        <v>21.187673699572581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63.819619593013797</v>
      </c>
      <c r="G1520" s="13">
        <f t="shared" si="282"/>
        <v>4.0448007282763738</v>
      </c>
      <c r="H1520" s="13">
        <f t="shared" si="283"/>
        <v>59.774818864737426</v>
      </c>
      <c r="I1520" s="16">
        <f t="shared" si="290"/>
        <v>60.543473591086546</v>
      </c>
      <c r="J1520" s="13">
        <f t="shared" si="284"/>
        <v>56.779973543383214</v>
      </c>
      <c r="K1520" s="13">
        <f t="shared" si="285"/>
        <v>3.7635000477033316</v>
      </c>
      <c r="L1520" s="13">
        <f t="shared" si="286"/>
        <v>0</v>
      </c>
      <c r="M1520" s="13">
        <f t="shared" si="291"/>
        <v>2.48879219058625E-4</v>
      </c>
      <c r="N1520" s="13">
        <f t="shared" si="287"/>
        <v>1.5430511581634749E-4</v>
      </c>
      <c r="O1520" s="13">
        <f t="shared" si="288"/>
        <v>4.0449550333921902</v>
      </c>
      <c r="Q1520">
        <v>16.45287190439733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30.91481923029524</v>
      </c>
      <c r="G1521" s="13">
        <f t="shared" si="282"/>
        <v>0</v>
      </c>
      <c r="H1521" s="13">
        <f t="shared" si="283"/>
        <v>30.91481923029524</v>
      </c>
      <c r="I1521" s="16">
        <f t="shared" si="290"/>
        <v>34.678319277998568</v>
      </c>
      <c r="J1521" s="13">
        <f t="shared" si="284"/>
        <v>33.643555382398709</v>
      </c>
      <c r="K1521" s="13">
        <f t="shared" si="285"/>
        <v>1.034763895599859</v>
      </c>
      <c r="L1521" s="13">
        <f t="shared" si="286"/>
        <v>0</v>
      </c>
      <c r="M1521" s="13">
        <f t="shared" si="291"/>
        <v>9.4574103242277513E-5</v>
      </c>
      <c r="N1521" s="13">
        <f t="shared" si="287"/>
        <v>5.8635944010212059E-5</v>
      </c>
      <c r="O1521" s="13">
        <f t="shared" si="288"/>
        <v>5.8635944010212059E-5</v>
      </c>
      <c r="Q1521">
        <v>14.09163562327724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70.697408513936793</v>
      </c>
      <c r="G1522" s="13">
        <f t="shared" si="282"/>
        <v>5.1959135796169047</v>
      </c>
      <c r="H1522" s="13">
        <f t="shared" si="283"/>
        <v>65.501494934319894</v>
      </c>
      <c r="I1522" s="16">
        <f t="shared" si="290"/>
        <v>66.536258829919745</v>
      </c>
      <c r="J1522" s="13">
        <f t="shared" si="284"/>
        <v>59.951702268564212</v>
      </c>
      <c r="K1522" s="13">
        <f t="shared" si="285"/>
        <v>6.5845565613555337</v>
      </c>
      <c r="L1522" s="13">
        <f t="shared" si="286"/>
        <v>0</v>
      </c>
      <c r="M1522" s="13">
        <f t="shared" si="291"/>
        <v>3.5938159232065454E-5</v>
      </c>
      <c r="N1522" s="13">
        <f t="shared" si="287"/>
        <v>2.2281658723880583E-5</v>
      </c>
      <c r="O1522" s="13">
        <f t="shared" si="288"/>
        <v>5.195935861275629</v>
      </c>
      <c r="Q1522">
        <v>14.035441651612899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74.436311324439345</v>
      </c>
      <c r="G1523" s="13">
        <f t="shared" si="282"/>
        <v>5.8216814135191317</v>
      </c>
      <c r="H1523" s="13">
        <f t="shared" si="283"/>
        <v>68.614629910920215</v>
      </c>
      <c r="I1523" s="16">
        <f t="shared" si="290"/>
        <v>75.199186472275755</v>
      </c>
      <c r="J1523" s="13">
        <f t="shared" si="284"/>
        <v>66.7713750278227</v>
      </c>
      <c r="K1523" s="13">
        <f t="shared" si="285"/>
        <v>8.4278114444530559</v>
      </c>
      <c r="L1523" s="13">
        <f t="shared" si="286"/>
        <v>0</v>
      </c>
      <c r="M1523" s="13">
        <f t="shared" si="291"/>
        <v>1.3656500508184871E-5</v>
      </c>
      <c r="N1523" s="13">
        <f t="shared" si="287"/>
        <v>8.4670303150746206E-6</v>
      </c>
      <c r="O1523" s="13">
        <f t="shared" si="288"/>
        <v>5.8216898805494468</v>
      </c>
      <c r="Q1523">
        <v>14.742157457118211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80.529873919878213</v>
      </c>
      <c r="G1524" s="13">
        <f t="shared" si="282"/>
        <v>6.8415408908460851</v>
      </c>
      <c r="H1524" s="13">
        <f t="shared" si="283"/>
        <v>73.688333029032123</v>
      </c>
      <c r="I1524" s="16">
        <f t="shared" si="290"/>
        <v>82.116144473485178</v>
      </c>
      <c r="J1524" s="13">
        <f t="shared" si="284"/>
        <v>71.876432935623683</v>
      </c>
      <c r="K1524" s="13">
        <f t="shared" si="285"/>
        <v>10.239711537861496</v>
      </c>
      <c r="L1524" s="13">
        <f t="shared" si="286"/>
        <v>0</v>
      </c>
      <c r="M1524" s="13">
        <f t="shared" si="291"/>
        <v>5.1894701931102505E-6</v>
      </c>
      <c r="N1524" s="13">
        <f t="shared" si="287"/>
        <v>3.2174715197283554E-6</v>
      </c>
      <c r="O1524" s="13">
        <f t="shared" si="288"/>
        <v>6.8415441083176045</v>
      </c>
      <c r="Q1524">
        <v>15.08213370794005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135.74323468548661</v>
      </c>
      <c r="G1525" s="13">
        <f t="shared" si="282"/>
        <v>16.082419009342281</v>
      </c>
      <c r="H1525" s="13">
        <f t="shared" si="283"/>
        <v>119.66081567614432</v>
      </c>
      <c r="I1525" s="16">
        <f t="shared" si="290"/>
        <v>129.90052721400582</v>
      </c>
      <c r="J1525" s="13">
        <f t="shared" si="284"/>
        <v>101.00570299386874</v>
      </c>
      <c r="K1525" s="13">
        <f t="shared" si="285"/>
        <v>28.894824220137082</v>
      </c>
      <c r="L1525" s="13">
        <f t="shared" si="286"/>
        <v>7.1892066460480857</v>
      </c>
      <c r="M1525" s="13">
        <f t="shared" si="291"/>
        <v>7.1892086180467594</v>
      </c>
      <c r="N1525" s="13">
        <f t="shared" si="287"/>
        <v>4.4573093431889905</v>
      </c>
      <c r="O1525" s="13">
        <f t="shared" si="288"/>
        <v>20.53972835253127</v>
      </c>
      <c r="Q1525">
        <v>16.192240280164729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30.859735433293679</v>
      </c>
      <c r="G1526" s="13">
        <f t="shared" si="282"/>
        <v>0</v>
      </c>
      <c r="H1526" s="13">
        <f t="shared" si="283"/>
        <v>30.859735433293679</v>
      </c>
      <c r="I1526" s="16">
        <f t="shared" si="290"/>
        <v>52.565353007382676</v>
      </c>
      <c r="J1526" s="13">
        <f t="shared" si="284"/>
        <v>50.534314167428704</v>
      </c>
      <c r="K1526" s="13">
        <f t="shared" si="285"/>
        <v>2.0310388399539718</v>
      </c>
      <c r="L1526" s="13">
        <f t="shared" si="286"/>
        <v>0</v>
      </c>
      <c r="M1526" s="13">
        <f t="shared" si="291"/>
        <v>2.7318992748577688</v>
      </c>
      <c r="N1526" s="13">
        <f t="shared" si="287"/>
        <v>1.6937775504118167</v>
      </c>
      <c r="O1526" s="13">
        <f t="shared" si="288"/>
        <v>1.6937775504118167</v>
      </c>
      <c r="Q1526">
        <v>18.087130650212121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3.8709676999999998E-2</v>
      </c>
      <c r="G1527" s="13">
        <f t="shared" si="282"/>
        <v>0</v>
      </c>
      <c r="H1527" s="13">
        <f t="shared" si="283"/>
        <v>3.8709676999999998E-2</v>
      </c>
      <c r="I1527" s="16">
        <f t="shared" si="290"/>
        <v>2.0697485169539718</v>
      </c>
      <c r="J1527" s="13">
        <f t="shared" si="284"/>
        <v>2.0696735594587059</v>
      </c>
      <c r="K1527" s="13">
        <f t="shared" si="285"/>
        <v>7.4957495265870477E-5</v>
      </c>
      <c r="L1527" s="13">
        <f t="shared" si="286"/>
        <v>0</v>
      </c>
      <c r="M1527" s="13">
        <f t="shared" si="291"/>
        <v>1.0381217244459522</v>
      </c>
      <c r="N1527" s="13">
        <f t="shared" si="287"/>
        <v>0.64363546915649039</v>
      </c>
      <c r="O1527" s="13">
        <f t="shared" si="288"/>
        <v>0.64363546915649039</v>
      </c>
      <c r="Q1527">
        <v>22.061489081670022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3.132603139570592</v>
      </c>
      <c r="G1528" s="13">
        <f t="shared" si="282"/>
        <v>0</v>
      </c>
      <c r="H1528" s="13">
        <f t="shared" si="283"/>
        <v>3.132603139570592</v>
      </c>
      <c r="I1528" s="16">
        <f t="shared" si="290"/>
        <v>3.1326780970658579</v>
      </c>
      <c r="J1528" s="13">
        <f t="shared" si="284"/>
        <v>3.1325531537045594</v>
      </c>
      <c r="K1528" s="13">
        <f t="shared" si="285"/>
        <v>1.2494336129842409E-4</v>
      </c>
      <c r="L1528" s="13">
        <f t="shared" si="286"/>
        <v>0</v>
      </c>
      <c r="M1528" s="13">
        <f t="shared" si="291"/>
        <v>0.3944862552894618</v>
      </c>
      <c r="N1528" s="13">
        <f t="shared" si="287"/>
        <v>0.2445814782794663</v>
      </c>
      <c r="O1528" s="13">
        <f t="shared" si="288"/>
        <v>0.2445814782794663</v>
      </c>
      <c r="Q1528">
        <v>27.319352870967752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2.8148386583328868</v>
      </c>
      <c r="G1529" s="13">
        <f t="shared" si="282"/>
        <v>0</v>
      </c>
      <c r="H1529" s="13">
        <f t="shared" si="283"/>
        <v>2.8148386583328868</v>
      </c>
      <c r="I1529" s="16">
        <f t="shared" si="290"/>
        <v>2.8149636016941852</v>
      </c>
      <c r="J1529" s="13">
        <f t="shared" si="284"/>
        <v>2.8148633359726345</v>
      </c>
      <c r="K1529" s="13">
        <f t="shared" si="285"/>
        <v>1.0026572155075186E-4</v>
      </c>
      <c r="L1529" s="13">
        <f t="shared" si="286"/>
        <v>0</v>
      </c>
      <c r="M1529" s="13">
        <f t="shared" si="291"/>
        <v>0.14990477700999549</v>
      </c>
      <c r="N1529" s="13">
        <f t="shared" si="287"/>
        <v>9.2940961746197204E-2</v>
      </c>
      <c r="O1529" s="13">
        <f t="shared" si="288"/>
        <v>9.2940961746197204E-2</v>
      </c>
      <c r="Q1529">
        <v>26.584867716964411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5.4255017671290267</v>
      </c>
      <c r="G1530" s="13">
        <f t="shared" si="282"/>
        <v>0</v>
      </c>
      <c r="H1530" s="13">
        <f t="shared" si="283"/>
        <v>5.4255017671290267</v>
      </c>
      <c r="I1530" s="16">
        <f t="shared" si="290"/>
        <v>5.425602032850577</v>
      </c>
      <c r="J1530" s="13">
        <f t="shared" si="284"/>
        <v>5.4244531957225233</v>
      </c>
      <c r="K1530" s="13">
        <f t="shared" si="285"/>
        <v>1.1488371280536924E-3</v>
      </c>
      <c r="L1530" s="13">
        <f t="shared" si="286"/>
        <v>0</v>
      </c>
      <c r="M1530" s="13">
        <f t="shared" si="291"/>
        <v>5.696381526379829E-2</v>
      </c>
      <c r="N1530" s="13">
        <f t="shared" si="287"/>
        <v>3.531756546355494E-2</v>
      </c>
      <c r="O1530" s="13">
        <f t="shared" si="288"/>
        <v>3.531756546355494E-2</v>
      </c>
      <c r="Q1530">
        <v>23.20603665087733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43.613490801902458</v>
      </c>
      <c r="G1531" s="13">
        <f t="shared" si="282"/>
        <v>0.66296758470139594</v>
      </c>
      <c r="H1531" s="13">
        <f t="shared" si="283"/>
        <v>42.950523217201059</v>
      </c>
      <c r="I1531" s="16">
        <f t="shared" si="290"/>
        <v>42.951672054329116</v>
      </c>
      <c r="J1531" s="13">
        <f t="shared" si="284"/>
        <v>42.176597215435592</v>
      </c>
      <c r="K1531" s="13">
        <f t="shared" si="285"/>
        <v>0.77507483889352358</v>
      </c>
      <c r="L1531" s="13">
        <f t="shared" si="286"/>
        <v>0</v>
      </c>
      <c r="M1531" s="13">
        <f t="shared" si="291"/>
        <v>2.164624980024335E-2</v>
      </c>
      <c r="N1531" s="13">
        <f t="shared" si="287"/>
        <v>1.3420674876150876E-2</v>
      </c>
      <c r="O1531" s="13">
        <f t="shared" si="288"/>
        <v>0.67638825957754678</v>
      </c>
      <c r="Q1531">
        <v>20.836909436730661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83.792364545371811</v>
      </c>
      <c r="G1532" s="13">
        <f t="shared" si="282"/>
        <v>7.3875731883711024</v>
      </c>
      <c r="H1532" s="13">
        <f t="shared" si="283"/>
        <v>76.404791357000704</v>
      </c>
      <c r="I1532" s="16">
        <f t="shared" si="290"/>
        <v>77.17986619589422</v>
      </c>
      <c r="J1532" s="13">
        <f t="shared" si="284"/>
        <v>67.599866476707632</v>
      </c>
      <c r="K1532" s="13">
        <f t="shared" si="285"/>
        <v>9.5799997191865884</v>
      </c>
      <c r="L1532" s="13">
        <f t="shared" si="286"/>
        <v>0</v>
      </c>
      <c r="M1532" s="13">
        <f t="shared" si="291"/>
        <v>8.2255749240924738E-3</v>
      </c>
      <c r="N1532" s="13">
        <f t="shared" si="287"/>
        <v>5.0998564529373333E-3</v>
      </c>
      <c r="O1532" s="13">
        <f t="shared" si="288"/>
        <v>7.3926730448240399</v>
      </c>
      <c r="Q1532">
        <v>14.229861783413019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67.292470858496287</v>
      </c>
      <c r="G1533" s="13">
        <f t="shared" si="282"/>
        <v>4.6260403924262645</v>
      </c>
      <c r="H1533" s="13">
        <f t="shared" si="283"/>
        <v>62.666430466070025</v>
      </c>
      <c r="I1533" s="16">
        <f t="shared" si="290"/>
        <v>72.246430185256614</v>
      </c>
      <c r="J1533" s="13">
        <f t="shared" si="284"/>
        <v>62.98559305406696</v>
      </c>
      <c r="K1533" s="13">
        <f t="shared" si="285"/>
        <v>9.2608371311896533</v>
      </c>
      <c r="L1533" s="13">
        <f t="shared" si="286"/>
        <v>0</v>
      </c>
      <c r="M1533" s="13">
        <f t="shared" si="291"/>
        <v>3.1257184711551405E-3</v>
      </c>
      <c r="N1533" s="13">
        <f t="shared" si="287"/>
        <v>1.9379454521161871E-3</v>
      </c>
      <c r="O1533" s="13">
        <f t="shared" si="288"/>
        <v>4.627978337878381</v>
      </c>
      <c r="Q1533">
        <v>12.985579038817839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32.67551645227752</v>
      </c>
      <c r="G1534" s="13">
        <f t="shared" si="282"/>
        <v>0</v>
      </c>
      <c r="H1534" s="13">
        <f t="shared" si="283"/>
        <v>32.67551645227752</v>
      </c>
      <c r="I1534" s="16">
        <f t="shared" si="290"/>
        <v>41.936353583467174</v>
      </c>
      <c r="J1534" s="13">
        <f t="shared" si="284"/>
        <v>40.045381823951281</v>
      </c>
      <c r="K1534" s="13">
        <f t="shared" si="285"/>
        <v>1.8909717595158924</v>
      </c>
      <c r="L1534" s="13">
        <f t="shared" si="286"/>
        <v>0</v>
      </c>
      <c r="M1534" s="13">
        <f t="shared" si="291"/>
        <v>1.1877730190389534E-3</v>
      </c>
      <c r="N1534" s="13">
        <f t="shared" si="287"/>
        <v>7.3641927180415111E-4</v>
      </c>
      <c r="O1534" s="13">
        <f t="shared" si="288"/>
        <v>7.3641927180415111E-4</v>
      </c>
      <c r="Q1534">
        <v>13.68083998462606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102.2066919800027</v>
      </c>
      <c r="G1535" s="13">
        <f t="shared" si="282"/>
        <v>10.46951844759716</v>
      </c>
      <c r="H1535" s="13">
        <f t="shared" si="283"/>
        <v>91.737173532405535</v>
      </c>
      <c r="I1535" s="16">
        <f t="shared" si="290"/>
        <v>93.628145291921427</v>
      </c>
      <c r="J1535" s="13">
        <f t="shared" si="284"/>
        <v>77.496707858686506</v>
      </c>
      <c r="K1535" s="13">
        <f t="shared" si="285"/>
        <v>16.131437433234922</v>
      </c>
      <c r="L1535" s="13">
        <f t="shared" si="286"/>
        <v>0</v>
      </c>
      <c r="M1535" s="13">
        <f t="shared" si="291"/>
        <v>4.5135374723480229E-4</v>
      </c>
      <c r="N1535" s="13">
        <f t="shared" si="287"/>
        <v>2.7983932328557744E-4</v>
      </c>
      <c r="O1535" s="13">
        <f t="shared" si="288"/>
        <v>10.469798286920446</v>
      </c>
      <c r="Q1535">
        <v>14.022935073844391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157.89818420576549</v>
      </c>
      <c r="G1536" s="13">
        <f t="shared" si="282"/>
        <v>19.790419851882138</v>
      </c>
      <c r="H1536" s="13">
        <f t="shared" si="283"/>
        <v>138.10776435388334</v>
      </c>
      <c r="I1536" s="16">
        <f t="shared" si="290"/>
        <v>154.23920178711825</v>
      </c>
      <c r="J1536" s="13">
        <f t="shared" si="284"/>
        <v>103.23222016078621</v>
      </c>
      <c r="K1536" s="13">
        <f t="shared" si="285"/>
        <v>51.006981626332035</v>
      </c>
      <c r="L1536" s="13">
        <f t="shared" si="286"/>
        <v>20.655913417819747</v>
      </c>
      <c r="M1536" s="13">
        <f t="shared" si="291"/>
        <v>20.656084932243694</v>
      </c>
      <c r="N1536" s="13">
        <f t="shared" si="287"/>
        <v>12.80677265799109</v>
      </c>
      <c r="O1536" s="13">
        <f t="shared" si="288"/>
        <v>32.597192509873224</v>
      </c>
      <c r="Q1536">
        <v>14.110655831776191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178.78652272633519</v>
      </c>
      <c r="G1537" s="13">
        <f t="shared" si="282"/>
        <v>23.286432188206124</v>
      </c>
      <c r="H1537" s="13">
        <f t="shared" si="283"/>
        <v>155.50009053812906</v>
      </c>
      <c r="I1537" s="16">
        <f t="shared" si="290"/>
        <v>185.85115874664132</v>
      </c>
      <c r="J1537" s="13">
        <f t="shared" si="284"/>
        <v>110.19130753291839</v>
      </c>
      <c r="K1537" s="13">
        <f t="shared" si="285"/>
        <v>75.659851213722931</v>
      </c>
      <c r="L1537" s="13">
        <f t="shared" si="286"/>
        <v>35.669960202920386</v>
      </c>
      <c r="M1537" s="13">
        <f t="shared" si="291"/>
        <v>43.51927247717299</v>
      </c>
      <c r="N1537" s="13">
        <f t="shared" si="287"/>
        <v>26.981948935847253</v>
      </c>
      <c r="O1537" s="13">
        <f t="shared" si="288"/>
        <v>50.268381124053377</v>
      </c>
      <c r="Q1537">
        <v>13.8898175516129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16.928635362669699</v>
      </c>
      <c r="G1538" s="13">
        <f t="shared" si="282"/>
        <v>0</v>
      </c>
      <c r="H1538" s="13">
        <f t="shared" si="283"/>
        <v>16.928635362669699</v>
      </c>
      <c r="I1538" s="16">
        <f t="shared" si="290"/>
        <v>56.91852637347224</v>
      </c>
      <c r="J1538" s="13">
        <f t="shared" si="284"/>
        <v>55.578158609278482</v>
      </c>
      <c r="K1538" s="13">
        <f t="shared" si="285"/>
        <v>1.3403677641937577</v>
      </c>
      <c r="L1538" s="13">
        <f t="shared" si="286"/>
        <v>0</v>
      </c>
      <c r="M1538" s="13">
        <f t="shared" si="291"/>
        <v>16.537323541325737</v>
      </c>
      <c r="N1538" s="13">
        <f t="shared" si="287"/>
        <v>10.253140595621957</v>
      </c>
      <c r="O1538" s="13">
        <f t="shared" si="288"/>
        <v>10.253140595621957</v>
      </c>
      <c r="Q1538">
        <v>22.87922482864845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9.020261981966728</v>
      </c>
      <c r="G1539" s="13">
        <f t="shared" si="282"/>
        <v>0</v>
      </c>
      <c r="H1539" s="13">
        <f t="shared" si="283"/>
        <v>9.020261981966728</v>
      </c>
      <c r="I1539" s="16">
        <f t="shared" si="290"/>
        <v>10.360629746160486</v>
      </c>
      <c r="J1539" s="13">
        <f t="shared" si="284"/>
        <v>10.352721192319628</v>
      </c>
      <c r="K1539" s="13">
        <f t="shared" si="285"/>
        <v>7.9085538408580902E-3</v>
      </c>
      <c r="L1539" s="13">
        <f t="shared" si="286"/>
        <v>0</v>
      </c>
      <c r="M1539" s="13">
        <f t="shared" si="291"/>
        <v>6.2841829457037797</v>
      </c>
      <c r="N1539" s="13">
        <f t="shared" si="287"/>
        <v>3.8961934263363434</v>
      </c>
      <c r="O1539" s="13">
        <f t="shared" si="288"/>
        <v>3.8961934263363434</v>
      </c>
      <c r="Q1539">
        <v>23.281670090233892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3.322856826878466</v>
      </c>
      <c r="G1540" s="13">
        <f t="shared" si="282"/>
        <v>0</v>
      </c>
      <c r="H1540" s="13">
        <f t="shared" si="283"/>
        <v>3.322856826878466</v>
      </c>
      <c r="I1540" s="16">
        <f t="shared" si="290"/>
        <v>3.330765380719324</v>
      </c>
      <c r="J1540" s="13">
        <f t="shared" si="284"/>
        <v>3.3305913888069982</v>
      </c>
      <c r="K1540" s="13">
        <f t="shared" si="285"/>
        <v>1.7399191232581046E-4</v>
      </c>
      <c r="L1540" s="13">
        <f t="shared" si="286"/>
        <v>0</v>
      </c>
      <c r="M1540" s="13">
        <f t="shared" si="291"/>
        <v>2.3879895193674363</v>
      </c>
      <c r="N1540" s="13">
        <f t="shared" si="287"/>
        <v>1.4805535020078104</v>
      </c>
      <c r="O1540" s="13">
        <f t="shared" si="288"/>
        <v>1.4805535020078104</v>
      </c>
      <c r="Q1540">
        <v>26.247763547066739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4.3332946508447892</v>
      </c>
      <c r="G1541" s="13">
        <f t="shared" si="282"/>
        <v>0</v>
      </c>
      <c r="H1541" s="13">
        <f t="shared" si="283"/>
        <v>4.3332946508447892</v>
      </c>
      <c r="I1541" s="16">
        <f t="shared" si="290"/>
        <v>4.333468642757115</v>
      </c>
      <c r="J1541" s="13">
        <f t="shared" si="284"/>
        <v>4.3331549093371962</v>
      </c>
      <c r="K1541" s="13">
        <f t="shared" si="285"/>
        <v>3.1373341991880466E-4</v>
      </c>
      <c r="L1541" s="13">
        <f t="shared" si="286"/>
        <v>0</v>
      </c>
      <c r="M1541" s="13">
        <f t="shared" si="291"/>
        <v>0.90743601735962587</v>
      </c>
      <c r="N1541" s="13">
        <f t="shared" si="287"/>
        <v>0.56261033076296807</v>
      </c>
      <c r="O1541" s="13">
        <f t="shared" si="288"/>
        <v>0.56261033076296807</v>
      </c>
      <c r="Q1541">
        <v>27.70533787096775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68.01032830217332</v>
      </c>
      <c r="G1542" s="13">
        <f t="shared" ref="G1542:G1605" si="293">IF((F1542-$J$2)&gt;0,$I$2*(F1542-$J$2),0)</f>
        <v>4.7461858255513336</v>
      </c>
      <c r="H1542" s="13">
        <f t="shared" ref="H1542:H1605" si="294">F1542-G1542</f>
        <v>63.264142476621984</v>
      </c>
      <c r="I1542" s="16">
        <f t="shared" si="290"/>
        <v>63.264456210041899</v>
      </c>
      <c r="J1542" s="13">
        <f t="shared" ref="J1542:J1605" si="295">I1542/SQRT(1+(I1542/($K$2*(300+(25*Q1542)+0.05*(Q1542)^3)))^2)</f>
        <v>61.972848607372867</v>
      </c>
      <c r="K1542" s="13">
        <f t="shared" ref="K1542:K1605" si="296">I1542-J1542</f>
        <v>1.291607602669032</v>
      </c>
      <c r="L1542" s="13">
        <f t="shared" ref="L1542:L1605" si="297">IF(K1542&gt;$N$2,(K1542-$N$2)/$L$2,0)</f>
        <v>0</v>
      </c>
      <c r="M1542" s="13">
        <f t="shared" si="291"/>
        <v>0.3448256865966578</v>
      </c>
      <c r="N1542" s="13">
        <f t="shared" ref="N1542:N1605" si="298">$M$2*M1542</f>
        <v>0.21379192568992783</v>
      </c>
      <c r="O1542" s="13">
        <f t="shared" ref="O1542:O1605" si="299">N1542+G1542</f>
        <v>4.9599777512412615</v>
      </c>
      <c r="Q1542">
        <v>25.446081830894482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70.935452270503504</v>
      </c>
      <c r="G1543" s="13">
        <f t="shared" si="293"/>
        <v>5.2357541781749282</v>
      </c>
      <c r="H1543" s="13">
        <f t="shared" si="294"/>
        <v>65.699698092328575</v>
      </c>
      <c r="I1543" s="16">
        <f t="shared" ref="I1543:I1606" si="301">H1543+K1542-L1542</f>
        <v>66.991305694997607</v>
      </c>
      <c r="J1543" s="13">
        <f t="shared" si="295"/>
        <v>64.145018781777935</v>
      </c>
      <c r="K1543" s="13">
        <f t="shared" si="296"/>
        <v>2.8462869132196715</v>
      </c>
      <c r="L1543" s="13">
        <f t="shared" si="297"/>
        <v>0</v>
      </c>
      <c r="M1543" s="13">
        <f t="shared" ref="M1543:M1606" si="302">L1543+M1542-N1542</f>
        <v>0.13103376090672997</v>
      </c>
      <c r="N1543" s="13">
        <f t="shared" si="298"/>
        <v>8.1240931762172577E-2</v>
      </c>
      <c r="O1543" s="13">
        <f t="shared" si="299"/>
        <v>5.3169951099371007</v>
      </c>
      <c r="Q1543">
        <v>20.799099162705438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13.58805385386867</v>
      </c>
      <c r="G1544" s="13">
        <f t="shared" si="293"/>
        <v>0</v>
      </c>
      <c r="H1544" s="13">
        <f t="shared" si="294"/>
        <v>13.58805385386867</v>
      </c>
      <c r="I1544" s="16">
        <f t="shared" si="301"/>
        <v>16.434340767088344</v>
      </c>
      <c r="J1544" s="13">
        <f t="shared" si="295"/>
        <v>16.376328111541977</v>
      </c>
      <c r="K1544" s="13">
        <f t="shared" si="296"/>
        <v>5.8012655546367142E-2</v>
      </c>
      <c r="L1544" s="13">
        <f t="shared" si="297"/>
        <v>0</v>
      </c>
      <c r="M1544" s="13">
        <f t="shared" si="302"/>
        <v>4.9792829144557391E-2</v>
      </c>
      <c r="N1544" s="13">
        <f t="shared" si="298"/>
        <v>3.0871554069625582E-2</v>
      </c>
      <c r="O1544" s="13">
        <f t="shared" si="299"/>
        <v>3.0871554069625582E-2</v>
      </c>
      <c r="Q1544">
        <v>18.946479115554801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20.427715853210159</v>
      </c>
      <c r="G1545" s="13">
        <f t="shared" si="293"/>
        <v>0</v>
      </c>
      <c r="H1545" s="13">
        <f t="shared" si="294"/>
        <v>20.427715853210159</v>
      </c>
      <c r="I1545" s="16">
        <f t="shared" si="301"/>
        <v>20.485728508756527</v>
      </c>
      <c r="J1545" s="13">
        <f t="shared" si="295"/>
        <v>20.273812307135039</v>
      </c>
      <c r="K1545" s="13">
        <f t="shared" si="296"/>
        <v>0.21191620162148794</v>
      </c>
      <c r="L1545" s="13">
        <f t="shared" si="297"/>
        <v>0</v>
      </c>
      <c r="M1545" s="13">
        <f t="shared" si="302"/>
        <v>1.8921275074931809E-2</v>
      </c>
      <c r="N1545" s="13">
        <f t="shared" si="298"/>
        <v>1.1731190546457722E-2</v>
      </c>
      <c r="O1545" s="13">
        <f t="shared" si="299"/>
        <v>1.1731190546457722E-2</v>
      </c>
      <c r="Q1545">
        <v>14.35541442222681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8.1622566678331658</v>
      </c>
      <c r="G1546" s="13">
        <f t="shared" si="293"/>
        <v>0</v>
      </c>
      <c r="H1546" s="13">
        <f t="shared" si="294"/>
        <v>8.1622566678331658</v>
      </c>
      <c r="I1546" s="16">
        <f t="shared" si="301"/>
        <v>8.3741728694546538</v>
      </c>
      <c r="J1546" s="13">
        <f t="shared" si="295"/>
        <v>8.3575906231684911</v>
      </c>
      <c r="K1546" s="13">
        <f t="shared" si="296"/>
        <v>1.6582246286162672E-2</v>
      </c>
      <c r="L1546" s="13">
        <f t="shared" si="297"/>
        <v>0</v>
      </c>
      <c r="M1546" s="13">
        <f t="shared" si="302"/>
        <v>7.1900845284740868E-3</v>
      </c>
      <c r="N1546" s="13">
        <f t="shared" si="298"/>
        <v>4.457852407653934E-3</v>
      </c>
      <c r="O1546" s="13">
        <f t="shared" si="299"/>
        <v>4.457852407653934E-3</v>
      </c>
      <c r="Q1546">
        <v>13.4631035516129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15.69397250299656</v>
      </c>
      <c r="G1547" s="13">
        <f t="shared" si="293"/>
        <v>0</v>
      </c>
      <c r="H1547" s="13">
        <f t="shared" si="294"/>
        <v>15.69397250299656</v>
      </c>
      <c r="I1547" s="16">
        <f t="shared" si="301"/>
        <v>15.710554749282723</v>
      </c>
      <c r="J1547" s="13">
        <f t="shared" si="295"/>
        <v>15.642524617142641</v>
      </c>
      <c r="K1547" s="13">
        <f t="shared" si="296"/>
        <v>6.8030132140082245E-2</v>
      </c>
      <c r="L1547" s="13">
        <f t="shared" si="297"/>
        <v>0</v>
      </c>
      <c r="M1547" s="13">
        <f t="shared" si="302"/>
        <v>2.7322321208201527E-3</v>
      </c>
      <c r="N1547" s="13">
        <f t="shared" si="298"/>
        <v>1.6939839149084947E-3</v>
      </c>
      <c r="O1547" s="13">
        <f t="shared" si="299"/>
        <v>1.6939839149084947E-3</v>
      </c>
      <c r="Q1547">
        <v>16.853520917727391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23.799334151190571</v>
      </c>
      <c r="G1548" s="13">
        <f t="shared" si="293"/>
        <v>0</v>
      </c>
      <c r="H1548" s="13">
        <f t="shared" si="294"/>
        <v>23.799334151190571</v>
      </c>
      <c r="I1548" s="16">
        <f t="shared" si="301"/>
        <v>23.867364283330652</v>
      </c>
      <c r="J1548" s="13">
        <f t="shared" si="295"/>
        <v>23.633108268194629</v>
      </c>
      <c r="K1548" s="13">
        <f t="shared" si="296"/>
        <v>0.23425601513602246</v>
      </c>
      <c r="L1548" s="13">
        <f t="shared" si="297"/>
        <v>0</v>
      </c>
      <c r="M1548" s="13">
        <f t="shared" si="302"/>
        <v>1.038248205911658E-3</v>
      </c>
      <c r="N1548" s="13">
        <f t="shared" si="298"/>
        <v>6.4371388766522796E-4</v>
      </c>
      <c r="O1548" s="13">
        <f t="shared" si="299"/>
        <v>6.4371388766522796E-4</v>
      </c>
      <c r="Q1548">
        <v>16.922986641993621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68.24798281231979</v>
      </c>
      <c r="G1549" s="13">
        <f t="shared" si="293"/>
        <v>4.785961277219589</v>
      </c>
      <c r="H1549" s="13">
        <f t="shared" si="294"/>
        <v>63.462021535100199</v>
      </c>
      <c r="I1549" s="16">
        <f t="shared" si="301"/>
        <v>63.696277550236218</v>
      </c>
      <c r="J1549" s="13">
        <f t="shared" si="295"/>
        <v>59.386902288773697</v>
      </c>
      <c r="K1549" s="13">
        <f t="shared" si="296"/>
        <v>4.3093752614625203</v>
      </c>
      <c r="L1549" s="13">
        <f t="shared" si="297"/>
        <v>0</v>
      </c>
      <c r="M1549" s="13">
        <f t="shared" si="302"/>
        <v>3.9453431824643006E-4</v>
      </c>
      <c r="N1549" s="13">
        <f t="shared" si="298"/>
        <v>2.4461127731278666E-4</v>
      </c>
      <c r="O1549" s="13">
        <f t="shared" si="299"/>
        <v>4.7862058884969017</v>
      </c>
      <c r="Q1549">
        <v>16.509381894157389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115.9989243767959</v>
      </c>
      <c r="G1550" s="13">
        <f t="shared" si="293"/>
        <v>12.777878902266835</v>
      </c>
      <c r="H1550" s="13">
        <f t="shared" si="294"/>
        <v>103.22104547452906</v>
      </c>
      <c r="I1550" s="16">
        <f t="shared" si="301"/>
        <v>107.53042073599158</v>
      </c>
      <c r="J1550" s="13">
        <f t="shared" si="295"/>
        <v>91.197378316838723</v>
      </c>
      <c r="K1550" s="13">
        <f t="shared" si="296"/>
        <v>16.333042419152861</v>
      </c>
      <c r="L1550" s="13">
        <f t="shared" si="297"/>
        <v>0</v>
      </c>
      <c r="M1550" s="13">
        <f t="shared" si="302"/>
        <v>1.499230409336434E-4</v>
      </c>
      <c r="N1550" s="13">
        <f t="shared" si="298"/>
        <v>9.2952285378858904E-5</v>
      </c>
      <c r="O1550" s="13">
        <f t="shared" si="299"/>
        <v>12.777971854552213</v>
      </c>
      <c r="Q1550">
        <v>17.17537131269685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15.84014276458918</v>
      </c>
      <c r="G1551" s="13">
        <f t="shared" si="293"/>
        <v>0</v>
      </c>
      <c r="H1551" s="13">
        <f t="shared" si="294"/>
        <v>15.84014276458918</v>
      </c>
      <c r="I1551" s="16">
        <f t="shared" si="301"/>
        <v>32.173185183742042</v>
      </c>
      <c r="J1551" s="13">
        <f t="shared" si="295"/>
        <v>31.985941622984054</v>
      </c>
      <c r="K1551" s="13">
        <f t="shared" si="296"/>
        <v>0.18724356075798809</v>
      </c>
      <c r="L1551" s="13">
        <f t="shared" si="297"/>
        <v>0</v>
      </c>
      <c r="M1551" s="13">
        <f t="shared" si="302"/>
        <v>5.69707555547845E-5</v>
      </c>
      <c r="N1551" s="13">
        <f t="shared" si="298"/>
        <v>3.5321868443966387E-5</v>
      </c>
      <c r="O1551" s="13">
        <f t="shared" si="299"/>
        <v>3.5321868443966387E-5</v>
      </c>
      <c r="Q1551">
        <v>24.905894754734579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1.146236577322912</v>
      </c>
      <c r="G1552" s="13">
        <f t="shared" si="293"/>
        <v>0</v>
      </c>
      <c r="H1552" s="13">
        <f t="shared" si="294"/>
        <v>1.146236577322912</v>
      </c>
      <c r="I1552" s="16">
        <f t="shared" si="301"/>
        <v>1.3334801380809</v>
      </c>
      <c r="J1552" s="13">
        <f t="shared" si="295"/>
        <v>1.3334721049604625</v>
      </c>
      <c r="K1552" s="13">
        <f t="shared" si="296"/>
        <v>8.0331204375116982E-6</v>
      </c>
      <c r="L1552" s="13">
        <f t="shared" si="297"/>
        <v>0</v>
      </c>
      <c r="M1552" s="13">
        <f t="shared" si="302"/>
        <v>2.1648887110818113E-5</v>
      </c>
      <c r="N1552" s="13">
        <f t="shared" si="298"/>
        <v>1.342231000870723E-5</v>
      </c>
      <c r="O1552" s="13">
        <f t="shared" si="299"/>
        <v>1.342231000870723E-5</v>
      </c>
      <c r="Q1552">
        <v>28.65823187096775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3.5838034317370422</v>
      </c>
      <c r="G1553" s="13">
        <f t="shared" si="293"/>
        <v>0</v>
      </c>
      <c r="H1553" s="13">
        <f t="shared" si="294"/>
        <v>3.5838034317370422</v>
      </c>
      <c r="I1553" s="16">
        <f t="shared" si="301"/>
        <v>3.5838114648574795</v>
      </c>
      <c r="J1553" s="13">
        <f t="shared" si="295"/>
        <v>3.5836130404854574</v>
      </c>
      <c r="K1553" s="13">
        <f t="shared" si="296"/>
        <v>1.9842437202211016E-4</v>
      </c>
      <c r="L1553" s="13">
        <f t="shared" si="297"/>
        <v>0</v>
      </c>
      <c r="M1553" s="13">
        <f t="shared" si="302"/>
        <v>8.2265771021108828E-6</v>
      </c>
      <c r="N1553" s="13">
        <f t="shared" si="298"/>
        <v>5.1004778033087475E-6</v>
      </c>
      <c r="O1553" s="13">
        <f t="shared" si="299"/>
        <v>5.1004778033087475E-6</v>
      </c>
      <c r="Q1553">
        <v>26.889124445842299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6.5535411932733352</v>
      </c>
      <c r="G1554" s="13">
        <f t="shared" si="293"/>
        <v>0</v>
      </c>
      <c r="H1554" s="13">
        <f t="shared" si="294"/>
        <v>6.5535411932733352</v>
      </c>
      <c r="I1554" s="16">
        <f t="shared" si="301"/>
        <v>6.5537396176453573</v>
      </c>
      <c r="J1554" s="13">
        <f t="shared" si="295"/>
        <v>6.5523236204871766</v>
      </c>
      <c r="K1554" s="13">
        <f t="shared" si="296"/>
        <v>1.4159971581806374E-3</v>
      </c>
      <c r="L1554" s="13">
        <f t="shared" si="297"/>
        <v>0</v>
      </c>
      <c r="M1554" s="13">
        <f t="shared" si="302"/>
        <v>3.1260992988021353E-6</v>
      </c>
      <c r="N1554" s="13">
        <f t="shared" si="298"/>
        <v>1.9381815652573238E-6</v>
      </c>
      <c r="O1554" s="13">
        <f t="shared" si="299"/>
        <v>1.9381815652573238E-6</v>
      </c>
      <c r="Q1554">
        <v>25.767923965137609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18.684620027200861</v>
      </c>
      <c r="G1555" s="13">
        <f t="shared" si="293"/>
        <v>0</v>
      </c>
      <c r="H1555" s="13">
        <f t="shared" si="294"/>
        <v>18.684620027200861</v>
      </c>
      <c r="I1555" s="16">
        <f t="shared" si="301"/>
        <v>18.686036024359041</v>
      </c>
      <c r="J1555" s="13">
        <f t="shared" si="295"/>
        <v>18.616989121414587</v>
      </c>
      <c r="K1555" s="13">
        <f t="shared" si="296"/>
        <v>6.9046902944453592E-2</v>
      </c>
      <c r="L1555" s="13">
        <f t="shared" si="297"/>
        <v>0</v>
      </c>
      <c r="M1555" s="13">
        <f t="shared" si="302"/>
        <v>1.1879177335448115E-6</v>
      </c>
      <c r="N1555" s="13">
        <f t="shared" si="298"/>
        <v>7.3650899479778314E-7</v>
      </c>
      <c r="O1555" s="13">
        <f t="shared" si="299"/>
        <v>7.3650899479778314E-7</v>
      </c>
      <c r="Q1555">
        <v>20.43492704834091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70.171544314686415</v>
      </c>
      <c r="G1556" s="13">
        <f t="shared" si="293"/>
        <v>5.1079014226902029</v>
      </c>
      <c r="H1556" s="13">
        <f t="shared" si="294"/>
        <v>65.06364289199621</v>
      </c>
      <c r="I1556" s="16">
        <f t="shared" si="301"/>
        <v>65.13268979494066</v>
      </c>
      <c r="J1556" s="13">
        <f t="shared" si="295"/>
        <v>60.237685237924225</v>
      </c>
      <c r="K1556" s="13">
        <f t="shared" si="296"/>
        <v>4.8950045570164349</v>
      </c>
      <c r="L1556" s="13">
        <f t="shared" si="297"/>
        <v>0</v>
      </c>
      <c r="M1556" s="13">
        <f t="shared" si="302"/>
        <v>4.5140873874702839E-7</v>
      </c>
      <c r="N1556" s="13">
        <f t="shared" si="298"/>
        <v>2.798734180231576E-7</v>
      </c>
      <c r="O1556" s="13">
        <f t="shared" si="299"/>
        <v>5.1079017025636206</v>
      </c>
      <c r="Q1556">
        <v>15.99071885790004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135.95102782751411</v>
      </c>
      <c r="G1557" s="13">
        <f t="shared" si="293"/>
        <v>16.1171966623</v>
      </c>
      <c r="H1557" s="13">
        <f t="shared" si="294"/>
        <v>119.83383116521411</v>
      </c>
      <c r="I1557" s="16">
        <f t="shared" si="301"/>
        <v>124.72883572223054</v>
      </c>
      <c r="J1557" s="13">
        <f t="shared" si="295"/>
        <v>85.138699390322913</v>
      </c>
      <c r="K1557" s="13">
        <f t="shared" si="296"/>
        <v>39.59013633190763</v>
      </c>
      <c r="L1557" s="13">
        <f t="shared" si="297"/>
        <v>13.702846604193473</v>
      </c>
      <c r="M1557" s="13">
        <f t="shared" si="302"/>
        <v>13.702846775728792</v>
      </c>
      <c r="N1557" s="13">
        <f t="shared" si="298"/>
        <v>8.4957650009518506</v>
      </c>
      <c r="O1557" s="13">
        <f t="shared" si="299"/>
        <v>24.612961663251852</v>
      </c>
      <c r="Q1557">
        <v>11.535264951612911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106.9036195707578</v>
      </c>
      <c r="G1558" s="13">
        <f t="shared" si="293"/>
        <v>11.255627729765786</v>
      </c>
      <c r="H1558" s="13">
        <f t="shared" si="294"/>
        <v>95.647991840992006</v>
      </c>
      <c r="I1558" s="16">
        <f t="shared" si="301"/>
        <v>121.53528156870615</v>
      </c>
      <c r="J1558" s="13">
        <f t="shared" si="295"/>
        <v>81.482614504135526</v>
      </c>
      <c r="K1558" s="13">
        <f t="shared" si="296"/>
        <v>40.052667064570628</v>
      </c>
      <c r="L1558" s="13">
        <f t="shared" si="297"/>
        <v>13.984536248278598</v>
      </c>
      <c r="M1558" s="13">
        <f t="shared" si="302"/>
        <v>19.19161802305554</v>
      </c>
      <c r="N1558" s="13">
        <f t="shared" si="298"/>
        <v>11.898803174294434</v>
      </c>
      <c r="O1558" s="13">
        <f t="shared" si="299"/>
        <v>23.15443090406022</v>
      </c>
      <c r="Q1558">
        <v>10.658174716096889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62.597892845459739</v>
      </c>
      <c r="G1559" s="13">
        <f t="shared" si="293"/>
        <v>3.8403243513323697</v>
      </c>
      <c r="H1559" s="13">
        <f t="shared" si="294"/>
        <v>58.757568494127369</v>
      </c>
      <c r="I1559" s="16">
        <f t="shared" si="301"/>
        <v>84.825699310419395</v>
      </c>
      <c r="J1559" s="13">
        <f t="shared" si="295"/>
        <v>71.311636475525674</v>
      </c>
      <c r="K1559" s="13">
        <f t="shared" si="296"/>
        <v>13.514062834893721</v>
      </c>
      <c r="L1559" s="13">
        <f t="shared" si="297"/>
        <v>0</v>
      </c>
      <c r="M1559" s="13">
        <f t="shared" si="302"/>
        <v>7.2928148487611058</v>
      </c>
      <c r="N1559" s="13">
        <f t="shared" si="298"/>
        <v>4.5215452062318855</v>
      </c>
      <c r="O1559" s="13">
        <f t="shared" si="299"/>
        <v>8.3618695575642548</v>
      </c>
      <c r="Q1559">
        <v>13.33286807119716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71.125242284060661</v>
      </c>
      <c r="G1560" s="13">
        <f t="shared" si="293"/>
        <v>5.267518706888092</v>
      </c>
      <c r="H1560" s="13">
        <f t="shared" si="294"/>
        <v>65.857723577172564</v>
      </c>
      <c r="I1560" s="16">
        <f t="shared" si="301"/>
        <v>79.371786412066285</v>
      </c>
      <c r="J1560" s="13">
        <f t="shared" si="295"/>
        <v>69.089195897262044</v>
      </c>
      <c r="K1560" s="13">
        <f t="shared" si="296"/>
        <v>10.282590514804241</v>
      </c>
      <c r="L1560" s="13">
        <f t="shared" si="297"/>
        <v>0</v>
      </c>
      <c r="M1560" s="13">
        <f t="shared" si="302"/>
        <v>2.7712696425292203</v>
      </c>
      <c r="N1560" s="13">
        <f t="shared" si="298"/>
        <v>1.7181871783681166</v>
      </c>
      <c r="O1560" s="13">
        <f t="shared" si="299"/>
        <v>6.9857058852562091</v>
      </c>
      <c r="Q1560">
        <v>14.25665321130732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99.826461899303709</v>
      </c>
      <c r="G1561" s="13">
        <f t="shared" si="293"/>
        <v>10.071147188091826</v>
      </c>
      <c r="H1561" s="13">
        <f t="shared" si="294"/>
        <v>89.755314711211881</v>
      </c>
      <c r="I1561" s="16">
        <f t="shared" si="301"/>
        <v>100.03790522601612</v>
      </c>
      <c r="J1561" s="13">
        <f t="shared" si="295"/>
        <v>82.869953717564286</v>
      </c>
      <c r="K1561" s="13">
        <f t="shared" si="296"/>
        <v>17.167951508451836</v>
      </c>
      <c r="L1561" s="13">
        <f t="shared" si="297"/>
        <v>4.7327486219366333E-2</v>
      </c>
      <c r="M1561" s="13">
        <f t="shared" si="302"/>
        <v>1.1004099503804698</v>
      </c>
      <c r="N1561" s="13">
        <f t="shared" si="298"/>
        <v>0.68225416923589133</v>
      </c>
      <c r="O1561" s="13">
        <f t="shared" si="299"/>
        <v>10.753401357327718</v>
      </c>
      <c r="Q1561">
        <v>15.01485925464533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23.350111895239031</v>
      </c>
      <c r="G1562" s="13">
        <f t="shared" si="293"/>
        <v>0</v>
      </c>
      <c r="H1562" s="13">
        <f t="shared" si="294"/>
        <v>23.350111895239031</v>
      </c>
      <c r="I1562" s="16">
        <f t="shared" si="301"/>
        <v>40.470735917471501</v>
      </c>
      <c r="J1562" s="13">
        <f t="shared" si="295"/>
        <v>39.595770313758301</v>
      </c>
      <c r="K1562" s="13">
        <f t="shared" si="296"/>
        <v>0.87496560371319987</v>
      </c>
      <c r="L1562" s="13">
        <f t="shared" si="297"/>
        <v>0</v>
      </c>
      <c r="M1562" s="13">
        <f t="shared" si="302"/>
        <v>0.41815578114457852</v>
      </c>
      <c r="N1562" s="13">
        <f t="shared" si="298"/>
        <v>0.25925658430963866</v>
      </c>
      <c r="O1562" s="13">
        <f t="shared" si="299"/>
        <v>0.25925658430963866</v>
      </c>
      <c r="Q1562">
        <v>18.681971144325448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12.72430288414173</v>
      </c>
      <c r="G1563" s="13">
        <f t="shared" si="293"/>
        <v>0</v>
      </c>
      <c r="H1563" s="13">
        <f t="shared" si="294"/>
        <v>12.72430288414173</v>
      </c>
      <c r="I1563" s="16">
        <f t="shared" si="301"/>
        <v>13.59926848785493</v>
      </c>
      <c r="J1563" s="13">
        <f t="shared" si="295"/>
        <v>13.576609972153141</v>
      </c>
      <c r="K1563" s="13">
        <f t="shared" si="296"/>
        <v>2.2658515701788673E-2</v>
      </c>
      <c r="L1563" s="13">
        <f t="shared" si="297"/>
        <v>0</v>
      </c>
      <c r="M1563" s="13">
        <f t="shared" si="302"/>
        <v>0.15889919683493986</v>
      </c>
      <c r="N1563" s="13">
        <f t="shared" si="298"/>
        <v>9.8517502037662713E-2</v>
      </c>
      <c r="O1563" s="13">
        <f t="shared" si="299"/>
        <v>9.8517502037662713E-2</v>
      </c>
      <c r="Q1563">
        <v>21.5939473298012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3.8709676999999998E-2</v>
      </c>
      <c r="G1564" s="13">
        <f t="shared" si="293"/>
        <v>0</v>
      </c>
      <c r="H1564" s="13">
        <f t="shared" si="294"/>
        <v>3.8709676999999998E-2</v>
      </c>
      <c r="I1564" s="16">
        <f t="shared" si="301"/>
        <v>6.1368192701788671E-2</v>
      </c>
      <c r="J1564" s="13">
        <f t="shared" si="295"/>
        <v>6.1368191501547029E-2</v>
      </c>
      <c r="K1564" s="13">
        <f t="shared" si="296"/>
        <v>1.2002416421852402E-9</v>
      </c>
      <c r="L1564" s="13">
        <f t="shared" si="297"/>
        <v>0</v>
      </c>
      <c r="M1564" s="13">
        <f t="shared" si="302"/>
        <v>6.0381694797277147E-2</v>
      </c>
      <c r="N1564" s="13">
        <f t="shared" si="298"/>
        <v>3.7436650774311832E-2</v>
      </c>
      <c r="O1564" s="13">
        <f t="shared" si="299"/>
        <v>3.7436650774311832E-2</v>
      </c>
      <c r="Q1564">
        <v>25.540238157892659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33.889297728545067</v>
      </c>
      <c r="G1565" s="13">
        <f t="shared" si="293"/>
        <v>0</v>
      </c>
      <c r="H1565" s="13">
        <f t="shared" si="294"/>
        <v>33.889297728545067</v>
      </c>
      <c r="I1565" s="16">
        <f t="shared" si="301"/>
        <v>33.889297729745309</v>
      </c>
      <c r="J1565" s="13">
        <f t="shared" si="295"/>
        <v>33.708353256702026</v>
      </c>
      <c r="K1565" s="13">
        <f t="shared" si="296"/>
        <v>0.18094447304328298</v>
      </c>
      <c r="L1565" s="13">
        <f t="shared" si="297"/>
        <v>0</v>
      </c>
      <c r="M1565" s="13">
        <f t="shared" si="302"/>
        <v>2.2945044022965315E-2</v>
      </c>
      <c r="N1565" s="13">
        <f t="shared" si="298"/>
        <v>1.4225927294238496E-2</v>
      </c>
      <c r="O1565" s="13">
        <f t="shared" si="299"/>
        <v>1.4225927294238496E-2</v>
      </c>
      <c r="Q1565">
        <v>26.28255087096775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4.7591663282174768</v>
      </c>
      <c r="G1566" s="13">
        <f t="shared" si="293"/>
        <v>0</v>
      </c>
      <c r="H1566" s="13">
        <f t="shared" si="294"/>
        <v>4.7591663282174768</v>
      </c>
      <c r="I1566" s="16">
        <f t="shared" si="301"/>
        <v>4.9401108012607597</v>
      </c>
      <c r="J1566" s="13">
        <f t="shared" si="295"/>
        <v>4.9389831656722176</v>
      </c>
      <c r="K1566" s="13">
        <f t="shared" si="296"/>
        <v>1.1276355885421196E-3</v>
      </c>
      <c r="L1566" s="13">
        <f t="shared" si="297"/>
        <v>0</v>
      </c>
      <c r="M1566" s="13">
        <f t="shared" si="302"/>
        <v>8.7191167287268192E-3</v>
      </c>
      <c r="N1566" s="13">
        <f t="shared" si="298"/>
        <v>5.4058523718106275E-3</v>
      </c>
      <c r="O1566" s="13">
        <f t="shared" si="299"/>
        <v>5.4058523718106275E-3</v>
      </c>
      <c r="Q1566">
        <v>21.344211772904469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10.157502210984941</v>
      </c>
      <c r="G1567" s="13">
        <f t="shared" si="293"/>
        <v>0</v>
      </c>
      <c r="H1567" s="13">
        <f t="shared" si="294"/>
        <v>10.157502210984941</v>
      </c>
      <c r="I1567" s="16">
        <f t="shared" si="301"/>
        <v>10.158629846573483</v>
      </c>
      <c r="J1567" s="13">
        <f t="shared" si="295"/>
        <v>10.146821656941983</v>
      </c>
      <c r="K1567" s="13">
        <f t="shared" si="296"/>
        <v>1.1808189631500099E-2</v>
      </c>
      <c r="L1567" s="13">
        <f t="shared" si="297"/>
        <v>0</v>
      </c>
      <c r="M1567" s="13">
        <f t="shared" si="302"/>
        <v>3.3132643569161917E-3</v>
      </c>
      <c r="N1567" s="13">
        <f t="shared" si="298"/>
        <v>2.054223901288039E-3</v>
      </c>
      <c r="O1567" s="13">
        <f t="shared" si="299"/>
        <v>2.054223901288039E-3</v>
      </c>
      <c r="Q1567">
        <v>20.021546351357191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41.415233632156003</v>
      </c>
      <c r="G1568" s="13">
        <f t="shared" si="293"/>
        <v>0.29505253122414798</v>
      </c>
      <c r="H1568" s="13">
        <f t="shared" si="294"/>
        <v>41.120181100931852</v>
      </c>
      <c r="I1568" s="16">
        <f t="shared" si="301"/>
        <v>41.131989290563354</v>
      </c>
      <c r="J1568" s="13">
        <f t="shared" si="295"/>
        <v>39.609269642443934</v>
      </c>
      <c r="K1568" s="13">
        <f t="shared" si="296"/>
        <v>1.5227196481194198</v>
      </c>
      <c r="L1568" s="13">
        <f t="shared" si="297"/>
        <v>0</v>
      </c>
      <c r="M1568" s="13">
        <f t="shared" si="302"/>
        <v>1.2590404556281527E-3</v>
      </c>
      <c r="N1568" s="13">
        <f t="shared" si="298"/>
        <v>7.8060508248945469E-4</v>
      </c>
      <c r="O1568" s="13">
        <f t="shared" si="299"/>
        <v>0.29583313630663743</v>
      </c>
      <c r="Q1568">
        <v>14.916705048767289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71.024182636538143</v>
      </c>
      <c r="G1569" s="13">
        <f t="shared" si="293"/>
        <v>5.2506046869388578</v>
      </c>
      <c r="H1569" s="13">
        <f t="shared" si="294"/>
        <v>65.773577949599286</v>
      </c>
      <c r="I1569" s="16">
        <f t="shared" si="301"/>
        <v>67.296297597718706</v>
      </c>
      <c r="J1569" s="13">
        <f t="shared" si="295"/>
        <v>59.661587193382559</v>
      </c>
      <c r="K1569" s="13">
        <f t="shared" si="296"/>
        <v>7.6347104043361469</v>
      </c>
      <c r="L1569" s="13">
        <f t="shared" si="297"/>
        <v>0</v>
      </c>
      <c r="M1569" s="13">
        <f t="shared" si="302"/>
        <v>4.7843537313869804E-4</v>
      </c>
      <c r="N1569" s="13">
        <f t="shared" si="298"/>
        <v>2.9662993134599275E-4</v>
      </c>
      <c r="O1569" s="13">
        <f t="shared" si="299"/>
        <v>5.2509013168702037</v>
      </c>
      <c r="Q1569">
        <v>13.02815946143954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12.404931965592651</v>
      </c>
      <c r="G1570" s="13">
        <f t="shared" si="293"/>
        <v>0</v>
      </c>
      <c r="H1570" s="13">
        <f t="shared" si="294"/>
        <v>12.404931965592651</v>
      </c>
      <c r="I1570" s="16">
        <f t="shared" si="301"/>
        <v>20.039642369928799</v>
      </c>
      <c r="J1570" s="13">
        <f t="shared" si="295"/>
        <v>19.689755970404452</v>
      </c>
      <c r="K1570" s="13">
        <f t="shared" si="296"/>
        <v>0.34988639952434752</v>
      </c>
      <c r="L1570" s="13">
        <f t="shared" si="297"/>
        <v>0</v>
      </c>
      <c r="M1570" s="13">
        <f t="shared" si="302"/>
        <v>1.8180544179270528E-4</v>
      </c>
      <c r="N1570" s="13">
        <f t="shared" si="298"/>
        <v>1.1271937391147728E-4</v>
      </c>
      <c r="O1570" s="13">
        <f t="shared" si="299"/>
        <v>1.1271937391147728E-4</v>
      </c>
      <c r="Q1570">
        <v>10.104827883061789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164.7846669963055</v>
      </c>
      <c r="G1571" s="13">
        <f t="shared" si="293"/>
        <v>20.942987767511365</v>
      </c>
      <c r="H1571" s="13">
        <f t="shared" si="294"/>
        <v>143.84167922879413</v>
      </c>
      <c r="I1571" s="16">
        <f t="shared" si="301"/>
        <v>144.19156562831847</v>
      </c>
      <c r="J1571" s="13">
        <f t="shared" si="295"/>
        <v>87.865696837966865</v>
      </c>
      <c r="K1571" s="13">
        <f t="shared" si="296"/>
        <v>56.325868790351606</v>
      </c>
      <c r="L1571" s="13">
        <f t="shared" si="297"/>
        <v>23.895212617540732</v>
      </c>
      <c r="M1571" s="13">
        <f t="shared" si="302"/>
        <v>23.89528170360861</v>
      </c>
      <c r="N1571" s="13">
        <f t="shared" si="298"/>
        <v>14.815074656237337</v>
      </c>
      <c r="O1571" s="13">
        <f t="shared" si="299"/>
        <v>35.758062423748704</v>
      </c>
      <c r="Q1571">
        <v>10.79282265161291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35.958064520000001</v>
      </c>
      <c r="G1572" s="13">
        <f t="shared" si="293"/>
        <v>0</v>
      </c>
      <c r="H1572" s="13">
        <f t="shared" si="294"/>
        <v>35.958064520000001</v>
      </c>
      <c r="I1572" s="16">
        <f t="shared" si="301"/>
        <v>68.388720692810878</v>
      </c>
      <c r="J1572" s="13">
        <f t="shared" si="295"/>
        <v>63.01892798472803</v>
      </c>
      <c r="K1572" s="13">
        <f t="shared" si="296"/>
        <v>5.3697927080828478</v>
      </c>
      <c r="L1572" s="13">
        <f t="shared" si="297"/>
        <v>0</v>
      </c>
      <c r="M1572" s="13">
        <f t="shared" si="302"/>
        <v>9.0802070473712728</v>
      </c>
      <c r="N1572" s="13">
        <f t="shared" si="298"/>
        <v>5.6297283693701887</v>
      </c>
      <c r="O1572" s="13">
        <f t="shared" si="299"/>
        <v>5.6297283693701887</v>
      </c>
      <c r="Q1572">
        <v>16.334568290533539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50.495834180647087</v>
      </c>
      <c r="G1573" s="13">
        <f t="shared" si="293"/>
        <v>1.8148427006286492</v>
      </c>
      <c r="H1573" s="13">
        <f t="shared" si="294"/>
        <v>48.680991480018434</v>
      </c>
      <c r="I1573" s="16">
        <f t="shared" si="301"/>
        <v>54.050784188101282</v>
      </c>
      <c r="J1573" s="13">
        <f t="shared" si="295"/>
        <v>51.199961972058134</v>
      </c>
      <c r="K1573" s="13">
        <f t="shared" si="296"/>
        <v>2.8508222160431487</v>
      </c>
      <c r="L1573" s="13">
        <f t="shared" si="297"/>
        <v>0</v>
      </c>
      <c r="M1573" s="13">
        <f t="shared" si="302"/>
        <v>3.4504786780010841</v>
      </c>
      <c r="N1573" s="13">
        <f t="shared" si="298"/>
        <v>2.1392967803606719</v>
      </c>
      <c r="O1573" s="13">
        <f t="shared" si="299"/>
        <v>3.9541394809893209</v>
      </c>
      <c r="Q1573">
        <v>16.114919388348909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77.954513381581108</v>
      </c>
      <c r="G1574" s="13">
        <f t="shared" si="293"/>
        <v>6.4105112901192252</v>
      </c>
      <c r="H1574" s="13">
        <f t="shared" si="294"/>
        <v>71.544002091461877</v>
      </c>
      <c r="I1574" s="16">
        <f t="shared" si="301"/>
        <v>74.394824307505019</v>
      </c>
      <c r="J1574" s="13">
        <f t="shared" si="295"/>
        <v>68.262377020673426</v>
      </c>
      <c r="K1574" s="13">
        <f t="shared" si="296"/>
        <v>6.1324472868315922</v>
      </c>
      <c r="L1574" s="13">
        <f t="shared" si="297"/>
        <v>0</v>
      </c>
      <c r="M1574" s="13">
        <f t="shared" si="302"/>
        <v>1.3111818976404122</v>
      </c>
      <c r="N1574" s="13">
        <f t="shared" si="298"/>
        <v>0.81293277653705553</v>
      </c>
      <c r="O1574" s="13">
        <f t="shared" si="299"/>
        <v>7.2234440666562811</v>
      </c>
      <c r="Q1574">
        <v>17.13973637206837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18.000397823830159</v>
      </c>
      <c r="G1575" s="13">
        <f t="shared" si="293"/>
        <v>0</v>
      </c>
      <c r="H1575" s="13">
        <f t="shared" si="294"/>
        <v>18.000397823830159</v>
      </c>
      <c r="I1575" s="16">
        <f t="shared" si="301"/>
        <v>24.132845110661751</v>
      </c>
      <c r="J1575" s="13">
        <f t="shared" si="295"/>
        <v>24.016246949596596</v>
      </c>
      <c r="K1575" s="13">
        <f t="shared" si="296"/>
        <v>0.11659816106515564</v>
      </c>
      <c r="L1575" s="13">
        <f t="shared" si="297"/>
        <v>0</v>
      </c>
      <c r="M1575" s="13">
        <f t="shared" si="302"/>
        <v>0.49824912110335662</v>
      </c>
      <c r="N1575" s="13">
        <f t="shared" si="298"/>
        <v>0.30891445508408111</v>
      </c>
      <c r="O1575" s="13">
        <f t="shared" si="299"/>
        <v>0.30891445508408111</v>
      </c>
      <c r="Q1575">
        <v>22.144083681646119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10.17215530524617</v>
      </c>
      <c r="G1576" s="13">
        <f t="shared" si="293"/>
        <v>0</v>
      </c>
      <c r="H1576" s="13">
        <f t="shared" si="294"/>
        <v>10.17215530524617</v>
      </c>
      <c r="I1576" s="16">
        <f t="shared" si="301"/>
        <v>10.288753466311325</v>
      </c>
      <c r="J1576" s="13">
        <f t="shared" si="295"/>
        <v>10.283209063739855</v>
      </c>
      <c r="K1576" s="13">
        <f t="shared" si="296"/>
        <v>5.5444025714699308E-3</v>
      </c>
      <c r="L1576" s="13">
        <f t="shared" si="297"/>
        <v>0</v>
      </c>
      <c r="M1576" s="13">
        <f t="shared" si="302"/>
        <v>0.18933466601927551</v>
      </c>
      <c r="N1576" s="13">
        <f t="shared" si="298"/>
        <v>0.11738749293195082</v>
      </c>
      <c r="O1576" s="13">
        <f t="shared" si="299"/>
        <v>0.11738749293195082</v>
      </c>
      <c r="Q1576">
        <v>25.678454232588621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33.909843773582807</v>
      </c>
      <c r="G1577" s="13">
        <f t="shared" si="293"/>
        <v>0</v>
      </c>
      <c r="H1577" s="13">
        <f t="shared" si="294"/>
        <v>33.909843773582807</v>
      </c>
      <c r="I1577" s="16">
        <f t="shared" si="301"/>
        <v>33.915388176154281</v>
      </c>
      <c r="J1577" s="13">
        <f t="shared" si="295"/>
        <v>33.74277488616746</v>
      </c>
      <c r="K1577" s="13">
        <f t="shared" si="296"/>
        <v>0.17261328998682046</v>
      </c>
      <c r="L1577" s="13">
        <f t="shared" si="297"/>
        <v>0</v>
      </c>
      <c r="M1577" s="13">
        <f t="shared" si="302"/>
        <v>7.1947173087324692E-2</v>
      </c>
      <c r="N1577" s="13">
        <f t="shared" si="298"/>
        <v>4.4607247314141306E-2</v>
      </c>
      <c r="O1577" s="13">
        <f t="shared" si="299"/>
        <v>4.4607247314141306E-2</v>
      </c>
      <c r="Q1577">
        <v>26.644248870967751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20.284782621046141</v>
      </c>
      <c r="G1578" s="13">
        <f t="shared" si="293"/>
        <v>0</v>
      </c>
      <c r="H1578" s="13">
        <f t="shared" si="294"/>
        <v>20.284782621046141</v>
      </c>
      <c r="I1578" s="16">
        <f t="shared" si="301"/>
        <v>20.457395911032961</v>
      </c>
      <c r="J1578" s="13">
        <f t="shared" si="295"/>
        <v>20.399187648931797</v>
      </c>
      <c r="K1578" s="13">
        <f t="shared" si="296"/>
        <v>5.8208262101164365E-2</v>
      </c>
      <c r="L1578" s="13">
        <f t="shared" si="297"/>
        <v>0</v>
      </c>
      <c r="M1578" s="13">
        <f t="shared" si="302"/>
        <v>2.7339925773183386E-2</v>
      </c>
      <c r="N1578" s="13">
        <f t="shared" si="298"/>
        <v>1.6950753979373699E-2</v>
      </c>
      <c r="O1578" s="13">
        <f t="shared" si="299"/>
        <v>1.6950753979373699E-2</v>
      </c>
      <c r="Q1578">
        <v>23.579215760088172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17.143302875176719</v>
      </c>
      <c r="G1579" s="13">
        <f t="shared" si="293"/>
        <v>0</v>
      </c>
      <c r="H1579" s="13">
        <f t="shared" si="294"/>
        <v>17.143302875176719</v>
      </c>
      <c r="I1579" s="16">
        <f t="shared" si="301"/>
        <v>17.201511137277883</v>
      </c>
      <c r="J1579" s="13">
        <f t="shared" si="295"/>
        <v>17.133934244767989</v>
      </c>
      <c r="K1579" s="13">
        <f t="shared" si="296"/>
        <v>6.7576892509894293E-2</v>
      </c>
      <c r="L1579" s="13">
        <f t="shared" si="297"/>
        <v>0</v>
      </c>
      <c r="M1579" s="13">
        <f t="shared" si="302"/>
        <v>1.0389171793809687E-2</v>
      </c>
      <c r="N1579" s="13">
        <f t="shared" si="298"/>
        <v>6.4412865121620064E-3</v>
      </c>
      <c r="O1579" s="13">
        <f t="shared" si="299"/>
        <v>6.4412865121620064E-3</v>
      </c>
      <c r="Q1579">
        <v>18.831115310914221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12.770052021001661</v>
      </c>
      <c r="G1580" s="13">
        <f t="shared" si="293"/>
        <v>0</v>
      </c>
      <c r="H1580" s="13">
        <f t="shared" si="294"/>
        <v>12.770052021001661</v>
      </c>
      <c r="I1580" s="16">
        <f t="shared" si="301"/>
        <v>12.837628913511555</v>
      </c>
      <c r="J1580" s="13">
        <f t="shared" si="295"/>
        <v>12.789345472462458</v>
      </c>
      <c r="K1580" s="13">
        <f t="shared" si="296"/>
        <v>4.828344104909732E-2</v>
      </c>
      <c r="L1580" s="13">
        <f t="shared" si="297"/>
        <v>0</v>
      </c>
      <c r="M1580" s="13">
        <f t="shared" si="302"/>
        <v>3.9478852816476808E-3</v>
      </c>
      <c r="N1580" s="13">
        <f t="shared" si="298"/>
        <v>2.4476888746215622E-3</v>
      </c>
      <c r="O1580" s="13">
        <f t="shared" si="299"/>
        <v>2.4476888746215622E-3</v>
      </c>
      <c r="Q1580">
        <v>14.981760026744119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42.839814351926201</v>
      </c>
      <c r="G1581" s="13">
        <f t="shared" si="293"/>
        <v>0.53347990856206007</v>
      </c>
      <c r="H1581" s="13">
        <f t="shared" si="294"/>
        <v>42.306334443364143</v>
      </c>
      <c r="I1581" s="16">
        <f t="shared" si="301"/>
        <v>42.354617884413244</v>
      </c>
      <c r="J1581" s="13">
        <f t="shared" si="295"/>
        <v>39.743949734852592</v>
      </c>
      <c r="K1581" s="13">
        <f t="shared" si="296"/>
        <v>2.6106681495606523</v>
      </c>
      <c r="L1581" s="13">
        <f t="shared" si="297"/>
        <v>0</v>
      </c>
      <c r="M1581" s="13">
        <f t="shared" si="302"/>
        <v>1.5001964070261186E-3</v>
      </c>
      <c r="N1581" s="13">
        <f t="shared" si="298"/>
        <v>9.3012177235619355E-4</v>
      </c>
      <c r="O1581" s="13">
        <f t="shared" si="299"/>
        <v>0.53441003033441625</v>
      </c>
      <c r="Q1581">
        <v>11.34093552577416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95.297516675485213</v>
      </c>
      <c r="G1582" s="13">
        <f t="shared" si="293"/>
        <v>9.313152560734876</v>
      </c>
      <c r="H1582" s="13">
        <f t="shared" si="294"/>
        <v>85.984364114750335</v>
      </c>
      <c r="I1582" s="16">
        <f t="shared" si="301"/>
        <v>88.595032264310987</v>
      </c>
      <c r="J1582" s="13">
        <f t="shared" si="295"/>
        <v>70.45241302100024</v>
      </c>
      <c r="K1582" s="13">
        <f t="shared" si="296"/>
        <v>18.142619243310747</v>
      </c>
      <c r="L1582" s="13">
        <f t="shared" si="297"/>
        <v>0.64091789642396213</v>
      </c>
      <c r="M1582" s="13">
        <f t="shared" si="302"/>
        <v>0.64148797105863209</v>
      </c>
      <c r="N1582" s="13">
        <f t="shared" si="298"/>
        <v>0.39772254205635188</v>
      </c>
      <c r="O1582" s="13">
        <f t="shared" si="299"/>
        <v>9.7108751027912277</v>
      </c>
      <c r="Q1582">
        <v>11.496565951612901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97.419470184084531</v>
      </c>
      <c r="G1583" s="13">
        <f t="shared" si="293"/>
        <v>9.6682969220666291</v>
      </c>
      <c r="H1583" s="13">
        <f t="shared" si="294"/>
        <v>87.7511732620179</v>
      </c>
      <c r="I1583" s="16">
        <f t="shared" si="301"/>
        <v>105.25287460890469</v>
      </c>
      <c r="J1583" s="13">
        <f t="shared" si="295"/>
        <v>84.79715273441586</v>
      </c>
      <c r="K1583" s="13">
        <f t="shared" si="296"/>
        <v>20.45572187448883</v>
      </c>
      <c r="L1583" s="13">
        <f t="shared" si="297"/>
        <v>2.0496395464589683</v>
      </c>
      <c r="M1583" s="13">
        <f t="shared" si="302"/>
        <v>2.2934049754612484</v>
      </c>
      <c r="N1583" s="13">
        <f t="shared" si="298"/>
        <v>1.4219110847859739</v>
      </c>
      <c r="O1583" s="13">
        <f t="shared" si="299"/>
        <v>11.090208006852603</v>
      </c>
      <c r="Q1583">
        <v>14.54080932770821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29.583592639148929</v>
      </c>
      <c r="G1584" s="13">
        <f t="shared" si="293"/>
        <v>0</v>
      </c>
      <c r="H1584" s="13">
        <f t="shared" si="294"/>
        <v>29.583592639148929</v>
      </c>
      <c r="I1584" s="16">
        <f t="shared" si="301"/>
        <v>47.989674967178793</v>
      </c>
      <c r="J1584" s="13">
        <f t="shared" si="295"/>
        <v>46.274858982101556</v>
      </c>
      <c r="K1584" s="13">
        <f t="shared" si="296"/>
        <v>1.7148159850772373</v>
      </c>
      <c r="L1584" s="13">
        <f t="shared" si="297"/>
        <v>0</v>
      </c>
      <c r="M1584" s="13">
        <f t="shared" si="302"/>
        <v>0.8714938906752745</v>
      </c>
      <c r="N1584" s="13">
        <f t="shared" si="298"/>
        <v>0.54032621221867017</v>
      </c>
      <c r="O1584" s="13">
        <f t="shared" si="299"/>
        <v>0.54032621221867017</v>
      </c>
      <c r="Q1584">
        <v>17.383080439774151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82.175771847930662</v>
      </c>
      <c r="G1585" s="13">
        <f t="shared" si="293"/>
        <v>7.1170093995135</v>
      </c>
      <c r="H1585" s="13">
        <f t="shared" si="294"/>
        <v>75.058762448417156</v>
      </c>
      <c r="I1585" s="16">
        <f t="shared" si="301"/>
        <v>76.773578433494393</v>
      </c>
      <c r="J1585" s="13">
        <f t="shared" si="295"/>
        <v>70.289119050705381</v>
      </c>
      <c r="K1585" s="13">
        <f t="shared" si="296"/>
        <v>6.4844593827890122</v>
      </c>
      <c r="L1585" s="13">
        <f t="shared" si="297"/>
        <v>0</v>
      </c>
      <c r="M1585" s="13">
        <f t="shared" si="302"/>
        <v>0.33116767845660433</v>
      </c>
      <c r="N1585" s="13">
        <f t="shared" si="298"/>
        <v>0.20532396064309469</v>
      </c>
      <c r="O1585" s="13">
        <f t="shared" si="299"/>
        <v>7.3223333601565948</v>
      </c>
      <c r="Q1585">
        <v>17.389667394597598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54.678650298497217</v>
      </c>
      <c r="G1586" s="13">
        <f t="shared" si="293"/>
        <v>2.5149068409229454</v>
      </c>
      <c r="H1586" s="13">
        <f t="shared" si="294"/>
        <v>52.16374345757427</v>
      </c>
      <c r="I1586" s="16">
        <f t="shared" si="301"/>
        <v>58.648202840363282</v>
      </c>
      <c r="J1586" s="13">
        <f t="shared" si="295"/>
        <v>55.895641128363621</v>
      </c>
      <c r="K1586" s="13">
        <f t="shared" si="296"/>
        <v>2.752561711999661</v>
      </c>
      <c r="L1586" s="13">
        <f t="shared" si="297"/>
        <v>0</v>
      </c>
      <c r="M1586" s="13">
        <f t="shared" si="302"/>
        <v>0.12584371781350964</v>
      </c>
      <c r="N1586" s="13">
        <f t="shared" si="298"/>
        <v>7.8023105044375984E-2</v>
      </c>
      <c r="O1586" s="13">
        <f t="shared" si="299"/>
        <v>2.5929299459673212</v>
      </c>
      <c r="Q1586">
        <v>18.167919332787509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12.019350391685061</v>
      </c>
      <c r="G1587" s="13">
        <f t="shared" si="293"/>
        <v>0</v>
      </c>
      <c r="H1587" s="13">
        <f t="shared" si="294"/>
        <v>12.019350391685061</v>
      </c>
      <c r="I1587" s="16">
        <f t="shared" si="301"/>
        <v>14.771912103684722</v>
      </c>
      <c r="J1587" s="13">
        <f t="shared" si="295"/>
        <v>14.750090980748341</v>
      </c>
      <c r="K1587" s="13">
        <f t="shared" si="296"/>
        <v>2.1821122936380277E-2</v>
      </c>
      <c r="L1587" s="13">
        <f t="shared" si="297"/>
        <v>0</v>
      </c>
      <c r="M1587" s="13">
        <f t="shared" si="302"/>
        <v>4.7820612769133658E-2</v>
      </c>
      <c r="N1587" s="13">
        <f t="shared" si="298"/>
        <v>2.9648779916862867E-2</v>
      </c>
      <c r="O1587" s="13">
        <f t="shared" si="299"/>
        <v>2.9648779916862867E-2</v>
      </c>
      <c r="Q1587">
        <v>23.624512390062311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3.487051393985261</v>
      </c>
      <c r="G1588" s="13">
        <f t="shared" si="293"/>
        <v>0</v>
      </c>
      <c r="H1588" s="13">
        <f t="shared" si="294"/>
        <v>3.487051393985261</v>
      </c>
      <c r="I1588" s="16">
        <f t="shared" si="301"/>
        <v>3.5088725169216413</v>
      </c>
      <c r="J1588" s="13">
        <f t="shared" si="295"/>
        <v>3.5086711827768622</v>
      </c>
      <c r="K1588" s="13">
        <f t="shared" si="296"/>
        <v>2.0133414477907507E-4</v>
      </c>
      <c r="L1588" s="13">
        <f t="shared" si="297"/>
        <v>0</v>
      </c>
      <c r="M1588" s="13">
        <f t="shared" si="302"/>
        <v>1.8171832852270791E-2</v>
      </c>
      <c r="N1588" s="13">
        <f t="shared" si="298"/>
        <v>1.126653636840789E-2</v>
      </c>
      <c r="O1588" s="13">
        <f t="shared" si="299"/>
        <v>1.126653636840789E-2</v>
      </c>
      <c r="Q1588">
        <v>26.32253087096775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1.329032258</v>
      </c>
      <c r="G1589" s="13">
        <f t="shared" si="293"/>
        <v>0</v>
      </c>
      <c r="H1589" s="13">
        <f t="shared" si="294"/>
        <v>1.329032258</v>
      </c>
      <c r="I1589" s="16">
        <f t="shared" si="301"/>
        <v>1.3292335921447791</v>
      </c>
      <c r="J1589" s="13">
        <f t="shared" si="295"/>
        <v>1.3292184173748895</v>
      </c>
      <c r="K1589" s="13">
        <f t="shared" si="296"/>
        <v>1.517476988954769E-5</v>
      </c>
      <c r="L1589" s="13">
        <f t="shared" si="297"/>
        <v>0</v>
      </c>
      <c r="M1589" s="13">
        <f t="shared" si="302"/>
        <v>6.9052964838629011E-3</v>
      </c>
      <c r="N1589" s="13">
        <f t="shared" si="298"/>
        <v>4.2812838199949984E-3</v>
      </c>
      <c r="O1589" s="13">
        <f t="shared" si="299"/>
        <v>4.2812838199949984E-3</v>
      </c>
      <c r="Q1589">
        <v>23.972845399822059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7.182824574066025</v>
      </c>
      <c r="G1590" s="13">
        <f t="shared" si="293"/>
        <v>0</v>
      </c>
      <c r="H1590" s="13">
        <f t="shared" si="294"/>
        <v>7.182824574066025</v>
      </c>
      <c r="I1590" s="16">
        <f t="shared" si="301"/>
        <v>7.1828397488359146</v>
      </c>
      <c r="J1590" s="13">
        <f t="shared" si="295"/>
        <v>7.1806762654055722</v>
      </c>
      <c r="K1590" s="13">
        <f t="shared" si="296"/>
        <v>2.1634834303423389E-3</v>
      </c>
      <c r="L1590" s="13">
        <f t="shared" si="297"/>
        <v>0</v>
      </c>
      <c r="M1590" s="13">
        <f t="shared" si="302"/>
        <v>2.6240126638679027E-3</v>
      </c>
      <c r="N1590" s="13">
        <f t="shared" si="298"/>
        <v>1.6268878515980996E-3</v>
      </c>
      <c r="O1590" s="13">
        <f t="shared" si="299"/>
        <v>1.6268878515980996E-3</v>
      </c>
      <c r="Q1590">
        <v>24.695538431540189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3.8299517974314941</v>
      </c>
      <c r="G1591" s="13">
        <f t="shared" si="293"/>
        <v>0</v>
      </c>
      <c r="H1591" s="13">
        <f t="shared" si="294"/>
        <v>3.8299517974314941</v>
      </c>
      <c r="I1591" s="16">
        <f t="shared" si="301"/>
        <v>3.8321152808618364</v>
      </c>
      <c r="J1591" s="13">
        <f t="shared" si="295"/>
        <v>3.8316067368880806</v>
      </c>
      <c r="K1591" s="13">
        <f t="shared" si="296"/>
        <v>5.0854397375577065E-4</v>
      </c>
      <c r="L1591" s="13">
        <f t="shared" si="297"/>
        <v>0</v>
      </c>
      <c r="M1591" s="13">
        <f t="shared" si="302"/>
        <v>9.9712481226980313E-4</v>
      </c>
      <c r="N1591" s="13">
        <f t="shared" si="298"/>
        <v>6.1821738360727789E-4</v>
      </c>
      <c r="O1591" s="13">
        <f t="shared" si="299"/>
        <v>6.1821738360727789E-4</v>
      </c>
      <c r="Q1591">
        <v>21.58860462184149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86.485324738671693</v>
      </c>
      <c r="G1592" s="13">
        <f t="shared" si="293"/>
        <v>7.8382850555564607</v>
      </c>
      <c r="H1592" s="13">
        <f t="shared" si="294"/>
        <v>78.647039683115239</v>
      </c>
      <c r="I1592" s="16">
        <f t="shared" si="301"/>
        <v>78.64754822708899</v>
      </c>
      <c r="J1592" s="13">
        <f t="shared" si="295"/>
        <v>69.992755898570351</v>
      </c>
      <c r="K1592" s="13">
        <f t="shared" si="296"/>
        <v>8.6547923285186386</v>
      </c>
      <c r="L1592" s="13">
        <f t="shared" si="297"/>
        <v>0</v>
      </c>
      <c r="M1592" s="13">
        <f t="shared" si="302"/>
        <v>3.7890742866252523E-4</v>
      </c>
      <c r="N1592" s="13">
        <f t="shared" si="298"/>
        <v>2.3492260577076565E-4</v>
      </c>
      <c r="O1592" s="13">
        <f t="shared" si="299"/>
        <v>7.8385199781622319</v>
      </c>
      <c r="Q1592">
        <v>15.54150092566908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98.362552267147436</v>
      </c>
      <c r="G1593" s="13">
        <f t="shared" si="293"/>
        <v>9.8261374603797798</v>
      </c>
      <c r="H1593" s="13">
        <f t="shared" si="294"/>
        <v>88.536414806767652</v>
      </c>
      <c r="I1593" s="16">
        <f t="shared" si="301"/>
        <v>97.191207135286291</v>
      </c>
      <c r="J1593" s="13">
        <f t="shared" si="295"/>
        <v>74.925143543481951</v>
      </c>
      <c r="K1593" s="13">
        <f t="shared" si="296"/>
        <v>22.26606359180434</v>
      </c>
      <c r="L1593" s="13">
        <f t="shared" si="297"/>
        <v>3.1521706390136632</v>
      </c>
      <c r="M1593" s="13">
        <f t="shared" si="302"/>
        <v>3.1523146238365549</v>
      </c>
      <c r="N1593" s="13">
        <f t="shared" si="298"/>
        <v>1.9544350667786641</v>
      </c>
      <c r="O1593" s="13">
        <f t="shared" si="299"/>
        <v>11.780572527158444</v>
      </c>
      <c r="Q1593">
        <v>11.67803600908433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44.837067717935717</v>
      </c>
      <c r="G1594" s="13">
        <f t="shared" si="293"/>
        <v>0.86775361824260577</v>
      </c>
      <c r="H1594" s="13">
        <f t="shared" si="294"/>
        <v>43.969314099693115</v>
      </c>
      <c r="I1594" s="16">
        <f t="shared" si="301"/>
        <v>63.0832070524838</v>
      </c>
      <c r="J1594" s="13">
        <f t="shared" si="295"/>
        <v>56.482794200565451</v>
      </c>
      <c r="K1594" s="13">
        <f t="shared" si="296"/>
        <v>6.6004128519183496</v>
      </c>
      <c r="L1594" s="13">
        <f t="shared" si="297"/>
        <v>0</v>
      </c>
      <c r="M1594" s="13">
        <f t="shared" si="302"/>
        <v>1.1978795570578908</v>
      </c>
      <c r="N1594" s="13">
        <f t="shared" si="298"/>
        <v>0.74268532537589227</v>
      </c>
      <c r="O1594" s="13">
        <f t="shared" si="299"/>
        <v>1.610438943618498</v>
      </c>
      <c r="Q1594">
        <v>12.785344819653069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80.202865082573311</v>
      </c>
      <c r="G1595" s="13">
        <f t="shared" si="293"/>
        <v>6.7868105000981993</v>
      </c>
      <c r="H1595" s="13">
        <f t="shared" si="294"/>
        <v>73.416054582475113</v>
      </c>
      <c r="I1595" s="16">
        <f t="shared" si="301"/>
        <v>80.016467434393462</v>
      </c>
      <c r="J1595" s="13">
        <f t="shared" si="295"/>
        <v>67.554505989832109</v>
      </c>
      <c r="K1595" s="13">
        <f t="shared" si="296"/>
        <v>12.461961444561354</v>
      </c>
      <c r="L1595" s="13">
        <f t="shared" si="297"/>
        <v>0</v>
      </c>
      <c r="M1595" s="13">
        <f t="shared" si="302"/>
        <v>0.45519423168199857</v>
      </c>
      <c r="N1595" s="13">
        <f t="shared" si="298"/>
        <v>0.28222042364283911</v>
      </c>
      <c r="O1595" s="13">
        <f t="shared" si="299"/>
        <v>7.069030923741038</v>
      </c>
      <c r="Q1595">
        <v>12.694378651612899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107.6988647637922</v>
      </c>
      <c r="G1596" s="13">
        <f t="shared" si="293"/>
        <v>11.388725295305182</v>
      </c>
      <c r="H1596" s="13">
        <f t="shared" si="294"/>
        <v>96.310139468487023</v>
      </c>
      <c r="I1596" s="16">
        <f t="shared" si="301"/>
        <v>108.77210091304838</v>
      </c>
      <c r="J1596" s="13">
        <f t="shared" si="295"/>
        <v>84.821281118853022</v>
      </c>
      <c r="K1596" s="13">
        <f t="shared" si="296"/>
        <v>23.950819794195354</v>
      </c>
      <c r="L1596" s="13">
        <f t="shared" si="297"/>
        <v>4.1782178646528525</v>
      </c>
      <c r="M1596" s="13">
        <f t="shared" si="302"/>
        <v>4.3511916726920123</v>
      </c>
      <c r="N1596" s="13">
        <f t="shared" si="298"/>
        <v>2.6977388370690476</v>
      </c>
      <c r="O1596" s="13">
        <f t="shared" si="299"/>
        <v>14.08646413237423</v>
      </c>
      <c r="Q1596">
        <v>13.746797558966581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51.412951764059478</v>
      </c>
      <c r="G1597" s="13">
        <f t="shared" si="293"/>
        <v>1.9683376462564222</v>
      </c>
      <c r="H1597" s="13">
        <f t="shared" si="294"/>
        <v>49.444614117803056</v>
      </c>
      <c r="I1597" s="16">
        <f t="shared" si="301"/>
        <v>69.217216047345559</v>
      </c>
      <c r="J1597" s="13">
        <f t="shared" si="295"/>
        <v>62.489494751416764</v>
      </c>
      <c r="K1597" s="13">
        <f t="shared" si="296"/>
        <v>6.7277212959287951</v>
      </c>
      <c r="L1597" s="13">
        <f t="shared" si="297"/>
        <v>0</v>
      </c>
      <c r="M1597" s="13">
        <f t="shared" si="302"/>
        <v>1.6534528356229647</v>
      </c>
      <c r="N1597" s="13">
        <f t="shared" si="298"/>
        <v>1.0251407580862382</v>
      </c>
      <c r="O1597" s="13">
        <f t="shared" si="299"/>
        <v>2.9934784043426603</v>
      </c>
      <c r="Q1597">
        <v>14.756610793459521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32.361505693680947</v>
      </c>
      <c r="G1598" s="13">
        <f t="shared" si="293"/>
        <v>0</v>
      </c>
      <c r="H1598" s="13">
        <f t="shared" si="294"/>
        <v>32.361505693680947</v>
      </c>
      <c r="I1598" s="16">
        <f t="shared" si="301"/>
        <v>39.089226989609742</v>
      </c>
      <c r="J1598" s="13">
        <f t="shared" si="295"/>
        <v>38.710006033553</v>
      </c>
      <c r="K1598" s="13">
        <f t="shared" si="296"/>
        <v>0.37922095605674144</v>
      </c>
      <c r="L1598" s="13">
        <f t="shared" si="297"/>
        <v>0</v>
      </c>
      <c r="M1598" s="13">
        <f t="shared" si="302"/>
        <v>0.62831207753672658</v>
      </c>
      <c r="N1598" s="13">
        <f t="shared" si="298"/>
        <v>0.38955348807277046</v>
      </c>
      <c r="O1598" s="13">
        <f t="shared" si="299"/>
        <v>0.38955348807277046</v>
      </c>
      <c r="Q1598">
        <v>23.993376691836289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65.537612955417885</v>
      </c>
      <c r="G1599" s="13">
        <f t="shared" si="293"/>
        <v>4.3323356120476655</v>
      </c>
      <c r="H1599" s="13">
        <f t="shared" si="294"/>
        <v>61.20527734337022</v>
      </c>
      <c r="I1599" s="16">
        <f t="shared" si="301"/>
        <v>61.584498299426961</v>
      </c>
      <c r="J1599" s="13">
        <f t="shared" si="295"/>
        <v>60.149718274098404</v>
      </c>
      <c r="K1599" s="13">
        <f t="shared" si="296"/>
        <v>1.434780025328557</v>
      </c>
      <c r="L1599" s="13">
        <f t="shared" si="297"/>
        <v>0</v>
      </c>
      <c r="M1599" s="13">
        <f t="shared" si="302"/>
        <v>0.23875858946395612</v>
      </c>
      <c r="N1599" s="13">
        <f t="shared" si="298"/>
        <v>0.1480303254676528</v>
      </c>
      <c r="O1599" s="13">
        <f t="shared" si="299"/>
        <v>4.4803659375153186</v>
      </c>
      <c r="Q1599">
        <v>24.080863896914789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3.3227054974437271</v>
      </c>
      <c r="G1600" s="13">
        <f t="shared" si="293"/>
        <v>0</v>
      </c>
      <c r="H1600" s="13">
        <f t="shared" si="294"/>
        <v>3.3227054974437271</v>
      </c>
      <c r="I1600" s="16">
        <f t="shared" si="301"/>
        <v>4.7574855227722841</v>
      </c>
      <c r="J1600" s="13">
        <f t="shared" si="295"/>
        <v>4.7570477367267889</v>
      </c>
      <c r="K1600" s="13">
        <f t="shared" si="296"/>
        <v>4.3778604549515876E-4</v>
      </c>
      <c r="L1600" s="13">
        <f t="shared" si="297"/>
        <v>0</v>
      </c>
      <c r="M1600" s="13">
        <f t="shared" si="302"/>
        <v>9.0728263996303321E-2</v>
      </c>
      <c r="N1600" s="13">
        <f t="shared" si="298"/>
        <v>5.6251523677708061E-2</v>
      </c>
      <c r="O1600" s="13">
        <f t="shared" si="299"/>
        <v>5.6251523677708061E-2</v>
      </c>
      <c r="Q1600">
        <v>27.31602687096775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29.510144710637501</v>
      </c>
      <c r="G1601" s="13">
        <f t="shared" si="293"/>
        <v>0</v>
      </c>
      <c r="H1601" s="13">
        <f t="shared" si="294"/>
        <v>29.510144710637501</v>
      </c>
      <c r="I1601" s="16">
        <f t="shared" si="301"/>
        <v>29.510582496682996</v>
      </c>
      <c r="J1601" s="13">
        <f t="shared" si="295"/>
        <v>29.383575537005918</v>
      </c>
      <c r="K1601" s="13">
        <f t="shared" si="296"/>
        <v>0.12700695967707887</v>
      </c>
      <c r="L1601" s="13">
        <f t="shared" si="297"/>
        <v>0</v>
      </c>
      <c r="M1601" s="13">
        <f t="shared" si="302"/>
        <v>3.447674031859526E-2</v>
      </c>
      <c r="N1601" s="13">
        <f t="shared" si="298"/>
        <v>2.1375578997529062E-2</v>
      </c>
      <c r="O1601" s="13">
        <f t="shared" si="299"/>
        <v>2.1375578997529062E-2</v>
      </c>
      <c r="Q1601">
        <v>25.85160543255363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68.081836399180403</v>
      </c>
      <c r="G1602" s="13">
        <f t="shared" si="293"/>
        <v>4.7581538999406696</v>
      </c>
      <c r="H1602" s="13">
        <f t="shared" si="294"/>
        <v>63.323682499239737</v>
      </c>
      <c r="I1602" s="16">
        <f t="shared" si="301"/>
        <v>63.450689458916813</v>
      </c>
      <c r="J1602" s="13">
        <f t="shared" si="295"/>
        <v>61.990004492313531</v>
      </c>
      <c r="K1602" s="13">
        <f t="shared" si="296"/>
        <v>1.4606849666032815</v>
      </c>
      <c r="L1602" s="13">
        <f t="shared" si="297"/>
        <v>0</v>
      </c>
      <c r="M1602" s="13">
        <f t="shared" si="302"/>
        <v>1.3101161321066198E-2</v>
      </c>
      <c r="N1602" s="13">
        <f t="shared" si="298"/>
        <v>8.1227200190610426E-3</v>
      </c>
      <c r="O1602" s="13">
        <f t="shared" si="299"/>
        <v>4.7662766199597311</v>
      </c>
      <c r="Q1602">
        <v>24.596707527369421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30.809963049625331</v>
      </c>
      <c r="G1603" s="13">
        <f t="shared" si="293"/>
        <v>0</v>
      </c>
      <c r="H1603" s="13">
        <f t="shared" si="294"/>
        <v>30.809963049625331</v>
      </c>
      <c r="I1603" s="16">
        <f t="shared" si="301"/>
        <v>32.270648016228613</v>
      </c>
      <c r="J1603" s="13">
        <f t="shared" si="295"/>
        <v>31.940301119838381</v>
      </c>
      <c r="K1603" s="13">
        <f t="shared" si="296"/>
        <v>0.33034689639023185</v>
      </c>
      <c r="L1603" s="13">
        <f t="shared" si="297"/>
        <v>0</v>
      </c>
      <c r="M1603" s="13">
        <f t="shared" si="302"/>
        <v>4.9784413020051554E-3</v>
      </c>
      <c r="N1603" s="13">
        <f t="shared" si="298"/>
        <v>3.0866336072431963E-3</v>
      </c>
      <c r="O1603" s="13">
        <f t="shared" si="299"/>
        <v>3.0866336072431963E-3</v>
      </c>
      <c r="Q1603">
        <v>20.886166045651699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77.97739230490798</v>
      </c>
      <c r="G1604" s="13">
        <f t="shared" si="293"/>
        <v>6.4143404600703811</v>
      </c>
      <c r="H1604" s="13">
        <f t="shared" si="294"/>
        <v>71.563051844837602</v>
      </c>
      <c r="I1604" s="16">
        <f t="shared" si="301"/>
        <v>71.893398741227827</v>
      </c>
      <c r="J1604" s="13">
        <f t="shared" si="295"/>
        <v>65.133457034138416</v>
      </c>
      <c r="K1604" s="13">
        <f t="shared" si="296"/>
        <v>6.7599417070894106</v>
      </c>
      <c r="L1604" s="13">
        <f t="shared" si="297"/>
        <v>0</v>
      </c>
      <c r="M1604" s="13">
        <f t="shared" si="302"/>
        <v>1.891807694761959E-3</v>
      </c>
      <c r="N1604" s="13">
        <f t="shared" si="298"/>
        <v>1.1729207707524146E-3</v>
      </c>
      <c r="O1604" s="13">
        <f t="shared" si="299"/>
        <v>6.4155133808411335</v>
      </c>
      <c r="Q1604">
        <v>15.576990146911889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30.711035069101051</v>
      </c>
      <c r="G1605" s="13">
        <f t="shared" si="293"/>
        <v>0</v>
      </c>
      <c r="H1605" s="13">
        <f t="shared" si="294"/>
        <v>30.711035069101051</v>
      </c>
      <c r="I1605" s="16">
        <f t="shared" si="301"/>
        <v>37.470976776190462</v>
      </c>
      <c r="J1605" s="13">
        <f t="shared" si="295"/>
        <v>35.804079605898131</v>
      </c>
      <c r="K1605" s="13">
        <f t="shared" si="296"/>
        <v>1.6668971702923301</v>
      </c>
      <c r="L1605" s="13">
        <f t="shared" si="297"/>
        <v>0</v>
      </c>
      <c r="M1605" s="13">
        <f t="shared" si="302"/>
        <v>7.188869240095444E-4</v>
      </c>
      <c r="N1605" s="13">
        <f t="shared" si="298"/>
        <v>4.4570989288591752E-4</v>
      </c>
      <c r="O1605" s="13">
        <f t="shared" si="299"/>
        <v>4.4570989288591752E-4</v>
      </c>
      <c r="Q1605">
        <v>12.142172106157069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135.82033974357549</v>
      </c>
      <c r="G1606" s="13">
        <f t="shared" ref="G1606:G1669" si="304">IF((F1606-$J$2)&gt;0,$I$2*(F1606-$J$2),0)</f>
        <v>16.09532382865121</v>
      </c>
      <c r="H1606" s="13">
        <f t="shared" ref="H1606:H1669" si="305">F1606-G1606</f>
        <v>119.72501591492428</v>
      </c>
      <c r="I1606" s="16">
        <f t="shared" si="301"/>
        <v>121.39191308521661</v>
      </c>
      <c r="J1606" s="13">
        <f t="shared" ref="J1606:J1669" si="306">I1606/SQRT(1+(I1606/($K$2*(300+(25*Q1606)+0.05*(Q1606)^3)))^2)</f>
        <v>86.374132420089239</v>
      </c>
      <c r="K1606" s="13">
        <f t="shared" ref="K1606:K1669" si="307">I1606-J1606</f>
        <v>35.017780665127376</v>
      </c>
      <c r="L1606" s="13">
        <f t="shared" ref="L1606:L1669" si="308">IF(K1606&gt;$N$2,(K1606-$N$2)/$L$2,0)</f>
        <v>10.918198689036744</v>
      </c>
      <c r="M1606" s="13">
        <f t="shared" si="302"/>
        <v>10.918471866067867</v>
      </c>
      <c r="N1606" s="13">
        <f t="shared" ref="N1606:N1669" si="309">$M$2*M1606</f>
        <v>6.7694525569620776</v>
      </c>
      <c r="O1606" s="13">
        <f t="shared" ref="O1606:O1669" si="310">N1606+G1606</f>
        <v>22.86477638561329</v>
      </c>
      <c r="Q1606">
        <v>12.326503551612911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118.0975523102752</v>
      </c>
      <c r="G1607" s="13">
        <f t="shared" si="304"/>
        <v>13.129119339009703</v>
      </c>
      <c r="H1607" s="13">
        <f t="shared" si="305"/>
        <v>104.9684329712655</v>
      </c>
      <c r="I1607" s="16">
        <f t="shared" ref="I1607:I1670" si="312">H1607+K1606-L1606</f>
        <v>129.06801494735612</v>
      </c>
      <c r="J1607" s="13">
        <f t="shared" si="306"/>
        <v>93.856201888962573</v>
      </c>
      <c r="K1607" s="13">
        <f t="shared" si="307"/>
        <v>35.211813058393545</v>
      </c>
      <c r="L1607" s="13">
        <f t="shared" si="308"/>
        <v>11.036367952050789</v>
      </c>
      <c r="M1607" s="13">
        <f t="shared" ref="M1607:M1670" si="313">L1607+M1606-N1606</f>
        <v>15.185387261156579</v>
      </c>
      <c r="N1607" s="13">
        <f t="shared" si="309"/>
        <v>9.4149401019170789</v>
      </c>
      <c r="O1607" s="13">
        <f t="shared" si="310"/>
        <v>22.54405944092678</v>
      </c>
      <c r="Q1607">
        <v>13.878342250732279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18.151466212545881</v>
      </c>
      <c r="G1608" s="13">
        <f t="shared" si="304"/>
        <v>0</v>
      </c>
      <c r="H1608" s="13">
        <f t="shared" si="305"/>
        <v>18.151466212545881</v>
      </c>
      <c r="I1608" s="16">
        <f t="shared" si="312"/>
        <v>42.326911318888641</v>
      </c>
      <c r="J1608" s="13">
        <f t="shared" si="306"/>
        <v>41.193463631006566</v>
      </c>
      <c r="K1608" s="13">
        <f t="shared" si="307"/>
        <v>1.1334476878820752</v>
      </c>
      <c r="L1608" s="13">
        <f t="shared" si="308"/>
        <v>0</v>
      </c>
      <c r="M1608" s="13">
        <f t="shared" si="313"/>
        <v>5.7704471592395006</v>
      </c>
      <c r="N1608" s="13">
        <f t="shared" si="309"/>
        <v>3.5776772387284903</v>
      </c>
      <c r="O1608" s="13">
        <f t="shared" si="310"/>
        <v>3.5776772387284903</v>
      </c>
      <c r="Q1608">
        <v>17.746510578349628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79.619981116808233</v>
      </c>
      <c r="G1609" s="13">
        <f t="shared" si="304"/>
        <v>6.6892551328796204</v>
      </c>
      <c r="H1609" s="13">
        <f t="shared" si="305"/>
        <v>72.93072598392861</v>
      </c>
      <c r="I1609" s="16">
        <f t="shared" si="312"/>
        <v>74.064173671810693</v>
      </c>
      <c r="J1609" s="13">
        <f t="shared" si="306"/>
        <v>66.998779658497739</v>
      </c>
      <c r="K1609" s="13">
        <f t="shared" si="307"/>
        <v>7.0653940133129538</v>
      </c>
      <c r="L1609" s="13">
        <f t="shared" si="308"/>
        <v>0</v>
      </c>
      <c r="M1609" s="13">
        <f t="shared" si="313"/>
        <v>2.1927699205110103</v>
      </c>
      <c r="N1609" s="13">
        <f t="shared" si="309"/>
        <v>1.3595173507168263</v>
      </c>
      <c r="O1609" s="13">
        <f t="shared" si="310"/>
        <v>8.048772483596446</v>
      </c>
      <c r="Q1609">
        <v>15.882472874156271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54.140331850404138</v>
      </c>
      <c r="G1610" s="13">
        <f t="shared" si="304"/>
        <v>2.4248102574368571</v>
      </c>
      <c r="H1610" s="13">
        <f t="shared" si="305"/>
        <v>51.715521592967278</v>
      </c>
      <c r="I1610" s="16">
        <f t="shared" si="312"/>
        <v>58.780915606280232</v>
      </c>
      <c r="J1610" s="13">
        <f t="shared" si="306"/>
        <v>56.008025532391244</v>
      </c>
      <c r="K1610" s="13">
        <f t="shared" si="307"/>
        <v>2.7728900738889877</v>
      </c>
      <c r="L1610" s="13">
        <f t="shared" si="308"/>
        <v>0</v>
      </c>
      <c r="M1610" s="13">
        <f t="shared" si="313"/>
        <v>0.83325256979418394</v>
      </c>
      <c r="N1610" s="13">
        <f t="shared" si="309"/>
        <v>0.51661659327239406</v>
      </c>
      <c r="O1610" s="13">
        <f t="shared" si="310"/>
        <v>2.9414268507092514</v>
      </c>
      <c r="Q1610">
        <v>18.16114473868646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5.8710089471347668</v>
      </c>
      <c r="G1611" s="13">
        <f t="shared" si="304"/>
        <v>0</v>
      </c>
      <c r="H1611" s="13">
        <f t="shared" si="305"/>
        <v>5.8710089471347668</v>
      </c>
      <c r="I1611" s="16">
        <f t="shared" si="312"/>
        <v>8.6438990210237545</v>
      </c>
      <c r="J1611" s="13">
        <f t="shared" si="306"/>
        <v>8.6390046448623288</v>
      </c>
      <c r="K1611" s="13">
        <f t="shared" si="307"/>
        <v>4.8943761614257397E-3</v>
      </c>
      <c r="L1611" s="13">
        <f t="shared" si="308"/>
        <v>0</v>
      </c>
      <c r="M1611" s="13">
        <f t="shared" si="313"/>
        <v>0.31663597652178987</v>
      </c>
      <c r="N1611" s="13">
        <f t="shared" si="309"/>
        <v>0.19631430544350972</v>
      </c>
      <c r="O1611" s="13">
        <f t="shared" si="310"/>
        <v>0.19631430544350972</v>
      </c>
      <c r="Q1611">
        <v>22.831478849388809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8.1480495497789338</v>
      </c>
      <c r="G1612" s="13">
        <f t="shared" si="304"/>
        <v>0</v>
      </c>
      <c r="H1612" s="13">
        <f t="shared" si="305"/>
        <v>8.1480495497789338</v>
      </c>
      <c r="I1612" s="16">
        <f t="shared" si="312"/>
        <v>8.1529439259403595</v>
      </c>
      <c r="J1612" s="13">
        <f t="shared" si="306"/>
        <v>8.150281432475591</v>
      </c>
      <c r="K1612" s="13">
        <f t="shared" si="307"/>
        <v>2.662493464768545E-3</v>
      </c>
      <c r="L1612" s="13">
        <f t="shared" si="308"/>
        <v>0</v>
      </c>
      <c r="M1612" s="13">
        <f t="shared" si="313"/>
        <v>0.12032167107828015</v>
      </c>
      <c r="N1612" s="13">
        <f t="shared" si="309"/>
        <v>7.4599436068533698E-2</v>
      </c>
      <c r="O1612" s="13">
        <f t="shared" si="310"/>
        <v>7.4599436068533698E-2</v>
      </c>
      <c r="Q1612">
        <v>25.93727287096775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6.5534404360848626</v>
      </c>
      <c r="G1613" s="13">
        <f t="shared" si="304"/>
        <v>0</v>
      </c>
      <c r="H1613" s="13">
        <f t="shared" si="305"/>
        <v>6.5534404360848626</v>
      </c>
      <c r="I1613" s="16">
        <f t="shared" si="312"/>
        <v>6.5561029295496311</v>
      </c>
      <c r="J1613" s="13">
        <f t="shared" si="306"/>
        <v>6.5545953741795868</v>
      </c>
      <c r="K1613" s="13">
        <f t="shared" si="307"/>
        <v>1.5075553700443223E-3</v>
      </c>
      <c r="L1613" s="13">
        <f t="shared" si="308"/>
        <v>0</v>
      </c>
      <c r="M1613" s="13">
        <f t="shared" si="313"/>
        <v>4.5722235009746454E-2</v>
      </c>
      <c r="N1613" s="13">
        <f t="shared" si="309"/>
        <v>2.8347785706042801E-2</v>
      </c>
      <c r="O1613" s="13">
        <f t="shared" si="310"/>
        <v>2.8347785706042801E-2</v>
      </c>
      <c r="Q1613">
        <v>25.323787906716131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8.36997273460846</v>
      </c>
      <c r="G1614" s="13">
        <f t="shared" si="304"/>
        <v>0</v>
      </c>
      <c r="H1614" s="13">
        <f t="shared" si="305"/>
        <v>8.36997273460846</v>
      </c>
      <c r="I1614" s="16">
        <f t="shared" si="312"/>
        <v>8.3714802899785035</v>
      </c>
      <c r="J1614" s="13">
        <f t="shared" si="306"/>
        <v>8.368095952145115</v>
      </c>
      <c r="K1614" s="13">
        <f t="shared" si="307"/>
        <v>3.3843378333884289E-3</v>
      </c>
      <c r="L1614" s="13">
        <f t="shared" si="308"/>
        <v>0</v>
      </c>
      <c r="M1614" s="13">
        <f t="shared" si="313"/>
        <v>1.7374449303703653E-2</v>
      </c>
      <c r="N1614" s="13">
        <f t="shared" si="309"/>
        <v>1.0772158568296265E-2</v>
      </c>
      <c r="O1614" s="13">
        <f t="shared" si="310"/>
        <v>1.0772158568296265E-2</v>
      </c>
      <c r="Q1614">
        <v>24.78027561783961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85.343603902868267</v>
      </c>
      <c r="G1615" s="13">
        <f t="shared" si="304"/>
        <v>7.6471990042328315</v>
      </c>
      <c r="H1615" s="13">
        <f t="shared" si="305"/>
        <v>77.696404898635436</v>
      </c>
      <c r="I1615" s="16">
        <f t="shared" si="312"/>
        <v>77.699789236468831</v>
      </c>
      <c r="J1615" s="13">
        <f t="shared" si="306"/>
        <v>70.527718403068604</v>
      </c>
      <c r="K1615" s="13">
        <f t="shared" si="307"/>
        <v>7.1720708334002268</v>
      </c>
      <c r="L1615" s="13">
        <f t="shared" si="308"/>
        <v>0</v>
      </c>
      <c r="M1615" s="13">
        <f t="shared" si="313"/>
        <v>6.602290735407388E-3</v>
      </c>
      <c r="N1615" s="13">
        <f t="shared" si="309"/>
        <v>4.0934202559525807E-3</v>
      </c>
      <c r="O1615" s="13">
        <f t="shared" si="310"/>
        <v>7.6512924244887843</v>
      </c>
      <c r="Q1615">
        <v>16.836681825693049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107.25811619861901</v>
      </c>
      <c r="G1616" s="13">
        <f t="shared" si="304"/>
        <v>11.314958661374714</v>
      </c>
      <c r="H1616" s="13">
        <f t="shared" si="305"/>
        <v>95.943157537244289</v>
      </c>
      <c r="I1616" s="16">
        <f t="shared" si="312"/>
        <v>103.11522837064452</v>
      </c>
      <c r="J1616" s="13">
        <f t="shared" si="306"/>
        <v>79.639575451070002</v>
      </c>
      <c r="K1616" s="13">
        <f t="shared" si="307"/>
        <v>23.475652919574514</v>
      </c>
      <c r="L1616" s="13">
        <f t="shared" si="308"/>
        <v>3.8888325798689576</v>
      </c>
      <c r="M1616" s="13">
        <f t="shared" si="313"/>
        <v>3.8913414503484125</v>
      </c>
      <c r="N1616" s="13">
        <f t="shared" si="309"/>
        <v>2.4126316992160159</v>
      </c>
      <c r="O1616" s="13">
        <f t="shared" si="310"/>
        <v>13.72759036059073</v>
      </c>
      <c r="Q1616">
        <v>12.615781087147839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5.5155538181260679</v>
      </c>
      <c r="G1617" s="13">
        <f t="shared" si="304"/>
        <v>0</v>
      </c>
      <c r="H1617" s="13">
        <f t="shared" si="305"/>
        <v>5.5155538181260679</v>
      </c>
      <c r="I1617" s="16">
        <f t="shared" si="312"/>
        <v>25.102374157831626</v>
      </c>
      <c r="J1617" s="13">
        <f t="shared" si="306"/>
        <v>24.644463852007441</v>
      </c>
      <c r="K1617" s="13">
        <f t="shared" si="307"/>
        <v>0.45791030582418557</v>
      </c>
      <c r="L1617" s="13">
        <f t="shared" si="308"/>
        <v>0</v>
      </c>
      <c r="M1617" s="13">
        <f t="shared" si="313"/>
        <v>1.4787097511323966</v>
      </c>
      <c r="N1617" s="13">
        <f t="shared" si="309"/>
        <v>0.91680004570208584</v>
      </c>
      <c r="O1617" s="13">
        <f t="shared" si="310"/>
        <v>0.91680004570208584</v>
      </c>
      <c r="Q1617">
        <v>13.10209549654383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76.163045778880601</v>
      </c>
      <c r="G1618" s="13">
        <f t="shared" si="304"/>
        <v>6.1106792650398596</v>
      </c>
      <c r="H1618" s="13">
        <f t="shared" si="305"/>
        <v>70.052366513840738</v>
      </c>
      <c r="I1618" s="16">
        <f t="shared" si="312"/>
        <v>70.510276819664924</v>
      </c>
      <c r="J1618" s="13">
        <f t="shared" si="306"/>
        <v>59.593143993380437</v>
      </c>
      <c r="K1618" s="13">
        <f t="shared" si="307"/>
        <v>10.917132826284487</v>
      </c>
      <c r="L1618" s="13">
        <f t="shared" si="308"/>
        <v>0</v>
      </c>
      <c r="M1618" s="13">
        <f t="shared" si="313"/>
        <v>0.56190970543031071</v>
      </c>
      <c r="N1618" s="13">
        <f t="shared" si="309"/>
        <v>0.34838401736679264</v>
      </c>
      <c r="O1618" s="13">
        <f t="shared" si="310"/>
        <v>6.4590632824066523</v>
      </c>
      <c r="Q1618">
        <v>10.883417951612911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52.04675858700444</v>
      </c>
      <c r="G1619" s="13">
        <f t="shared" si="304"/>
        <v>2.0744158041568173</v>
      </c>
      <c r="H1619" s="13">
        <f t="shared" si="305"/>
        <v>49.972342782847626</v>
      </c>
      <c r="I1619" s="16">
        <f t="shared" si="312"/>
        <v>60.889475609132113</v>
      </c>
      <c r="J1619" s="13">
        <f t="shared" si="306"/>
        <v>56.054725382364659</v>
      </c>
      <c r="K1619" s="13">
        <f t="shared" si="307"/>
        <v>4.8347502267674543</v>
      </c>
      <c r="L1619" s="13">
        <f t="shared" si="308"/>
        <v>0</v>
      </c>
      <c r="M1619" s="13">
        <f t="shared" si="313"/>
        <v>0.21352568806351807</v>
      </c>
      <c r="N1619" s="13">
        <f t="shared" si="309"/>
        <v>0.1323859265993812</v>
      </c>
      <c r="O1619" s="13">
        <f t="shared" si="310"/>
        <v>2.2068017307561982</v>
      </c>
      <c r="Q1619">
        <v>14.580758903160291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53.806746748030747</v>
      </c>
      <c r="G1620" s="13">
        <f t="shared" si="304"/>
        <v>2.3689792188905003</v>
      </c>
      <c r="H1620" s="13">
        <f t="shared" si="305"/>
        <v>51.437767529140245</v>
      </c>
      <c r="I1620" s="16">
        <f t="shared" si="312"/>
        <v>56.2725177559077</v>
      </c>
      <c r="J1620" s="13">
        <f t="shared" si="306"/>
        <v>52.64067057445645</v>
      </c>
      <c r="K1620" s="13">
        <f t="shared" si="307"/>
        <v>3.6318471814512492</v>
      </c>
      <c r="L1620" s="13">
        <f t="shared" si="308"/>
        <v>0</v>
      </c>
      <c r="M1620" s="13">
        <f t="shared" si="313"/>
        <v>8.1139761464136873E-2</v>
      </c>
      <c r="N1620" s="13">
        <f t="shared" si="309"/>
        <v>5.030665210776486E-2</v>
      </c>
      <c r="O1620" s="13">
        <f t="shared" si="310"/>
        <v>2.419285870998265</v>
      </c>
      <c r="Q1620">
        <v>15.111625774218339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70.98189789334802</v>
      </c>
      <c r="G1621" s="13">
        <f t="shared" si="304"/>
        <v>5.2435276289102646</v>
      </c>
      <c r="H1621" s="13">
        <f t="shared" si="305"/>
        <v>65.738370264437748</v>
      </c>
      <c r="I1621" s="16">
        <f t="shared" si="312"/>
        <v>69.370217445888997</v>
      </c>
      <c r="J1621" s="13">
        <f t="shared" si="306"/>
        <v>62.949857642130929</v>
      </c>
      <c r="K1621" s="13">
        <f t="shared" si="307"/>
        <v>6.4203598037580676</v>
      </c>
      <c r="L1621" s="13">
        <f t="shared" si="308"/>
        <v>0</v>
      </c>
      <c r="M1621" s="13">
        <f t="shared" si="313"/>
        <v>3.0833109356372013E-2</v>
      </c>
      <c r="N1621" s="13">
        <f t="shared" si="309"/>
        <v>1.9116527800950647E-2</v>
      </c>
      <c r="O1621" s="13">
        <f t="shared" si="310"/>
        <v>5.2626441567112154</v>
      </c>
      <c r="Q1621">
        <v>15.19624310532426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12.97547992487959</v>
      </c>
      <c r="G1622" s="13">
        <f t="shared" si="304"/>
        <v>0</v>
      </c>
      <c r="H1622" s="13">
        <f t="shared" si="305"/>
        <v>12.97547992487959</v>
      </c>
      <c r="I1622" s="16">
        <f t="shared" si="312"/>
        <v>19.395839728637657</v>
      </c>
      <c r="J1622" s="13">
        <f t="shared" si="306"/>
        <v>19.310090177022794</v>
      </c>
      <c r="K1622" s="13">
        <f t="shared" si="307"/>
        <v>8.5749551614863861E-2</v>
      </c>
      <c r="L1622" s="13">
        <f t="shared" si="308"/>
        <v>0</v>
      </c>
      <c r="M1622" s="13">
        <f t="shared" si="313"/>
        <v>1.1716581555421365E-2</v>
      </c>
      <c r="N1622" s="13">
        <f t="shared" si="309"/>
        <v>7.2642805643612467E-3</v>
      </c>
      <c r="O1622" s="13">
        <f t="shared" si="310"/>
        <v>7.2642805643612467E-3</v>
      </c>
      <c r="Q1622">
        <v>19.687411549167852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8.6067529079646192</v>
      </c>
      <c r="G1623" s="13">
        <f t="shared" si="304"/>
        <v>0</v>
      </c>
      <c r="H1623" s="13">
        <f t="shared" si="305"/>
        <v>8.6067529079646192</v>
      </c>
      <c r="I1623" s="16">
        <f t="shared" si="312"/>
        <v>8.6925024595794831</v>
      </c>
      <c r="J1623" s="13">
        <f t="shared" si="306"/>
        <v>8.6874984984851977</v>
      </c>
      <c r="K1623" s="13">
        <f t="shared" si="307"/>
        <v>5.0039610942853585E-3</v>
      </c>
      <c r="L1623" s="13">
        <f t="shared" si="308"/>
        <v>0</v>
      </c>
      <c r="M1623" s="13">
        <f t="shared" si="313"/>
        <v>4.4523009910601187E-3</v>
      </c>
      <c r="N1623" s="13">
        <f t="shared" si="309"/>
        <v>2.7604266144572735E-3</v>
      </c>
      <c r="O1623" s="13">
        <f t="shared" si="310"/>
        <v>2.7604266144572735E-3</v>
      </c>
      <c r="Q1623">
        <v>22.793583268130309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14.90617809998329</v>
      </c>
      <c r="G1624" s="13">
        <f t="shared" si="304"/>
        <v>0</v>
      </c>
      <c r="H1624" s="13">
        <f t="shared" si="305"/>
        <v>14.90617809998329</v>
      </c>
      <c r="I1624" s="16">
        <f t="shared" si="312"/>
        <v>14.911182061077575</v>
      </c>
      <c r="J1624" s="13">
        <f t="shared" si="306"/>
        <v>14.89485214346481</v>
      </c>
      <c r="K1624" s="13">
        <f t="shared" si="307"/>
        <v>1.6329917612765144E-2</v>
      </c>
      <c r="L1624" s="13">
        <f t="shared" si="308"/>
        <v>0</v>
      </c>
      <c r="M1624" s="13">
        <f t="shared" si="313"/>
        <v>1.6918743766028452E-3</v>
      </c>
      <c r="N1624" s="13">
        <f t="shared" si="309"/>
        <v>1.0489621134937639E-3</v>
      </c>
      <c r="O1624" s="13">
        <f t="shared" si="310"/>
        <v>1.0489621134937639E-3</v>
      </c>
      <c r="Q1624">
        <v>25.910574694126851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15.682620108635501</v>
      </c>
      <c r="G1625" s="13">
        <f t="shared" si="304"/>
        <v>0</v>
      </c>
      <c r="H1625" s="13">
        <f t="shared" si="305"/>
        <v>15.682620108635501</v>
      </c>
      <c r="I1625" s="16">
        <f t="shared" si="312"/>
        <v>15.698950026248266</v>
      </c>
      <c r="J1625" s="13">
        <f t="shared" si="306"/>
        <v>15.680367230894154</v>
      </c>
      <c r="K1625" s="13">
        <f t="shared" si="307"/>
        <v>1.8582795354111781E-2</v>
      </c>
      <c r="L1625" s="13">
        <f t="shared" si="308"/>
        <v>0</v>
      </c>
      <c r="M1625" s="13">
        <f t="shared" si="313"/>
        <v>6.4291226310908122E-4</v>
      </c>
      <c r="N1625" s="13">
        <f t="shared" si="309"/>
        <v>3.9860560312763037E-4</v>
      </c>
      <c r="O1625" s="13">
        <f t="shared" si="310"/>
        <v>3.9860560312763037E-4</v>
      </c>
      <c r="Q1625">
        <v>26.091987870967749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14.48523639148693</v>
      </c>
      <c r="G1626" s="13">
        <f t="shared" si="304"/>
        <v>0</v>
      </c>
      <c r="H1626" s="13">
        <f t="shared" si="305"/>
        <v>14.48523639148693</v>
      </c>
      <c r="I1626" s="16">
        <f t="shared" si="312"/>
        <v>14.503819186841042</v>
      </c>
      <c r="J1626" s="13">
        <f t="shared" si="306"/>
        <v>14.485027606623797</v>
      </c>
      <c r="K1626" s="13">
        <f t="shared" si="307"/>
        <v>1.8791580217245141E-2</v>
      </c>
      <c r="L1626" s="13">
        <f t="shared" si="308"/>
        <v>0</v>
      </c>
      <c r="M1626" s="13">
        <f t="shared" si="313"/>
        <v>2.4430665998145085E-4</v>
      </c>
      <c r="N1626" s="13">
        <f t="shared" si="309"/>
        <v>1.5147012918849954E-4</v>
      </c>
      <c r="O1626" s="13">
        <f t="shared" si="310"/>
        <v>1.5147012918849954E-4</v>
      </c>
      <c r="Q1626">
        <v>24.30140705398545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7.8937721805517436</v>
      </c>
      <c r="G1627" s="13">
        <f t="shared" si="304"/>
        <v>0</v>
      </c>
      <c r="H1627" s="13">
        <f t="shared" si="305"/>
        <v>7.8937721805517436</v>
      </c>
      <c r="I1627" s="16">
        <f t="shared" si="312"/>
        <v>7.9125637607689887</v>
      </c>
      <c r="J1627" s="13">
        <f t="shared" si="306"/>
        <v>7.9062540566836166</v>
      </c>
      <c r="K1627" s="13">
        <f t="shared" si="307"/>
        <v>6.3097040853721253E-3</v>
      </c>
      <c r="L1627" s="13">
        <f t="shared" si="308"/>
        <v>0</v>
      </c>
      <c r="M1627" s="13">
        <f t="shared" si="313"/>
        <v>9.2836530792951317E-5</v>
      </c>
      <c r="N1627" s="13">
        <f t="shared" si="309"/>
        <v>5.7558649091629817E-5</v>
      </c>
      <c r="O1627" s="13">
        <f t="shared" si="310"/>
        <v>5.7558649091629817E-5</v>
      </c>
      <c r="Q1627">
        <v>19.157753198875721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32.89663766878062</v>
      </c>
      <c r="G1628" s="13">
        <f t="shared" si="304"/>
        <v>0</v>
      </c>
      <c r="H1628" s="13">
        <f t="shared" si="305"/>
        <v>32.89663766878062</v>
      </c>
      <c r="I1628" s="16">
        <f t="shared" si="312"/>
        <v>32.902947372865995</v>
      </c>
      <c r="J1628" s="13">
        <f t="shared" si="306"/>
        <v>32.175978842742076</v>
      </c>
      <c r="K1628" s="13">
        <f t="shared" si="307"/>
        <v>0.72696853012391927</v>
      </c>
      <c r="L1628" s="13">
        <f t="shared" si="308"/>
        <v>0</v>
      </c>
      <c r="M1628" s="13">
        <f t="shared" si="313"/>
        <v>3.5277881701321499E-5</v>
      </c>
      <c r="N1628" s="13">
        <f t="shared" si="309"/>
        <v>2.1872286654819331E-5</v>
      </c>
      <c r="O1628" s="13">
        <f t="shared" si="310"/>
        <v>2.1872286654819331E-5</v>
      </c>
      <c r="Q1628">
        <v>15.58258228214155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111.76997635870229</v>
      </c>
      <c r="G1629" s="13">
        <f t="shared" si="304"/>
        <v>12.070093817954399</v>
      </c>
      <c r="H1629" s="13">
        <f t="shared" si="305"/>
        <v>99.699882540747893</v>
      </c>
      <c r="I1629" s="16">
        <f t="shared" si="312"/>
        <v>100.42685107087181</v>
      </c>
      <c r="J1629" s="13">
        <f t="shared" si="306"/>
        <v>83.932288257506912</v>
      </c>
      <c r="K1629" s="13">
        <f t="shared" si="307"/>
        <v>16.494562813364894</v>
      </c>
      <c r="L1629" s="13">
        <f t="shared" si="308"/>
        <v>0</v>
      </c>
      <c r="M1629" s="13">
        <f t="shared" si="313"/>
        <v>1.3405595046502169E-5</v>
      </c>
      <c r="N1629" s="13">
        <f t="shared" si="309"/>
        <v>8.311468928831345E-6</v>
      </c>
      <c r="O1629" s="13">
        <f t="shared" si="310"/>
        <v>12.070102129423327</v>
      </c>
      <c r="Q1629">
        <v>15.48331595161291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112.72421687926391</v>
      </c>
      <c r="G1630" s="13">
        <f t="shared" si="304"/>
        <v>12.229801907155389</v>
      </c>
      <c r="H1630" s="13">
        <f t="shared" si="305"/>
        <v>100.49441497210852</v>
      </c>
      <c r="I1630" s="16">
        <f t="shared" si="312"/>
        <v>116.98897778547341</v>
      </c>
      <c r="J1630" s="13">
        <f t="shared" si="306"/>
        <v>90.498750504794145</v>
      </c>
      <c r="K1630" s="13">
        <f t="shared" si="307"/>
        <v>26.490227280679264</v>
      </c>
      <c r="L1630" s="13">
        <f t="shared" si="308"/>
        <v>5.7247632951290184</v>
      </c>
      <c r="M1630" s="13">
        <f t="shared" si="313"/>
        <v>5.7247683892551358</v>
      </c>
      <c r="N1630" s="13">
        <f t="shared" si="309"/>
        <v>3.549356401338184</v>
      </c>
      <c r="O1630" s="13">
        <f t="shared" si="310"/>
        <v>15.779158308493573</v>
      </c>
      <c r="Q1630">
        <v>14.506783526609331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24.227452505981901</v>
      </c>
      <c r="G1631" s="13">
        <f t="shared" si="304"/>
        <v>0</v>
      </c>
      <c r="H1631" s="13">
        <f t="shared" si="305"/>
        <v>24.227452505981901</v>
      </c>
      <c r="I1631" s="16">
        <f t="shared" si="312"/>
        <v>44.992916491532149</v>
      </c>
      <c r="J1631" s="13">
        <f t="shared" si="306"/>
        <v>43.114698261620966</v>
      </c>
      <c r="K1631" s="13">
        <f t="shared" si="307"/>
        <v>1.8782182299111838</v>
      </c>
      <c r="L1631" s="13">
        <f t="shared" si="308"/>
        <v>0</v>
      </c>
      <c r="M1631" s="13">
        <f t="shared" si="313"/>
        <v>2.1754119879169518</v>
      </c>
      <c r="N1631" s="13">
        <f t="shared" si="309"/>
        <v>1.34875543250851</v>
      </c>
      <c r="O1631" s="13">
        <f t="shared" si="310"/>
        <v>1.34875543250851</v>
      </c>
      <c r="Q1631">
        <v>15.28916197280622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31.528614662153231</v>
      </c>
      <c r="G1632" s="13">
        <f t="shared" si="304"/>
        <v>0</v>
      </c>
      <c r="H1632" s="13">
        <f t="shared" si="305"/>
        <v>31.528614662153231</v>
      </c>
      <c r="I1632" s="16">
        <f t="shared" si="312"/>
        <v>33.406832892064415</v>
      </c>
      <c r="J1632" s="13">
        <f t="shared" si="306"/>
        <v>32.950387784927642</v>
      </c>
      <c r="K1632" s="13">
        <f t="shared" si="307"/>
        <v>0.45644510713677278</v>
      </c>
      <c r="L1632" s="13">
        <f t="shared" si="308"/>
        <v>0</v>
      </c>
      <c r="M1632" s="13">
        <f t="shared" si="313"/>
        <v>0.82665655540844174</v>
      </c>
      <c r="N1632" s="13">
        <f t="shared" si="309"/>
        <v>0.51252706435323392</v>
      </c>
      <c r="O1632" s="13">
        <f t="shared" si="310"/>
        <v>0.51252706435323392</v>
      </c>
      <c r="Q1632">
        <v>19.29955054571138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51.818991419514511</v>
      </c>
      <c r="G1633" s="13">
        <f t="shared" si="304"/>
        <v>2.0362951644242586</v>
      </c>
      <c r="H1633" s="13">
        <f t="shared" si="305"/>
        <v>49.782696255090251</v>
      </c>
      <c r="I1633" s="16">
        <f t="shared" si="312"/>
        <v>50.239141362227024</v>
      </c>
      <c r="J1633" s="13">
        <f t="shared" si="306"/>
        <v>48.807803064388253</v>
      </c>
      <c r="K1633" s="13">
        <f t="shared" si="307"/>
        <v>1.4313382978387708</v>
      </c>
      <c r="L1633" s="13">
        <f t="shared" si="308"/>
        <v>0</v>
      </c>
      <c r="M1633" s="13">
        <f t="shared" si="313"/>
        <v>0.31412949105520782</v>
      </c>
      <c r="N1633" s="13">
        <f t="shared" si="309"/>
        <v>0.19476028445422885</v>
      </c>
      <c r="O1633" s="13">
        <f t="shared" si="310"/>
        <v>2.2310554488784873</v>
      </c>
      <c r="Q1633">
        <v>19.711842819847529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30.453002215990001</v>
      </c>
      <c r="G1634" s="13">
        <f t="shared" si="304"/>
        <v>0</v>
      </c>
      <c r="H1634" s="13">
        <f t="shared" si="305"/>
        <v>30.453002215990001</v>
      </c>
      <c r="I1634" s="16">
        <f t="shared" si="312"/>
        <v>31.884340513828771</v>
      </c>
      <c r="J1634" s="13">
        <f t="shared" si="306"/>
        <v>31.558845684391272</v>
      </c>
      <c r="K1634" s="13">
        <f t="shared" si="307"/>
        <v>0.32549482943749908</v>
      </c>
      <c r="L1634" s="13">
        <f t="shared" si="308"/>
        <v>0</v>
      </c>
      <c r="M1634" s="13">
        <f t="shared" si="313"/>
        <v>0.11936920660097897</v>
      </c>
      <c r="N1634" s="13">
        <f t="shared" si="309"/>
        <v>7.4008908092606962E-2</v>
      </c>
      <c r="O1634" s="13">
        <f t="shared" si="310"/>
        <v>7.4008908092606962E-2</v>
      </c>
      <c r="Q1634">
        <v>20.735784785406128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3.3250763376653061</v>
      </c>
      <c r="G1635" s="13">
        <f t="shared" si="304"/>
        <v>0</v>
      </c>
      <c r="H1635" s="13">
        <f t="shared" si="305"/>
        <v>3.3250763376653061</v>
      </c>
      <c r="I1635" s="16">
        <f t="shared" si="312"/>
        <v>3.6505711671028052</v>
      </c>
      <c r="J1635" s="13">
        <f t="shared" si="306"/>
        <v>3.6503071589153628</v>
      </c>
      <c r="K1635" s="13">
        <f t="shared" si="307"/>
        <v>2.6400818744232168E-4</v>
      </c>
      <c r="L1635" s="13">
        <f t="shared" si="308"/>
        <v>0</v>
      </c>
      <c r="M1635" s="13">
        <f t="shared" si="313"/>
        <v>4.5360298508372005E-2</v>
      </c>
      <c r="N1635" s="13">
        <f t="shared" si="309"/>
        <v>2.8123385075190643E-2</v>
      </c>
      <c r="O1635" s="13">
        <f t="shared" si="310"/>
        <v>2.8123385075190643E-2</v>
      </c>
      <c r="Q1635">
        <v>25.222760694905968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3.8709676999999998E-2</v>
      </c>
      <c r="G1636" s="13">
        <f t="shared" si="304"/>
        <v>0</v>
      </c>
      <c r="H1636" s="13">
        <f t="shared" si="305"/>
        <v>3.8709676999999998E-2</v>
      </c>
      <c r="I1636" s="16">
        <f t="shared" si="312"/>
        <v>3.897368518744232E-2</v>
      </c>
      <c r="J1636" s="13">
        <f t="shared" si="306"/>
        <v>3.8973684988422935E-2</v>
      </c>
      <c r="K1636" s="13">
        <f t="shared" si="307"/>
        <v>1.9901938430599841E-10</v>
      </c>
      <c r="L1636" s="13">
        <f t="shared" si="308"/>
        <v>0</v>
      </c>
      <c r="M1636" s="13">
        <f t="shared" si="313"/>
        <v>1.7236913433181362E-2</v>
      </c>
      <c r="N1636" s="13">
        <f t="shared" si="309"/>
        <v>1.0686886328572445E-2</v>
      </c>
      <c r="O1636" s="13">
        <f t="shared" si="310"/>
        <v>1.0686886328572445E-2</v>
      </c>
      <c r="Q1636">
        <v>28.715287870967749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42.09158901412605</v>
      </c>
      <c r="G1637" s="13">
        <f t="shared" si="304"/>
        <v>0.40825190113946852</v>
      </c>
      <c r="H1637" s="13">
        <f t="shared" si="305"/>
        <v>41.683337112986585</v>
      </c>
      <c r="I1637" s="16">
        <f t="shared" si="312"/>
        <v>41.683337113185601</v>
      </c>
      <c r="J1637" s="13">
        <f t="shared" si="306"/>
        <v>41.34083233920564</v>
      </c>
      <c r="K1637" s="13">
        <f t="shared" si="307"/>
        <v>0.34250477397996093</v>
      </c>
      <c r="L1637" s="13">
        <f t="shared" si="308"/>
        <v>0</v>
      </c>
      <c r="M1637" s="13">
        <f t="shared" si="313"/>
        <v>6.5500271046089169E-3</v>
      </c>
      <c r="N1637" s="13">
        <f t="shared" si="309"/>
        <v>4.0610168048575285E-3</v>
      </c>
      <c r="O1637" s="13">
        <f t="shared" si="310"/>
        <v>0.41231291794432606</v>
      </c>
      <c r="Q1637">
        <v>26.127214984354708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4.7575098857518343</v>
      </c>
      <c r="G1638" s="13">
        <f t="shared" si="304"/>
        <v>0</v>
      </c>
      <c r="H1638" s="13">
        <f t="shared" si="305"/>
        <v>4.7575098857518343</v>
      </c>
      <c r="I1638" s="16">
        <f t="shared" si="312"/>
        <v>5.1000146597317952</v>
      </c>
      <c r="J1638" s="13">
        <f t="shared" si="306"/>
        <v>5.0993434491907781</v>
      </c>
      <c r="K1638" s="13">
        <f t="shared" si="307"/>
        <v>6.7121054101715316E-4</v>
      </c>
      <c r="L1638" s="13">
        <f t="shared" si="308"/>
        <v>0</v>
      </c>
      <c r="M1638" s="13">
        <f t="shared" si="313"/>
        <v>2.4890102997513885E-3</v>
      </c>
      <c r="N1638" s="13">
        <f t="shared" si="309"/>
        <v>1.5431863858458609E-3</v>
      </c>
      <c r="O1638" s="13">
        <f t="shared" si="310"/>
        <v>1.5431863858458609E-3</v>
      </c>
      <c r="Q1638">
        <v>25.72644655496099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46.490491428992307</v>
      </c>
      <c r="G1639" s="13">
        <f t="shared" si="304"/>
        <v>1.1444816923942294</v>
      </c>
      <c r="H1639" s="13">
        <f t="shared" si="305"/>
        <v>45.346009736598077</v>
      </c>
      <c r="I1639" s="16">
        <f t="shared" si="312"/>
        <v>45.346680947139092</v>
      </c>
      <c r="J1639" s="13">
        <f t="shared" si="306"/>
        <v>44.058096113852315</v>
      </c>
      <c r="K1639" s="13">
        <f t="shared" si="307"/>
        <v>1.2885848332867766</v>
      </c>
      <c r="L1639" s="13">
        <f t="shared" si="308"/>
        <v>0</v>
      </c>
      <c r="M1639" s="13">
        <f t="shared" si="313"/>
        <v>9.4582391390552758E-4</v>
      </c>
      <c r="N1639" s="13">
        <f t="shared" si="309"/>
        <v>5.8641082662142712E-4</v>
      </c>
      <c r="O1639" s="13">
        <f t="shared" si="310"/>
        <v>1.1450681032208507</v>
      </c>
      <c r="Q1639">
        <v>18.2837347851227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59.833741976283491</v>
      </c>
      <c r="G1640" s="13">
        <f t="shared" si="304"/>
        <v>3.3776975354855883</v>
      </c>
      <c r="H1640" s="13">
        <f t="shared" si="305"/>
        <v>56.456044440797903</v>
      </c>
      <c r="I1640" s="16">
        <f t="shared" si="312"/>
        <v>57.74462927408468</v>
      </c>
      <c r="J1640" s="13">
        <f t="shared" si="306"/>
        <v>53.775343238194957</v>
      </c>
      <c r="K1640" s="13">
        <f t="shared" si="307"/>
        <v>3.9692860358897235</v>
      </c>
      <c r="L1640" s="13">
        <f t="shared" si="308"/>
        <v>0</v>
      </c>
      <c r="M1640" s="13">
        <f t="shared" si="313"/>
        <v>3.5941308728410046E-4</v>
      </c>
      <c r="N1640" s="13">
        <f t="shared" si="309"/>
        <v>2.2283611411614228E-4</v>
      </c>
      <c r="O1640" s="13">
        <f t="shared" si="310"/>
        <v>3.3779203715997044</v>
      </c>
      <c r="Q1640">
        <v>14.980996071162879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48.739275608246331</v>
      </c>
      <c r="G1641" s="13">
        <f t="shared" si="304"/>
        <v>1.5208532848337346</v>
      </c>
      <c r="H1641" s="13">
        <f t="shared" si="305"/>
        <v>47.218422323412597</v>
      </c>
      <c r="I1641" s="16">
        <f t="shared" si="312"/>
        <v>51.18770835930232</v>
      </c>
      <c r="J1641" s="13">
        <f t="shared" si="306"/>
        <v>47.699990048166512</v>
      </c>
      <c r="K1641" s="13">
        <f t="shared" si="307"/>
        <v>3.4877183111358079</v>
      </c>
      <c r="L1641" s="13">
        <f t="shared" si="308"/>
        <v>0</v>
      </c>
      <c r="M1641" s="13">
        <f t="shared" si="313"/>
        <v>1.3657697316795818E-4</v>
      </c>
      <c r="N1641" s="13">
        <f t="shared" si="309"/>
        <v>8.467772336413407E-5</v>
      </c>
      <c r="O1641" s="13">
        <f t="shared" si="310"/>
        <v>1.5209379625570987</v>
      </c>
      <c r="Q1641">
        <v>13.3094319516129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59.5081897677331</v>
      </c>
      <c r="G1642" s="13">
        <f t="shared" si="304"/>
        <v>3.3232109358889321</v>
      </c>
      <c r="H1642" s="13">
        <f t="shared" si="305"/>
        <v>56.18497883184417</v>
      </c>
      <c r="I1642" s="16">
        <f t="shared" si="312"/>
        <v>59.672697142979978</v>
      </c>
      <c r="J1642" s="13">
        <f t="shared" si="306"/>
        <v>54.048546501465481</v>
      </c>
      <c r="K1642" s="13">
        <f t="shared" si="307"/>
        <v>5.6241506415144968</v>
      </c>
      <c r="L1642" s="13">
        <f t="shared" si="308"/>
        <v>0</v>
      </c>
      <c r="M1642" s="13">
        <f t="shared" si="313"/>
        <v>5.1899249803824109E-5</v>
      </c>
      <c r="N1642" s="13">
        <f t="shared" si="309"/>
        <v>3.2177534878370945E-5</v>
      </c>
      <c r="O1642" s="13">
        <f t="shared" si="310"/>
        <v>3.3232431134238105</v>
      </c>
      <c r="Q1642">
        <v>12.86511199245794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56.276081637793027</v>
      </c>
      <c r="G1643" s="13">
        <f t="shared" si="304"/>
        <v>2.7822636564546954</v>
      </c>
      <c r="H1643" s="13">
        <f t="shared" si="305"/>
        <v>53.493817981338331</v>
      </c>
      <c r="I1643" s="16">
        <f t="shared" si="312"/>
        <v>59.117968622852828</v>
      </c>
      <c r="J1643" s="13">
        <f t="shared" si="306"/>
        <v>54.420644330753596</v>
      </c>
      <c r="K1643" s="13">
        <f t="shared" si="307"/>
        <v>4.697324292099232</v>
      </c>
      <c r="L1643" s="13">
        <f t="shared" si="308"/>
        <v>0</v>
      </c>
      <c r="M1643" s="13">
        <f t="shared" si="313"/>
        <v>1.9721714925453165E-5</v>
      </c>
      <c r="N1643" s="13">
        <f t="shared" si="309"/>
        <v>1.2227463253780963E-5</v>
      </c>
      <c r="O1643" s="13">
        <f t="shared" si="310"/>
        <v>2.7822758839179493</v>
      </c>
      <c r="Q1643">
        <v>14.149113649089809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0.41380157137203072</v>
      </c>
      <c r="G1644" s="13">
        <f t="shared" si="304"/>
        <v>0</v>
      </c>
      <c r="H1644" s="13">
        <f t="shared" si="305"/>
        <v>0.41380157137203072</v>
      </c>
      <c r="I1644" s="16">
        <f t="shared" si="312"/>
        <v>5.1111258634712629</v>
      </c>
      <c r="J1644" s="13">
        <f t="shared" si="306"/>
        <v>5.108673897623393</v>
      </c>
      <c r="K1644" s="13">
        <f t="shared" si="307"/>
        <v>2.4519658478698858E-3</v>
      </c>
      <c r="L1644" s="13">
        <f t="shared" si="308"/>
        <v>0</v>
      </c>
      <c r="M1644" s="13">
        <f t="shared" si="313"/>
        <v>7.4942516716722021E-6</v>
      </c>
      <c r="N1644" s="13">
        <f t="shared" si="309"/>
        <v>4.6464360364367649E-6</v>
      </c>
      <c r="O1644" s="13">
        <f t="shared" si="310"/>
        <v>4.6464360364367649E-6</v>
      </c>
      <c r="Q1644">
        <v>16.569941356282168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20.183573933136721</v>
      </c>
      <c r="G1645" s="13">
        <f t="shared" si="304"/>
        <v>0</v>
      </c>
      <c r="H1645" s="13">
        <f t="shared" si="305"/>
        <v>20.183573933136721</v>
      </c>
      <c r="I1645" s="16">
        <f t="shared" si="312"/>
        <v>20.186025898984589</v>
      </c>
      <c r="J1645" s="13">
        <f t="shared" si="306"/>
        <v>20.080328670793225</v>
      </c>
      <c r="K1645" s="13">
        <f t="shared" si="307"/>
        <v>0.10569722819136373</v>
      </c>
      <c r="L1645" s="13">
        <f t="shared" si="308"/>
        <v>0</v>
      </c>
      <c r="M1645" s="13">
        <f t="shared" si="313"/>
        <v>2.8478156352354372E-6</v>
      </c>
      <c r="N1645" s="13">
        <f t="shared" si="309"/>
        <v>1.7656456938459711E-6</v>
      </c>
      <c r="O1645" s="13">
        <f t="shared" si="310"/>
        <v>1.7656456938459711E-6</v>
      </c>
      <c r="Q1645">
        <v>19.04791090275792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11.83213305926478</v>
      </c>
      <c r="G1646" s="13">
        <f t="shared" si="304"/>
        <v>0</v>
      </c>
      <c r="H1646" s="13">
        <f t="shared" si="305"/>
        <v>11.83213305926478</v>
      </c>
      <c r="I1646" s="16">
        <f t="shared" si="312"/>
        <v>11.937830287456144</v>
      </c>
      <c r="J1646" s="13">
        <f t="shared" si="306"/>
        <v>11.922175138622928</v>
      </c>
      <c r="K1646" s="13">
        <f t="shared" si="307"/>
        <v>1.5655148833216614E-2</v>
      </c>
      <c r="L1646" s="13">
        <f t="shared" si="308"/>
        <v>0</v>
      </c>
      <c r="M1646" s="13">
        <f t="shared" si="313"/>
        <v>1.0821699413894661E-6</v>
      </c>
      <c r="N1646" s="13">
        <f t="shared" si="309"/>
        <v>6.7094536366146891E-7</v>
      </c>
      <c r="O1646" s="13">
        <f t="shared" si="310"/>
        <v>6.7094536366146891E-7</v>
      </c>
      <c r="Q1646">
        <v>21.44794837071256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24.16159907944251</v>
      </c>
      <c r="G1647" s="13">
        <f t="shared" si="304"/>
        <v>0</v>
      </c>
      <c r="H1647" s="13">
        <f t="shared" si="305"/>
        <v>24.16159907944251</v>
      </c>
      <c r="I1647" s="16">
        <f t="shared" si="312"/>
        <v>24.177254228275729</v>
      </c>
      <c r="J1647" s="13">
        <f t="shared" si="306"/>
        <v>24.101332498685771</v>
      </c>
      <c r="K1647" s="13">
        <f t="shared" si="307"/>
        <v>7.5921729589957465E-2</v>
      </c>
      <c r="L1647" s="13">
        <f t="shared" si="308"/>
        <v>0</v>
      </c>
      <c r="M1647" s="13">
        <f t="shared" si="313"/>
        <v>4.1122457772799716E-7</v>
      </c>
      <c r="N1647" s="13">
        <f t="shared" si="309"/>
        <v>2.5495923819135823E-7</v>
      </c>
      <c r="O1647" s="13">
        <f t="shared" si="310"/>
        <v>2.5495923819135823E-7</v>
      </c>
      <c r="Q1647">
        <v>25.262317709769931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15.15047022494873</v>
      </c>
      <c r="G1648" s="13">
        <f t="shared" si="304"/>
        <v>0</v>
      </c>
      <c r="H1648" s="13">
        <f t="shared" si="305"/>
        <v>15.15047022494873</v>
      </c>
      <c r="I1648" s="16">
        <f t="shared" si="312"/>
        <v>15.226391954538688</v>
      </c>
      <c r="J1648" s="13">
        <f t="shared" si="306"/>
        <v>15.210700757945375</v>
      </c>
      <c r="K1648" s="13">
        <f t="shared" si="307"/>
        <v>1.569119659331264E-2</v>
      </c>
      <c r="L1648" s="13">
        <f t="shared" si="308"/>
        <v>0</v>
      </c>
      <c r="M1648" s="13">
        <f t="shared" si="313"/>
        <v>1.5626533953663893E-7</v>
      </c>
      <c r="N1648" s="13">
        <f t="shared" si="309"/>
        <v>9.688451051271613E-8</v>
      </c>
      <c r="O1648" s="13">
        <f t="shared" si="310"/>
        <v>9.688451051271613E-8</v>
      </c>
      <c r="Q1648">
        <v>26.65550684029974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14.90042124989494</v>
      </c>
      <c r="G1649" s="13">
        <f t="shared" si="304"/>
        <v>0</v>
      </c>
      <c r="H1649" s="13">
        <f t="shared" si="305"/>
        <v>14.90042124989494</v>
      </c>
      <c r="I1649" s="16">
        <f t="shared" si="312"/>
        <v>14.916112446488253</v>
      </c>
      <c r="J1649" s="13">
        <f t="shared" si="306"/>
        <v>14.902240534876382</v>
      </c>
      <c r="K1649" s="13">
        <f t="shared" si="307"/>
        <v>1.3871911611870402E-2</v>
      </c>
      <c r="L1649" s="13">
        <f t="shared" si="308"/>
        <v>0</v>
      </c>
      <c r="M1649" s="13">
        <f t="shared" si="313"/>
        <v>5.93808290239228E-8</v>
      </c>
      <c r="N1649" s="13">
        <f t="shared" si="309"/>
        <v>3.6816113994832133E-8</v>
      </c>
      <c r="O1649" s="13">
        <f t="shared" si="310"/>
        <v>3.6816113994832133E-8</v>
      </c>
      <c r="Q1649">
        <v>27.10435087096775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7.9282689969007452</v>
      </c>
      <c r="G1650" s="13">
        <f t="shared" si="304"/>
        <v>0</v>
      </c>
      <c r="H1650" s="13">
        <f t="shared" si="305"/>
        <v>7.9282689969007452</v>
      </c>
      <c r="I1650" s="16">
        <f t="shared" si="312"/>
        <v>7.9421409085126156</v>
      </c>
      <c r="J1650" s="13">
        <f t="shared" si="306"/>
        <v>7.939440793826507</v>
      </c>
      <c r="K1650" s="13">
        <f t="shared" si="307"/>
        <v>2.7001146861085346E-3</v>
      </c>
      <c r="L1650" s="13">
        <f t="shared" si="308"/>
        <v>0</v>
      </c>
      <c r="M1650" s="13">
        <f t="shared" si="313"/>
        <v>2.2564715029090667E-8</v>
      </c>
      <c r="N1650" s="13">
        <f t="shared" si="309"/>
        <v>1.3990123318036213E-8</v>
      </c>
      <c r="O1650" s="13">
        <f t="shared" si="310"/>
        <v>1.3990123318036213E-8</v>
      </c>
      <c r="Q1650">
        <v>25.269006155884071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36.533262475554857</v>
      </c>
      <c r="G1651" s="13">
        <f t="shared" si="304"/>
        <v>0</v>
      </c>
      <c r="H1651" s="13">
        <f t="shared" si="305"/>
        <v>36.533262475554857</v>
      </c>
      <c r="I1651" s="16">
        <f t="shared" si="312"/>
        <v>36.535962590240963</v>
      </c>
      <c r="J1651" s="13">
        <f t="shared" si="306"/>
        <v>36.070473120612931</v>
      </c>
      <c r="K1651" s="13">
        <f t="shared" si="307"/>
        <v>0.46548946962803228</v>
      </c>
      <c r="L1651" s="13">
        <f t="shared" si="308"/>
        <v>0</v>
      </c>
      <c r="M1651" s="13">
        <f t="shared" si="313"/>
        <v>8.5745917110544545E-9</v>
      </c>
      <c r="N1651" s="13">
        <f t="shared" si="309"/>
        <v>5.3162468608537614E-9</v>
      </c>
      <c r="O1651" s="13">
        <f t="shared" si="310"/>
        <v>5.3162468608537614E-9</v>
      </c>
      <c r="Q1651">
        <v>21.067489976138031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21.883772058230829</v>
      </c>
      <c r="G1652" s="13">
        <f t="shared" si="304"/>
        <v>0</v>
      </c>
      <c r="H1652" s="13">
        <f t="shared" si="305"/>
        <v>21.883772058230829</v>
      </c>
      <c r="I1652" s="16">
        <f t="shared" si="312"/>
        <v>22.349261527858861</v>
      </c>
      <c r="J1652" s="13">
        <f t="shared" si="306"/>
        <v>22.17442145209278</v>
      </c>
      <c r="K1652" s="13">
        <f t="shared" si="307"/>
        <v>0.17484007576608107</v>
      </c>
      <c r="L1652" s="13">
        <f t="shared" si="308"/>
        <v>0</v>
      </c>
      <c r="M1652" s="13">
        <f t="shared" si="313"/>
        <v>3.2583448502006931E-9</v>
      </c>
      <c r="N1652" s="13">
        <f t="shared" si="309"/>
        <v>2.0201738071244297E-9</v>
      </c>
      <c r="O1652" s="13">
        <f t="shared" si="310"/>
        <v>2.0201738071244297E-9</v>
      </c>
      <c r="Q1652">
        <v>17.62098445943997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5.0325342029682014</v>
      </c>
      <c r="G1653" s="13">
        <f t="shared" si="304"/>
        <v>0</v>
      </c>
      <c r="H1653" s="13">
        <f t="shared" si="305"/>
        <v>5.0325342029682014</v>
      </c>
      <c r="I1653" s="16">
        <f t="shared" si="312"/>
        <v>5.2073742787342825</v>
      </c>
      <c r="J1653" s="13">
        <f t="shared" si="306"/>
        <v>5.2032264588180208</v>
      </c>
      <c r="K1653" s="13">
        <f t="shared" si="307"/>
        <v>4.1478199162616747E-3</v>
      </c>
      <c r="L1653" s="13">
        <f t="shared" si="308"/>
        <v>0</v>
      </c>
      <c r="M1653" s="13">
        <f t="shared" si="313"/>
        <v>1.2381710430762634E-9</v>
      </c>
      <c r="N1653" s="13">
        <f t="shared" si="309"/>
        <v>7.6766604670728327E-10</v>
      </c>
      <c r="O1653" s="13">
        <f t="shared" si="310"/>
        <v>7.6766604670728327E-10</v>
      </c>
      <c r="Q1653">
        <v>13.188769019449101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29.559897158578721</v>
      </c>
      <c r="G1654" s="13">
        <f t="shared" si="304"/>
        <v>0</v>
      </c>
      <c r="H1654" s="13">
        <f t="shared" si="305"/>
        <v>29.559897158578721</v>
      </c>
      <c r="I1654" s="16">
        <f t="shared" si="312"/>
        <v>29.564044978494984</v>
      </c>
      <c r="J1654" s="13">
        <f t="shared" si="306"/>
        <v>28.690509220027323</v>
      </c>
      <c r="K1654" s="13">
        <f t="shared" si="307"/>
        <v>0.87353575846766063</v>
      </c>
      <c r="L1654" s="13">
        <f t="shared" si="308"/>
        <v>0</v>
      </c>
      <c r="M1654" s="13">
        <f t="shared" si="313"/>
        <v>4.7050499636898009E-10</v>
      </c>
      <c r="N1654" s="13">
        <f t="shared" si="309"/>
        <v>2.9171309774876766E-10</v>
      </c>
      <c r="O1654" s="13">
        <f t="shared" si="310"/>
        <v>2.9171309774876766E-10</v>
      </c>
      <c r="Q1654">
        <v>11.836956951612899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46.158678985781393</v>
      </c>
      <c r="G1655" s="13">
        <f t="shared" si="304"/>
        <v>1.0889473379663348</v>
      </c>
      <c r="H1655" s="13">
        <f t="shared" si="305"/>
        <v>45.069731647815061</v>
      </c>
      <c r="I1655" s="16">
        <f t="shared" si="312"/>
        <v>45.943267406282722</v>
      </c>
      <c r="J1655" s="13">
        <f t="shared" si="306"/>
        <v>43.860561357378366</v>
      </c>
      <c r="K1655" s="13">
        <f t="shared" si="307"/>
        <v>2.0827060489043561</v>
      </c>
      <c r="L1655" s="13">
        <f t="shared" si="308"/>
        <v>0</v>
      </c>
      <c r="M1655" s="13">
        <f t="shared" si="313"/>
        <v>1.7879189862021243E-10</v>
      </c>
      <c r="N1655" s="13">
        <f t="shared" si="309"/>
        <v>1.108509771445317E-10</v>
      </c>
      <c r="O1655" s="13">
        <f t="shared" si="310"/>
        <v>1.0889473380771857</v>
      </c>
      <c r="Q1655">
        <v>14.95692931292078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74.753147856423666</v>
      </c>
      <c r="G1656" s="13">
        <f t="shared" si="304"/>
        <v>5.8747092990699388</v>
      </c>
      <c r="H1656" s="13">
        <f t="shared" si="305"/>
        <v>68.878438557353732</v>
      </c>
      <c r="I1656" s="16">
        <f t="shared" si="312"/>
        <v>70.961144606258088</v>
      </c>
      <c r="J1656" s="13">
        <f t="shared" si="306"/>
        <v>65.044874722095258</v>
      </c>
      <c r="K1656" s="13">
        <f t="shared" si="307"/>
        <v>5.9162698841628298</v>
      </c>
      <c r="L1656" s="13">
        <f t="shared" si="308"/>
        <v>0</v>
      </c>
      <c r="M1656" s="13">
        <f t="shared" si="313"/>
        <v>6.7940921475680727E-11</v>
      </c>
      <c r="N1656" s="13">
        <f t="shared" si="309"/>
        <v>4.2123371314922051E-11</v>
      </c>
      <c r="O1656" s="13">
        <f t="shared" si="310"/>
        <v>5.8747092991120624</v>
      </c>
      <c r="Q1656">
        <v>16.37603258625871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62.038299930335292</v>
      </c>
      <c r="G1657" s="13">
        <f t="shared" si="304"/>
        <v>3.7466671304544108</v>
      </c>
      <c r="H1657" s="13">
        <f t="shared" si="305"/>
        <v>58.29163279988088</v>
      </c>
      <c r="I1657" s="16">
        <f t="shared" si="312"/>
        <v>64.207902684043717</v>
      </c>
      <c r="J1657" s="13">
        <f t="shared" si="306"/>
        <v>60.595730242982633</v>
      </c>
      <c r="K1657" s="13">
        <f t="shared" si="307"/>
        <v>3.6121724410610838</v>
      </c>
      <c r="L1657" s="13">
        <f t="shared" si="308"/>
        <v>0</v>
      </c>
      <c r="M1657" s="13">
        <f t="shared" si="313"/>
        <v>2.5817550160758677E-11</v>
      </c>
      <c r="N1657" s="13">
        <f t="shared" si="309"/>
        <v>1.6006881099670379E-11</v>
      </c>
      <c r="O1657" s="13">
        <f t="shared" si="310"/>
        <v>3.7466671304704176</v>
      </c>
      <c r="Q1657">
        <v>18.062188642960251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178.35775888695801</v>
      </c>
      <c r="G1658" s="13">
        <f t="shared" si="304"/>
        <v>23.214671398311026</v>
      </c>
      <c r="H1658" s="13">
        <f t="shared" si="305"/>
        <v>155.14308748864698</v>
      </c>
      <c r="I1658" s="16">
        <f t="shared" si="312"/>
        <v>158.75525992970807</v>
      </c>
      <c r="J1658" s="13">
        <f t="shared" si="306"/>
        <v>121.99125785933344</v>
      </c>
      <c r="K1658" s="13">
        <f t="shared" si="307"/>
        <v>36.76400207037463</v>
      </c>
      <c r="L1658" s="13">
        <f t="shared" si="308"/>
        <v>11.98167934318891</v>
      </c>
      <c r="M1658" s="13">
        <f t="shared" si="313"/>
        <v>11.981679343198721</v>
      </c>
      <c r="N1658" s="13">
        <f t="shared" si="309"/>
        <v>7.428641192783207</v>
      </c>
      <c r="O1658" s="13">
        <f t="shared" si="310"/>
        <v>30.643312591094233</v>
      </c>
      <c r="Q1658">
        <v>18.620773631924109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51.706805510443402</v>
      </c>
      <c r="G1659" s="13">
        <f t="shared" si="304"/>
        <v>2.0175189787698518</v>
      </c>
      <c r="H1659" s="13">
        <f t="shared" si="305"/>
        <v>49.689286531673552</v>
      </c>
      <c r="I1659" s="16">
        <f t="shared" si="312"/>
        <v>74.471609258859274</v>
      </c>
      <c r="J1659" s="13">
        <f t="shared" si="306"/>
        <v>70.596373474341135</v>
      </c>
      <c r="K1659" s="13">
        <f t="shared" si="307"/>
        <v>3.8752357845181393</v>
      </c>
      <c r="L1659" s="13">
        <f t="shared" si="308"/>
        <v>0</v>
      </c>
      <c r="M1659" s="13">
        <f t="shared" si="313"/>
        <v>4.5530381504155137</v>
      </c>
      <c r="N1659" s="13">
        <f t="shared" si="309"/>
        <v>2.8228836532576187</v>
      </c>
      <c r="O1659" s="13">
        <f t="shared" si="310"/>
        <v>4.8404026320274705</v>
      </c>
      <c r="Q1659">
        <v>20.75543919802309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24.00737658514041</v>
      </c>
      <c r="G1660" s="13">
        <f t="shared" si="304"/>
        <v>0</v>
      </c>
      <c r="H1660" s="13">
        <f t="shared" si="305"/>
        <v>24.00737658514041</v>
      </c>
      <c r="I1660" s="16">
        <f t="shared" si="312"/>
        <v>27.882612369658549</v>
      </c>
      <c r="J1660" s="13">
        <f t="shared" si="306"/>
        <v>27.738264799268759</v>
      </c>
      <c r="K1660" s="13">
        <f t="shared" si="307"/>
        <v>0.14434757038979029</v>
      </c>
      <c r="L1660" s="13">
        <f t="shared" si="308"/>
        <v>0</v>
      </c>
      <c r="M1660" s="13">
        <f t="shared" si="313"/>
        <v>1.730154497157895</v>
      </c>
      <c r="N1660" s="13">
        <f t="shared" si="309"/>
        <v>1.0726957882378949</v>
      </c>
      <c r="O1660" s="13">
        <f t="shared" si="310"/>
        <v>1.0726957882378949</v>
      </c>
      <c r="Q1660">
        <v>23.702295870967749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4.4911521834165544</v>
      </c>
      <c r="G1661" s="13">
        <f t="shared" si="304"/>
        <v>0</v>
      </c>
      <c r="H1661" s="13">
        <f t="shared" si="305"/>
        <v>4.4911521834165544</v>
      </c>
      <c r="I1661" s="16">
        <f t="shared" si="312"/>
        <v>4.6354997538063447</v>
      </c>
      <c r="J1661" s="13">
        <f t="shared" si="306"/>
        <v>4.6347546902605776</v>
      </c>
      <c r="K1661" s="13">
        <f t="shared" si="307"/>
        <v>7.4506354576708844E-4</v>
      </c>
      <c r="L1661" s="13">
        <f t="shared" si="308"/>
        <v>0</v>
      </c>
      <c r="M1661" s="13">
        <f t="shared" si="313"/>
        <v>0.65745870892000013</v>
      </c>
      <c r="N1661" s="13">
        <f t="shared" si="309"/>
        <v>0.40762439953040008</v>
      </c>
      <c r="O1661" s="13">
        <f t="shared" si="310"/>
        <v>0.40762439953040008</v>
      </c>
      <c r="Q1661">
        <v>22.928462147410901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19.093548389999999</v>
      </c>
      <c r="G1662" s="13">
        <f t="shared" si="304"/>
        <v>0</v>
      </c>
      <c r="H1662" s="13">
        <f t="shared" si="305"/>
        <v>19.093548389999999</v>
      </c>
      <c r="I1662" s="16">
        <f t="shared" si="312"/>
        <v>19.094293453545767</v>
      </c>
      <c r="J1662" s="13">
        <f t="shared" si="306"/>
        <v>19.045817564293603</v>
      </c>
      <c r="K1662" s="13">
        <f t="shared" si="307"/>
        <v>4.8475889252163284E-2</v>
      </c>
      <c r="L1662" s="13">
        <f t="shared" si="308"/>
        <v>0</v>
      </c>
      <c r="M1662" s="13">
        <f t="shared" si="313"/>
        <v>0.24983430938960005</v>
      </c>
      <c r="N1662" s="13">
        <f t="shared" si="309"/>
        <v>0.15489727182155202</v>
      </c>
      <c r="O1662" s="13">
        <f t="shared" si="310"/>
        <v>0.15489727182155202</v>
      </c>
      <c r="Q1662">
        <v>23.412220644244371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14.392517117524889</v>
      </c>
      <c r="G1663" s="13">
        <f t="shared" si="304"/>
        <v>0</v>
      </c>
      <c r="H1663" s="13">
        <f t="shared" si="305"/>
        <v>14.392517117524889</v>
      </c>
      <c r="I1663" s="16">
        <f t="shared" si="312"/>
        <v>14.440993006777052</v>
      </c>
      <c r="J1663" s="13">
        <f t="shared" si="306"/>
        <v>14.410350452881138</v>
      </c>
      <c r="K1663" s="13">
        <f t="shared" si="307"/>
        <v>3.0642553895914304E-2</v>
      </c>
      <c r="L1663" s="13">
        <f t="shared" si="308"/>
        <v>0</v>
      </c>
      <c r="M1663" s="13">
        <f t="shared" si="313"/>
        <v>9.4937037568048027E-2</v>
      </c>
      <c r="N1663" s="13">
        <f t="shared" si="309"/>
        <v>5.8860963292189775E-2</v>
      </c>
      <c r="O1663" s="13">
        <f t="shared" si="310"/>
        <v>5.8860963292189775E-2</v>
      </c>
      <c r="Q1663">
        <v>20.729022519021569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81.440737138052228</v>
      </c>
      <c r="G1664" s="13">
        <f t="shared" si="304"/>
        <v>6.9939890639884492</v>
      </c>
      <c r="H1664" s="13">
        <f t="shared" si="305"/>
        <v>74.446748074063777</v>
      </c>
      <c r="I1664" s="16">
        <f t="shared" si="312"/>
        <v>74.477390627959693</v>
      </c>
      <c r="J1664" s="13">
        <f t="shared" si="306"/>
        <v>67.655843675289333</v>
      </c>
      <c r="K1664" s="13">
        <f t="shared" si="307"/>
        <v>6.82154695267036</v>
      </c>
      <c r="L1664" s="13">
        <f t="shared" si="308"/>
        <v>0</v>
      </c>
      <c r="M1664" s="13">
        <f t="shared" si="313"/>
        <v>3.6076074275858253E-2</v>
      </c>
      <c r="N1664" s="13">
        <f t="shared" si="309"/>
        <v>2.2367166051032117E-2</v>
      </c>
      <c r="O1664" s="13">
        <f t="shared" si="310"/>
        <v>7.0163562300394817</v>
      </c>
      <c r="Q1664">
        <v>16.297633616349099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172.86666728923649</v>
      </c>
      <c r="G1665" s="13">
        <f t="shared" si="304"/>
        <v>22.295645505149857</v>
      </c>
      <c r="H1665" s="13">
        <f t="shared" si="305"/>
        <v>150.57102178408664</v>
      </c>
      <c r="I1665" s="16">
        <f t="shared" si="312"/>
        <v>157.392568736757</v>
      </c>
      <c r="J1665" s="13">
        <f t="shared" si="306"/>
        <v>93.060084536509351</v>
      </c>
      <c r="K1665" s="13">
        <f t="shared" si="307"/>
        <v>64.332484200247649</v>
      </c>
      <c r="L1665" s="13">
        <f t="shared" si="308"/>
        <v>28.771387292799268</v>
      </c>
      <c r="M1665" s="13">
        <f t="shared" si="313"/>
        <v>28.785096201024093</v>
      </c>
      <c r="N1665" s="13">
        <f t="shared" si="309"/>
        <v>17.846759644634936</v>
      </c>
      <c r="O1665" s="13">
        <f t="shared" si="310"/>
        <v>40.142405149784793</v>
      </c>
      <c r="Q1665">
        <v>11.39352907816277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51.678166337410801</v>
      </c>
      <c r="G1666" s="13">
        <f t="shared" si="304"/>
        <v>2.0127257348205783</v>
      </c>
      <c r="H1666" s="13">
        <f t="shared" si="305"/>
        <v>49.665440602590223</v>
      </c>
      <c r="I1666" s="16">
        <f t="shared" si="312"/>
        <v>85.226537510038611</v>
      </c>
      <c r="J1666" s="13">
        <f t="shared" si="306"/>
        <v>67.290840543393159</v>
      </c>
      <c r="K1666" s="13">
        <f t="shared" si="307"/>
        <v>17.935696966645452</v>
      </c>
      <c r="L1666" s="13">
        <f t="shared" si="308"/>
        <v>0.51489845954991642</v>
      </c>
      <c r="M1666" s="13">
        <f t="shared" si="313"/>
        <v>11.453235015939072</v>
      </c>
      <c r="N1666" s="13">
        <f t="shared" si="309"/>
        <v>7.1010057098822248</v>
      </c>
      <c r="O1666" s="13">
        <f t="shared" si="310"/>
        <v>9.1137314447028039</v>
      </c>
      <c r="Q1666">
        <v>10.63507965161291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115.9037431234334</v>
      </c>
      <c r="G1667" s="13">
        <f t="shared" si="304"/>
        <v>12.761948729763436</v>
      </c>
      <c r="H1667" s="13">
        <f t="shared" si="305"/>
        <v>103.14179439366997</v>
      </c>
      <c r="I1667" s="16">
        <f t="shared" si="312"/>
        <v>120.56259290076551</v>
      </c>
      <c r="J1667" s="13">
        <f t="shared" si="306"/>
        <v>90.411307884030251</v>
      </c>
      <c r="K1667" s="13">
        <f t="shared" si="307"/>
        <v>30.151285016735258</v>
      </c>
      <c r="L1667" s="13">
        <f t="shared" si="308"/>
        <v>7.9544141654769165</v>
      </c>
      <c r="M1667" s="13">
        <f t="shared" si="313"/>
        <v>12.306643471533762</v>
      </c>
      <c r="N1667" s="13">
        <f t="shared" si="309"/>
        <v>7.6301189523509327</v>
      </c>
      <c r="O1667" s="13">
        <f t="shared" si="310"/>
        <v>20.392067682114369</v>
      </c>
      <c r="Q1667">
        <v>13.871980504437319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111.7263172044094</v>
      </c>
      <c r="G1668" s="13">
        <f t="shared" si="304"/>
        <v>12.062786729271824</v>
      </c>
      <c r="H1668" s="13">
        <f t="shared" si="305"/>
        <v>99.663530475137577</v>
      </c>
      <c r="I1668" s="16">
        <f t="shared" si="312"/>
        <v>121.8604013263959</v>
      </c>
      <c r="J1668" s="13">
        <f t="shared" si="306"/>
        <v>95.757134591329205</v>
      </c>
      <c r="K1668" s="13">
        <f t="shared" si="307"/>
        <v>26.103266735066697</v>
      </c>
      <c r="L1668" s="13">
        <f t="shared" si="308"/>
        <v>5.489097271941735</v>
      </c>
      <c r="M1668" s="13">
        <f t="shared" si="313"/>
        <v>10.165621791124565</v>
      </c>
      <c r="N1668" s="13">
        <f t="shared" si="309"/>
        <v>6.3026855104972297</v>
      </c>
      <c r="O1668" s="13">
        <f t="shared" si="310"/>
        <v>18.365472239769055</v>
      </c>
      <c r="Q1668">
        <v>15.666589471355691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73.883332678711284</v>
      </c>
      <c r="G1669" s="13">
        <f t="shared" si="304"/>
        <v>5.7291312010986797</v>
      </c>
      <c r="H1669" s="13">
        <f t="shared" si="305"/>
        <v>68.154201477612602</v>
      </c>
      <c r="I1669" s="16">
        <f t="shared" si="312"/>
        <v>88.768370940737569</v>
      </c>
      <c r="J1669" s="13">
        <f t="shared" si="306"/>
        <v>78.135551504679469</v>
      </c>
      <c r="K1669" s="13">
        <f t="shared" si="307"/>
        <v>10.632819436058099</v>
      </c>
      <c r="L1669" s="13">
        <f t="shared" si="308"/>
        <v>0</v>
      </c>
      <c r="M1669" s="13">
        <f t="shared" si="313"/>
        <v>3.8629362806273351</v>
      </c>
      <c r="N1669" s="13">
        <f t="shared" si="309"/>
        <v>2.3950204939889477</v>
      </c>
      <c r="O1669" s="13">
        <f t="shared" si="310"/>
        <v>8.1241516950876278</v>
      </c>
      <c r="Q1669">
        <v>16.543830434725781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4.6677173123101321</v>
      </c>
      <c r="G1670" s="13">
        <f t="shared" ref="G1670:G1733" si="315">IF((F1670-$J$2)&gt;0,$I$2*(F1670-$J$2),0)</f>
        <v>0</v>
      </c>
      <c r="H1670" s="13">
        <f t="shared" ref="H1670:H1733" si="316">F1670-G1670</f>
        <v>4.6677173123101321</v>
      </c>
      <c r="I1670" s="16">
        <f t="shared" si="312"/>
        <v>15.300536748368231</v>
      </c>
      <c r="J1670" s="13">
        <f t="shared" ref="J1670:J1733" si="317">I1670/SQRT(1+(I1670/($K$2*(300+(25*Q1670)+0.05*(Q1670)^3)))^2)</f>
        <v>15.267972839537762</v>
      </c>
      <c r="K1670" s="13">
        <f t="shared" ref="K1670:K1733" si="318">I1670-J1670</f>
        <v>3.2563908830468336E-2</v>
      </c>
      <c r="L1670" s="13">
        <f t="shared" ref="L1670:L1733" si="319">IF(K1670&gt;$N$2,(K1670-$N$2)/$L$2,0)</f>
        <v>0</v>
      </c>
      <c r="M1670" s="13">
        <f t="shared" si="313"/>
        <v>1.4679157866383874</v>
      </c>
      <c r="N1670" s="13">
        <f t="shared" ref="N1670:N1733" si="320">$M$2*M1670</f>
        <v>0.91010778771580014</v>
      </c>
      <c r="O1670" s="13">
        <f t="shared" ref="O1670:O1733" si="321">N1670+G1670</f>
        <v>0.91010778771580014</v>
      </c>
      <c r="Q1670">
        <v>21.524995210837751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4.6080614807066498</v>
      </c>
      <c r="G1671" s="13">
        <f t="shared" si="315"/>
        <v>0</v>
      </c>
      <c r="H1671" s="13">
        <f t="shared" si="316"/>
        <v>4.6080614807066498</v>
      </c>
      <c r="I1671" s="16">
        <f t="shared" ref="I1671:I1734" si="323">H1671+K1670-L1670</f>
        <v>4.6406253895371181</v>
      </c>
      <c r="J1671" s="13">
        <f t="shared" si="317"/>
        <v>4.6400451704843979</v>
      </c>
      <c r="K1671" s="13">
        <f t="shared" si="318"/>
        <v>5.8021905272021002E-4</v>
      </c>
      <c r="L1671" s="13">
        <f t="shared" si="319"/>
        <v>0</v>
      </c>
      <c r="M1671" s="13">
        <f t="shared" ref="M1671:M1734" si="324">L1671+M1670-N1670</f>
        <v>0.55780799892258726</v>
      </c>
      <c r="N1671" s="13">
        <f t="shared" si="320"/>
        <v>0.34584095933200409</v>
      </c>
      <c r="O1671" s="13">
        <f t="shared" si="321"/>
        <v>0.34584095933200409</v>
      </c>
      <c r="Q1671">
        <v>24.73710737570708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2.9811654446672899</v>
      </c>
      <c r="G1672" s="13">
        <f t="shared" si="315"/>
        <v>0</v>
      </c>
      <c r="H1672" s="13">
        <f t="shared" si="316"/>
        <v>2.9811654446672899</v>
      </c>
      <c r="I1672" s="16">
        <f t="shared" si="323"/>
        <v>2.9817456637200102</v>
      </c>
      <c r="J1672" s="13">
        <f t="shared" si="317"/>
        <v>2.9816295888854474</v>
      </c>
      <c r="K1672" s="13">
        <f t="shared" si="318"/>
        <v>1.1607483456277379E-4</v>
      </c>
      <c r="L1672" s="13">
        <f t="shared" si="319"/>
        <v>0</v>
      </c>
      <c r="M1672" s="13">
        <f t="shared" si="324"/>
        <v>0.21196703959058316</v>
      </c>
      <c r="N1672" s="13">
        <f t="shared" si="320"/>
        <v>0.13141956454616155</v>
      </c>
      <c r="O1672" s="13">
        <f t="shared" si="321"/>
        <v>0.13141956454616155</v>
      </c>
      <c r="Q1672">
        <v>26.775855870967749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24.02600739897791</v>
      </c>
      <c r="G1673" s="13">
        <f t="shared" si="315"/>
        <v>0</v>
      </c>
      <c r="H1673" s="13">
        <f t="shared" si="316"/>
        <v>24.02600739897791</v>
      </c>
      <c r="I1673" s="16">
        <f t="shared" si="323"/>
        <v>24.026123473812472</v>
      </c>
      <c r="J1673" s="13">
        <f t="shared" si="317"/>
        <v>23.939394085256154</v>
      </c>
      <c r="K1673" s="13">
        <f t="shared" si="318"/>
        <v>8.6729388556317843E-2</v>
      </c>
      <c r="L1673" s="13">
        <f t="shared" si="319"/>
        <v>0</v>
      </c>
      <c r="M1673" s="13">
        <f t="shared" si="324"/>
        <v>8.0547475044421613E-2</v>
      </c>
      <c r="N1673" s="13">
        <f t="shared" si="320"/>
        <v>4.9939434527541397E-2</v>
      </c>
      <c r="O1673" s="13">
        <f t="shared" si="321"/>
        <v>4.9939434527541397E-2</v>
      </c>
      <c r="Q1673">
        <v>24.167853885989249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3.4690004965803829</v>
      </c>
      <c r="G1674" s="13">
        <f t="shared" si="315"/>
        <v>0</v>
      </c>
      <c r="H1674" s="13">
        <f t="shared" si="316"/>
        <v>3.4690004965803829</v>
      </c>
      <c r="I1674" s="16">
        <f t="shared" si="323"/>
        <v>3.5557298851367007</v>
      </c>
      <c r="J1674" s="13">
        <f t="shared" si="317"/>
        <v>3.5554734038533802</v>
      </c>
      <c r="K1674" s="13">
        <f t="shared" si="318"/>
        <v>2.564812833205643E-4</v>
      </c>
      <c r="L1674" s="13">
        <f t="shared" si="319"/>
        <v>0</v>
      </c>
      <c r="M1674" s="13">
        <f t="shared" si="324"/>
        <v>3.0608040516880215E-2</v>
      </c>
      <c r="N1674" s="13">
        <f t="shared" si="320"/>
        <v>1.8976985120465733E-2</v>
      </c>
      <c r="O1674" s="13">
        <f t="shared" si="321"/>
        <v>1.8976985120465733E-2</v>
      </c>
      <c r="Q1674">
        <v>24.86312415843669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32.894172833521999</v>
      </c>
      <c r="G1675" s="13">
        <f t="shared" si="315"/>
        <v>0</v>
      </c>
      <c r="H1675" s="13">
        <f t="shared" si="316"/>
        <v>32.894172833521999</v>
      </c>
      <c r="I1675" s="16">
        <f t="shared" si="323"/>
        <v>32.894429314805322</v>
      </c>
      <c r="J1675" s="13">
        <f t="shared" si="317"/>
        <v>32.55520383998725</v>
      </c>
      <c r="K1675" s="13">
        <f t="shared" si="318"/>
        <v>0.33922547481807186</v>
      </c>
      <c r="L1675" s="13">
        <f t="shared" si="319"/>
        <v>0</v>
      </c>
      <c r="M1675" s="13">
        <f t="shared" si="324"/>
        <v>1.1631055396414482E-2</v>
      </c>
      <c r="N1675" s="13">
        <f t="shared" si="320"/>
        <v>7.2112543457769794E-3</v>
      </c>
      <c r="O1675" s="13">
        <f t="shared" si="321"/>
        <v>7.2112543457769794E-3</v>
      </c>
      <c r="Q1675">
        <v>21.10377632675997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80.85784346099895</v>
      </c>
      <c r="G1676" s="13">
        <f t="shared" si="315"/>
        <v>6.8964320714235887</v>
      </c>
      <c r="H1676" s="13">
        <f t="shared" si="316"/>
        <v>73.96141138957536</v>
      </c>
      <c r="I1676" s="16">
        <f t="shared" si="323"/>
        <v>74.300636864393425</v>
      </c>
      <c r="J1676" s="13">
        <f t="shared" si="317"/>
        <v>68.924325804488433</v>
      </c>
      <c r="K1676" s="13">
        <f t="shared" si="318"/>
        <v>5.3763110599049924</v>
      </c>
      <c r="L1676" s="13">
        <f t="shared" si="319"/>
        <v>0</v>
      </c>
      <c r="M1676" s="13">
        <f t="shared" si="324"/>
        <v>4.419801050637503E-3</v>
      </c>
      <c r="N1676" s="13">
        <f t="shared" si="320"/>
        <v>2.7402766513952518E-3</v>
      </c>
      <c r="O1676" s="13">
        <f t="shared" si="321"/>
        <v>6.899172348074984</v>
      </c>
      <c r="Q1676">
        <v>18.16255359473363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22.92705380738256</v>
      </c>
      <c r="G1677" s="13">
        <f t="shared" si="315"/>
        <v>0</v>
      </c>
      <c r="H1677" s="13">
        <f t="shared" si="316"/>
        <v>22.92705380738256</v>
      </c>
      <c r="I1677" s="16">
        <f t="shared" si="323"/>
        <v>28.303364867287552</v>
      </c>
      <c r="J1677" s="13">
        <f t="shared" si="317"/>
        <v>27.683727551684076</v>
      </c>
      <c r="K1677" s="13">
        <f t="shared" si="318"/>
        <v>0.61963731560347668</v>
      </c>
      <c r="L1677" s="13">
        <f t="shared" si="319"/>
        <v>0</v>
      </c>
      <c r="M1677" s="13">
        <f t="shared" si="324"/>
        <v>1.6795243992422512E-3</v>
      </c>
      <c r="N1677" s="13">
        <f t="shared" si="320"/>
        <v>1.0413051275301958E-3</v>
      </c>
      <c r="O1677" s="13">
        <f t="shared" si="321"/>
        <v>1.0413051275301958E-3</v>
      </c>
      <c r="Q1677">
        <v>13.480487034919051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111.86494351617711</v>
      </c>
      <c r="G1678" s="13">
        <f t="shared" si="315"/>
        <v>12.085988157935084</v>
      </c>
      <c r="H1678" s="13">
        <f t="shared" si="316"/>
        <v>99.77895535824203</v>
      </c>
      <c r="I1678" s="16">
        <f t="shared" si="323"/>
        <v>100.39859267384551</v>
      </c>
      <c r="J1678" s="13">
        <f t="shared" si="317"/>
        <v>82.811159847510794</v>
      </c>
      <c r="K1678" s="13">
        <f t="shared" si="318"/>
        <v>17.587432826334719</v>
      </c>
      <c r="L1678" s="13">
        <f t="shared" si="319"/>
        <v>0.30279925228876381</v>
      </c>
      <c r="M1678" s="13">
        <f t="shared" si="324"/>
        <v>0.30343747156047585</v>
      </c>
      <c r="N1678" s="13">
        <f t="shared" si="320"/>
        <v>0.18813123236749502</v>
      </c>
      <c r="O1678" s="13">
        <f t="shared" si="321"/>
        <v>12.274119390302578</v>
      </c>
      <c r="Q1678">
        <v>14.871107134925531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166.8041609795105</v>
      </c>
      <c r="G1679" s="13">
        <f t="shared" si="315"/>
        <v>21.280983815950748</v>
      </c>
      <c r="H1679" s="13">
        <f t="shared" si="316"/>
        <v>145.52317716355975</v>
      </c>
      <c r="I1679" s="16">
        <f t="shared" si="323"/>
        <v>162.80781073760571</v>
      </c>
      <c r="J1679" s="13">
        <f t="shared" si="317"/>
        <v>99.37950607780509</v>
      </c>
      <c r="K1679" s="13">
        <f t="shared" si="318"/>
        <v>63.428304659800617</v>
      </c>
      <c r="L1679" s="13">
        <f t="shared" si="319"/>
        <v>28.220725477375321</v>
      </c>
      <c r="M1679" s="13">
        <f t="shared" si="324"/>
        <v>28.3360317165683</v>
      </c>
      <c r="N1679" s="13">
        <f t="shared" si="320"/>
        <v>17.568339664272347</v>
      </c>
      <c r="O1679" s="13">
        <f t="shared" si="321"/>
        <v>38.849323480223092</v>
      </c>
      <c r="Q1679">
        <v>12.6264429516129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34.758504599544779</v>
      </c>
      <c r="G1680" s="13">
        <f t="shared" si="315"/>
        <v>0</v>
      </c>
      <c r="H1680" s="13">
        <f t="shared" si="316"/>
        <v>34.758504599544779</v>
      </c>
      <c r="I1680" s="16">
        <f t="shared" si="323"/>
        <v>69.96608378197007</v>
      </c>
      <c r="J1680" s="13">
        <f t="shared" si="317"/>
        <v>64.498609517279462</v>
      </c>
      <c r="K1680" s="13">
        <f t="shared" si="318"/>
        <v>5.4674742646906083</v>
      </c>
      <c r="L1680" s="13">
        <f t="shared" si="319"/>
        <v>0</v>
      </c>
      <c r="M1680" s="13">
        <f t="shared" si="324"/>
        <v>10.767692052295953</v>
      </c>
      <c r="N1680" s="13">
        <f t="shared" si="320"/>
        <v>6.6759690724234906</v>
      </c>
      <c r="O1680" s="13">
        <f t="shared" si="321"/>
        <v>6.6759690724234906</v>
      </c>
      <c r="Q1680">
        <v>16.697483349564259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38.665330793343081</v>
      </c>
      <c r="G1681" s="13">
        <f t="shared" si="315"/>
        <v>0</v>
      </c>
      <c r="H1681" s="13">
        <f t="shared" si="316"/>
        <v>38.665330793343081</v>
      </c>
      <c r="I1681" s="16">
        <f t="shared" si="323"/>
        <v>44.132805058033689</v>
      </c>
      <c r="J1681" s="13">
        <f t="shared" si="317"/>
        <v>42.507762185450666</v>
      </c>
      <c r="K1681" s="13">
        <f t="shared" si="318"/>
        <v>1.6250428725830233</v>
      </c>
      <c r="L1681" s="13">
        <f t="shared" si="319"/>
        <v>0</v>
      </c>
      <c r="M1681" s="13">
        <f t="shared" si="324"/>
        <v>4.0917229798724621</v>
      </c>
      <c r="N1681" s="13">
        <f t="shared" si="320"/>
        <v>2.5368682475209265</v>
      </c>
      <c r="O1681" s="13">
        <f t="shared" si="321"/>
        <v>2.5368682475209265</v>
      </c>
      <c r="Q1681">
        <v>15.965854691882161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17.129226852167939</v>
      </c>
      <c r="G1682" s="13">
        <f t="shared" si="315"/>
        <v>0</v>
      </c>
      <c r="H1682" s="13">
        <f t="shared" si="316"/>
        <v>17.129226852167939</v>
      </c>
      <c r="I1682" s="16">
        <f t="shared" si="323"/>
        <v>18.754269724750962</v>
      </c>
      <c r="J1682" s="13">
        <f t="shared" si="317"/>
        <v>18.699608223441174</v>
      </c>
      <c r="K1682" s="13">
        <f t="shared" si="318"/>
        <v>5.4661501309787752E-2</v>
      </c>
      <c r="L1682" s="13">
        <f t="shared" si="319"/>
        <v>0</v>
      </c>
      <c r="M1682" s="13">
        <f t="shared" si="324"/>
        <v>1.5548547323515356</v>
      </c>
      <c r="N1682" s="13">
        <f t="shared" si="320"/>
        <v>0.9640099340579521</v>
      </c>
      <c r="O1682" s="13">
        <f t="shared" si="321"/>
        <v>0.9640099340579521</v>
      </c>
      <c r="Q1682">
        <v>22.17246252007979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11.866416164515501</v>
      </c>
      <c r="G1683" s="13">
        <f t="shared" si="315"/>
        <v>0</v>
      </c>
      <c r="H1683" s="13">
        <f t="shared" si="316"/>
        <v>11.866416164515501</v>
      </c>
      <c r="I1683" s="16">
        <f t="shared" si="323"/>
        <v>11.921077665825289</v>
      </c>
      <c r="J1683" s="13">
        <f t="shared" si="317"/>
        <v>11.909639409939718</v>
      </c>
      <c r="K1683" s="13">
        <f t="shared" si="318"/>
        <v>1.143825588557057E-2</v>
      </c>
      <c r="L1683" s="13">
        <f t="shared" si="319"/>
        <v>0</v>
      </c>
      <c r="M1683" s="13">
        <f t="shared" si="324"/>
        <v>0.5908447982935835</v>
      </c>
      <c r="N1683" s="13">
        <f t="shared" si="320"/>
        <v>0.36632377494202178</v>
      </c>
      <c r="O1683" s="13">
        <f t="shared" si="321"/>
        <v>0.36632377494202178</v>
      </c>
      <c r="Q1683">
        <v>23.64899242195909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3.8709676999999998E-2</v>
      </c>
      <c r="G1684" s="13">
        <f t="shared" si="315"/>
        <v>0</v>
      </c>
      <c r="H1684" s="13">
        <f t="shared" si="316"/>
        <v>3.8709676999999998E-2</v>
      </c>
      <c r="I1684" s="16">
        <f t="shared" si="323"/>
        <v>5.0147932885570567E-2</v>
      </c>
      <c r="J1684" s="13">
        <f t="shared" si="317"/>
        <v>5.0147932313452007E-2</v>
      </c>
      <c r="K1684" s="13">
        <f t="shared" si="318"/>
        <v>5.7211856085981339E-10</v>
      </c>
      <c r="L1684" s="13">
        <f t="shared" si="319"/>
        <v>0</v>
      </c>
      <c r="M1684" s="13">
        <f t="shared" si="324"/>
        <v>0.22452102335156171</v>
      </c>
      <c r="N1684" s="13">
        <f t="shared" si="320"/>
        <v>0.13920303447796825</v>
      </c>
      <c r="O1684" s="13">
        <f t="shared" si="321"/>
        <v>0.13920303447796825</v>
      </c>
      <c r="Q1684">
        <v>26.518464870967751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8.301907499151076</v>
      </c>
      <c r="G1685" s="13">
        <f t="shared" si="315"/>
        <v>0</v>
      </c>
      <c r="H1685" s="13">
        <f t="shared" si="316"/>
        <v>8.301907499151076</v>
      </c>
      <c r="I1685" s="16">
        <f t="shared" si="323"/>
        <v>8.3019074997231943</v>
      </c>
      <c r="J1685" s="13">
        <f t="shared" si="317"/>
        <v>8.2988805475944538</v>
      </c>
      <c r="K1685" s="13">
        <f t="shared" si="318"/>
        <v>3.0269521287404899E-3</v>
      </c>
      <c r="L1685" s="13">
        <f t="shared" si="319"/>
        <v>0</v>
      </c>
      <c r="M1685" s="13">
        <f t="shared" si="324"/>
        <v>8.5317988873593459E-2</v>
      </c>
      <c r="N1685" s="13">
        <f t="shared" si="320"/>
        <v>5.2897153101627944E-2</v>
      </c>
      <c r="O1685" s="13">
        <f t="shared" si="321"/>
        <v>5.2897153101627944E-2</v>
      </c>
      <c r="Q1685">
        <v>25.402989788511949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12.227987523261239</v>
      </c>
      <c r="G1686" s="13">
        <f t="shared" si="315"/>
        <v>0</v>
      </c>
      <c r="H1686" s="13">
        <f t="shared" si="316"/>
        <v>12.227987523261239</v>
      </c>
      <c r="I1686" s="16">
        <f t="shared" si="323"/>
        <v>12.23101447538998</v>
      </c>
      <c r="J1686" s="13">
        <f t="shared" si="317"/>
        <v>12.220765855659231</v>
      </c>
      <c r="K1686" s="13">
        <f t="shared" si="318"/>
        <v>1.0248619730749198E-2</v>
      </c>
      <c r="L1686" s="13">
        <f t="shared" si="319"/>
        <v>0</v>
      </c>
      <c r="M1686" s="13">
        <f t="shared" si="324"/>
        <v>3.2420835771965514E-2</v>
      </c>
      <c r="N1686" s="13">
        <f t="shared" si="320"/>
        <v>2.0100918178618619E-2</v>
      </c>
      <c r="O1686" s="13">
        <f t="shared" si="321"/>
        <v>2.0100918178618619E-2</v>
      </c>
      <c r="Q1686">
        <v>24.987004706714291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8.5550891082490494</v>
      </c>
      <c r="G1687" s="13">
        <f t="shared" si="315"/>
        <v>0</v>
      </c>
      <c r="H1687" s="13">
        <f t="shared" si="316"/>
        <v>8.5550891082490494</v>
      </c>
      <c r="I1687" s="16">
        <f t="shared" si="323"/>
        <v>8.5653377279797986</v>
      </c>
      <c r="J1687" s="13">
        <f t="shared" si="317"/>
        <v>8.5611706369091429</v>
      </c>
      <c r="K1687" s="13">
        <f t="shared" si="318"/>
        <v>4.1670910706557152E-3</v>
      </c>
      <c r="L1687" s="13">
        <f t="shared" si="319"/>
        <v>0</v>
      </c>
      <c r="M1687" s="13">
        <f t="shared" si="324"/>
        <v>1.2319917593346896E-2</v>
      </c>
      <c r="N1687" s="13">
        <f t="shared" si="320"/>
        <v>7.6383489078750751E-3</v>
      </c>
      <c r="O1687" s="13">
        <f t="shared" si="321"/>
        <v>7.6383489078750751E-3</v>
      </c>
      <c r="Q1687">
        <v>23.782360180582302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12.89210509401274</v>
      </c>
      <c r="G1688" s="13">
        <f t="shared" si="315"/>
        <v>0</v>
      </c>
      <c r="H1688" s="13">
        <f t="shared" si="316"/>
        <v>12.89210509401274</v>
      </c>
      <c r="I1688" s="16">
        <f t="shared" si="323"/>
        <v>12.896272185083395</v>
      </c>
      <c r="J1688" s="13">
        <f t="shared" si="317"/>
        <v>12.867870992081775</v>
      </c>
      <c r="K1688" s="13">
        <f t="shared" si="318"/>
        <v>2.8401193001620584E-2</v>
      </c>
      <c r="L1688" s="13">
        <f t="shared" si="319"/>
        <v>0</v>
      </c>
      <c r="M1688" s="13">
        <f t="shared" si="324"/>
        <v>4.6815686854718205E-3</v>
      </c>
      <c r="N1688" s="13">
        <f t="shared" si="320"/>
        <v>2.9025725849925288E-3</v>
      </c>
      <c r="O1688" s="13">
        <f t="shared" si="321"/>
        <v>2.9025725849925288E-3</v>
      </c>
      <c r="Q1688">
        <v>18.868247420180289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68.763305949307806</v>
      </c>
      <c r="G1689" s="13">
        <f t="shared" si="315"/>
        <v>4.8722092113158881</v>
      </c>
      <c r="H1689" s="13">
        <f t="shared" si="316"/>
        <v>63.891096737991916</v>
      </c>
      <c r="I1689" s="16">
        <f t="shared" si="323"/>
        <v>63.919497930993536</v>
      </c>
      <c r="J1689" s="13">
        <f t="shared" si="317"/>
        <v>59.540345875709122</v>
      </c>
      <c r="K1689" s="13">
        <f t="shared" si="318"/>
        <v>4.3791520552844148</v>
      </c>
      <c r="L1689" s="13">
        <f t="shared" si="319"/>
        <v>0</v>
      </c>
      <c r="M1689" s="13">
        <f t="shared" si="324"/>
        <v>1.7789961004792917E-3</v>
      </c>
      <c r="N1689" s="13">
        <f t="shared" si="320"/>
        <v>1.1029775822971608E-3</v>
      </c>
      <c r="O1689" s="13">
        <f t="shared" si="321"/>
        <v>4.8733121888981854</v>
      </c>
      <c r="Q1689">
        <v>16.4598439516129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2025-03-05T08:38:39Z</dcterms:modified>
</cp:coreProperties>
</file>