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IPSL-IPSL-CM5A-MR_r1i1p1_SMHI-RCA4_v1\"/>
    </mc:Choice>
  </mc:AlternateContent>
  <xr:revisionPtr revIDLastSave="0" documentId="13_ncr:1_{5F8DCADE-6203-4874-B60E-5BF0E4F0DF29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H1591" i="1"/>
  <c r="G1591" i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G1556" i="1"/>
  <c r="H1556" i="1" s="1"/>
  <c r="H1555" i="1"/>
  <c r="G1555" i="1"/>
  <c r="G1554" i="1"/>
  <c r="H1554" i="1" s="1"/>
  <c r="G1553" i="1"/>
  <c r="H1553" i="1" s="1"/>
  <c r="H1552" i="1"/>
  <c r="G1552" i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H1545" i="1"/>
  <c r="G1545" i="1"/>
  <c r="G1544" i="1"/>
  <c r="H1544" i="1" s="1"/>
  <c r="G1543" i="1"/>
  <c r="H1543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H1522" i="1"/>
  <c r="G1522" i="1"/>
  <c r="H1521" i="1"/>
  <c r="G1521" i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H1505" i="1"/>
  <c r="G1505" i="1"/>
  <c r="G1504" i="1"/>
  <c r="H1504" i="1" s="1"/>
  <c r="H1503" i="1"/>
  <c r="G1503" i="1"/>
  <c r="G1502" i="1"/>
  <c r="H1502" i="1" s="1"/>
  <c r="G1501" i="1"/>
  <c r="H1501" i="1" s="1"/>
  <c r="G1500" i="1"/>
  <c r="H1500" i="1" s="1"/>
  <c r="G1499" i="1"/>
  <c r="H1499" i="1" s="1"/>
  <c r="H1498" i="1"/>
  <c r="G1498" i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B1458" i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H1449" i="1"/>
  <c r="G1449" i="1"/>
  <c r="G1448" i="1"/>
  <c r="H1448" i="1" s="1"/>
  <c r="H1447" i="1"/>
  <c r="G1447" i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B1438" i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H1419" i="1"/>
  <c r="G1419" i="1"/>
  <c r="G1418" i="1"/>
  <c r="H1418" i="1" s="1"/>
  <c r="H1417" i="1"/>
  <c r="G1417" i="1"/>
  <c r="G1416" i="1"/>
  <c r="H1416" i="1" s="1"/>
  <c r="G1415" i="1"/>
  <c r="H1415" i="1" s="1"/>
  <c r="H1414" i="1"/>
  <c r="G1414" i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H1396" i="1"/>
  <c r="G1396" i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86" i="1"/>
  <c r="H1386" i="1" s="1"/>
  <c r="B1386" i="1"/>
  <c r="B1398" i="1" s="1"/>
  <c r="B1410" i="1" s="1"/>
  <c r="B1422" i="1" s="1"/>
  <c r="B1434" i="1" s="1"/>
  <c r="B1446" i="1" s="1"/>
  <c r="H1385" i="1"/>
  <c r="G1385" i="1"/>
  <c r="G1384" i="1"/>
  <c r="H1384" i="1" s="1"/>
  <c r="G1383" i="1"/>
  <c r="H1383" i="1" s="1"/>
  <c r="G1382" i="1"/>
  <c r="H1382" i="1" s="1"/>
  <c r="H1381" i="1"/>
  <c r="G1381" i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H1362" i="1"/>
  <c r="G1362" i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B1341" i="1"/>
  <c r="G1340" i="1"/>
  <c r="H1340" i="1" s="1"/>
  <c r="H1339" i="1"/>
  <c r="G1339" i="1"/>
  <c r="B1339" i="1"/>
  <c r="B1340" i="1" s="1"/>
  <c r="G1338" i="1"/>
  <c r="H1338" i="1" s="1"/>
  <c r="G1337" i="1"/>
  <c r="H1337" i="1" s="1"/>
  <c r="G1336" i="1"/>
  <c r="H1336" i="1" s="1"/>
  <c r="B1336" i="1"/>
  <c r="B1337" i="1" s="1"/>
  <c r="H1335" i="1"/>
  <c r="G1335" i="1"/>
  <c r="G1334" i="1"/>
  <c r="H1334" i="1" s="1"/>
  <c r="G1333" i="1"/>
  <c r="H1333" i="1" s="1"/>
  <c r="H1332" i="1"/>
  <c r="G1332" i="1"/>
  <c r="G1331" i="1"/>
  <c r="H1331" i="1" s="1"/>
  <c r="B1331" i="1"/>
  <c r="B1332" i="1" s="1"/>
  <c r="B1333" i="1" s="1"/>
  <c r="B1334" i="1" s="1"/>
  <c r="B1335" i="1" s="1"/>
  <c r="G1330" i="1"/>
  <c r="H1330" i="1" s="1"/>
  <c r="H1329" i="1"/>
  <c r="G1329" i="1"/>
  <c r="G1328" i="1"/>
  <c r="H1328" i="1" s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G1322" i="1"/>
  <c r="H1322" i="1" s="1"/>
  <c r="H1321" i="1"/>
  <c r="G1321" i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H1308" i="1"/>
  <c r="G1308" i="1"/>
  <c r="G1307" i="1"/>
  <c r="H1307" i="1" s="1"/>
  <c r="G1306" i="1"/>
  <c r="H1306" i="1" s="1"/>
  <c r="G1305" i="1"/>
  <c r="H1305" i="1" s="1"/>
  <c r="H1304" i="1"/>
  <c r="G1304" i="1"/>
  <c r="G1303" i="1"/>
  <c r="H1303" i="1" s="1"/>
  <c r="G1302" i="1"/>
  <c r="H1302" i="1" s="1"/>
  <c r="B1302" i="1"/>
  <c r="G1301" i="1"/>
  <c r="H1301" i="1" s="1"/>
  <c r="G1300" i="1"/>
  <c r="H1300" i="1" s="1"/>
  <c r="G1299" i="1"/>
  <c r="H1299" i="1" s="1"/>
  <c r="G1298" i="1"/>
  <c r="H1298" i="1" s="1"/>
  <c r="G1297" i="1"/>
  <c r="H1297" i="1" s="1"/>
  <c r="H1296" i="1"/>
  <c r="G1296" i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H1282" i="1"/>
  <c r="G1282" i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G1271" i="1"/>
  <c r="H1271" i="1" s="1"/>
  <c r="B1271" i="1"/>
  <c r="B1272" i="1" s="1"/>
  <c r="H1270" i="1"/>
  <c r="G1270" i="1"/>
  <c r="G1269" i="1"/>
  <c r="H1269" i="1" s="1"/>
  <c r="G1268" i="1"/>
  <c r="H1268" i="1" s="1"/>
  <c r="G1267" i="1"/>
  <c r="H1267" i="1" s="1"/>
  <c r="B1267" i="1"/>
  <c r="B1268" i="1" s="1"/>
  <c r="B1280" i="1" s="1"/>
  <c r="B1292" i="1" s="1"/>
  <c r="B1304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H1243" i="1"/>
  <c r="G1243" i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B1239" i="1"/>
  <c r="B1240" i="1" s="1"/>
  <c r="B1241" i="1" s="1"/>
  <c r="G1238" i="1"/>
  <c r="H1238" i="1" s="1"/>
  <c r="G1237" i="1"/>
  <c r="H1237" i="1" s="1"/>
  <c r="B1237" i="1"/>
  <c r="B1238" i="1" s="1"/>
  <c r="H1236" i="1"/>
  <c r="G1236" i="1"/>
  <c r="G1235" i="1"/>
  <c r="H1235" i="1" s="1"/>
  <c r="B1235" i="1"/>
  <c r="B1236" i="1" s="1"/>
  <c r="G1234" i="1"/>
  <c r="H1234" i="1" s="1"/>
  <c r="G1233" i="1"/>
  <c r="H1233" i="1" s="1"/>
  <c r="B1233" i="1"/>
  <c r="H1232" i="1"/>
  <c r="G1232" i="1"/>
  <c r="G1231" i="1"/>
  <c r="H1231" i="1" s="1"/>
  <c r="B1231" i="1"/>
  <c r="B1232" i="1" s="1"/>
  <c r="G1230" i="1"/>
  <c r="H1230" i="1" s="1"/>
  <c r="G1229" i="1"/>
  <c r="H1229" i="1" s="1"/>
  <c r="H1228" i="1"/>
  <c r="G1228" i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H1223" i="1"/>
  <c r="G1223" i="1"/>
  <c r="B1223" i="1"/>
  <c r="H1222" i="1"/>
  <c r="G1222" i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B1208" i="1"/>
  <c r="G1207" i="1"/>
  <c r="H1207" i="1" s="1"/>
  <c r="B1207" i="1"/>
  <c r="G1206" i="1"/>
  <c r="H1206" i="1" s="1"/>
  <c r="H1205" i="1"/>
  <c r="G1205" i="1"/>
  <c r="G1204" i="1"/>
  <c r="H1204" i="1" s="1"/>
  <c r="G1203" i="1"/>
  <c r="H1203" i="1" s="1"/>
  <c r="H1202" i="1"/>
  <c r="G1202" i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H1190" i="1"/>
  <c r="G1190" i="1"/>
  <c r="H1189" i="1"/>
  <c r="G1189" i="1"/>
  <c r="G1188" i="1"/>
  <c r="H1188" i="1" s="1"/>
  <c r="G1187" i="1"/>
  <c r="H1187" i="1" s="1"/>
  <c r="G1186" i="1"/>
  <c r="H1186" i="1" s="1"/>
  <c r="H1185" i="1"/>
  <c r="G1185" i="1"/>
  <c r="H1184" i="1"/>
  <c r="G1184" i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H1177" i="1"/>
  <c r="G1177" i="1"/>
  <c r="H1176" i="1"/>
  <c r="G1176" i="1"/>
  <c r="H1175" i="1"/>
  <c r="G1175" i="1"/>
  <c r="G1174" i="1"/>
  <c r="H1174" i="1" s="1"/>
  <c r="H1173" i="1"/>
  <c r="G1173" i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H1162" i="1"/>
  <c r="G1162" i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H1155" i="1"/>
  <c r="G1155" i="1"/>
  <c r="G1154" i="1"/>
  <c r="H1154" i="1" s="1"/>
  <c r="H1153" i="1"/>
  <c r="G1153" i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G1145" i="1"/>
  <c r="H1145" i="1" s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H1132" i="1"/>
  <c r="G1132" i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H1122" i="1"/>
  <c r="G1122" i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H1104" i="1"/>
  <c r="G1104" i="1"/>
  <c r="G1103" i="1"/>
  <c r="H1103" i="1" s="1"/>
  <c r="G1102" i="1"/>
  <c r="H1102" i="1" s="1"/>
  <c r="H1101" i="1"/>
  <c r="G1101" i="1"/>
  <c r="H1100" i="1"/>
  <c r="G1100" i="1"/>
  <c r="H1099" i="1"/>
  <c r="G1099" i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H1091" i="1"/>
  <c r="G1091" i="1"/>
  <c r="G1090" i="1"/>
  <c r="H1090" i="1" s="1"/>
  <c r="G1089" i="1"/>
  <c r="H1089" i="1" s="1"/>
  <c r="H1088" i="1"/>
  <c r="G1088" i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H1072" i="1"/>
  <c r="G1072" i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H1047" i="1"/>
  <c r="G1047" i="1"/>
  <c r="G1046" i="1"/>
  <c r="H1046" i="1" s="1"/>
  <c r="G1045" i="1"/>
  <c r="H1045" i="1" s="1"/>
  <c r="G1044" i="1"/>
  <c r="H1044" i="1" s="1"/>
  <c r="G1043" i="1"/>
  <c r="H1043" i="1" s="1"/>
  <c r="H1042" i="1"/>
  <c r="G1042" i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H977" i="1"/>
  <c r="G977" i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H949" i="1"/>
  <c r="G949" i="1"/>
  <c r="G948" i="1"/>
  <c r="H948" i="1" s="1"/>
  <c r="G947" i="1"/>
  <c r="H947" i="1" s="1"/>
  <c r="G946" i="1"/>
  <c r="H946" i="1" s="1"/>
  <c r="G945" i="1"/>
  <c r="H945" i="1" s="1"/>
  <c r="H944" i="1"/>
  <c r="G944" i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H935" i="1"/>
  <c r="G935" i="1"/>
  <c r="G934" i="1"/>
  <c r="H934" i="1" s="1"/>
  <c r="G933" i="1"/>
  <c r="H933" i="1" s="1"/>
  <c r="G932" i="1"/>
  <c r="H932" i="1" s="1"/>
  <c r="G931" i="1"/>
  <c r="H931" i="1" s="1"/>
  <c r="H930" i="1"/>
  <c r="G930" i="1"/>
  <c r="H929" i="1"/>
  <c r="G929" i="1"/>
  <c r="G928" i="1"/>
  <c r="H928" i="1" s="1"/>
  <c r="G927" i="1"/>
  <c r="H927" i="1" s="1"/>
  <c r="G926" i="1"/>
  <c r="H926" i="1" s="1"/>
  <c r="H925" i="1"/>
  <c r="G925" i="1"/>
  <c r="G924" i="1"/>
  <c r="H924" i="1" s="1"/>
  <c r="G923" i="1"/>
  <c r="H923" i="1" s="1"/>
  <c r="G922" i="1"/>
  <c r="H922" i="1" s="1"/>
  <c r="H921" i="1"/>
  <c r="G921" i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H906" i="1"/>
  <c r="G906" i="1"/>
  <c r="G905" i="1"/>
  <c r="H905" i="1" s="1"/>
  <c r="G904" i="1"/>
  <c r="H904" i="1" s="1"/>
  <c r="G903" i="1"/>
  <c r="H903" i="1" s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H893" i="1"/>
  <c r="G893" i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H880" i="1"/>
  <c r="G880" i="1"/>
  <c r="H879" i="1"/>
  <c r="G879" i="1"/>
  <c r="H878" i="1"/>
  <c r="G878" i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G872" i="1"/>
  <c r="H872" i="1" s="1"/>
  <c r="B872" i="1"/>
  <c r="B873" i="1" s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H867" i="1"/>
  <c r="G867" i="1"/>
  <c r="G866" i="1"/>
  <c r="H866" i="1" s="1"/>
  <c r="H865" i="1"/>
  <c r="G865" i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B855" i="1"/>
  <c r="B856" i="1" s="1"/>
  <c r="B857" i="1" s="1"/>
  <c r="G854" i="1"/>
  <c r="H854" i="1" s="1"/>
  <c r="G853" i="1"/>
  <c r="H853" i="1" s="1"/>
  <c r="H852" i="1"/>
  <c r="G852" i="1"/>
  <c r="G851" i="1"/>
  <c r="H851" i="1" s="1"/>
  <c r="B851" i="1"/>
  <c r="B852" i="1" s="1"/>
  <c r="B853" i="1" s="1"/>
  <c r="B854" i="1" s="1"/>
  <c r="G850" i="1"/>
  <c r="H850" i="1" s="1"/>
  <c r="H849" i="1"/>
  <c r="G849" i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H843" i="1"/>
  <c r="G843" i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H827" i="1"/>
  <c r="G827" i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H819" i="1"/>
  <c r="G819" i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G804" i="1"/>
  <c r="H804" i="1" s="1"/>
  <c r="G803" i="1"/>
  <c r="H803" i="1" s="1"/>
  <c r="B803" i="1"/>
  <c r="B804" i="1" s="1"/>
  <c r="B805" i="1" s="1"/>
  <c r="H802" i="1"/>
  <c r="G802" i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H794" i="1"/>
  <c r="G794" i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H769" i="1"/>
  <c r="G769" i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H758" i="1"/>
  <c r="G758" i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G732" i="1"/>
  <c r="H732" i="1" s="1"/>
  <c r="G731" i="1"/>
  <c r="H731" i="1" s="1"/>
  <c r="H730" i="1"/>
  <c r="G730" i="1"/>
  <c r="G729" i="1"/>
  <c r="H729" i="1" s="1"/>
  <c r="H728" i="1"/>
  <c r="G728" i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H720" i="1"/>
  <c r="G720" i="1"/>
  <c r="G719" i="1"/>
  <c r="H719" i="1" s="1"/>
  <c r="G718" i="1"/>
  <c r="H718" i="1" s="1"/>
  <c r="G717" i="1"/>
  <c r="H717" i="1" s="1"/>
  <c r="H716" i="1"/>
  <c r="G716" i="1"/>
  <c r="H715" i="1"/>
  <c r="G715" i="1"/>
  <c r="H714" i="1"/>
  <c r="G714" i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H705" i="1"/>
  <c r="G705" i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H692" i="1"/>
  <c r="G692" i="1"/>
  <c r="G691" i="1"/>
  <c r="H691" i="1" s="1"/>
  <c r="H690" i="1"/>
  <c r="G690" i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H677" i="1"/>
  <c r="G677" i="1"/>
  <c r="G676" i="1"/>
  <c r="H676" i="1" s="1"/>
  <c r="H675" i="1"/>
  <c r="G675" i="1"/>
  <c r="H674" i="1"/>
  <c r="G674" i="1"/>
  <c r="G673" i="1"/>
  <c r="H673" i="1" s="1"/>
  <c r="G672" i="1"/>
  <c r="H672" i="1" s="1"/>
  <c r="G671" i="1"/>
  <c r="H671" i="1" s="1"/>
  <c r="H670" i="1"/>
  <c r="G670" i="1"/>
  <c r="H669" i="1"/>
  <c r="G669" i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H654" i="1"/>
  <c r="G654" i="1"/>
  <c r="H653" i="1"/>
  <c r="G653" i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H646" i="1"/>
  <c r="G646" i="1"/>
  <c r="G645" i="1"/>
  <c r="H645" i="1" s="1"/>
  <c r="G644" i="1"/>
  <c r="H644" i="1" s="1"/>
  <c r="H643" i="1"/>
  <c r="G643" i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H630" i="1"/>
  <c r="G630" i="1"/>
  <c r="H629" i="1"/>
  <c r="G629" i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H613" i="1"/>
  <c r="G613" i="1"/>
  <c r="G612" i="1"/>
  <c r="H612" i="1" s="1"/>
  <c r="G611" i="1"/>
  <c r="H611" i="1" s="1"/>
  <c r="B611" i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H591" i="1"/>
  <c r="G591" i="1"/>
  <c r="G590" i="1"/>
  <c r="H590" i="1" s="1"/>
  <c r="H589" i="1"/>
  <c r="G589" i="1"/>
  <c r="G588" i="1"/>
  <c r="H588" i="1" s="1"/>
  <c r="G587" i="1"/>
  <c r="H587" i="1" s="1"/>
  <c r="G586" i="1"/>
  <c r="H586" i="1" s="1"/>
  <c r="B586" i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85" i="1"/>
  <c r="H585" i="1" s="1"/>
  <c r="G584" i="1"/>
  <c r="H584" i="1" s="1"/>
  <c r="G583" i="1"/>
  <c r="H583" i="1" s="1"/>
  <c r="G582" i="1"/>
  <c r="H582" i="1" s="1"/>
  <c r="G581" i="1"/>
  <c r="H581" i="1" s="1"/>
  <c r="H580" i="1"/>
  <c r="G580" i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H573" i="1"/>
  <c r="G573" i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G558" i="1"/>
  <c r="H558" i="1" s="1"/>
  <c r="H557" i="1"/>
  <c r="G557" i="1"/>
  <c r="G556" i="1"/>
  <c r="H556" i="1" s="1"/>
  <c r="G555" i="1"/>
  <c r="H555" i="1" s="1"/>
  <c r="G554" i="1"/>
  <c r="H554" i="1" s="1"/>
  <c r="G553" i="1"/>
  <c r="H553" i="1" s="1"/>
  <c r="H552" i="1"/>
  <c r="G552" i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H532" i="1"/>
  <c r="G532" i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H518" i="1"/>
  <c r="G518" i="1"/>
  <c r="H517" i="1"/>
  <c r="G517" i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H506" i="1"/>
  <c r="G506" i="1"/>
  <c r="G505" i="1"/>
  <c r="H505" i="1" s="1"/>
  <c r="H504" i="1"/>
  <c r="G504" i="1"/>
  <c r="G503" i="1"/>
  <c r="H503" i="1" s="1"/>
  <c r="G502" i="1"/>
  <c r="H502" i="1" s="1"/>
  <c r="G501" i="1"/>
  <c r="H501" i="1" s="1"/>
  <c r="H500" i="1"/>
  <c r="G500" i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H478" i="1"/>
  <c r="G478" i="1"/>
  <c r="G477" i="1"/>
  <c r="H477" i="1" s="1"/>
  <c r="G476" i="1"/>
  <c r="H476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H472" i="1"/>
  <c r="G472" i="1"/>
  <c r="B472" i="1"/>
  <c r="B473" i="1" s="1"/>
  <c r="H471" i="1"/>
  <c r="G471" i="1"/>
  <c r="G470" i="1"/>
  <c r="H470" i="1" s="1"/>
  <c r="G469" i="1"/>
  <c r="H469" i="1" s="1"/>
  <c r="H468" i="1"/>
  <c r="G468" i="1"/>
  <c r="B468" i="1"/>
  <c r="B469" i="1" s="1"/>
  <c r="B470" i="1" s="1"/>
  <c r="B471" i="1" s="1"/>
  <c r="G467" i="1"/>
  <c r="H467" i="1" s="1"/>
  <c r="B467" i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H449" i="1"/>
  <c r="G449" i="1"/>
  <c r="G448" i="1"/>
  <c r="H448" i="1" s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B435" i="1"/>
  <c r="B436" i="1" s="1"/>
  <c r="B437" i="1" s="1"/>
  <c r="H434" i="1"/>
  <c r="G434" i="1"/>
  <c r="G433" i="1"/>
  <c r="H433" i="1" s="1"/>
  <c r="G432" i="1"/>
  <c r="H432" i="1" s="1"/>
  <c r="H431" i="1"/>
  <c r="G431" i="1"/>
  <c r="B431" i="1"/>
  <c r="B432" i="1" s="1"/>
  <c r="B433" i="1" s="1"/>
  <c r="B434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H423" i="1"/>
  <c r="G423" i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H412" i="1"/>
  <c r="G412" i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H403" i="1"/>
  <c r="G403" i="1"/>
  <c r="B403" i="1"/>
  <c r="H402" i="1"/>
  <c r="G402" i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H391" i="1"/>
  <c r="G391" i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H336" i="1"/>
  <c r="G336" i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G305" i="1"/>
  <c r="H305" i="1" s="1"/>
  <c r="G304" i="1"/>
  <c r="H304" i="1" s="1"/>
  <c r="H303" i="1"/>
  <c r="G303" i="1"/>
  <c r="G302" i="1"/>
  <c r="H302" i="1" s="1"/>
  <c r="G301" i="1"/>
  <c r="H301" i="1" s="1"/>
  <c r="H300" i="1"/>
  <c r="G300" i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H280" i="1"/>
  <c r="G280" i="1"/>
  <c r="G279" i="1"/>
  <c r="H279" i="1" s="1"/>
  <c r="G278" i="1"/>
  <c r="H278" i="1" s="1"/>
  <c r="H277" i="1"/>
  <c r="G277" i="1"/>
  <c r="H276" i="1"/>
  <c r="G276" i="1"/>
  <c r="G275" i="1"/>
  <c r="H275" i="1" s="1"/>
  <c r="G274" i="1"/>
  <c r="H274" i="1" s="1"/>
  <c r="G273" i="1"/>
  <c r="H273" i="1" s="1"/>
  <c r="H272" i="1"/>
  <c r="G272" i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H265" i="1"/>
  <c r="G265" i="1"/>
  <c r="G264" i="1"/>
  <c r="H264" i="1" s="1"/>
  <c r="H263" i="1"/>
  <c r="G263" i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H254" i="1"/>
  <c r="G254" i="1"/>
  <c r="G253" i="1"/>
  <c r="H253" i="1" s="1"/>
  <c r="G252" i="1"/>
  <c r="H252" i="1" s="1"/>
  <c r="G251" i="1"/>
  <c r="H251" i="1" s="1"/>
  <c r="H250" i="1"/>
  <c r="G250" i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H240" i="1"/>
  <c r="G240" i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H230" i="1"/>
  <c r="G230" i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H195" i="1"/>
  <c r="G195" i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H170" i="1"/>
  <c r="G170" i="1"/>
  <c r="G169" i="1"/>
  <c r="H169" i="1" s="1"/>
  <c r="H168" i="1"/>
  <c r="G168" i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G143" i="1"/>
  <c r="H143" i="1" s="1"/>
  <c r="G142" i="1"/>
  <c r="H142" i="1" s="1"/>
  <c r="B142" i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41" i="1"/>
  <c r="H141" i="1" s="1"/>
  <c r="G140" i="1"/>
  <c r="H140" i="1" s="1"/>
  <c r="G139" i="1"/>
  <c r="H139" i="1" s="1"/>
  <c r="H138" i="1"/>
  <c r="G138" i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B126" i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25" i="1"/>
  <c r="H125" i="1" s="1"/>
  <c r="G124" i="1"/>
  <c r="H124" i="1" s="1"/>
  <c r="G123" i="1"/>
  <c r="H123" i="1" s="1"/>
  <c r="H122" i="1"/>
  <c r="G122" i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H114" i="1"/>
  <c r="G114" i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B107" i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06" i="1"/>
  <c r="H106" i="1" s="1"/>
  <c r="B106" i="1"/>
  <c r="B118" i="1" s="1"/>
  <c r="B130" i="1" s="1"/>
  <c r="G105" i="1"/>
  <c r="H105" i="1" s="1"/>
  <c r="H104" i="1"/>
  <c r="G104" i="1"/>
  <c r="G103" i="1"/>
  <c r="H103" i="1" s="1"/>
  <c r="H102" i="1"/>
  <c r="G102" i="1"/>
  <c r="G101" i="1"/>
  <c r="H101" i="1" s="1"/>
  <c r="H100" i="1"/>
  <c r="G100" i="1"/>
  <c r="G99" i="1"/>
  <c r="H99" i="1" s="1"/>
  <c r="H98" i="1"/>
  <c r="G98" i="1"/>
  <c r="G97" i="1"/>
  <c r="H97" i="1" s="1"/>
  <c r="G96" i="1"/>
  <c r="H96" i="1" s="1"/>
  <c r="G95" i="1"/>
  <c r="H95" i="1" s="1"/>
  <c r="H94" i="1"/>
  <c r="G94" i="1"/>
  <c r="B94" i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G89" i="1"/>
  <c r="H89" i="1" s="1"/>
  <c r="G88" i="1"/>
  <c r="H88" i="1" s="1"/>
  <c r="H87" i="1"/>
  <c r="G87" i="1"/>
  <c r="G86" i="1"/>
  <c r="H86" i="1" s="1"/>
  <c r="G85" i="1"/>
  <c r="H85" i="1" s="1"/>
  <c r="B85" i="1"/>
  <c r="G84" i="1"/>
  <c r="H84" i="1" s="1"/>
  <c r="B84" i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83" i="1"/>
  <c r="G83" i="1"/>
  <c r="B83" i="1"/>
  <c r="B95" i="1" s="1"/>
  <c r="G82" i="1"/>
  <c r="H82" i="1" s="1"/>
  <c r="G81" i="1"/>
  <c r="H81" i="1" s="1"/>
  <c r="G80" i="1"/>
  <c r="H80" i="1" s="1"/>
  <c r="G79" i="1"/>
  <c r="H79" i="1" s="1"/>
  <c r="B79" i="1"/>
  <c r="B80" i="1" s="1"/>
  <c r="G78" i="1"/>
  <c r="H78" i="1" s="1"/>
  <c r="G77" i="1"/>
  <c r="H77" i="1" s="1"/>
  <c r="H76" i="1"/>
  <c r="G76" i="1"/>
  <c r="H75" i="1"/>
  <c r="G75" i="1"/>
  <c r="G74" i="1"/>
  <c r="H74" i="1" s="1"/>
  <c r="G73" i="1"/>
  <c r="H73" i="1" s="1"/>
  <c r="H72" i="1"/>
  <c r="G72" i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H59" i="1"/>
  <c r="G59" i="1"/>
  <c r="B59" i="1"/>
  <c r="G58" i="1"/>
  <c r="H58" i="1" s="1"/>
  <c r="G57" i="1"/>
  <c r="H57" i="1" s="1"/>
  <c r="G56" i="1"/>
  <c r="H56" i="1" s="1"/>
  <c r="B56" i="1"/>
  <c r="B57" i="1" s="1"/>
  <c r="H55" i="1"/>
  <c r="G55" i="1"/>
  <c r="B55" i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H46" i="1"/>
  <c r="G46" i="1"/>
  <c r="G45" i="1"/>
  <c r="H45" i="1" s="1"/>
  <c r="B45" i="1"/>
  <c r="H44" i="1"/>
  <c r="G44" i="1"/>
  <c r="H43" i="1"/>
  <c r="G43" i="1"/>
  <c r="B43" i="1"/>
  <c r="B44" i="1" s="1"/>
  <c r="G42" i="1"/>
  <c r="H42" i="1" s="1"/>
  <c r="G41" i="1"/>
  <c r="H41" i="1" s="1"/>
  <c r="G40" i="1"/>
  <c r="H40" i="1" s="1"/>
  <c r="G39" i="1"/>
  <c r="H39" i="1" s="1"/>
  <c r="H38" i="1"/>
  <c r="G38" i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B24" i="1"/>
  <c r="B25" i="1" s="1"/>
  <c r="B26" i="1" s="1"/>
  <c r="B27" i="1" s="1"/>
  <c r="B28" i="1" s="1"/>
  <c r="B29" i="1" s="1"/>
  <c r="H23" i="1"/>
  <c r="G23" i="1"/>
  <c r="B23" i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H12" i="1"/>
  <c r="G12" i="1"/>
  <c r="B12" i="1"/>
  <c r="B13" i="1" s="1"/>
  <c r="B14" i="1" s="1"/>
  <c r="B15" i="1" s="1"/>
  <c r="B16" i="1" s="1"/>
  <c r="B17" i="1" s="1"/>
  <c r="G11" i="1"/>
  <c r="H11" i="1" s="1"/>
  <c r="B11" i="1"/>
  <c r="G10" i="1"/>
  <c r="H10" i="1" s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J6" i="1"/>
  <c r="K6" i="1" s="1"/>
  <c r="L6" i="1" s="1"/>
  <c r="M6" i="1" s="1"/>
  <c r="N6" i="1" s="1"/>
  <c r="O6" i="1" s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269" i="1"/>
  <c r="B1281" i="1" s="1"/>
  <c r="B1293" i="1" s="1"/>
  <c r="B1305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0" i="1"/>
  <c r="B1279" i="1"/>
  <c r="B1291" i="1" s="1"/>
  <c r="B1303" i="1" s="1"/>
  <c r="B1283" i="1"/>
  <c r="B1295" i="1" s="1"/>
  <c r="B1307" i="1" s="1"/>
  <c r="I7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476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0" i="1"/>
  <c r="B1284" i="1"/>
  <c r="B1296" i="1" s="1"/>
  <c r="B1308" i="1" s="1"/>
  <c r="B1273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89" i="1" l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J7" i="1"/>
  <c r="K7" i="1" s="1"/>
  <c r="B1285" i="1"/>
  <c r="B1297" i="1" s="1"/>
  <c r="B1309" i="1" s="1"/>
  <c r="B1274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L7" i="1" l="1"/>
  <c r="M7" i="1" s="1"/>
  <c r="N7" i="1" s="1"/>
  <c r="O7" i="1" s="1"/>
  <c r="I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/>
  <c r="B1298" i="1" s="1"/>
  <c r="B1310" i="1" s="1"/>
  <c r="B1275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3" i="1" l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76" i="1"/>
  <c r="B1287" i="1"/>
  <c r="B1299" i="1" s="1"/>
  <c r="B1311" i="1" s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L8" i="1" l="1"/>
  <c r="M8" i="1" s="1"/>
  <c r="N8" i="1" s="1"/>
  <c r="O8" i="1" s="1"/>
  <c r="I9" i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277" i="1"/>
  <c r="B1289" i="1" s="1"/>
  <c r="B1301" i="1" s="1"/>
  <c r="B1313" i="1" s="1"/>
  <c r="B1288" i="1"/>
  <c r="B1300" i="1" s="1"/>
  <c r="B1312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J9" i="1" l="1"/>
  <c r="K9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 l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 l="1"/>
  <c r="K30" i="1"/>
  <c r="L30" i="1" l="1"/>
  <c r="M30" i="1" s="1"/>
  <c r="N30" i="1" s="1"/>
  <c r="O30" i="1" s="1"/>
  <c r="I31" i="1" l="1"/>
  <c r="J31" i="1" l="1"/>
  <c r="K31" i="1" s="1"/>
  <c r="L31" i="1" l="1"/>
  <c r="M31" i="1" s="1"/>
  <c r="N31" i="1" s="1"/>
  <c r="O31" i="1" s="1"/>
  <c r="I32" i="1"/>
  <c r="J32" i="1" l="1"/>
  <c r="K32" i="1"/>
  <c r="L32" i="1" l="1"/>
  <c r="M32" i="1" s="1"/>
  <c r="N32" i="1" s="1"/>
  <c r="O32" i="1" s="1"/>
  <c r="I33" i="1" l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 l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 l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 l="1"/>
  <c r="K100" i="1" s="1"/>
  <c r="L100" i="1" l="1"/>
  <c r="M100" i="1" s="1"/>
  <c r="N100" i="1" s="1"/>
  <c r="O100" i="1" s="1"/>
  <c r="I101" i="1" l="1"/>
  <c r="J101" i="1" l="1"/>
  <c r="K101" i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/>
  <c r="L104" i="1" l="1"/>
  <c r="M104" i="1" s="1"/>
  <c r="N104" i="1" s="1"/>
  <c r="O104" i="1" s="1"/>
  <c r="I105" i="1" l="1"/>
  <c r="J105" i="1" l="1"/>
  <c r="K105" i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 l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 l="1"/>
  <c r="K135" i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 l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 l="1"/>
  <c r="J179" i="1" s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 s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 l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/>
  <c r="J213" i="1" l="1"/>
  <c r="K213" i="1"/>
  <c r="L213" i="1" l="1"/>
  <c r="M213" i="1" s="1"/>
  <c r="N213" i="1" s="1"/>
  <c r="O213" i="1" s="1"/>
  <c r="I214" i="1" l="1"/>
  <c r="K214" i="1" s="1"/>
  <c r="J214" i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 l="1"/>
  <c r="J234" i="1" l="1"/>
  <c r="K234" i="1" s="1"/>
  <c r="L234" i="1" l="1"/>
  <c r="M234" i="1" s="1"/>
  <c r="N234" i="1" s="1"/>
  <c r="O234" i="1" s="1"/>
  <c r="I235" i="1" l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 l="1"/>
  <c r="J238" i="1" l="1"/>
  <c r="K238" i="1" s="1"/>
  <c r="L238" i="1" l="1"/>
  <c r="M238" i="1" s="1"/>
  <c r="N238" i="1" s="1"/>
  <c r="O238" i="1" s="1"/>
  <c r="I239" i="1" l="1"/>
  <c r="J239" i="1" l="1"/>
  <c r="K239" i="1"/>
  <c r="L239" i="1" l="1"/>
  <c r="M239" i="1" s="1"/>
  <c r="N239" i="1" s="1"/>
  <c r="O239" i="1" s="1"/>
  <c r="I240" i="1" l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s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 l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 l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 l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 l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 s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/>
  <c r="K312" i="1" s="1"/>
  <c r="L312" i="1" l="1"/>
  <c r="M312" i="1" s="1"/>
  <c r="N312" i="1" s="1"/>
  <c r="O312" i="1" s="1"/>
  <c r="I313" i="1" l="1"/>
  <c r="J313" i="1"/>
  <c r="K313" i="1" s="1"/>
  <c r="L313" i="1" l="1"/>
  <c r="M313" i="1" s="1"/>
  <c r="N313" i="1" s="1"/>
  <c r="O313" i="1" s="1"/>
  <c r="I314" i="1" l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 l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 l="1"/>
  <c r="J348" i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 l="1"/>
  <c r="J352" i="1" l="1"/>
  <c r="K352" i="1" s="1"/>
  <c r="L352" i="1" l="1"/>
  <c r="M352" i="1" s="1"/>
  <c r="N352" i="1" s="1"/>
  <c r="O352" i="1" s="1"/>
  <c r="I353" i="1" l="1"/>
  <c r="J353" i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 l="1"/>
  <c r="J362" i="1" s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 l="1"/>
  <c r="J379" i="1" l="1"/>
  <c r="K379" i="1"/>
  <c r="L379" i="1" l="1"/>
  <c r="M379" i="1" s="1"/>
  <c r="N379" i="1" s="1"/>
  <c r="O379" i="1" s="1"/>
  <c r="I380" i="1" l="1"/>
  <c r="J380" i="1" l="1"/>
  <c r="K380" i="1"/>
  <c r="L380" i="1" l="1"/>
  <c r="M380" i="1" s="1"/>
  <c r="N380" i="1" s="1"/>
  <c r="O380" i="1" s="1"/>
  <c r="I381" i="1" l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 l="1"/>
  <c r="J386" i="1" s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 l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 l="1"/>
  <c r="K425" i="1" s="1"/>
  <c r="L425" i="1" l="1"/>
  <c r="M425" i="1" s="1"/>
  <c r="N425" i="1" s="1"/>
  <c r="O425" i="1" s="1"/>
  <c r="I426" i="1" l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 l="1"/>
  <c r="J428" i="1" l="1"/>
  <c r="K428" i="1" s="1"/>
  <c r="L428" i="1" l="1"/>
  <c r="M428" i="1" s="1"/>
  <c r="N428" i="1" s="1"/>
  <c r="O428" i="1" s="1"/>
  <c r="I429" i="1" l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 l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 l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 s="1"/>
  <c r="K465" i="1" l="1"/>
  <c r="L465" i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 l="1"/>
  <c r="K478" i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 l="1"/>
  <c r="J487" i="1" l="1"/>
  <c r="K487" i="1" s="1"/>
  <c r="L487" i="1" l="1"/>
  <c r="M487" i="1" s="1"/>
  <c r="N487" i="1" s="1"/>
  <c r="O487" i="1" s="1"/>
  <c r="I488" i="1" l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 l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 l="1"/>
  <c r="K546" i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 l="1"/>
  <c r="J559" i="1" l="1"/>
  <c r="K559" i="1" s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 l="1"/>
  <c r="K564" i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 s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 l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 l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 l="1"/>
  <c r="J622" i="1" l="1"/>
  <c r="K622" i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 l="1"/>
  <c r="J652" i="1" l="1"/>
  <c r="K652" i="1" s="1"/>
  <c r="L652" i="1" l="1"/>
  <c r="M652" i="1" s="1"/>
  <c r="N652" i="1" s="1"/>
  <c r="O652" i="1" s="1"/>
  <c r="I653" i="1" l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 l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 l="1"/>
  <c r="J702" i="1" l="1"/>
  <c r="K702" i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 l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 l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/>
  <c r="L758" i="1" l="1"/>
  <c r="M758" i="1" s="1"/>
  <c r="N758" i="1" s="1"/>
  <c r="O758" i="1" s="1"/>
  <c r="I759" i="1"/>
  <c r="J759" i="1" l="1"/>
  <c r="K759" i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 l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 l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/>
  <c r="K848" i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 l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 l="1"/>
  <c r="K988" i="1"/>
  <c r="L988" i="1" l="1"/>
  <c r="M988" i="1" s="1"/>
  <c r="N988" i="1" s="1"/>
  <c r="O988" i="1" s="1"/>
  <c r="I989" i="1" l="1"/>
  <c r="J989" i="1" l="1"/>
  <c r="K989" i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 l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/>
  <c r="J1047" i="1" l="1"/>
  <c r="K1047" i="1"/>
  <c r="L1047" i="1" l="1"/>
  <c r="M1047" i="1" s="1"/>
  <c r="N1047" i="1" s="1"/>
  <c r="O1047" i="1" s="1"/>
  <c r="I1048" i="1"/>
  <c r="J1048" i="1" l="1"/>
  <c r="K1048" i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 l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 l="1"/>
  <c r="J1078" i="1" s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 l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 l="1"/>
  <c r="J1086" i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l="1"/>
  <c r="K1088" i="1"/>
  <c r="L1088" i="1" l="1"/>
  <c r="M1088" i="1" s="1"/>
  <c r="N1088" i="1" s="1"/>
  <c r="O1088" i="1" s="1"/>
  <c r="I1089" i="1" l="1"/>
  <c r="J1089" i="1"/>
  <c r="K1089" i="1" s="1"/>
  <c r="L1089" i="1" l="1"/>
  <c r="M1089" i="1" s="1"/>
  <c r="N1089" i="1" s="1"/>
  <c r="O1089" i="1" s="1"/>
  <c r="I1090" i="1"/>
  <c r="J1090" i="1" l="1"/>
  <c r="K1090" i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 l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s="1"/>
  <c r="K1134" i="1" s="1"/>
  <c r="L1134" i="1" l="1"/>
  <c r="M1134" i="1" s="1"/>
  <c r="N1134" i="1" s="1"/>
  <c r="O1134" i="1" s="1"/>
  <c r="I1135" i="1" l="1"/>
  <c r="J1135" i="1" l="1"/>
  <c r="K1135" i="1" s="1"/>
  <c r="L1135" i="1" l="1"/>
  <c r="M1135" i="1" s="1"/>
  <c r="N1135" i="1" s="1"/>
  <c r="O1135" i="1" s="1"/>
  <c r="I1136" i="1" l="1"/>
  <c r="J1136" i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 l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 l="1"/>
  <c r="J1197" i="1" l="1"/>
  <c r="K1197" i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 l="1"/>
  <c r="J1304" i="1" l="1"/>
  <c r="K1304" i="1" s="1"/>
  <c r="L1304" i="1" l="1"/>
  <c r="M1304" i="1" s="1"/>
  <c r="N1304" i="1" s="1"/>
  <c r="O1304" i="1" s="1"/>
  <c r="I1305" i="1" l="1"/>
  <c r="J1305" i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 l="1"/>
  <c r="J1309" i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 l="1"/>
  <c r="J1312" i="1" s="1"/>
  <c r="K1312" i="1" l="1"/>
  <c r="L1312" i="1" s="1"/>
  <c r="M1312" i="1" s="1"/>
  <c r="N1312" i="1" s="1"/>
  <c r="O1312" i="1" s="1"/>
  <c r="I1313" i="1" l="1"/>
  <c r="J1313" i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/>
  <c r="K1319" i="1" s="1"/>
  <c r="L1319" i="1" l="1"/>
  <c r="M1319" i="1" s="1"/>
  <c r="N1319" i="1" s="1"/>
  <c r="O1319" i="1" s="1"/>
  <c r="I1320" i="1" l="1"/>
  <c r="J1320" i="1"/>
  <c r="K1320" i="1" s="1"/>
  <c r="L1320" i="1" l="1"/>
  <c r="M1320" i="1" s="1"/>
  <c r="N1320" i="1" s="1"/>
  <c r="O1320" i="1" s="1"/>
  <c r="I1321" i="1" l="1"/>
  <c r="J1321" i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 l="1"/>
  <c r="J1324" i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s="1"/>
  <c r="K1329" i="1" s="1"/>
  <c r="L1329" i="1" l="1"/>
  <c r="M1329" i="1" s="1"/>
  <c r="N1329" i="1" s="1"/>
  <c r="O1329" i="1" s="1"/>
  <c r="I1330" i="1" l="1"/>
  <c r="J1330" i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 l="1"/>
  <c r="K1391" i="1" s="1"/>
  <c r="L1391" i="1" l="1"/>
  <c r="M1391" i="1" s="1"/>
  <c r="N1391" i="1" s="1"/>
  <c r="O1391" i="1" s="1"/>
  <c r="I1392" i="1" l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 l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/>
  <c r="J1411" i="1" l="1"/>
  <c r="K1411" i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 l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 l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 l="1"/>
  <c r="J1463" i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 l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 l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/>
  <c r="L1485" i="1" l="1"/>
  <c r="M1485" i="1" s="1"/>
  <c r="N1485" i="1" s="1"/>
  <c r="O1485" i="1" s="1"/>
  <c r="I1486" i="1" l="1"/>
  <c r="J1486" i="1"/>
  <c r="K1486" i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 l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/>
  <c r="L1554" i="1" l="1"/>
  <c r="M1554" i="1" s="1"/>
  <c r="N1554" i="1" s="1"/>
  <c r="O1554" i="1" s="1"/>
  <c r="I1555" i="1" l="1"/>
  <c r="J1555" i="1" l="1"/>
  <c r="K1555" i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 l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<sst xmlns="http://schemas.openxmlformats.org/spreadsheetml/2006/main" count="43" uniqueCount="40">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</sst>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21.837461266147432</c:v>
                </c:pt>
                <c:pt idx="3">
                  <c:v>18.77247569128982</c:v>
                </c:pt>
                <c:pt idx="4">
                  <c:v>23.039603177704969</c:v>
                </c:pt>
                <c:pt idx="5">
                  <c:v>25.474137254304708</c:v>
                </c:pt>
                <c:pt idx="6">
                  <c:v>4.8275238891272352</c:v>
                </c:pt>
                <c:pt idx="7">
                  <c:v>5.0280429512973672</c:v>
                </c:pt>
                <c:pt idx="8">
                  <c:v>0.6970944495899728</c:v>
                </c:pt>
                <c:pt idx="9">
                  <c:v>0.26489589084418974</c:v>
                </c:pt>
                <c:pt idx="10">
                  <c:v>2.7410930437204684</c:v>
                </c:pt>
                <c:pt idx="11">
                  <c:v>3.8250966637900993E-2</c:v>
                </c:pt>
                <c:pt idx="12">
                  <c:v>1.4535367322402376E-2</c:v>
                </c:pt>
                <c:pt idx="13">
                  <c:v>5.5234395825129023E-3</c:v>
                </c:pt>
                <c:pt idx="14">
                  <c:v>14.525821045473926</c:v>
                </c:pt>
                <c:pt idx="15">
                  <c:v>16.175765877566544</c:v>
                </c:pt>
                <c:pt idx="16">
                  <c:v>61.837474858209958</c:v>
                </c:pt>
                <c:pt idx="17">
                  <c:v>14.162271730422116</c:v>
                </c:pt>
                <c:pt idx="18">
                  <c:v>4.9808428851310893</c:v>
                </c:pt>
                <c:pt idx="19">
                  <c:v>17.933522887714712</c:v>
                </c:pt>
                <c:pt idx="20">
                  <c:v>1.6250744211916479</c:v>
                </c:pt>
                <c:pt idx="21">
                  <c:v>0.61752828005282634</c:v>
                </c:pt>
                <c:pt idx="22">
                  <c:v>0.23466074642007398</c:v>
                </c:pt>
                <c:pt idx="23">
                  <c:v>5.8594423296783544</c:v>
                </c:pt>
                <c:pt idx="24">
                  <c:v>3.3885011783058687E-2</c:v>
                </c:pt>
                <c:pt idx="25">
                  <c:v>1.28763044775623E-2</c:v>
                </c:pt>
                <c:pt idx="26">
                  <c:v>20.352168712073198</c:v>
                </c:pt>
                <c:pt idx="27">
                  <c:v>4.3522169734810312</c:v>
                </c:pt>
                <c:pt idx="28">
                  <c:v>0.73278190645660068</c:v>
                </c:pt>
                <c:pt idx="29">
                  <c:v>0.27845712445350829</c:v>
                </c:pt>
                <c:pt idx="30">
                  <c:v>0.10581370729233315</c:v>
                </c:pt>
                <c:pt idx="31">
                  <c:v>7.6991582933714549</c:v>
                </c:pt>
                <c:pt idx="32">
                  <c:v>1.5279499333012902E-2</c:v>
                </c:pt>
                <c:pt idx="33">
                  <c:v>5.8062097465449037E-3</c:v>
                </c:pt>
                <c:pt idx="34">
                  <c:v>1.7015575204015836</c:v>
                </c:pt>
                <c:pt idx="35">
                  <c:v>7.0713829865320283</c:v>
                </c:pt>
                <c:pt idx="36">
                  <c:v>3.1859834121241202E-4</c:v>
                </c:pt>
                <c:pt idx="37">
                  <c:v>5.7745190722703583</c:v>
                </c:pt>
                <c:pt idx="38">
                  <c:v>0.38736187908928194</c:v>
                </c:pt>
                <c:pt idx="39">
                  <c:v>1.7482128179007471E-5</c:v>
                </c:pt>
                <c:pt idx="40">
                  <c:v>5.9281446842658116</c:v>
                </c:pt>
                <c:pt idx="41">
                  <c:v>25.422600275013529</c:v>
                </c:pt>
                <c:pt idx="42">
                  <c:v>19.343391334606054</c:v>
                </c:pt>
                <c:pt idx="43">
                  <c:v>18.802920714718532</c:v>
                </c:pt>
                <c:pt idx="44">
                  <c:v>3.3771611137316837</c:v>
                </c:pt>
                <c:pt idx="45">
                  <c:v>1.2833212232180398</c:v>
                </c:pt>
                <c:pt idx="46">
                  <c:v>0.90670512815981619</c:v>
                </c:pt>
                <c:pt idx="47">
                  <c:v>6.343649776099336</c:v>
                </c:pt>
                <c:pt idx="48">
                  <c:v>2.0737333516351848</c:v>
                </c:pt>
                <c:pt idx="49">
                  <c:v>7.045723481975104</c:v>
                </c:pt>
                <c:pt idx="50">
                  <c:v>5.7956996695907401</c:v>
                </c:pt>
                <c:pt idx="51">
                  <c:v>11.220468030822637</c:v>
                </c:pt>
                <c:pt idx="52">
                  <c:v>23.291583322167121</c:v>
                </c:pt>
                <c:pt idx="53">
                  <c:v>12.660392457808776</c:v>
                </c:pt>
                <c:pt idx="54">
                  <c:v>37.89480906280334</c:v>
                </c:pt>
                <c:pt idx="55">
                  <c:v>8.8960704687125549</c:v>
                </c:pt>
                <c:pt idx="56">
                  <c:v>2.6531793009086235</c:v>
                </c:pt>
                <c:pt idx="57">
                  <c:v>3.0151553246692759</c:v>
                </c:pt>
                <c:pt idx="58">
                  <c:v>9.039559558730792</c:v>
                </c:pt>
                <c:pt idx="59">
                  <c:v>2.1203859432832917</c:v>
                </c:pt>
                <c:pt idx="60">
                  <c:v>5.5322396747794038E-2</c:v>
                </c:pt>
                <c:pt idx="61">
                  <c:v>2.1022510764161735E-2</c:v>
                </c:pt>
                <c:pt idx="62">
                  <c:v>32.457928546965348</c:v>
                </c:pt>
                <c:pt idx="63">
                  <c:v>22.560578066858795</c:v>
                </c:pt>
                <c:pt idx="64">
                  <c:v>15.416864668984296</c:v>
                </c:pt>
                <c:pt idx="65">
                  <c:v>19.183994601403377</c:v>
                </c:pt>
                <c:pt idx="66">
                  <c:v>7.4591220591147369</c:v>
                </c:pt>
                <c:pt idx="67">
                  <c:v>4.129433056097807</c:v>
                </c:pt>
                <c:pt idx="68">
                  <c:v>0.47972142459782896</c:v>
                </c:pt>
                <c:pt idx="69">
                  <c:v>0.182294141347175</c:v>
                </c:pt>
                <c:pt idx="70">
                  <c:v>7.9462823490676548</c:v>
                </c:pt>
                <c:pt idx="71">
                  <c:v>5.1802996023241192</c:v>
                </c:pt>
                <c:pt idx="72">
                  <c:v>1.0002844124002189E-2</c:v>
                </c:pt>
                <c:pt idx="73">
                  <c:v>3.8010807671208314E-3</c:v>
                </c:pt>
                <c:pt idx="74">
                  <c:v>1.3624679446308277</c:v>
                </c:pt>
                <c:pt idx="75">
                  <c:v>28.172069236364592</c:v>
                </c:pt>
                <c:pt idx="76">
                  <c:v>3.5801679415160659</c:v>
                </c:pt>
                <c:pt idx="77">
                  <c:v>5.0720565071096129</c:v>
                </c:pt>
                <c:pt idx="78">
                  <c:v>0.51697625075491993</c:v>
                </c:pt>
                <c:pt idx="79">
                  <c:v>11.728705895235139</c:v>
                </c:pt>
                <c:pt idx="80">
                  <c:v>0.19745938350935602</c:v>
                </c:pt>
                <c:pt idx="81">
                  <c:v>2.5534360602404216</c:v>
                </c:pt>
                <c:pt idx="82">
                  <c:v>0.49259901911632559</c:v>
                </c:pt>
                <c:pt idx="83">
                  <c:v>1.0834991291925384E-2</c:v>
                </c:pt>
                <c:pt idx="84">
                  <c:v>4.1172966909316456E-3</c:v>
                </c:pt>
                <c:pt idx="85">
                  <c:v>1.5645727425540256E-3</c:v>
                </c:pt>
                <c:pt idx="86">
                  <c:v>5.7899964557336858</c:v>
                </c:pt>
                <c:pt idx="87">
                  <c:v>6.1850747721566357</c:v>
                </c:pt>
                <c:pt idx="88">
                  <c:v>5.7896256829261352</c:v>
                </c:pt>
                <c:pt idx="89">
                  <c:v>19.404881603787004</c:v>
                </c:pt>
                <c:pt idx="90">
                  <c:v>2.6848839039677461</c:v>
                </c:pt>
                <c:pt idx="91">
                  <c:v>17.592895299042624</c:v>
                </c:pt>
                <c:pt idx="92">
                  <c:v>1.284329925006426</c:v>
                </c:pt>
                <c:pt idx="93">
                  <c:v>0.48804537150244182</c:v>
                </c:pt>
                <c:pt idx="94">
                  <c:v>7.0533085438719167</c:v>
                </c:pt>
                <c:pt idx="95">
                  <c:v>0.22214151852160477</c:v>
                </c:pt>
                <c:pt idx="96">
                  <c:v>1.5430482395917091</c:v>
                </c:pt>
                <c:pt idx="97">
                  <c:v>1.0176409737531157E-2</c:v>
                </c:pt>
                <c:pt idx="98">
                  <c:v>3.8670357002618398E-3</c:v>
                </c:pt>
                <c:pt idx="99">
                  <c:v>44.340504799984139</c:v>
                </c:pt>
                <c:pt idx="100">
                  <c:v>26.894271181139704</c:v>
                </c:pt>
                <c:pt idx="101">
                  <c:v>22.372273481554657</c:v>
                </c:pt>
                <c:pt idx="102">
                  <c:v>18.842040615977236</c:v>
                </c:pt>
                <c:pt idx="103">
                  <c:v>3.4100459264259628</c:v>
                </c:pt>
                <c:pt idx="104">
                  <c:v>1.2958174520418657</c:v>
                </c:pt>
                <c:pt idx="105">
                  <c:v>0.49241063177590899</c:v>
                </c:pt>
                <c:pt idx="106">
                  <c:v>0.18711604007484542</c:v>
                </c:pt>
                <c:pt idx="107">
                  <c:v>2.9367159941556742</c:v>
                </c:pt>
                <c:pt idx="108">
                  <c:v>2.7019556186807674E-2</c:v>
                </c:pt>
                <c:pt idx="109">
                  <c:v>1.0267431350986917E-2</c:v>
                </c:pt>
                <c:pt idx="110">
                  <c:v>7.0607124915671493</c:v>
                </c:pt>
                <c:pt idx="111">
                  <c:v>1.482617087082511E-3</c:v>
                </c:pt>
                <c:pt idx="112">
                  <c:v>46.762556192054944</c:v>
                </c:pt>
                <c:pt idx="113">
                  <c:v>40.0720493420474</c:v>
                </c:pt>
                <c:pt idx="114">
                  <c:v>46.415180130193363</c:v>
                </c:pt>
                <c:pt idx="115">
                  <c:v>15.95525632362529</c:v>
                </c:pt>
                <c:pt idx="116">
                  <c:v>4.7765325429641079</c:v>
                </c:pt>
                <c:pt idx="117">
                  <c:v>1.8150823663263609</c:v>
                </c:pt>
                <c:pt idx="118">
                  <c:v>0.68973129920401721</c:v>
                </c:pt>
                <c:pt idx="119">
                  <c:v>1.6361676353294548</c:v>
                </c:pt>
                <c:pt idx="120">
                  <c:v>9.9597199605060069E-2</c:v>
                </c:pt>
                <c:pt idx="121">
                  <c:v>3.7846935849922832E-2</c:v>
                </c:pt>
                <c:pt idx="122">
                  <c:v>17.50981869537102</c:v>
                </c:pt>
                <c:pt idx="123">
                  <c:v>42.285065892099354</c:v>
                </c:pt>
                <c:pt idx="124">
                  <c:v>66.128149655659243</c:v>
                </c:pt>
                <c:pt idx="125">
                  <c:v>20.541332639928541</c:v>
                </c:pt>
                <c:pt idx="126">
                  <c:v>22.099284082366712</c:v>
                </c:pt>
                <c:pt idx="127">
                  <c:v>14.148245719097265</c:v>
                </c:pt>
                <c:pt idx="128">
                  <c:v>2.4404887255953835</c:v>
                </c:pt>
                <c:pt idx="129">
                  <c:v>0.92738571572624584</c:v>
                </c:pt>
                <c:pt idx="130">
                  <c:v>0.35240657197597347</c:v>
                </c:pt>
                <c:pt idx="131">
                  <c:v>8.0134691429512994</c:v>
                </c:pt>
                <c:pt idx="132">
                  <c:v>1.5814723126473929</c:v>
                </c:pt>
                <c:pt idx="133">
                  <c:v>10.486556086489568</c:v>
                </c:pt>
                <c:pt idx="134">
                  <c:v>37.296035812912777</c:v>
                </c:pt>
                <c:pt idx="135">
                  <c:v>8.3847084796727671</c:v>
                </c:pt>
                <c:pt idx="136">
                  <c:v>2.4053839646306296</c:v>
                </c:pt>
                <c:pt idx="137">
                  <c:v>31.01184680159141</c:v>
                </c:pt>
                <c:pt idx="138">
                  <c:v>17.913813614789362</c:v>
                </c:pt>
                <c:pt idx="139">
                  <c:v>6.1638121535830059</c:v>
                </c:pt>
                <c:pt idx="140">
                  <c:v>1.3454138675231222</c:v>
                </c:pt>
                <c:pt idx="141">
                  <c:v>2.277960573822936</c:v>
                </c:pt>
                <c:pt idx="142">
                  <c:v>0.19427776247033887</c:v>
                </c:pt>
                <c:pt idx="143">
                  <c:v>0.53815819517455443</c:v>
                </c:pt>
                <c:pt idx="144">
                  <c:v>2.8053708900716935E-2</c:v>
                </c:pt>
                <c:pt idx="145">
                  <c:v>0.67263180771920728</c:v>
                </c:pt>
                <c:pt idx="146">
                  <c:v>0.12767271564448499</c:v>
                </c:pt>
                <c:pt idx="147">
                  <c:v>6.9029870647246856</c:v>
                </c:pt>
                <c:pt idx="148">
                  <c:v>33.549566346241868</c:v>
                </c:pt>
                <c:pt idx="149">
                  <c:v>69.774696134913142</c:v>
                </c:pt>
                <c:pt idx="150">
                  <c:v>43.691791863271362</c:v>
                </c:pt>
                <c:pt idx="151">
                  <c:v>42.803676477260979</c:v>
                </c:pt>
                <c:pt idx="152">
                  <c:v>18.310527833927232</c:v>
                </c:pt>
                <c:pt idx="153">
                  <c:v>4.9306980265809068</c:v>
                </c:pt>
                <c:pt idx="154">
                  <c:v>1.7273856676783752</c:v>
                </c:pt>
                <c:pt idx="155">
                  <c:v>0.65640655371778267</c:v>
                </c:pt>
                <c:pt idx="156">
                  <c:v>0.24943449041275742</c:v>
                </c:pt>
                <c:pt idx="157">
                  <c:v>9.4785106356847823E-2</c:v>
                </c:pt>
                <c:pt idx="158">
                  <c:v>5.8254904383068711</c:v>
                </c:pt>
                <c:pt idx="159">
                  <c:v>1.3686969357928829E-2</c:v>
                </c:pt>
                <c:pt idx="160">
                  <c:v>13.29674825414439</c:v>
                </c:pt>
                <c:pt idx="161">
                  <c:v>24.540383869451421</c:v>
                </c:pt>
                <c:pt idx="162">
                  <c:v>3.9630286946101867</c:v>
                </c:pt>
                <c:pt idx="163">
                  <c:v>1.5059509039518708</c:v>
                </c:pt>
                <c:pt idx="164">
                  <c:v>0.57226134350171087</c:v>
                </c:pt>
                <c:pt idx="165">
                  <c:v>0.21745931053065012</c:v>
                </c:pt>
                <c:pt idx="166">
                  <c:v>1.4722308765903589</c:v>
                </c:pt>
                <c:pt idx="167">
                  <c:v>6.8542559374078005</c:v>
                </c:pt>
                <c:pt idx="168">
                  <c:v>1.1932427287437835E-2</c:v>
                </c:pt>
                <c:pt idx="169">
                  <c:v>4.5343223692263764E-3</c:v>
                </c:pt>
                <c:pt idx="170">
                  <c:v>1.7230425003060231E-3</c:v>
                </c:pt>
                <c:pt idx="171">
                  <c:v>8.6128933179791218</c:v>
                </c:pt>
                <c:pt idx="172">
                  <c:v>49.199071664462238</c:v>
                </c:pt>
                <c:pt idx="173">
                  <c:v>9.1605816337174772</c:v>
                </c:pt>
                <c:pt idx="174">
                  <c:v>23.224524014770708</c:v>
                </c:pt>
                <c:pt idx="175">
                  <c:v>3.4630461599614457</c:v>
                </c:pt>
                <c:pt idx="176">
                  <c:v>1.3159575407853492</c:v>
                </c:pt>
                <c:pt idx="177">
                  <c:v>0.50006386549843274</c:v>
                </c:pt>
                <c:pt idx="178">
                  <c:v>0.19002426888940444</c:v>
                </c:pt>
                <c:pt idx="179">
                  <c:v>5.9594534931646175</c:v>
                </c:pt>
                <c:pt idx="180">
                  <c:v>2.7439504427629997E-2</c:v>
                </c:pt>
                <c:pt idx="181">
                  <c:v>1.0427011682499401E-2</c:v>
                </c:pt>
                <c:pt idx="182">
                  <c:v>0.92205972307512818</c:v>
                </c:pt>
                <c:pt idx="183">
                  <c:v>41.457844835452818</c:v>
                </c:pt>
                <c:pt idx="184">
                  <c:v>61.172920217869198</c:v>
                </c:pt>
                <c:pt idx="185">
                  <c:v>14.265464569377084</c:v>
                </c:pt>
                <c:pt idx="186">
                  <c:v>8.9291686878569294</c:v>
                </c:pt>
                <c:pt idx="187">
                  <c:v>2.7517726337354285</c:v>
                </c:pt>
                <c:pt idx="188">
                  <c:v>0.7827745718508593</c:v>
                </c:pt>
                <c:pt idx="189">
                  <c:v>0.2974543373033266</c:v>
                </c:pt>
                <c:pt idx="190">
                  <c:v>0.19776483036970538</c:v>
                </c:pt>
                <c:pt idx="191">
                  <c:v>5.7350413523779089</c:v>
                </c:pt>
                <c:pt idx="192">
                  <c:v>1.6321914396508132E-2</c:v>
                </c:pt>
                <c:pt idx="193">
                  <c:v>1.1109509636820718</c:v>
                </c:pt>
                <c:pt idx="194">
                  <c:v>6.4991723624641493E-2</c:v>
                </c:pt>
                <c:pt idx="195">
                  <c:v>21.062912644703864</c:v>
                </c:pt>
                <c:pt idx="196">
                  <c:v>28.076949175063753</c:v>
                </c:pt>
                <c:pt idx="197">
                  <c:v>27.19190503819204</c:v>
                </c:pt>
                <c:pt idx="198">
                  <c:v>6.6481276988130737</c:v>
                </c:pt>
                <c:pt idx="199">
                  <c:v>2.0806735252154005</c:v>
                </c:pt>
                <c:pt idx="200">
                  <c:v>0.7906559395818521</c:v>
                </c:pt>
                <c:pt idx="201">
                  <c:v>1.5684864401434191</c:v>
                </c:pt>
                <c:pt idx="202">
                  <c:v>9.307246144119059</c:v>
                </c:pt>
                <c:pt idx="203">
                  <c:v>4.3384872716735391E-2</c:v>
                </c:pt>
                <c:pt idx="204">
                  <c:v>1.6486251632359453E-2</c:v>
                </c:pt>
                <c:pt idx="205">
                  <c:v>6.2647756202965912E-3</c:v>
                </c:pt>
                <c:pt idx="206">
                  <c:v>2.3806147357127048E-3</c:v>
                </c:pt>
                <c:pt idx="207">
                  <c:v>38.337226080871631</c:v>
                </c:pt>
                <c:pt idx="208">
                  <c:v>41.960013201139986</c:v>
                </c:pt>
                <c:pt idx="209">
                  <c:v>9.5883230664861472</c:v>
                </c:pt>
                <c:pt idx="210">
                  <c:v>9.2639582851282292</c:v>
                </c:pt>
                <c:pt idx="211">
                  <c:v>1.3845538508005992</c:v>
                </c:pt>
                <c:pt idx="212">
                  <c:v>0.52613046330422775</c:v>
                </c:pt>
                <c:pt idx="213">
                  <c:v>0.19992957605560652</c:v>
                </c:pt>
                <c:pt idx="214">
                  <c:v>2.4444299744657818</c:v>
                </c:pt>
                <c:pt idx="215">
                  <c:v>2.8869830782429586E-2</c:v>
                </c:pt>
                <c:pt idx="216">
                  <c:v>1.0970535697323244E-2</c:v>
                </c:pt>
                <c:pt idx="217">
                  <c:v>7.071167078135943</c:v>
                </c:pt>
                <c:pt idx="218">
                  <c:v>13.029449657416183</c:v>
                </c:pt>
                <c:pt idx="219">
                  <c:v>1.1906236812363347</c:v>
                </c:pt>
                <c:pt idx="220">
                  <c:v>15.247727350574749</c:v>
                </c:pt>
                <c:pt idx="221">
                  <c:v>31.01101389119934</c:v>
                </c:pt>
                <c:pt idx="222">
                  <c:v>29.378017218149193</c:v>
                </c:pt>
                <c:pt idx="223">
                  <c:v>6.453536199741964</c:v>
                </c:pt>
                <c:pt idx="224">
                  <c:v>3.612178689739737</c:v>
                </c:pt>
                <c:pt idx="225">
                  <c:v>0.93189062724273952</c:v>
                </c:pt>
                <c:pt idx="226">
                  <c:v>0.35411843835224105</c:v>
                </c:pt>
                <c:pt idx="227">
                  <c:v>0.13456500657385162</c:v>
                </c:pt>
                <c:pt idx="228">
                  <c:v>5.1134702498063615E-2</c:v>
                </c:pt>
                <c:pt idx="229">
                  <c:v>1.943118694926417E-2</c:v>
                </c:pt>
                <c:pt idx="230">
                  <c:v>7.3838510407203848E-3</c:v>
                </c:pt>
                <c:pt idx="231">
                  <c:v>11.773830748059428</c:v>
                </c:pt>
                <c:pt idx="232">
                  <c:v>37.343708635799899</c:v>
                </c:pt>
                <c:pt idx="233">
                  <c:v>6.6560503591513074</c:v>
                </c:pt>
                <c:pt idx="234">
                  <c:v>2.5292991364774968</c:v>
                </c:pt>
                <c:pt idx="235">
                  <c:v>0.96113367186144882</c:v>
                </c:pt>
                <c:pt idx="236">
                  <c:v>25.275330593756582</c:v>
                </c:pt>
                <c:pt idx="237">
                  <c:v>2.4283281581433442</c:v>
                </c:pt>
                <c:pt idx="238">
                  <c:v>3.4284665244534382</c:v>
                </c:pt>
                <c:pt idx="239">
                  <c:v>5.6047274789966171</c:v>
                </c:pt>
                <c:pt idx="240">
                  <c:v>0.13324722269364161</c:v>
                </c:pt>
                <c:pt idx="241">
                  <c:v>5.0633944623583803E-2</c:v>
                </c:pt>
                <c:pt idx="242">
                  <c:v>15.712457388362761</c:v>
                </c:pt>
                <c:pt idx="243">
                  <c:v>0.77750125478758259</c:v>
                </c:pt>
                <c:pt idx="244">
                  <c:v>0.29545047681928133</c:v>
                </c:pt>
                <c:pt idx="245">
                  <c:v>0.11227118119132694</c:v>
                </c:pt>
                <c:pt idx="246">
                  <c:v>10.783239138080038</c:v>
                </c:pt>
                <c:pt idx="247">
                  <c:v>1.6211958564027608E-2</c:v>
                </c:pt>
                <c:pt idx="248">
                  <c:v>6.1605442543304929E-3</c:v>
                </c:pt>
                <c:pt idx="249">
                  <c:v>2.3410068166455872E-3</c:v>
                </c:pt>
                <c:pt idx="250">
                  <c:v>8.8958259032532322E-4</c:v>
                </c:pt>
                <c:pt idx="251">
                  <c:v>3.3804138432362276E-4</c:v>
                </c:pt>
                <c:pt idx="252">
                  <c:v>1.2845572604297666E-4</c:v>
                </c:pt>
                <c:pt idx="253">
                  <c:v>9.9916507331385507</c:v>
                </c:pt>
                <c:pt idx="254">
                  <c:v>1.0652614594095466</c:v>
                </c:pt>
                <c:pt idx="255">
                  <c:v>7.0486225994302166E-6</c:v>
                </c:pt>
                <c:pt idx="256">
                  <c:v>2.6784765877834828E-6</c:v>
                </c:pt>
                <c:pt idx="257">
                  <c:v>1.0178211033577234E-6</c:v>
                </c:pt>
                <c:pt idx="258">
                  <c:v>3.8677201927593478E-7</c:v>
                </c:pt>
                <c:pt idx="259">
                  <c:v>14.295971968478975</c:v>
                </c:pt>
                <c:pt idx="260">
                  <c:v>0.71127154975522711</c:v>
                </c:pt>
                <c:pt idx="261">
                  <c:v>0.27028318890698627</c:v>
                </c:pt>
                <c:pt idx="262">
                  <c:v>0.10270761178465478</c:v>
                </c:pt>
                <c:pt idx="263">
                  <c:v>2.5530341481818635</c:v>
                </c:pt>
                <c:pt idx="264">
                  <c:v>1.4830979141704151E-2</c:v>
                </c:pt>
                <c:pt idx="265">
                  <c:v>5.6357720738475781E-3</c:v>
                </c:pt>
                <c:pt idx="266">
                  <c:v>7.0624686954327007</c:v>
                </c:pt>
                <c:pt idx="267">
                  <c:v>32.161306368756236</c:v>
                </c:pt>
                <c:pt idx="268">
                  <c:v>7.4959075119615903</c:v>
                </c:pt>
                <c:pt idx="269">
                  <c:v>18.219373106522205</c:v>
                </c:pt>
                <c:pt idx="270">
                  <c:v>10.671649124064134</c:v>
                </c:pt>
                <c:pt idx="271">
                  <c:v>1.1430403770522335</c:v>
                </c:pt>
                <c:pt idx="272">
                  <c:v>0.43435534327984876</c:v>
                </c:pt>
                <c:pt idx="273">
                  <c:v>0.16505503044634251</c:v>
                </c:pt>
                <c:pt idx="274">
                  <c:v>8.6986989018373535</c:v>
                </c:pt>
                <c:pt idx="275">
                  <c:v>10.724002434746874</c:v>
                </c:pt>
                <c:pt idx="276">
                  <c:v>9.0568996306517064E-3</c:v>
                </c:pt>
                <c:pt idx="277">
                  <c:v>3.4416218596476484E-3</c:v>
                </c:pt>
                <c:pt idx="278">
                  <c:v>1.3078163066661066E-3</c:v>
                </c:pt>
                <c:pt idx="279">
                  <c:v>3.9115739996497951</c:v>
                </c:pt>
                <c:pt idx="280">
                  <c:v>31.571538379454704</c:v>
                </c:pt>
                <c:pt idx="281">
                  <c:v>25.756300670555824</c:v>
                </c:pt>
                <c:pt idx="282">
                  <c:v>25.928262326717714</c:v>
                </c:pt>
                <c:pt idx="283">
                  <c:v>5.1487330091481569</c:v>
                </c:pt>
                <c:pt idx="284">
                  <c:v>1.9565185434762997</c:v>
                </c:pt>
                <c:pt idx="285">
                  <c:v>0.743477046520994</c:v>
                </c:pt>
                <c:pt idx="286">
                  <c:v>0.35252546802926576</c:v>
                </c:pt>
                <c:pt idx="287">
                  <c:v>0.10735808551763153</c:v>
                </c:pt>
                <c:pt idx="288">
                  <c:v>4.0796072496699982E-2</c:v>
                </c:pt>
                <c:pt idx="289">
                  <c:v>1.5502507548745992E-2</c:v>
                </c:pt>
                <c:pt idx="290">
                  <c:v>5.8909528685234767E-3</c:v>
                </c:pt>
                <c:pt idx="291">
                  <c:v>33.231930256206539</c:v>
                </c:pt>
                <c:pt idx="292">
                  <c:v>50.736200710468566</c:v>
                </c:pt>
                <c:pt idx="293">
                  <c:v>45.005785207367175</c:v>
                </c:pt>
                <c:pt idx="294">
                  <c:v>66.142750277183495</c:v>
                </c:pt>
                <c:pt idx="295">
                  <c:v>16.041797978181958</c:v>
                </c:pt>
                <c:pt idx="296">
                  <c:v>6.0958832317091449</c:v>
                </c:pt>
                <c:pt idx="297">
                  <c:v>2.3164356280494753</c:v>
                </c:pt>
                <c:pt idx="298">
                  <c:v>0.88024553865880073</c:v>
                </c:pt>
                <c:pt idx="299">
                  <c:v>3.7215495723468237</c:v>
                </c:pt>
                <c:pt idx="300">
                  <c:v>0.12710745578233082</c:v>
                </c:pt>
                <c:pt idx="301">
                  <c:v>5.8219843668411464</c:v>
                </c:pt>
                <c:pt idx="302">
                  <c:v>5.7923984755769204</c:v>
                </c:pt>
                <c:pt idx="303">
                  <c:v>6.7414913319653733</c:v>
                </c:pt>
                <c:pt idx="304">
                  <c:v>63.565424883143962</c:v>
                </c:pt>
                <c:pt idx="305">
                  <c:v>13.248541812334542</c:v>
                </c:pt>
                <c:pt idx="306">
                  <c:v>32.324056941300292</c:v>
                </c:pt>
                <c:pt idx="307">
                  <c:v>6.5892911501207303</c:v>
                </c:pt>
                <c:pt idx="308">
                  <c:v>2.328188372837626</c:v>
                </c:pt>
                <c:pt idx="309">
                  <c:v>0.88471158167829789</c:v>
                </c:pt>
                <c:pt idx="310">
                  <c:v>6.5049270749775685</c:v>
                </c:pt>
                <c:pt idx="311">
                  <c:v>5.3518064304295461</c:v>
                </c:pt>
                <c:pt idx="312">
                  <c:v>4.8545893909851576E-2</c:v>
                </c:pt>
                <c:pt idx="313">
                  <c:v>1.84474396857436E-2</c:v>
                </c:pt>
                <c:pt idx="314">
                  <c:v>7.0100270805825669E-3</c:v>
                </c:pt>
                <c:pt idx="315">
                  <c:v>2.6638102906213755E-3</c:v>
                </c:pt>
                <c:pt idx="316">
                  <c:v>22.801184916876522</c:v>
                </c:pt>
                <c:pt idx="317">
                  <c:v>33.105951219182046</c:v>
                </c:pt>
                <c:pt idx="318">
                  <c:v>68.833294049631448</c:v>
                </c:pt>
                <c:pt idx="319">
                  <c:v>15.727397613793183</c:v>
                </c:pt>
                <c:pt idx="320">
                  <c:v>7.0746037659693286</c:v>
                </c:pt>
                <c:pt idx="321">
                  <c:v>2.2710362154317352</c:v>
                </c:pt>
                <c:pt idx="322">
                  <c:v>0.86299376186405952</c:v>
                </c:pt>
                <c:pt idx="323">
                  <c:v>5.1629813347854894</c:v>
                </c:pt>
                <c:pt idx="324">
                  <c:v>0.12461629921317022</c:v>
                </c:pt>
                <c:pt idx="325">
                  <c:v>1.1588447117103278</c:v>
                </c:pt>
                <c:pt idx="326">
                  <c:v>6.1488618981233012</c:v>
                </c:pt>
                <c:pt idx="327">
                  <c:v>23.441118964136997</c:v>
                </c:pt>
                <c:pt idx="328">
                  <c:v>5.8241437542834804</c:v>
                </c:pt>
                <c:pt idx="329">
                  <c:v>1.0680619897882804</c:v>
                </c:pt>
                <c:pt idx="330">
                  <c:v>0.40586355611954666</c:v>
                </c:pt>
                <c:pt idx="331">
                  <c:v>11.401055513561248</c:v>
                </c:pt>
                <c:pt idx="332">
                  <c:v>5.8606697503662541E-2</c:v>
                </c:pt>
                <c:pt idx="333">
                  <c:v>2.2270545051391765E-2</c:v>
                </c:pt>
                <c:pt idx="334">
                  <c:v>8.4628071195288687E-3</c:v>
                </c:pt>
                <c:pt idx="335">
                  <c:v>0.7957284638728358</c:v>
                </c:pt>
                <c:pt idx="336">
                  <c:v>1.2220293480599688E-3</c:v>
                </c:pt>
                <c:pt idx="337">
                  <c:v>4.6437115226278809E-4</c:v>
                </c:pt>
                <c:pt idx="338">
                  <c:v>1.764610378598595E-4</c:v>
                </c:pt>
                <c:pt idx="339">
                  <c:v>6.7055194386746609E-5</c:v>
                </c:pt>
                <c:pt idx="340">
                  <c:v>86.757808029987899</c:v>
                </c:pt>
                <c:pt idx="341">
                  <c:v>19.54231308716821</c:v>
                </c:pt>
                <c:pt idx="342">
                  <c:v>7.4260789731239214</c:v>
                </c:pt>
                <c:pt idx="343">
                  <c:v>2.8219100097870902</c:v>
                </c:pt>
                <c:pt idx="344">
                  <c:v>1.0723258037190941</c:v>
                </c:pt>
                <c:pt idx="345">
                  <c:v>0.40748380541325585</c:v>
                </c:pt>
                <c:pt idx="346">
                  <c:v>7.4363471944866042</c:v>
                </c:pt>
                <c:pt idx="347">
                  <c:v>10.10073904505443</c:v>
                </c:pt>
                <c:pt idx="348">
                  <c:v>2.2359451370636177E-2</c:v>
                </c:pt>
                <c:pt idx="349">
                  <c:v>8.496591520841746E-3</c:v>
                </c:pt>
                <c:pt idx="350">
                  <c:v>3.2287047779198633E-3</c:v>
                </c:pt>
                <c:pt idx="351">
                  <c:v>1.226907815609548E-3</c:v>
                </c:pt>
                <c:pt idx="352">
                  <c:v>4.6622496993162823E-4</c:v>
                </c:pt>
                <c:pt idx="353">
                  <c:v>1.7716548857401871E-4</c:v>
                </c:pt>
                <c:pt idx="354">
                  <c:v>7.2190580223699667</c:v>
                </c:pt>
                <c:pt idx="355">
                  <c:v>2.5582696550088309E-5</c:v>
                </c:pt>
                <c:pt idx="356">
                  <c:v>9.7214246890335559E-6</c:v>
                </c:pt>
                <c:pt idx="357">
                  <c:v>3.6941413818327515E-6</c:v>
                </c:pt>
                <c:pt idx="358">
                  <c:v>3.9116026981370307</c:v>
                </c:pt>
                <c:pt idx="359">
                  <c:v>0.81886640713734071</c:v>
                </c:pt>
                <c:pt idx="360">
                  <c:v>2.0270492590392675E-7</c:v>
                </c:pt>
                <c:pt idx="361">
                  <c:v>7.7027871843492179E-8</c:v>
                </c:pt>
                <c:pt idx="362">
                  <c:v>1.455431593482039</c:v>
                </c:pt>
                <c:pt idx="363">
                  <c:v>1.112282469420027E-8</c:v>
                </c:pt>
                <c:pt idx="364">
                  <c:v>4.2266733837961022E-9</c:v>
                </c:pt>
                <c:pt idx="365">
                  <c:v>11.52122592926993</c:v>
                </c:pt>
                <c:pt idx="366">
                  <c:v>11.206156545546955</c:v>
                </c:pt>
                <c:pt idx="367">
                  <c:v>29.952053583130528</c:v>
                </c:pt>
                <c:pt idx="368">
                  <c:v>4.7320009108023449</c:v>
                </c:pt>
                <c:pt idx="369">
                  <c:v>1.7981603461048909</c:v>
                </c:pt>
                <c:pt idx="370">
                  <c:v>0.6833009315198586</c:v>
                </c:pt>
                <c:pt idx="371">
                  <c:v>7.8336886205164351</c:v>
                </c:pt>
                <c:pt idx="372">
                  <c:v>9.8668654511467571E-2</c:v>
                </c:pt>
                <c:pt idx="373">
                  <c:v>7.0845931901933596</c:v>
                </c:pt>
                <c:pt idx="374">
                  <c:v>1.4247753711455917E-2</c:v>
                </c:pt>
                <c:pt idx="375">
                  <c:v>7.8861074040289436</c:v>
                </c:pt>
                <c:pt idx="376">
                  <c:v>3.8006227731265705</c:v>
                </c:pt>
                <c:pt idx="377">
                  <c:v>5.0869910221714569</c:v>
                </c:pt>
                <c:pt idx="378">
                  <c:v>2.3713864787084904</c:v>
                </c:pt>
                <c:pt idx="379">
                  <c:v>1.128923158949833E-4</c:v>
                </c:pt>
                <c:pt idx="380">
                  <c:v>4.2899080040093657E-5</c:v>
                </c:pt>
                <c:pt idx="381">
                  <c:v>1.197919100804564</c:v>
                </c:pt>
                <c:pt idx="382">
                  <c:v>6.4483644148030175</c:v>
                </c:pt>
                <c:pt idx="383">
                  <c:v>6.5698364062346997</c:v>
                </c:pt>
                <c:pt idx="384">
                  <c:v>8.9450416158480756E-7</c:v>
                </c:pt>
                <c:pt idx="385">
                  <c:v>3.3991158140222688E-7</c:v>
                </c:pt>
                <c:pt idx="386">
                  <c:v>1.291664009328462E-7</c:v>
                </c:pt>
                <c:pt idx="387">
                  <c:v>83.396337996387771</c:v>
                </c:pt>
                <c:pt idx="388">
                  <c:v>22.409086990950026</c:v>
                </c:pt>
                <c:pt idx="389">
                  <c:v>11.054893729216747</c:v>
                </c:pt>
                <c:pt idx="390">
                  <c:v>26.917462290832056</c:v>
                </c:pt>
                <c:pt idx="391">
                  <c:v>32.373877463699138</c:v>
                </c:pt>
                <c:pt idx="392">
                  <c:v>6.1422141153470102</c:v>
                </c:pt>
                <c:pt idx="393">
                  <c:v>2.3340413638318638</c:v>
                </c:pt>
                <c:pt idx="394">
                  <c:v>3.3951578295702731</c:v>
                </c:pt>
                <c:pt idx="395">
                  <c:v>1.177529478790114</c:v>
                </c:pt>
                <c:pt idx="396">
                  <c:v>0.128073517716182</c:v>
                </c:pt>
                <c:pt idx="397">
                  <c:v>4.8667936732149163E-2</c:v>
                </c:pt>
                <c:pt idx="398">
                  <c:v>3.3824456787769606</c:v>
                </c:pt>
                <c:pt idx="399">
                  <c:v>34.619755855543389</c:v>
                </c:pt>
                <c:pt idx="400">
                  <c:v>28.695816052340092</c:v>
                </c:pt>
                <c:pt idx="401">
                  <c:v>11.87130003389521</c:v>
                </c:pt>
                <c:pt idx="402">
                  <c:v>11.188944173901085</c:v>
                </c:pt>
                <c:pt idx="403">
                  <c:v>1.2602127361458928</c:v>
                </c:pt>
                <c:pt idx="404">
                  <c:v>1.7340122526029143</c:v>
                </c:pt>
                <c:pt idx="405">
                  <c:v>0.60243219113663038</c:v>
                </c:pt>
                <c:pt idx="406">
                  <c:v>0.61378315995911958</c:v>
                </c:pt>
                <c:pt idx="407">
                  <c:v>2.564193352299514</c:v>
                </c:pt>
                <c:pt idx="408">
                  <c:v>9.9853167864259497E-3</c:v>
                </c:pt>
                <c:pt idx="409">
                  <c:v>3.7944203788418608E-3</c:v>
                </c:pt>
                <c:pt idx="410">
                  <c:v>1.4418797439599072E-3</c:v>
                </c:pt>
                <c:pt idx="411">
                  <c:v>4.8567628925148121</c:v>
                </c:pt>
                <c:pt idx="412">
                  <c:v>2.0820743502781064E-4</c:v>
                </c:pt>
                <c:pt idx="413">
                  <c:v>7.9118825310568039E-5</c:v>
                </c:pt>
                <c:pt idx="414">
                  <c:v>8.6851632788729383</c:v>
                </c:pt>
                <c:pt idx="415">
                  <c:v>14.400916982413912</c:v>
                </c:pt>
                <c:pt idx="416">
                  <c:v>0.8782640189190557</c:v>
                </c:pt>
                <c:pt idx="417">
                  <c:v>0.33374032718924113</c:v>
                </c:pt>
                <c:pt idx="418">
                  <c:v>10.677823325475131</c:v>
                </c:pt>
                <c:pt idx="419">
                  <c:v>1.6672111209066287</c:v>
                </c:pt>
                <c:pt idx="420">
                  <c:v>1.8312999233528037E-2</c:v>
                </c:pt>
                <c:pt idx="421">
                  <c:v>6.9589397087406555E-3</c:v>
                </c:pt>
                <c:pt idx="422">
                  <c:v>4.6380433064653825</c:v>
                </c:pt>
                <c:pt idx="423">
                  <c:v>27.441801358265039</c:v>
                </c:pt>
                <c:pt idx="424">
                  <c:v>4.1008204580143905</c:v>
                </c:pt>
                <c:pt idx="425">
                  <c:v>35.248822175541946</c:v>
                </c:pt>
                <c:pt idx="426">
                  <c:v>15.274188420826178</c:v>
                </c:pt>
                <c:pt idx="427">
                  <c:v>4.3760264287239146</c:v>
                </c:pt>
                <c:pt idx="428">
                  <c:v>1.2581561385766695</c:v>
                </c:pt>
                <c:pt idx="429">
                  <c:v>0.47809933265913446</c:v>
                </c:pt>
                <c:pt idx="430">
                  <c:v>0.18167774641047113</c:v>
                </c:pt>
                <c:pt idx="431">
                  <c:v>6.9037543635979012E-2</c:v>
                </c:pt>
                <c:pt idx="432">
                  <c:v>2.6234266581672029E-2</c:v>
                </c:pt>
                <c:pt idx="433">
                  <c:v>2.3783589524040556</c:v>
                </c:pt>
                <c:pt idx="434">
                  <c:v>7.0368501218993273</c:v>
                </c:pt>
                <c:pt idx="435">
                  <c:v>5.2701324408475454</c:v>
                </c:pt>
                <c:pt idx="436">
                  <c:v>25.888876457237942</c:v>
                </c:pt>
                <c:pt idx="437">
                  <c:v>14.621171371705302</c:v>
                </c:pt>
                <c:pt idx="438">
                  <c:v>6.0184110294917881</c:v>
                </c:pt>
                <c:pt idx="439">
                  <c:v>16.206188620334355</c:v>
                </c:pt>
                <c:pt idx="440">
                  <c:v>1.4879480250448736</c:v>
                </c:pt>
                <c:pt idx="441">
                  <c:v>0.56542024951705205</c:v>
                </c:pt>
                <c:pt idx="442">
                  <c:v>0.21485969481647973</c:v>
                </c:pt>
                <c:pt idx="443">
                  <c:v>3.5449387835845343</c:v>
                </c:pt>
                <c:pt idx="444">
                  <c:v>3.1025739931499676E-2</c:v>
                </c:pt>
                <c:pt idx="445">
                  <c:v>1.1789781173969878E-2</c:v>
                </c:pt>
                <c:pt idx="446">
                  <c:v>10.080916531350347</c:v>
                </c:pt>
                <c:pt idx="447">
                  <c:v>1.7024444015212505E-3</c:v>
                </c:pt>
                <c:pt idx="448">
                  <c:v>5.8432456647450959</c:v>
                </c:pt>
                <c:pt idx="449">
                  <c:v>2.4583297157966863E-4</c:v>
                </c:pt>
                <c:pt idx="450">
                  <c:v>9.3416529200274071E-5</c:v>
                </c:pt>
                <c:pt idx="451">
                  <c:v>2.1729843116588965</c:v>
                </c:pt>
                <c:pt idx="452">
                  <c:v>1.3489346816519575E-5</c:v>
                </c:pt>
                <c:pt idx="453">
                  <c:v>5.1259517902774392E-6</c:v>
                </c:pt>
                <c:pt idx="454">
                  <c:v>1.0915459072801008</c:v>
                </c:pt>
                <c:pt idx="455">
                  <c:v>7.4018743851606222E-7</c:v>
                </c:pt>
                <c:pt idx="456">
                  <c:v>2.8127122663610367E-7</c:v>
                </c:pt>
                <c:pt idx="457">
                  <c:v>2.0406752362321163</c:v>
                </c:pt>
                <c:pt idx="458">
                  <c:v>4.0615565126253366E-8</c:v>
                </c:pt>
                <c:pt idx="459">
                  <c:v>1.5433914747976276E-8</c:v>
                </c:pt>
                <c:pt idx="460">
                  <c:v>14.864722943882528</c:v>
                </c:pt>
                <c:pt idx="461">
                  <c:v>17.27980898452946</c:v>
                </c:pt>
                <c:pt idx="462">
                  <c:v>2.6615778379173416</c:v>
                </c:pt>
                <c:pt idx="463">
                  <c:v>1.0113995784085898</c:v>
                </c:pt>
                <c:pt idx="464">
                  <c:v>0.38433183979526403</c:v>
                </c:pt>
                <c:pt idx="465">
                  <c:v>0.14604609912220035</c:v>
                </c:pt>
                <c:pt idx="466">
                  <c:v>3.9674403578930009</c:v>
                </c:pt>
                <c:pt idx="467">
                  <c:v>2.1089056713245732E-2</c:v>
                </c:pt>
                <c:pt idx="468">
                  <c:v>8.0138415510333776E-3</c:v>
                </c:pt>
                <c:pt idx="469">
                  <c:v>3.045259789392683E-3</c:v>
                </c:pt>
                <c:pt idx="470">
                  <c:v>15.08781403499632</c:v>
                </c:pt>
                <c:pt idx="471">
                  <c:v>0.75030308892408515</c:v>
                </c:pt>
                <c:pt idx="472">
                  <c:v>0.28511517379115237</c:v>
                </c:pt>
                <c:pt idx="473">
                  <c:v>13.062496761026443</c:v>
                </c:pt>
                <c:pt idx="474">
                  <c:v>0.54897346512041445</c:v>
                </c:pt>
                <c:pt idx="475">
                  <c:v>0.20860991674575752</c:v>
                </c:pt>
                <c:pt idx="476">
                  <c:v>7.9271768363387854E-2</c:v>
                </c:pt>
                <c:pt idx="477">
                  <c:v>3.0123271978087385E-2</c:v>
                </c:pt>
                <c:pt idx="478">
                  <c:v>1.1446843351673208E-2</c:v>
                </c:pt>
                <c:pt idx="479">
                  <c:v>4.6975172167452186</c:v>
                </c:pt>
                <c:pt idx="480">
                  <c:v>4.8065781053145731</c:v>
                </c:pt>
                <c:pt idx="481">
                  <c:v>6.2811118839301244E-4</c:v>
                </c:pt>
                <c:pt idx="482">
                  <c:v>2.3868225158934467E-4</c:v>
                </c:pt>
                <c:pt idx="483">
                  <c:v>9.0699255603950989E-5</c:v>
                </c:pt>
                <c:pt idx="484">
                  <c:v>53.917234327720109</c:v>
                </c:pt>
                <c:pt idx="485">
                  <c:v>27.835760937681151</c:v>
                </c:pt>
                <c:pt idx="486">
                  <c:v>19.655040552179607</c:v>
                </c:pt>
                <c:pt idx="487">
                  <c:v>4.1773866336720724</c:v>
                </c:pt>
                <c:pt idx="488">
                  <c:v>1.587406920795388</c:v>
                </c:pt>
                <c:pt idx="489">
                  <c:v>5.7860646235039344</c:v>
                </c:pt>
                <c:pt idx="490">
                  <c:v>1.5901719204575289</c:v>
                </c:pt>
                <c:pt idx="491">
                  <c:v>2.506244025882558</c:v>
                </c:pt>
                <c:pt idx="492">
                  <c:v>0.68301141491832396</c:v>
                </c:pt>
                <c:pt idx="493">
                  <c:v>11.209831270980205</c:v>
                </c:pt>
                <c:pt idx="494">
                  <c:v>29.038780027560286</c:v>
                </c:pt>
                <c:pt idx="495">
                  <c:v>11.840075018954405</c:v>
                </c:pt>
                <c:pt idx="496">
                  <c:v>2.2138003673019324</c:v>
                </c:pt>
                <c:pt idx="497">
                  <c:v>1.8976950806448198</c:v>
                </c:pt>
                <c:pt idx="498">
                  <c:v>0.31967277303839908</c:v>
                </c:pt>
                <c:pt idx="499">
                  <c:v>0.12147565375459163</c:v>
                </c:pt>
                <c:pt idx="500">
                  <c:v>4.6160748426744815E-2</c:v>
                </c:pt>
                <c:pt idx="501">
                  <c:v>1.7541084402163034E-2</c:v>
                </c:pt>
                <c:pt idx="502">
                  <c:v>2.4317442637069728</c:v>
                </c:pt>
                <c:pt idx="503">
                  <c:v>2.5329325876723417E-3</c:v>
                </c:pt>
                <c:pt idx="504">
                  <c:v>3.9793121440521864</c:v>
                </c:pt>
                <c:pt idx="505">
                  <c:v>3.6575546565988619E-4</c:v>
                </c:pt>
                <c:pt idx="506">
                  <c:v>21.119748579905696</c:v>
                </c:pt>
                <c:pt idx="507">
                  <c:v>1.9327321919138181</c:v>
                </c:pt>
                <c:pt idx="508">
                  <c:v>21.994031480095664</c:v>
                </c:pt>
                <c:pt idx="509">
                  <c:v>66.000748949640439</c:v>
                </c:pt>
                <c:pt idx="510">
                  <c:v>65.589999746535298</c:v>
                </c:pt>
                <c:pt idx="511">
                  <c:v>37.916230919174062</c:v>
                </c:pt>
                <c:pt idx="512">
                  <c:v>10.676162206131357</c:v>
                </c:pt>
                <c:pt idx="513">
                  <c:v>7.791799710615555</c:v>
                </c:pt>
                <c:pt idx="514">
                  <c:v>1.5416378225653675</c:v>
                </c:pt>
                <c:pt idx="515">
                  <c:v>6.1514562105887096</c:v>
                </c:pt>
                <c:pt idx="516">
                  <c:v>0.22261250157843915</c:v>
                </c:pt>
                <c:pt idx="517">
                  <c:v>8.4592750599806865E-2</c:v>
                </c:pt>
                <c:pt idx="518">
                  <c:v>3.2145245227926618E-2</c:v>
                </c:pt>
                <c:pt idx="519">
                  <c:v>6.1231405460446604</c:v>
                </c:pt>
                <c:pt idx="520">
                  <c:v>27.758577773621557</c:v>
                </c:pt>
                <c:pt idx="521">
                  <c:v>20.021293375258381</c:v>
                </c:pt>
                <c:pt idx="522">
                  <c:v>45.199401841845557</c:v>
                </c:pt>
                <c:pt idx="523">
                  <c:v>8.8972344920700497</c:v>
                </c:pt>
                <c:pt idx="524">
                  <c:v>3.3809491069866193</c:v>
                </c:pt>
                <c:pt idx="525">
                  <c:v>1.2847606606549156</c:v>
                </c:pt>
                <c:pt idx="526">
                  <c:v>0.4882090510488678</c:v>
                </c:pt>
                <c:pt idx="527">
                  <c:v>0.33225136932291993</c:v>
                </c:pt>
                <c:pt idx="528">
                  <c:v>7.0497386971456522E-2</c:v>
                </c:pt>
                <c:pt idx="529">
                  <c:v>2.678900704915348E-2</c:v>
                </c:pt>
                <c:pt idx="530">
                  <c:v>5.7161857340858875</c:v>
                </c:pt>
                <c:pt idx="531">
                  <c:v>18.430072638422367</c:v>
                </c:pt>
                <c:pt idx="532">
                  <c:v>1.8882388411417519</c:v>
                </c:pt>
                <c:pt idx="533">
                  <c:v>17.15873670884033</c:v>
                </c:pt>
                <c:pt idx="534">
                  <c:v>21.84241389202289</c:v>
                </c:pt>
                <c:pt idx="535">
                  <c:v>3.4961549997896029</c:v>
                </c:pt>
                <c:pt idx="536">
                  <c:v>1.3285388999200489</c:v>
                </c:pt>
                <c:pt idx="537">
                  <c:v>0.50484478196961857</c:v>
                </c:pt>
                <c:pt idx="538">
                  <c:v>0.19184101714845506</c:v>
                </c:pt>
                <c:pt idx="539">
                  <c:v>5.8625888491121643</c:v>
                </c:pt>
                <c:pt idx="540">
                  <c:v>2.7701842876236917E-2</c:v>
                </c:pt>
                <c:pt idx="541">
                  <c:v>1.0526700292970027E-2</c:v>
                </c:pt>
                <c:pt idx="542">
                  <c:v>4.0001461113286108E-3</c:v>
                </c:pt>
                <c:pt idx="543">
                  <c:v>5.9520973090034701</c:v>
                </c:pt>
                <c:pt idx="544">
                  <c:v>30.960937777134234</c:v>
                </c:pt>
                <c:pt idx="545">
                  <c:v>4.5729360205266696</c:v>
                </c:pt>
                <c:pt idx="546">
                  <c:v>1.7377156878001345</c:v>
                </c:pt>
                <c:pt idx="547">
                  <c:v>6.407369709429072</c:v>
                </c:pt>
                <c:pt idx="548">
                  <c:v>0.25092614531833946</c:v>
                </c:pt>
                <c:pt idx="549">
                  <c:v>9.5351935220968964E-2</c:v>
                </c:pt>
                <c:pt idx="550">
                  <c:v>3.6233735383968214E-2</c:v>
                </c:pt>
                <c:pt idx="551">
                  <c:v>2.8507855172047654</c:v>
                </c:pt>
                <c:pt idx="552">
                  <c:v>5.2321513894450101E-3</c:v>
                </c:pt>
                <c:pt idx="553">
                  <c:v>1.9882175279891034E-3</c:v>
                </c:pt>
                <c:pt idx="554">
                  <c:v>1.2596661844561412</c:v>
                </c:pt>
                <c:pt idx="555">
                  <c:v>5.6069527732827238</c:v>
                </c:pt>
                <c:pt idx="556">
                  <c:v>18.283183594423619</c:v>
                </c:pt>
                <c:pt idx="557">
                  <c:v>32.15457826425142</c:v>
                </c:pt>
                <c:pt idx="558">
                  <c:v>5.9025491227107079</c:v>
                </c:pt>
                <c:pt idx="559">
                  <c:v>6.627317522440503</c:v>
                </c:pt>
                <c:pt idx="560">
                  <c:v>0.85232809331942627</c:v>
                </c:pt>
                <c:pt idx="561">
                  <c:v>0.32388467546138194</c:v>
                </c:pt>
                <c:pt idx="562">
                  <c:v>0.12307617667532515</c:v>
                </c:pt>
                <c:pt idx="563">
                  <c:v>5.2755098110148779</c:v>
                </c:pt>
                <c:pt idx="564">
                  <c:v>3.3012800672879554</c:v>
                </c:pt>
                <c:pt idx="565">
                  <c:v>7.4323172414211545</c:v>
                </c:pt>
                <c:pt idx="566">
                  <c:v>2.5663056672808084E-3</c:v>
                </c:pt>
                <c:pt idx="567">
                  <c:v>8.5252204189874767</c:v>
                </c:pt>
                <c:pt idx="568">
                  <c:v>39.082296615143733</c:v>
                </c:pt>
                <c:pt idx="569">
                  <c:v>72.635697608630863</c:v>
                </c:pt>
                <c:pt idx="570">
                  <c:v>44.401765884211414</c:v>
                </c:pt>
                <c:pt idx="571">
                  <c:v>28.917470324385764</c:v>
                </c:pt>
                <c:pt idx="572">
                  <c:v>7.1957009023485901</c:v>
                </c:pt>
                <c:pt idx="573">
                  <c:v>2.7343663428924638</c:v>
                </c:pt>
                <c:pt idx="574">
                  <c:v>1.0390592102991363</c:v>
                </c:pt>
                <c:pt idx="575">
                  <c:v>6.1839918693272278</c:v>
                </c:pt>
                <c:pt idx="576">
                  <c:v>0.15004014996719534</c:v>
                </c:pt>
                <c:pt idx="577">
                  <c:v>12.817797621016803</c:v>
                </c:pt>
                <c:pt idx="578">
                  <c:v>5.6488473914926853</c:v>
                </c:pt>
                <c:pt idx="579">
                  <c:v>4.9070994958518384</c:v>
                </c:pt>
                <c:pt idx="580">
                  <c:v>3.1285411814199783E-3</c:v>
                </c:pt>
                <c:pt idx="581">
                  <c:v>5.1230309766092699</c:v>
                </c:pt>
                <c:pt idx="582">
                  <c:v>2.0071136570380355</c:v>
                </c:pt>
                <c:pt idx="583">
                  <c:v>1.7166931170687708E-4</c:v>
                </c:pt>
                <c:pt idx="584">
                  <c:v>6.5234338448613284E-5</c:v>
                </c:pt>
                <c:pt idx="585">
                  <c:v>2.4789048610473044E-5</c:v>
                </c:pt>
                <c:pt idx="586">
                  <c:v>9.4198384719797566E-6</c:v>
                </c:pt>
                <c:pt idx="587">
                  <c:v>2.0757717272360043</c:v>
                </c:pt>
                <c:pt idx="588">
                  <c:v>1.3602246753538772E-6</c:v>
                </c:pt>
                <c:pt idx="589">
                  <c:v>5.1688537663447328E-7</c:v>
                </c:pt>
                <c:pt idx="590">
                  <c:v>1.9641644312109985E-7</c:v>
                </c:pt>
                <c:pt idx="591">
                  <c:v>7.4638248386017951E-8</c:v>
                </c:pt>
                <c:pt idx="592">
                  <c:v>2.8362534386686817E-8</c:v>
                </c:pt>
                <c:pt idx="593">
                  <c:v>1.0777763066940992E-8</c:v>
                </c:pt>
                <c:pt idx="594">
                  <c:v>4.7320396859698306</c:v>
                </c:pt>
                <c:pt idx="595">
                  <c:v>1.5563089868662794E-9</c:v>
                </c:pt>
                <c:pt idx="596">
                  <c:v>2.6383362248791995</c:v>
                </c:pt>
                <c:pt idx="597">
                  <c:v>2.2473101770349074E-10</c:v>
                </c:pt>
                <c:pt idx="598">
                  <c:v>5.2541158150744769</c:v>
                </c:pt>
                <c:pt idx="599">
                  <c:v>3.2451158956384064E-11</c:v>
                </c:pt>
                <c:pt idx="600">
                  <c:v>1.2331440403425945E-11</c:v>
                </c:pt>
                <c:pt idx="601">
                  <c:v>4.685947353301859E-12</c:v>
                </c:pt>
                <c:pt idx="602">
                  <c:v>7.6690553628396367</c:v>
                </c:pt>
                <c:pt idx="603">
                  <c:v>6.7665079781678865E-13</c:v>
                </c:pt>
                <c:pt idx="604">
                  <c:v>2.5712730317037967E-13</c:v>
                </c:pt>
                <c:pt idx="605">
                  <c:v>7.9357623019505681</c:v>
                </c:pt>
                <c:pt idx="606">
                  <c:v>3.6495550432242161</c:v>
                </c:pt>
                <c:pt idx="607">
                  <c:v>1.410908937956507E-14</c:v>
                </c:pt>
                <c:pt idx="608">
                  <c:v>5.3614539642347265E-15</c:v>
                </c:pt>
                <c:pt idx="609">
                  <c:v>2.0373525064091965E-15</c:v>
                </c:pt>
                <c:pt idx="610">
                  <c:v>7.7419395243549449E-16</c:v>
                </c:pt>
                <c:pt idx="611">
                  <c:v>1.9272976866131222</c:v>
                </c:pt>
                <c:pt idx="612">
                  <c:v>1.117936067316854E-16</c:v>
                </c:pt>
                <c:pt idx="613">
                  <c:v>4.248157055804046E-17</c:v>
                </c:pt>
                <c:pt idx="614">
                  <c:v>6.8872908952843126</c:v>
                </c:pt>
                <c:pt idx="615">
                  <c:v>1.2065410800272673</c:v>
                </c:pt>
                <c:pt idx="616">
                  <c:v>21.540543776858801</c:v>
                </c:pt>
                <c:pt idx="617">
                  <c:v>2.1863921105650763</c:v>
                </c:pt>
                <c:pt idx="618">
                  <c:v>0.83082900201472898</c:v>
                </c:pt>
                <c:pt idx="619">
                  <c:v>0.31571502076559704</c:v>
                </c:pt>
                <c:pt idx="620">
                  <c:v>0.11997170789092687</c:v>
                </c:pt>
                <c:pt idx="621">
                  <c:v>4.5589248998552205E-2</c:v>
                </c:pt>
                <c:pt idx="622">
                  <c:v>1.7323914619449841E-2</c:v>
                </c:pt>
                <c:pt idx="623">
                  <c:v>6.5830875553909386E-3</c:v>
                </c:pt>
                <c:pt idx="624">
                  <c:v>2.5015732710485569E-3</c:v>
                </c:pt>
                <c:pt idx="625">
                  <c:v>1.306831914605793</c:v>
                </c:pt>
                <c:pt idx="626">
                  <c:v>0.17894681970718851</c:v>
                </c:pt>
                <c:pt idx="627">
                  <c:v>29.319257645247568</c:v>
                </c:pt>
                <c:pt idx="628">
                  <c:v>16.083604927288306</c:v>
                </c:pt>
                <c:pt idx="629">
                  <c:v>2.6554982718565285</c:v>
                </c:pt>
                <c:pt idx="630">
                  <c:v>37.109535522325608</c:v>
                </c:pt>
                <c:pt idx="631">
                  <c:v>30.569299366938651</c:v>
                </c:pt>
                <c:pt idx="632">
                  <c:v>9.9668558168461523</c:v>
                </c:pt>
                <c:pt idx="633">
                  <c:v>4.6890925146022298</c:v>
                </c:pt>
                <c:pt idx="634">
                  <c:v>0.92679684338047275</c:v>
                </c:pt>
                <c:pt idx="635">
                  <c:v>0.35218280048457967</c:v>
                </c:pt>
                <c:pt idx="636">
                  <c:v>0.13382946418414027</c:v>
                </c:pt>
                <c:pt idx="637">
                  <c:v>5.0855196389973309E-2</c:v>
                </c:pt>
                <c:pt idx="638">
                  <c:v>1.9324974628189856E-2</c:v>
                </c:pt>
                <c:pt idx="639">
                  <c:v>22.466812669897497</c:v>
                </c:pt>
                <c:pt idx="640">
                  <c:v>2.6285686669269879</c:v>
                </c:pt>
                <c:pt idx="641">
                  <c:v>0.82082308698808881</c:v>
                </c:pt>
                <c:pt idx="642">
                  <c:v>0.31191277305547377</c:v>
                </c:pt>
                <c:pt idx="643">
                  <c:v>0.11852685376108003</c:v>
                </c:pt>
                <c:pt idx="644">
                  <c:v>4.5040204429210411E-2</c:v>
                </c:pt>
                <c:pt idx="645">
                  <c:v>1.7115277683099953E-2</c:v>
                </c:pt>
                <c:pt idx="646">
                  <c:v>6.5038055195779836E-3</c:v>
                </c:pt>
                <c:pt idx="647">
                  <c:v>2.4714460974396336E-3</c:v>
                </c:pt>
                <c:pt idx="648">
                  <c:v>9.3914951702706072E-4</c:v>
                </c:pt>
                <c:pt idx="649">
                  <c:v>14.115189855574544</c:v>
                </c:pt>
                <c:pt idx="650">
                  <c:v>1.3561319025870756E-4</c:v>
                </c:pt>
                <c:pt idx="651">
                  <c:v>71.433011534961565</c:v>
                </c:pt>
                <c:pt idx="652">
                  <c:v>17.824202215532321</c:v>
                </c:pt>
                <c:pt idx="653">
                  <c:v>6.2299804883332808</c:v>
                </c:pt>
                <c:pt idx="654">
                  <c:v>12.683001420364892</c:v>
                </c:pt>
                <c:pt idx="655">
                  <c:v>22.503049927300385</c:v>
                </c:pt>
                <c:pt idx="656">
                  <c:v>2.7472508354006768</c:v>
                </c:pt>
                <c:pt idx="657">
                  <c:v>1.0439553174522573</c:v>
                </c:pt>
                <c:pt idx="658">
                  <c:v>0.39670302063185786</c:v>
                </c:pt>
                <c:pt idx="659">
                  <c:v>3.7446932535502095</c:v>
                </c:pt>
                <c:pt idx="660">
                  <c:v>5.7283916179240273E-2</c:v>
                </c:pt>
                <c:pt idx="661">
                  <c:v>2.1767888148111307E-2</c:v>
                </c:pt>
                <c:pt idx="662">
                  <c:v>4.6285537145075537</c:v>
                </c:pt>
                <c:pt idx="663">
                  <c:v>7.0799364760749741</c:v>
                </c:pt>
                <c:pt idx="664">
                  <c:v>2.7372512307088748</c:v>
                </c:pt>
                <c:pt idx="665">
                  <c:v>2.2468280958925222</c:v>
                </c:pt>
                <c:pt idx="666">
                  <c:v>3.9056366069623354</c:v>
                </c:pt>
                <c:pt idx="667">
                  <c:v>6.5541726427990706E-5</c:v>
                </c:pt>
                <c:pt idx="668">
                  <c:v>2.4905856042636472E-5</c:v>
                </c:pt>
                <c:pt idx="669">
                  <c:v>9.46422529620186E-6</c:v>
                </c:pt>
                <c:pt idx="670">
                  <c:v>0.1019244407441193</c:v>
                </c:pt>
                <c:pt idx="671">
                  <c:v>1.3666341327715485E-6</c:v>
                </c:pt>
                <c:pt idx="672">
                  <c:v>5.1932097045318835E-7</c:v>
                </c:pt>
                <c:pt idx="673">
                  <c:v>1.9734196877221163E-7</c:v>
                </c:pt>
                <c:pt idx="674">
                  <c:v>5.8729513289197136E-2</c:v>
                </c:pt>
                <c:pt idx="675">
                  <c:v>7.650699043223411</c:v>
                </c:pt>
                <c:pt idx="676">
                  <c:v>1.0828548510468797E-8</c:v>
                </c:pt>
                <c:pt idx="677">
                  <c:v>6.1983879554158037</c:v>
                </c:pt>
                <c:pt idx="678">
                  <c:v>15.790964750329998</c:v>
                </c:pt>
                <c:pt idx="679">
                  <c:v>1.4633112653936495</c:v>
                </c:pt>
                <c:pt idx="680">
                  <c:v>0.55605828084958686</c:v>
                </c:pt>
                <c:pt idx="681">
                  <c:v>0.21130214672284303</c:v>
                </c:pt>
                <c:pt idx="682">
                  <c:v>3.5014752939604179</c:v>
                </c:pt>
                <c:pt idx="683">
                  <c:v>3.051202998677853E-2</c:v>
                </c:pt>
                <c:pt idx="684">
                  <c:v>1.1594571394975843E-2</c:v>
                </c:pt>
                <c:pt idx="685">
                  <c:v>5.2515031491189719</c:v>
                </c:pt>
                <c:pt idx="686">
                  <c:v>1.6742561094345116E-3</c:v>
                </c:pt>
                <c:pt idx="687">
                  <c:v>6.3621732158511456E-4</c:v>
                </c:pt>
                <c:pt idx="688">
                  <c:v>2.4176258220234349E-4</c:v>
                </c:pt>
                <c:pt idx="689">
                  <c:v>9.1869781236890538E-5</c:v>
                </c:pt>
                <c:pt idx="690">
                  <c:v>3.49105168700184E-5</c:v>
                </c:pt>
                <c:pt idx="691">
                  <c:v>1.3265996410606996E-5</c:v>
                </c:pt>
                <c:pt idx="692">
                  <c:v>5.0410786360306583E-6</c:v>
                </c:pt>
                <c:pt idx="693">
                  <c:v>1.9156098816916499E-6</c:v>
                </c:pt>
                <c:pt idx="694">
                  <c:v>0.12999598761839648</c:v>
                </c:pt>
                <c:pt idx="695">
                  <c:v>3.0675511087728125</c:v>
                </c:pt>
                <c:pt idx="696">
                  <c:v>1.0511334542818421E-7</c:v>
                </c:pt>
                <c:pt idx="697">
                  <c:v>3.9943071262710003E-8</c:v>
                </c:pt>
                <c:pt idx="698">
                  <c:v>1.5178367079829801E-8</c:v>
                </c:pt>
                <c:pt idx="699">
                  <c:v>6.7042673131280219</c:v>
                </c:pt>
                <c:pt idx="700">
                  <c:v>4.2029449479510381</c:v>
                </c:pt>
                <c:pt idx="701">
                  <c:v>43.196889157332663</c:v>
                </c:pt>
                <c:pt idx="702">
                  <c:v>7.613123750802294</c:v>
                </c:pt>
                <c:pt idx="703">
                  <c:v>3.0327003505553547</c:v>
                </c:pt>
                <c:pt idx="704">
                  <c:v>1.099335069615851</c:v>
                </c:pt>
                <c:pt idx="705">
                  <c:v>0.41774732645402352</c:v>
                </c:pt>
                <c:pt idx="706">
                  <c:v>0.1587439840525289</c:v>
                </c:pt>
                <c:pt idx="707">
                  <c:v>4.183363555765065</c:v>
                </c:pt>
                <c:pt idx="708">
                  <c:v>4.0827960410994866</c:v>
                </c:pt>
                <c:pt idx="709">
                  <c:v>8.7105998929303662E-3</c:v>
                </c:pt>
                <c:pt idx="710">
                  <c:v>1.5505233310502278</c:v>
                </c:pt>
                <c:pt idx="711">
                  <c:v>14.604826961012943</c:v>
                </c:pt>
                <c:pt idx="712">
                  <c:v>6.061665111115234</c:v>
                </c:pt>
                <c:pt idx="713">
                  <c:v>0.31835764672517941</c:v>
                </c:pt>
                <c:pt idx="714">
                  <c:v>2.7620115926070117</c:v>
                </c:pt>
                <c:pt idx="715">
                  <c:v>4.5970844187115917E-2</c:v>
                </c:pt>
                <c:pt idx="716">
                  <c:v>1.7468920791104049E-2</c:v>
                </c:pt>
                <c:pt idx="717">
                  <c:v>6.6381899006195373E-3</c:v>
                </c:pt>
                <c:pt idx="718">
                  <c:v>2.5225121622354241E-3</c:v>
                </c:pt>
                <c:pt idx="719">
                  <c:v>7.11176498130565</c:v>
                </c:pt>
                <c:pt idx="720">
                  <c:v>3.6425075622679526E-4</c:v>
                </c:pt>
                <c:pt idx="721">
                  <c:v>1.3841528736618222E-4</c:v>
                </c:pt>
                <c:pt idx="722">
                  <c:v>5.2597809199149248E-5</c:v>
                </c:pt>
                <c:pt idx="723">
                  <c:v>0.70446096006350822</c:v>
                </c:pt>
                <c:pt idx="724">
                  <c:v>12.785779538896705</c:v>
                </c:pt>
                <c:pt idx="725">
                  <c:v>2.4154545836963068</c:v>
                </c:pt>
                <c:pt idx="726">
                  <c:v>23.64742163205521</c:v>
                </c:pt>
                <c:pt idx="727">
                  <c:v>2.7838981093555923</c:v>
                </c:pt>
                <c:pt idx="728">
                  <c:v>1.0578812815551251</c:v>
                </c:pt>
                <c:pt idx="729">
                  <c:v>0.40199488699094743</c:v>
                </c:pt>
                <c:pt idx="730">
                  <c:v>0.15275805705656001</c:v>
                </c:pt>
                <c:pt idx="731">
                  <c:v>0.38294454591115934</c:v>
                </c:pt>
                <c:pt idx="732">
                  <c:v>2.205826343896727E-2</c:v>
                </c:pt>
                <c:pt idx="733">
                  <c:v>8.3821401068075625E-3</c:v>
                </c:pt>
                <c:pt idx="734">
                  <c:v>7.7888573745602079</c:v>
                </c:pt>
                <c:pt idx="735">
                  <c:v>44.486696922946635</c:v>
                </c:pt>
                <c:pt idx="736">
                  <c:v>11.677931209764598</c:v>
                </c:pt>
                <c:pt idx="737">
                  <c:v>3.3308252290690796</c:v>
                </c:pt>
                <c:pt idx="738">
                  <c:v>11.703878028593735</c:v>
                </c:pt>
                <c:pt idx="739">
                  <c:v>1.5924911484795399</c:v>
                </c:pt>
                <c:pt idx="740">
                  <c:v>0.64209877960934103</c:v>
                </c:pt>
                <c:pt idx="741">
                  <c:v>6.9452235948401858E-2</c:v>
                </c:pt>
                <c:pt idx="742">
                  <c:v>2.6391849660392708E-2</c:v>
                </c:pt>
                <c:pt idx="743">
                  <c:v>7.4971404624754587</c:v>
                </c:pt>
                <c:pt idx="744">
                  <c:v>3.8109830909607073E-3</c:v>
                </c:pt>
                <c:pt idx="745">
                  <c:v>1.4481735745650688E-3</c:v>
                </c:pt>
                <c:pt idx="746">
                  <c:v>5.5030595833472609E-4</c:v>
                </c:pt>
                <c:pt idx="747">
                  <c:v>5.9761613225298253</c:v>
                </c:pt>
                <c:pt idx="748">
                  <c:v>7.9464180383534427E-5</c:v>
                </c:pt>
                <c:pt idx="749">
                  <c:v>9.6623963638585924</c:v>
                </c:pt>
                <c:pt idx="750">
                  <c:v>1.1474627647382375E-5</c:v>
                </c:pt>
                <c:pt idx="751">
                  <c:v>4.3603585060053023E-6</c:v>
                </c:pt>
                <c:pt idx="752">
                  <c:v>1.6569362322820144E-6</c:v>
                </c:pt>
                <c:pt idx="753">
                  <c:v>6.2963576826716554E-7</c:v>
                </c:pt>
                <c:pt idx="754">
                  <c:v>2.392615919415229E-7</c:v>
                </c:pt>
                <c:pt idx="755">
                  <c:v>7.876670967394519</c:v>
                </c:pt>
                <c:pt idx="756">
                  <c:v>2.2582284224162668</c:v>
                </c:pt>
                <c:pt idx="757">
                  <c:v>6.8482803671716113</c:v>
                </c:pt>
                <c:pt idx="758">
                  <c:v>9.9230517548710022</c:v>
                </c:pt>
                <c:pt idx="759">
                  <c:v>9.1144622660156411</c:v>
                </c:pt>
                <c:pt idx="760">
                  <c:v>26.993788857996414</c:v>
                </c:pt>
                <c:pt idx="761">
                  <c:v>45.161909579157111</c:v>
                </c:pt>
                <c:pt idx="762">
                  <c:v>21.188525100987309</c:v>
                </c:pt>
                <c:pt idx="763">
                  <c:v>8.304673444230648</c:v>
                </c:pt>
                <c:pt idx="764">
                  <c:v>2.048305278055881</c:v>
                </c:pt>
                <c:pt idx="765">
                  <c:v>0.77835600566123475</c:v>
                </c:pt>
                <c:pt idx="766">
                  <c:v>1.4044806001767776</c:v>
                </c:pt>
                <c:pt idx="767">
                  <c:v>0.11239460721748229</c:v>
                </c:pt>
                <c:pt idx="768">
                  <c:v>4.1794811714582591</c:v>
                </c:pt>
                <c:pt idx="769">
                  <c:v>7.0048101359354256</c:v>
                </c:pt>
                <c:pt idx="770">
                  <c:v>6.1673168872376886E-3</c:v>
                </c:pt>
                <c:pt idx="771">
                  <c:v>10.249313190391943</c:v>
                </c:pt>
                <c:pt idx="772">
                  <c:v>35.818224812841144</c:v>
                </c:pt>
                <c:pt idx="773">
                  <c:v>31.44396979474984</c:v>
                </c:pt>
                <c:pt idx="774">
                  <c:v>59.40335517867728</c:v>
                </c:pt>
                <c:pt idx="775">
                  <c:v>33.189134624008858</c:v>
                </c:pt>
                <c:pt idx="776">
                  <c:v>8.8205667559442027</c:v>
                </c:pt>
                <c:pt idx="777">
                  <c:v>3.3518153672587969</c:v>
                </c:pt>
                <c:pt idx="778">
                  <c:v>1.2736898395583427</c:v>
                </c:pt>
                <c:pt idx="779">
                  <c:v>0.48400213903217032</c:v>
                </c:pt>
                <c:pt idx="780">
                  <c:v>0.18392081283222472</c:v>
                </c:pt>
                <c:pt idx="781">
                  <c:v>3.5687906026089964</c:v>
                </c:pt>
                <c:pt idx="782">
                  <c:v>6.7374035510164836</c:v>
                </c:pt>
                <c:pt idx="783">
                  <c:v>17.29162285992145</c:v>
                </c:pt>
                <c:pt idx="784">
                  <c:v>16.090251149609895</c:v>
                </c:pt>
                <c:pt idx="785">
                  <c:v>2.3194607682114818</c:v>
                </c:pt>
                <c:pt idx="786">
                  <c:v>8.79592200047529</c:v>
                </c:pt>
                <c:pt idx="787">
                  <c:v>0.33493013492973794</c:v>
                </c:pt>
                <c:pt idx="788">
                  <c:v>0.12727345127330045</c:v>
                </c:pt>
                <c:pt idx="789">
                  <c:v>4.8363911483854161E-2</c:v>
                </c:pt>
                <c:pt idx="790">
                  <c:v>3.4269585923317893</c:v>
                </c:pt>
                <c:pt idx="791">
                  <c:v>3.9177640547000383</c:v>
                </c:pt>
                <c:pt idx="792">
                  <c:v>2.6538245509420458E-3</c:v>
                </c:pt>
                <c:pt idx="793">
                  <c:v>2.3715565077792813</c:v>
                </c:pt>
                <c:pt idx="794">
                  <c:v>3.8321226515603137E-4</c:v>
                </c:pt>
                <c:pt idx="795">
                  <c:v>5.6858974429148708</c:v>
                </c:pt>
                <c:pt idx="796">
                  <c:v>8.0831933432914447</c:v>
                </c:pt>
                <c:pt idx="797">
                  <c:v>34.136406929208192</c:v>
                </c:pt>
                <c:pt idx="798">
                  <c:v>5.4503293657146408</c:v>
                </c:pt>
                <c:pt idx="799">
                  <c:v>2.0711251589715634</c:v>
                </c:pt>
                <c:pt idx="800">
                  <c:v>0.78702756040919419</c:v>
                </c:pt>
                <c:pt idx="801">
                  <c:v>0.29907047295549383</c:v>
                </c:pt>
                <c:pt idx="802">
                  <c:v>1.4468964142926697</c:v>
                </c:pt>
                <c:pt idx="803">
                  <c:v>6.2022604886956474</c:v>
                </c:pt>
                <c:pt idx="804">
                  <c:v>3.0146010749400856</c:v>
                </c:pt>
                <c:pt idx="805">
                  <c:v>6.2360260969652644E-3</c:v>
                </c:pt>
                <c:pt idx="806">
                  <c:v>9.9793095742814746</c:v>
                </c:pt>
                <c:pt idx="807">
                  <c:v>9.0048216840178435E-4</c:v>
                </c:pt>
                <c:pt idx="808">
                  <c:v>8.5507451922664455</c:v>
                </c:pt>
                <c:pt idx="809">
                  <c:v>1.3002962511721769E-4</c:v>
                </c:pt>
                <c:pt idx="810">
                  <c:v>1.0942727134798749</c:v>
                </c:pt>
                <c:pt idx="811">
                  <c:v>15.052429419811251</c:v>
                </c:pt>
                <c:pt idx="812">
                  <c:v>1.0194513987471985</c:v>
                </c:pt>
                <c:pt idx="813">
                  <c:v>0.38739153152393535</c:v>
                </c:pt>
                <c:pt idx="814">
                  <c:v>0.14720878197909543</c:v>
                </c:pt>
                <c:pt idx="815">
                  <c:v>0.11480783328523136</c:v>
                </c:pt>
                <c:pt idx="816">
                  <c:v>2.1256948117781383E-2</c:v>
                </c:pt>
                <c:pt idx="817">
                  <c:v>8.0776402847569252E-3</c:v>
                </c:pt>
                <c:pt idx="818">
                  <c:v>3.0695033082076308E-3</c:v>
                </c:pt>
                <c:pt idx="819">
                  <c:v>2.6159799843837335</c:v>
                </c:pt>
                <c:pt idx="820">
                  <c:v>4.4323627770518194E-4</c:v>
                </c:pt>
                <c:pt idx="821">
                  <c:v>1.6842978552796914E-4</c:v>
                </c:pt>
                <c:pt idx="822">
                  <c:v>9.6913376547688372</c:v>
                </c:pt>
                <c:pt idx="823">
                  <c:v>2.4321261030238751E-5</c:v>
                </c:pt>
                <c:pt idx="824">
                  <c:v>9.2420791914907256E-6</c:v>
                </c:pt>
                <c:pt idx="825">
                  <c:v>3.5119900927664751E-6</c:v>
                </c:pt>
                <c:pt idx="826">
                  <c:v>1.3092157573432348</c:v>
                </c:pt>
                <c:pt idx="827">
                  <c:v>9.5551440092717943</c:v>
                </c:pt>
                <c:pt idx="828">
                  <c:v>1.1480944850147186</c:v>
                </c:pt>
                <c:pt idx="829">
                  <c:v>7.3229769740707175E-8</c:v>
                </c:pt>
                <c:pt idx="830">
                  <c:v>2.7827312501468726E-8</c:v>
                </c:pt>
                <c:pt idx="831">
                  <c:v>10.229329784134775</c:v>
                </c:pt>
                <c:pt idx="832">
                  <c:v>8.0857462012491638E-2</c:v>
                </c:pt>
                <c:pt idx="833">
                  <c:v>3.0725835564746819E-2</c:v>
                </c:pt>
                <c:pt idx="834">
                  <c:v>21.130523335316859</c:v>
                </c:pt>
                <c:pt idx="835">
                  <c:v>2.2248871085727924</c:v>
                </c:pt>
                <c:pt idx="836">
                  <c:v>0.84545710125766105</c:v>
                </c:pt>
                <c:pt idx="837">
                  <c:v>0.32127369847791121</c:v>
                </c:pt>
                <c:pt idx="838">
                  <c:v>0.12208400542160625</c:v>
                </c:pt>
                <c:pt idx="839">
                  <c:v>4.639192206021038E-2</c:v>
                </c:pt>
                <c:pt idx="840">
                  <c:v>1.7628930382879941E-2</c:v>
                </c:pt>
                <c:pt idx="841">
                  <c:v>6.6989935454943783E-3</c:v>
                </c:pt>
                <c:pt idx="842">
                  <c:v>2.5456175472878639E-3</c:v>
                </c:pt>
                <c:pt idx="843">
                  <c:v>9.6878954957322847</c:v>
                </c:pt>
                <c:pt idx="844">
                  <c:v>3.6758717382836761E-4</c:v>
                </c:pt>
                <c:pt idx="845">
                  <c:v>1.3968312605477972E-4</c:v>
                </c:pt>
                <c:pt idx="846">
                  <c:v>5.307958790081629E-5</c:v>
                </c:pt>
                <c:pt idx="847">
                  <c:v>2.017024340231019E-5</c:v>
                </c:pt>
                <c:pt idx="848">
                  <c:v>7.6646924928778717E-6</c:v>
                </c:pt>
                <c:pt idx="849">
                  <c:v>2.9125831472935903E-6</c:v>
                </c:pt>
                <c:pt idx="850">
                  <c:v>1.1067815959715646E-6</c:v>
                </c:pt>
                <c:pt idx="851">
                  <c:v>4.2057700646919454E-7</c:v>
                </c:pt>
                <c:pt idx="852">
                  <c:v>1.5981926245829391E-7</c:v>
                </c:pt>
                <c:pt idx="853">
                  <c:v>6.0731319734151681E-8</c:v>
                </c:pt>
                <c:pt idx="854">
                  <c:v>1.107483007892808</c:v>
                </c:pt>
                <c:pt idx="855">
                  <c:v>8.7696025696115044E-9</c:v>
                </c:pt>
                <c:pt idx="856">
                  <c:v>6.5027882824797292</c:v>
                </c:pt>
                <c:pt idx="857">
                  <c:v>22.965879881796216</c:v>
                </c:pt>
                <c:pt idx="858">
                  <c:v>2.9208332898518869</c:v>
                </c:pt>
                <c:pt idx="859">
                  <c:v>1.1099166501437172</c:v>
                </c:pt>
                <c:pt idx="860">
                  <c:v>0.42176832705461259</c:v>
                </c:pt>
                <c:pt idx="861">
                  <c:v>0.16027196428075277</c:v>
                </c:pt>
                <c:pt idx="862">
                  <c:v>6.0903346426686059E-2</c:v>
                </c:pt>
                <c:pt idx="863">
                  <c:v>0.70188456902099738</c:v>
                </c:pt>
                <c:pt idx="864">
                  <c:v>8.7944432240134682E-3</c:v>
                </c:pt>
                <c:pt idx="865">
                  <c:v>3.3418884251251182E-3</c:v>
                </c:pt>
                <c:pt idx="866">
                  <c:v>1.2699176015475448E-3</c:v>
                </c:pt>
                <c:pt idx="867">
                  <c:v>16.024878713494747</c:v>
                </c:pt>
                <c:pt idx="868">
                  <c:v>44.055262505064036</c:v>
                </c:pt>
                <c:pt idx="869">
                  <c:v>55.156790847577028</c:v>
                </c:pt>
                <c:pt idx="870">
                  <c:v>12.894421943322454</c:v>
                </c:pt>
                <c:pt idx="871">
                  <c:v>4.8998803384625331</c:v>
                </c:pt>
                <c:pt idx="872">
                  <c:v>11.880810206324618</c:v>
                </c:pt>
                <c:pt idx="873">
                  <c:v>0.70754272087398973</c:v>
                </c:pt>
                <c:pt idx="874">
                  <c:v>0.26886623393211612</c:v>
                </c:pt>
                <c:pt idx="875">
                  <c:v>0.15003027732277721</c:v>
                </c:pt>
                <c:pt idx="876">
                  <c:v>3.8824284179797573E-2</c:v>
                </c:pt>
                <c:pt idx="877">
                  <c:v>1.4753227988323079E-2</c:v>
                </c:pt>
                <c:pt idx="878">
                  <c:v>5.6062266355627697E-3</c:v>
                </c:pt>
                <c:pt idx="879">
                  <c:v>1.7665746794305994</c:v>
                </c:pt>
                <c:pt idx="880">
                  <c:v>8.095391261752641E-4</c:v>
                </c:pt>
                <c:pt idx="881">
                  <c:v>3.0762486794660033E-4</c:v>
                </c:pt>
                <c:pt idx="882">
                  <c:v>1.1689744981970812E-4</c:v>
                </c:pt>
                <c:pt idx="883">
                  <c:v>4.4421030931489087E-5</c:v>
                </c:pt>
                <c:pt idx="884">
                  <c:v>1.6879991753965856E-5</c:v>
                </c:pt>
                <c:pt idx="885">
                  <c:v>6.414396866507024E-6</c:v>
                </c:pt>
                <c:pt idx="886">
                  <c:v>2.4374708092726691E-6</c:v>
                </c:pt>
                <c:pt idx="887">
                  <c:v>9.262389075236144E-7</c:v>
                </c:pt>
                <c:pt idx="888">
                  <c:v>3.519707848589735E-7</c:v>
                </c:pt>
                <c:pt idx="889">
                  <c:v>1.3374889824640992E-7</c:v>
                </c:pt>
                <c:pt idx="890">
                  <c:v>5.0824581333635785E-8</c:v>
                </c:pt>
                <c:pt idx="891">
                  <c:v>38.776081741943528</c:v>
                </c:pt>
                <c:pt idx="892">
                  <c:v>5.4598967932620051</c:v>
                </c:pt>
                <c:pt idx="893">
                  <c:v>7.3433707616225767</c:v>
                </c:pt>
                <c:pt idx="894">
                  <c:v>29.474519531225372</c:v>
                </c:pt>
                <c:pt idx="895">
                  <c:v>3.8273359397383819</c:v>
                </c:pt>
                <c:pt idx="896">
                  <c:v>1.4543876571005849</c:v>
                </c:pt>
                <c:pt idx="897">
                  <c:v>0.55266730969822231</c:v>
                </c:pt>
                <c:pt idx="898">
                  <c:v>0.21001357768532447</c:v>
                </c:pt>
                <c:pt idx="899">
                  <c:v>7.9805159520423302E-2</c:v>
                </c:pt>
                <c:pt idx="900">
                  <c:v>2.4014021544303166</c:v>
                </c:pt>
                <c:pt idx="901">
                  <c:v>1.1523865034749123E-2</c:v>
                </c:pt>
                <c:pt idx="902">
                  <c:v>4.379068713204667E-3</c:v>
                </c:pt>
                <c:pt idx="903">
                  <c:v>6.279304929928867</c:v>
                </c:pt>
                <c:pt idx="904">
                  <c:v>38.192696022504585</c:v>
                </c:pt>
                <c:pt idx="905">
                  <c:v>6.2060987865794415</c:v>
                </c:pt>
                <c:pt idx="906">
                  <c:v>2.3583175389001871</c:v>
                </c:pt>
                <c:pt idx="907">
                  <c:v>0.89616066478207135</c:v>
                </c:pt>
                <c:pt idx="908">
                  <c:v>0.34054105261718709</c:v>
                </c:pt>
                <c:pt idx="909">
                  <c:v>0.12940559999453111</c:v>
                </c:pt>
                <c:pt idx="910">
                  <c:v>4.9174127997921827E-2</c:v>
                </c:pt>
                <c:pt idx="911">
                  <c:v>2.0339851555495359</c:v>
                </c:pt>
                <c:pt idx="912">
                  <c:v>7.1007440828999126E-3</c:v>
                </c:pt>
                <c:pt idx="913">
                  <c:v>2.6982827515019668E-3</c:v>
                </c:pt>
                <c:pt idx="914">
                  <c:v>1.0253474455707474E-3</c:v>
                </c:pt>
                <c:pt idx="915">
                  <c:v>3.8963202931688399E-4</c:v>
                </c:pt>
                <c:pt idx="916">
                  <c:v>1.480601711404159E-4</c:v>
                </c:pt>
                <c:pt idx="917">
                  <c:v>5.6262865033358038E-5</c:v>
                </c:pt>
                <c:pt idx="918">
                  <c:v>2.1379888712676051E-5</c:v>
                </c:pt>
                <c:pt idx="919">
                  <c:v>8.1243577108169004E-6</c:v>
                </c:pt>
                <c:pt idx="920">
                  <c:v>3.0872559301104218E-6</c:v>
                </c:pt>
                <c:pt idx="921">
                  <c:v>1.1731572534419603E-6</c:v>
                </c:pt>
                <c:pt idx="922">
                  <c:v>1.9908075660208617</c:v>
                </c:pt>
                <c:pt idx="923">
                  <c:v>3.6699500761299162</c:v>
                </c:pt>
                <c:pt idx="924">
                  <c:v>1.2121993584226851</c:v>
                </c:pt>
                <c:pt idx="925">
                  <c:v>2.4461924228129547E-8</c:v>
                </c:pt>
                <c:pt idx="926">
                  <c:v>3.9087037568636243</c:v>
                </c:pt>
                <c:pt idx="927">
                  <c:v>3.5323018585419075E-9</c:v>
                </c:pt>
                <c:pt idx="928">
                  <c:v>1.3422747062459248E-9</c:v>
                </c:pt>
                <c:pt idx="929">
                  <c:v>5.1006438837345139E-10</c:v>
                </c:pt>
                <c:pt idx="930">
                  <c:v>1.9382446758191154E-10</c:v>
                </c:pt>
                <c:pt idx="931">
                  <c:v>7.3653297681126387E-11</c:v>
                </c:pt>
                <c:pt idx="932">
                  <c:v>2.7988253118828031E-11</c:v>
                </c:pt>
                <c:pt idx="933">
                  <c:v>1.0635536185154653E-11</c:v>
                </c:pt>
                <c:pt idx="934">
                  <c:v>4.0415037503587688E-12</c:v>
                </c:pt>
                <c:pt idx="935">
                  <c:v>6.1381113992700014</c:v>
                </c:pt>
                <c:pt idx="936">
                  <c:v>5.8359314155180613E-13</c:v>
                </c:pt>
                <c:pt idx="937">
                  <c:v>2.2176539378968631E-13</c:v>
                </c:pt>
                <c:pt idx="938">
                  <c:v>8.4270849640080788E-14</c:v>
                </c:pt>
                <c:pt idx="939">
                  <c:v>8.6770353980997097</c:v>
                </c:pt>
                <c:pt idx="940">
                  <c:v>1.2168710688027668E-14</c:v>
                </c:pt>
                <c:pt idx="941">
                  <c:v>4.6241100614505149E-15</c:v>
                </c:pt>
                <c:pt idx="942">
                  <c:v>1.7571618233511953E-15</c:v>
                </c:pt>
                <c:pt idx="943">
                  <c:v>6.677214928734543E-16</c:v>
                </c:pt>
                <c:pt idx="944">
                  <c:v>2.5373416729191267E-16</c:v>
                </c:pt>
                <c:pt idx="945">
                  <c:v>9.6418983570926807E-17</c:v>
                </c:pt>
                <c:pt idx="946">
                  <c:v>3.6639213756952184E-17</c:v>
                </c:pt>
                <c:pt idx="947">
                  <c:v>4.3231005582117099</c:v>
                </c:pt>
                <c:pt idx="948">
                  <c:v>5.2907024665038954E-18</c:v>
                </c:pt>
                <c:pt idx="949">
                  <c:v>2.01046693727148E-18</c:v>
                </c:pt>
                <c:pt idx="950">
                  <c:v>5.2540387103836741</c:v>
                </c:pt>
                <c:pt idx="951">
                  <c:v>35.111348253772995</c:v>
                </c:pt>
                <c:pt idx="952">
                  <c:v>18.136601797108469</c:v>
                </c:pt>
                <c:pt idx="953">
                  <c:v>15.531465265506917</c:v>
                </c:pt>
                <c:pt idx="954">
                  <c:v>5.2850590672368565</c:v>
                </c:pt>
                <c:pt idx="955">
                  <c:v>5.8708541623496515</c:v>
                </c:pt>
                <c:pt idx="956">
                  <c:v>0.38562557424610033</c:v>
                </c:pt>
                <c:pt idx="957">
                  <c:v>0.14653771821351813</c:v>
                </c:pt>
                <c:pt idx="958">
                  <c:v>5.5684332921136878E-2</c:v>
                </c:pt>
                <c:pt idx="959">
                  <c:v>2.1160046510032015E-2</c:v>
                </c:pt>
                <c:pt idx="960">
                  <c:v>8.040817673812168E-3</c:v>
                </c:pt>
                <c:pt idx="961">
                  <c:v>3.0555107160486232E-3</c:v>
                </c:pt>
                <c:pt idx="962">
                  <c:v>1.1610940720984766E-3</c:v>
                </c:pt>
                <c:pt idx="963">
                  <c:v>4.412157473974212E-4</c:v>
                </c:pt>
                <c:pt idx="964">
                  <c:v>5.7547777884645992</c:v>
                </c:pt>
                <c:pt idx="965">
                  <c:v>10.004103108963749</c:v>
                </c:pt>
                <c:pt idx="966">
                  <c:v>6.5610010725941628</c:v>
                </c:pt>
                <c:pt idx="967">
                  <c:v>9.1999483866526929E-6</c:v>
                </c:pt>
                <c:pt idx="968">
                  <c:v>3.4959803869280236E-6</c:v>
                </c:pt>
                <c:pt idx="969">
                  <c:v>1.3284725470326488E-6</c:v>
                </c:pt>
                <c:pt idx="970">
                  <c:v>12.764587208586482</c:v>
                </c:pt>
                <c:pt idx="971">
                  <c:v>1.9183143579151453E-7</c:v>
                </c:pt>
                <c:pt idx="972">
                  <c:v>4.136634642906543</c:v>
                </c:pt>
                <c:pt idx="973">
                  <c:v>2.7700459328294695E-8</c:v>
                </c:pt>
                <c:pt idx="974">
                  <c:v>1.0526174544751985E-8</c:v>
                </c:pt>
                <c:pt idx="975">
                  <c:v>9.993965516147636</c:v>
                </c:pt>
                <c:pt idx="976">
                  <c:v>13.036874712174457</c:v>
                </c:pt>
                <c:pt idx="977">
                  <c:v>22.555865922256064</c:v>
                </c:pt>
                <c:pt idx="978">
                  <c:v>3.8600562320384153</c:v>
                </c:pt>
                <c:pt idx="979">
                  <c:v>1.4668213681745981</c:v>
                </c:pt>
                <c:pt idx="980">
                  <c:v>0.55739211990634718</c:v>
                </c:pt>
                <c:pt idx="981">
                  <c:v>0.21180900556441196</c:v>
                </c:pt>
                <c:pt idx="982">
                  <c:v>8.0487422114476556E-2</c:v>
                </c:pt>
                <c:pt idx="983">
                  <c:v>7.1379541476684363</c:v>
                </c:pt>
                <c:pt idx="984">
                  <c:v>1.1622383753330415E-2</c:v>
                </c:pt>
                <c:pt idx="985">
                  <c:v>4.4165058262655588E-3</c:v>
                </c:pt>
                <c:pt idx="986">
                  <c:v>1.6782722139809122E-3</c:v>
                </c:pt>
                <c:pt idx="987">
                  <c:v>3.9100488842132437</c:v>
                </c:pt>
                <c:pt idx="988">
                  <c:v>25.026140345756204</c:v>
                </c:pt>
                <c:pt idx="989">
                  <c:v>3.2390796172816754</c:v>
                </c:pt>
                <c:pt idx="990">
                  <c:v>19.621079899151191</c:v>
                </c:pt>
                <c:pt idx="991">
                  <c:v>2.1147356291809518</c:v>
                </c:pt>
                <c:pt idx="992">
                  <c:v>0.80359953908876147</c:v>
                </c:pt>
                <c:pt idx="993">
                  <c:v>0.30536782485372937</c:v>
                </c:pt>
                <c:pt idx="994">
                  <c:v>0.11603977344441718</c:v>
                </c:pt>
                <c:pt idx="995">
                  <c:v>4.4095113908878533E-2</c:v>
                </c:pt>
                <c:pt idx="996">
                  <c:v>1.6756143285373844E-2</c:v>
                </c:pt>
                <c:pt idx="997">
                  <c:v>6.3673344484420601E-3</c:v>
                </c:pt>
                <c:pt idx="998">
                  <c:v>2.4195870904079827E-3</c:v>
                </c:pt>
                <c:pt idx="999">
                  <c:v>12.878066893592296</c:v>
                </c:pt>
                <c:pt idx="1000">
                  <c:v>24.873807183629438</c:v>
                </c:pt>
                <c:pt idx="1001">
                  <c:v>46.047617888722812</c:v>
                </c:pt>
                <c:pt idx="1002">
                  <c:v>10.806747950914056</c:v>
                </c:pt>
                <c:pt idx="1003">
                  <c:v>3.1034596282453388</c:v>
                </c:pt>
                <c:pt idx="1004">
                  <c:v>1.1793146587332288</c:v>
                </c:pt>
                <c:pt idx="1005">
                  <c:v>0.448139570318627</c:v>
                </c:pt>
                <c:pt idx="1006">
                  <c:v>0.17029303672107826</c:v>
                </c:pt>
                <c:pt idx="1007">
                  <c:v>6.4711353954009745E-2</c:v>
                </c:pt>
                <c:pt idx="1008">
                  <c:v>2.4590314502523702E-2</c:v>
                </c:pt>
                <c:pt idx="1009">
                  <c:v>9.344319510959008E-3</c:v>
                </c:pt>
                <c:pt idx="1010">
                  <c:v>3.5508414141644227E-3</c:v>
                </c:pt>
                <c:pt idx="1011">
                  <c:v>6.7379383571760154E-2</c:v>
                </c:pt>
                <c:pt idx="1012">
                  <c:v>5.1274150020534258E-4</c:v>
                </c:pt>
                <c:pt idx="1013">
                  <c:v>34.785278532122391</c:v>
                </c:pt>
                <c:pt idx="1014">
                  <c:v>4.7097483661518691</c:v>
                </c:pt>
                <c:pt idx="1015">
                  <c:v>8.8322016811123412</c:v>
                </c:pt>
                <c:pt idx="1016">
                  <c:v>0.68008766407233001</c:v>
                </c:pt>
                <c:pt idx="1017">
                  <c:v>0.2584333123474854</c:v>
                </c:pt>
                <c:pt idx="1018">
                  <c:v>0.11329970385281946</c:v>
                </c:pt>
                <c:pt idx="1019">
                  <c:v>3.7317770302976901E-2</c:v>
                </c:pt>
                <c:pt idx="1020">
                  <c:v>1.4180752715131219E-2</c:v>
                </c:pt>
                <c:pt idx="1021">
                  <c:v>5.3886860317498633E-3</c:v>
                </c:pt>
                <c:pt idx="1022">
                  <c:v>10.003462197568732</c:v>
                </c:pt>
                <c:pt idx="1023">
                  <c:v>7.7812626298468023E-4</c:v>
                </c:pt>
                <c:pt idx="1024">
                  <c:v>18.689682700868797</c:v>
                </c:pt>
                <c:pt idx="1025">
                  <c:v>58.271964548689155</c:v>
                </c:pt>
                <c:pt idx="1026">
                  <c:v>25.535044014069747</c:v>
                </c:pt>
                <c:pt idx="1027">
                  <c:v>6.5995196642470342</c:v>
                </c:pt>
                <c:pt idx="1028">
                  <c:v>2.5078174724138727</c:v>
                </c:pt>
                <c:pt idx="1029">
                  <c:v>0.95297063951727157</c:v>
                </c:pt>
                <c:pt idx="1030">
                  <c:v>0.36212884301656317</c:v>
                </c:pt>
                <c:pt idx="1031">
                  <c:v>0.13760896034629402</c:v>
                </c:pt>
                <c:pt idx="1032">
                  <c:v>5.229140493159172E-2</c:v>
                </c:pt>
                <c:pt idx="1033">
                  <c:v>1.9870733874004853E-2</c:v>
                </c:pt>
                <c:pt idx="1034">
                  <c:v>0.47603031241986699</c:v>
                </c:pt>
                <c:pt idx="1035">
                  <c:v>13.283221283555859</c:v>
                </c:pt>
                <c:pt idx="1036">
                  <c:v>59.164737918792191</c:v>
                </c:pt>
                <c:pt idx="1037">
                  <c:v>12.345412585292669</c:v>
                </c:pt>
                <c:pt idx="1038">
                  <c:v>8.1519869530033233</c:v>
                </c:pt>
                <c:pt idx="1039">
                  <c:v>1.7648592876111862</c:v>
                </c:pt>
                <c:pt idx="1040">
                  <c:v>0.67064652929225066</c:v>
                </c:pt>
                <c:pt idx="1041">
                  <c:v>0.25484568113105532</c:v>
                </c:pt>
                <c:pt idx="1042">
                  <c:v>3.7878361726156973</c:v>
                </c:pt>
                <c:pt idx="1043">
                  <c:v>6.2320588467494726</c:v>
                </c:pt>
                <c:pt idx="1044">
                  <c:v>1.3983892215023264E-2</c:v>
                </c:pt>
                <c:pt idx="1045">
                  <c:v>0.40923184403257745</c:v>
                </c:pt>
                <c:pt idx="1046">
                  <c:v>2.0192740358493597E-3</c:v>
                </c:pt>
                <c:pt idx="1047">
                  <c:v>12.074365024171673</c:v>
                </c:pt>
                <c:pt idx="1048">
                  <c:v>6.4869513816955475</c:v>
                </c:pt>
                <c:pt idx="1049">
                  <c:v>12.805650057254477</c:v>
                </c:pt>
                <c:pt idx="1050">
                  <c:v>6.6593453877529036</c:v>
                </c:pt>
                <c:pt idx="1051">
                  <c:v>0.33060513946668202</c:v>
                </c:pt>
                <c:pt idx="1052">
                  <c:v>0.12562995299733917</c:v>
                </c:pt>
                <c:pt idx="1053">
                  <c:v>4.7739382138988894E-2</c:v>
                </c:pt>
                <c:pt idx="1054">
                  <c:v>1.8140965212815781E-2</c:v>
                </c:pt>
                <c:pt idx="1055">
                  <c:v>6.8935667808699974E-3</c:v>
                </c:pt>
                <c:pt idx="1056">
                  <c:v>2.6195553767305989E-3</c:v>
                </c:pt>
                <c:pt idx="1057">
                  <c:v>9.9543104315762761E-4</c:v>
                </c:pt>
                <c:pt idx="1058">
                  <c:v>3.7826379639989855E-4</c:v>
                </c:pt>
                <c:pt idx="1059">
                  <c:v>1.4374024263196145E-4</c:v>
                </c:pt>
                <c:pt idx="1060">
                  <c:v>5.1579327649811777</c:v>
                </c:pt>
                <c:pt idx="1061">
                  <c:v>27.069423494805768</c:v>
                </c:pt>
                <c:pt idx="1062">
                  <c:v>8.3561346945384347</c:v>
                </c:pt>
                <c:pt idx="1063">
                  <c:v>1.1984191302811247</c:v>
                </c:pt>
                <c:pt idx="1064">
                  <c:v>0.45539926950682741</c:v>
                </c:pt>
                <c:pt idx="1065">
                  <c:v>0.17305172241259439</c:v>
                </c:pt>
                <c:pt idx="1066">
                  <c:v>6.5759654516785879E-2</c:v>
                </c:pt>
                <c:pt idx="1067">
                  <c:v>2.4988668716378632E-2</c:v>
                </c:pt>
                <c:pt idx="1068">
                  <c:v>9.4956941122238802E-3</c:v>
                </c:pt>
                <c:pt idx="1069">
                  <c:v>3.608363762645075E-3</c:v>
                </c:pt>
                <c:pt idx="1070">
                  <c:v>1.3711782298051287E-3</c:v>
                </c:pt>
                <c:pt idx="1071">
                  <c:v>5.2104772732594889E-4</c:v>
                </c:pt>
                <c:pt idx="1072">
                  <c:v>1.9799813638386057E-4</c:v>
                </c:pt>
                <c:pt idx="1073">
                  <c:v>7.5239291825867009E-5</c:v>
                </c:pt>
                <c:pt idx="1074">
                  <c:v>2.8590930893829464E-5</c:v>
                </c:pt>
                <c:pt idx="1075">
                  <c:v>1.0864553739655198E-5</c:v>
                </c:pt>
                <c:pt idx="1076">
                  <c:v>4.1285304210689752E-6</c:v>
                </c:pt>
                <c:pt idx="1077">
                  <c:v>1.5688415600062103E-6</c:v>
                </c:pt>
                <c:pt idx="1078">
                  <c:v>5.9615979280235995E-7</c:v>
                </c:pt>
                <c:pt idx="1079">
                  <c:v>2.2654072126489678E-7</c:v>
                </c:pt>
                <c:pt idx="1080">
                  <c:v>2.0163937892573078</c:v>
                </c:pt>
                <c:pt idx="1081">
                  <c:v>3.2712480150651086E-8</c:v>
                </c:pt>
                <c:pt idx="1082">
                  <c:v>7.3363454874481118</c:v>
                </c:pt>
                <c:pt idx="1083">
                  <c:v>5.7858001724232579</c:v>
                </c:pt>
                <c:pt idx="1084">
                  <c:v>22.683356490601071</c:v>
                </c:pt>
                <c:pt idx="1085">
                  <c:v>18.760570313873064</c:v>
                </c:pt>
                <c:pt idx="1086">
                  <c:v>2.2761737250323151</c:v>
                </c:pt>
                <c:pt idx="1087">
                  <c:v>0.86494601551227968</c:v>
                </c:pt>
                <c:pt idx="1088">
                  <c:v>0.32867948589466628</c:v>
                </c:pt>
                <c:pt idx="1089">
                  <c:v>7.2778445667225888</c:v>
                </c:pt>
                <c:pt idx="1090">
                  <c:v>11.241435690905501</c:v>
                </c:pt>
                <c:pt idx="1091">
                  <c:v>6.376487590999294</c:v>
                </c:pt>
                <c:pt idx="1092">
                  <c:v>6.8534142850046097E-3</c:v>
                </c:pt>
                <c:pt idx="1093">
                  <c:v>2.6042974283017515E-3</c:v>
                </c:pt>
                <c:pt idx="1094">
                  <c:v>9.8963302275466574E-4</c:v>
                </c:pt>
                <c:pt idx="1095">
                  <c:v>4.8556686514794299E-2</c:v>
                </c:pt>
                <c:pt idx="1096">
                  <c:v>3.5080153669272756</c:v>
                </c:pt>
                <c:pt idx="1097">
                  <c:v>5.4303143224594014E-5</c:v>
                </c:pt>
                <c:pt idx="1098">
                  <c:v>2.0635194425345721E-5</c:v>
                </c:pt>
                <c:pt idx="1099">
                  <c:v>10.592722402170818</c:v>
                </c:pt>
                <c:pt idx="1100">
                  <c:v>2.9797220750199224E-6</c:v>
                </c:pt>
                <c:pt idx="1101">
                  <c:v>1.1322943885075706E-6</c:v>
                </c:pt>
                <c:pt idx="1102">
                  <c:v>4.3027186763287676E-7</c:v>
                </c:pt>
                <c:pt idx="1103">
                  <c:v>6.4762039136231255</c:v>
                </c:pt>
                <c:pt idx="1104">
                  <c:v>6.2131257686187407E-8</c:v>
                </c:pt>
                <c:pt idx="1105">
                  <c:v>2.3609877920751215E-8</c:v>
                </c:pt>
                <c:pt idx="1106">
                  <c:v>8.9717536098854619E-9</c:v>
                </c:pt>
                <c:pt idx="1107">
                  <c:v>3.4092663717564758E-9</c:v>
                </c:pt>
                <c:pt idx="1108">
                  <c:v>12.828100897685131</c:v>
                </c:pt>
                <c:pt idx="1109">
                  <c:v>8.9146743730324189</c:v>
                </c:pt>
                <c:pt idx="1110">
                  <c:v>12.962257000732912</c:v>
                </c:pt>
                <c:pt idx="1111">
                  <c:v>0.91358974283854055</c:v>
                </c:pt>
                <c:pt idx="1112">
                  <c:v>0.34716410227864547</c:v>
                </c:pt>
                <c:pt idx="1113">
                  <c:v>0.13192235886588527</c:v>
                </c:pt>
                <c:pt idx="1114">
                  <c:v>5.0130496369036402E-2</c:v>
                </c:pt>
                <c:pt idx="1115">
                  <c:v>1.9049588620233832E-2</c:v>
                </c:pt>
                <c:pt idx="1116">
                  <c:v>7.2388436756888547E-3</c:v>
                </c:pt>
                <c:pt idx="1117">
                  <c:v>2.7507605967617651E-3</c:v>
                </c:pt>
                <c:pt idx="1118">
                  <c:v>1.0452890267694706E-3</c:v>
                </c:pt>
                <c:pt idx="1119">
                  <c:v>3.9720983017239885E-4</c:v>
                </c:pt>
                <c:pt idx="1120">
                  <c:v>1.5093973546551157E-4</c:v>
                </c:pt>
                <c:pt idx="1121">
                  <c:v>7.6617094615765655</c:v>
                </c:pt>
                <c:pt idx="1122">
                  <c:v>8.5371108111696579</c:v>
                </c:pt>
                <c:pt idx="1123">
                  <c:v>8.2823651644635489E-6</c:v>
                </c:pt>
                <c:pt idx="1124">
                  <c:v>3.147298762496149E-6</c:v>
                </c:pt>
                <c:pt idx="1125">
                  <c:v>1.1959735297485364E-6</c:v>
                </c:pt>
                <c:pt idx="1126">
                  <c:v>4.5446994130444393E-7</c:v>
                </c:pt>
                <c:pt idx="1127">
                  <c:v>1.726985776956887E-7</c:v>
                </c:pt>
                <c:pt idx="1128">
                  <c:v>6.5625459524361706E-8</c:v>
                </c:pt>
                <c:pt idx="1129">
                  <c:v>2.4937674619257453E-8</c:v>
                </c:pt>
                <c:pt idx="1130">
                  <c:v>5.7854425649152885</c:v>
                </c:pt>
                <c:pt idx="1131">
                  <c:v>8.6023751477577157</c:v>
                </c:pt>
                <c:pt idx="1132">
                  <c:v>12.530058702119334</c:v>
                </c:pt>
                <c:pt idx="1133">
                  <c:v>35.961586624152957</c:v>
                </c:pt>
                <c:pt idx="1134">
                  <c:v>14.55812755898836</c:v>
                </c:pt>
                <c:pt idx="1135">
                  <c:v>5.207003874792874</c:v>
                </c:pt>
                <c:pt idx="1136">
                  <c:v>1.1293652124337559</c:v>
                </c:pt>
                <c:pt idx="1137">
                  <c:v>0.42915878072482722</c:v>
                </c:pt>
                <c:pt idx="1138">
                  <c:v>0.16308033667543434</c:v>
                </c:pt>
                <c:pt idx="1139">
                  <c:v>2.3534419884762254</c:v>
                </c:pt>
                <c:pt idx="1140">
                  <c:v>2.3548800615932723E-2</c:v>
                </c:pt>
                <c:pt idx="1141">
                  <c:v>8.9485442340544348E-3</c:v>
                </c:pt>
                <c:pt idx="1142">
                  <c:v>5.7930855318297256</c:v>
                </c:pt>
                <c:pt idx="1143">
                  <c:v>1.2921697873974605E-3</c:v>
                </c:pt>
                <c:pt idx="1144">
                  <c:v>5.5786131167767126</c:v>
                </c:pt>
                <c:pt idx="1145">
                  <c:v>1.2525428857656202</c:v>
                </c:pt>
                <c:pt idx="1146">
                  <c:v>9.6438201909019323</c:v>
                </c:pt>
                <c:pt idx="1147">
                  <c:v>2.694349741814791E-5</c:v>
                </c:pt>
                <c:pt idx="1148">
                  <c:v>1.0238529018896205E-5</c:v>
                </c:pt>
                <c:pt idx="1149">
                  <c:v>3.8906410271805573E-6</c:v>
                </c:pt>
                <c:pt idx="1150">
                  <c:v>1.4784435903286118E-6</c:v>
                </c:pt>
                <c:pt idx="1151">
                  <c:v>1.1054827911751273</c:v>
                </c:pt>
                <c:pt idx="1152">
                  <c:v>2.1348725444345156E-7</c:v>
                </c:pt>
                <c:pt idx="1153">
                  <c:v>8.1125156688511582E-8</c:v>
                </c:pt>
                <c:pt idx="1154">
                  <c:v>3.0827559541634402E-8</c:v>
                </c:pt>
                <c:pt idx="1155">
                  <c:v>22.734640192134233</c:v>
                </c:pt>
                <c:pt idx="1156">
                  <c:v>16.438811546707758</c:v>
                </c:pt>
                <c:pt idx="1157">
                  <c:v>8.6444488876603778</c:v>
                </c:pt>
                <c:pt idx="1158">
                  <c:v>6.9894708856068677</c:v>
                </c:pt>
                <c:pt idx="1159">
                  <c:v>8.098835772255196</c:v>
                </c:pt>
                <c:pt idx="1160">
                  <c:v>0.16748853774893371</c:v>
                </c:pt>
                <c:pt idx="1161">
                  <c:v>6.375005744518851E-2</c:v>
                </c:pt>
                <c:pt idx="1162">
                  <c:v>2.4185344850946033E-2</c:v>
                </c:pt>
                <c:pt idx="1163">
                  <c:v>9.1904310433594937E-3</c:v>
                </c:pt>
                <c:pt idx="1164">
                  <c:v>3.4923637964766074E-3</c:v>
                </c:pt>
                <c:pt idx="1165">
                  <c:v>1.3270982426611109E-3</c:v>
                </c:pt>
                <c:pt idx="1166">
                  <c:v>5.0429733221122209E-4</c:v>
                </c:pt>
                <c:pt idx="1167">
                  <c:v>14.43283429457162</c:v>
                </c:pt>
                <c:pt idx="1168">
                  <c:v>15.220273285215686</c:v>
                </c:pt>
                <c:pt idx="1169">
                  <c:v>14.146431890292686</c:v>
                </c:pt>
                <c:pt idx="1170">
                  <c:v>1.6965591142611867</c:v>
                </c:pt>
                <c:pt idx="1171">
                  <c:v>0.64469246341925079</c:v>
                </c:pt>
                <c:pt idx="1172">
                  <c:v>0.24498313609931535</c:v>
                </c:pt>
                <c:pt idx="1173">
                  <c:v>9.3093591717739843E-2</c:v>
                </c:pt>
                <c:pt idx="1174">
                  <c:v>3.537556485274114E-2</c:v>
                </c:pt>
                <c:pt idx="1175">
                  <c:v>1.3442714644041632E-2</c:v>
                </c:pt>
                <c:pt idx="1176">
                  <c:v>5.1082315647358201E-3</c:v>
                </c:pt>
                <c:pt idx="1177">
                  <c:v>1.9411279945996116E-3</c:v>
                </c:pt>
                <c:pt idx="1178">
                  <c:v>2.0415275143082603</c:v>
                </c:pt>
                <c:pt idx="1179">
                  <c:v>4.8321809805458013E-2</c:v>
                </c:pt>
                <c:pt idx="1180">
                  <c:v>21.296885298370988</c:v>
                </c:pt>
                <c:pt idx="1181">
                  <c:v>9.6360021036243797</c:v>
                </c:pt>
                <c:pt idx="1182">
                  <c:v>0.98254210312755053</c:v>
                </c:pt>
                <c:pt idx="1183">
                  <c:v>0.37336599918846924</c:v>
                </c:pt>
                <c:pt idx="1184">
                  <c:v>0.14187907969161831</c:v>
                </c:pt>
                <c:pt idx="1185">
                  <c:v>5.3914050282814971E-2</c:v>
                </c:pt>
                <c:pt idx="1186">
                  <c:v>2.0487339107469686E-2</c:v>
                </c:pt>
                <c:pt idx="1187">
                  <c:v>7.7851888608384823E-3</c:v>
                </c:pt>
                <c:pt idx="1188">
                  <c:v>2.9583717671186234E-3</c:v>
                </c:pt>
                <c:pt idx="1189">
                  <c:v>1.1241812715050768E-3</c:v>
                </c:pt>
                <c:pt idx="1190">
                  <c:v>21.666047990256303</c:v>
                </c:pt>
                <c:pt idx="1191">
                  <c:v>1.9156917026069347</c:v>
                </c:pt>
                <c:pt idx="1192">
                  <c:v>0.72796284699063518</c:v>
                </c:pt>
                <c:pt idx="1193">
                  <c:v>7.9436705692271081</c:v>
                </c:pt>
                <c:pt idx="1194">
                  <c:v>10.164111068968705</c:v>
                </c:pt>
                <c:pt idx="1195">
                  <c:v>3.9944777340070133E-2</c:v>
                </c:pt>
                <c:pt idx="1196">
                  <c:v>1.517901538922665E-2</c:v>
                </c:pt>
                <c:pt idx="1197">
                  <c:v>5.7680258479061277E-3</c:v>
                </c:pt>
                <c:pt idx="1198">
                  <c:v>2.1918498222043285E-3</c:v>
                </c:pt>
                <c:pt idx="1199">
                  <c:v>6.5053248971282809</c:v>
                </c:pt>
                <c:pt idx="1200">
                  <c:v>3.1650311432630508E-4</c:v>
                </c:pt>
                <c:pt idx="1201">
                  <c:v>1.2027118344399593E-4</c:v>
                </c:pt>
                <c:pt idx="1202">
                  <c:v>4.5703049708718457E-5</c:v>
                </c:pt>
                <c:pt idx="1203">
                  <c:v>19.429166913206693</c:v>
                </c:pt>
                <c:pt idx="1204">
                  <c:v>7.0250219121134752</c:v>
                </c:pt>
                <c:pt idx="1205">
                  <c:v>0.4828432809604043</c:v>
                </c:pt>
                <c:pt idx="1206">
                  <c:v>0.30671817243330157</c:v>
                </c:pt>
                <c:pt idx="1207">
                  <c:v>6.9722569770682391E-2</c:v>
                </c:pt>
                <c:pt idx="1208">
                  <c:v>2.6494576512859313E-2</c:v>
                </c:pt>
                <c:pt idx="1209">
                  <c:v>1.0067939074886538E-2</c:v>
                </c:pt>
                <c:pt idx="1210">
                  <c:v>5.1554740205091489</c:v>
                </c:pt>
                <c:pt idx="1211">
                  <c:v>1.4538104024136159E-3</c:v>
                </c:pt>
                <c:pt idx="1212">
                  <c:v>5.5244795291717417E-4</c:v>
                </c:pt>
                <c:pt idx="1213">
                  <c:v>2.0993022210852617E-4</c:v>
                </c:pt>
                <c:pt idx="1214">
                  <c:v>7.9773484401239955E-5</c:v>
                </c:pt>
                <c:pt idx="1215">
                  <c:v>28.124131057857401</c:v>
                </c:pt>
                <c:pt idx="1216">
                  <c:v>3.1874158718818912</c:v>
                </c:pt>
                <c:pt idx="1217">
                  <c:v>1.2112180313151188</c:v>
                </c:pt>
                <c:pt idx="1218">
                  <c:v>0.46026285189974508</c:v>
                </c:pt>
                <c:pt idx="1219">
                  <c:v>0.17489988372190313</c:v>
                </c:pt>
                <c:pt idx="1220">
                  <c:v>6.6461955814323181E-2</c:v>
                </c:pt>
                <c:pt idx="1221">
                  <c:v>2.5255543209442809E-2</c:v>
                </c:pt>
                <c:pt idx="1222">
                  <c:v>9.597106419588268E-3</c:v>
                </c:pt>
                <c:pt idx="1223">
                  <c:v>3.6469004394435425E-3</c:v>
                </c:pt>
                <c:pt idx="1224">
                  <c:v>1.3858221669885461E-3</c:v>
                </c:pt>
                <c:pt idx="1225">
                  <c:v>5.2661242345564759E-4</c:v>
                </c:pt>
                <c:pt idx="1226">
                  <c:v>2.653073290081938</c:v>
                </c:pt>
                <c:pt idx="1227">
                  <c:v>9.8442745227617134</c:v>
                </c:pt>
                <c:pt idx="1228">
                  <c:v>17.025804557899029</c:v>
                </c:pt>
                <c:pt idx="1229">
                  <c:v>14.123355756479549</c:v>
                </c:pt>
                <c:pt idx="1230">
                  <c:v>1.2799222920054394</c:v>
                </c:pt>
                <c:pt idx="1231">
                  <c:v>0.48637047096206698</c:v>
                </c:pt>
                <c:pt idx="1232">
                  <c:v>0.18482077896558549</c:v>
                </c:pt>
                <c:pt idx="1233">
                  <c:v>7.0231896006922478E-2</c:v>
                </c:pt>
                <c:pt idx="1234">
                  <c:v>2.6688120482630542E-2</c:v>
                </c:pt>
                <c:pt idx="1235">
                  <c:v>1.0141485783399606E-2</c:v>
                </c:pt>
                <c:pt idx="1236">
                  <c:v>3.8537645976918504E-3</c:v>
                </c:pt>
                <c:pt idx="1237">
                  <c:v>1.464430547122903E-3</c:v>
                </c:pt>
                <c:pt idx="1238">
                  <c:v>16.243903896780001</c:v>
                </c:pt>
                <c:pt idx="1239">
                  <c:v>0.85254635167725246</c:v>
                </c:pt>
                <c:pt idx="1240">
                  <c:v>0.32396761363735588</c:v>
                </c:pt>
                <c:pt idx="1241">
                  <c:v>15.98828851489913</c:v>
                </c:pt>
                <c:pt idx="1242">
                  <c:v>0.71322176304361751</c:v>
                </c:pt>
                <c:pt idx="1243">
                  <c:v>8.1320375232865878</c:v>
                </c:pt>
                <c:pt idx="1244">
                  <c:v>2.8666791938471916</c:v>
                </c:pt>
                <c:pt idx="1245">
                  <c:v>3.9135904581729386E-2</c:v>
                </c:pt>
                <c:pt idx="1246">
                  <c:v>1.4871643741057167E-2</c:v>
                </c:pt>
                <c:pt idx="1247">
                  <c:v>5.6512246216017248E-3</c:v>
                </c:pt>
                <c:pt idx="1248">
                  <c:v>2.1474653562086553E-3</c:v>
                </c:pt>
                <c:pt idx="1249">
                  <c:v>8.1603683535928892E-4</c:v>
                </c:pt>
                <c:pt idx="1250">
                  <c:v>3.1009399743652975E-4</c:v>
                </c:pt>
                <c:pt idx="1251">
                  <c:v>7.8807976690521757</c:v>
                </c:pt>
                <c:pt idx="1252">
                  <c:v>9.9149403769222388</c:v>
                </c:pt>
                <c:pt idx="1253">
                  <c:v>1.7015477827337267E-5</c:v>
                </c:pt>
                <c:pt idx="1254">
                  <c:v>4.84203398491033</c:v>
                </c:pt>
                <c:pt idx="1255">
                  <c:v>2.4570349982675007E-6</c:v>
                </c:pt>
                <c:pt idx="1256">
                  <c:v>9.3367329934165029E-7</c:v>
                </c:pt>
                <c:pt idx="1257">
                  <c:v>3.5479585374982709E-7</c:v>
                </c:pt>
                <c:pt idx="1258">
                  <c:v>1.3482242442493429E-7</c:v>
                </c:pt>
                <c:pt idx="1259">
                  <c:v>5.123252128147502E-8</c:v>
                </c:pt>
                <c:pt idx="1260">
                  <c:v>1.9468358086960509E-8</c:v>
                </c:pt>
                <c:pt idx="1261">
                  <c:v>7.3979760730449922E-9</c:v>
                </c:pt>
                <c:pt idx="1262">
                  <c:v>13.616218500908557</c:v>
                </c:pt>
                <c:pt idx="1263">
                  <c:v>52.336043761038773</c:v>
                </c:pt>
                <c:pt idx="1264">
                  <c:v>97.884813720781281</c:v>
                </c:pt>
                <c:pt idx="1265">
                  <c:v>66.828835554849945</c:v>
                </c:pt>
                <c:pt idx="1266">
                  <c:v>19.16600286942348</c:v>
                </c:pt>
                <c:pt idx="1267">
                  <c:v>7.2830810903809242</c:v>
                </c:pt>
                <c:pt idx="1268">
                  <c:v>2.7675708143447513</c:v>
                </c:pt>
                <c:pt idx="1269">
                  <c:v>1.0516769094510052</c:v>
                </c:pt>
                <c:pt idx="1270">
                  <c:v>0.39963722559138204</c:v>
                </c:pt>
                <c:pt idx="1271">
                  <c:v>0.1518621457247252</c:v>
                </c:pt>
                <c:pt idx="1272">
                  <c:v>5.770761537539558E-2</c:v>
                </c:pt>
                <c:pt idx="1273">
                  <c:v>2.1928893842650319E-2</c:v>
                </c:pt>
                <c:pt idx="1274">
                  <c:v>8.3329796602071207E-3</c:v>
                </c:pt>
                <c:pt idx="1275">
                  <c:v>13.676484471985761</c:v>
                </c:pt>
                <c:pt idx="1276">
                  <c:v>8.1984104864959626</c:v>
                </c:pt>
                <c:pt idx="1277">
                  <c:v>14.885372057201867</c:v>
                </c:pt>
                <c:pt idx="1278">
                  <c:v>1.6902547989197034</c:v>
                </c:pt>
                <c:pt idx="1279">
                  <c:v>2.8409975953651969</c:v>
                </c:pt>
                <c:pt idx="1280">
                  <c:v>0.24407279296400514</c:v>
                </c:pt>
                <c:pt idx="1281">
                  <c:v>1.288256222723458</c:v>
                </c:pt>
                <c:pt idx="1282">
                  <c:v>3.5244111304002339E-2</c:v>
                </c:pt>
                <c:pt idx="1283">
                  <c:v>0.47895370351616062</c:v>
                </c:pt>
                <c:pt idx="1284">
                  <c:v>5.0892496722979384E-3</c:v>
                </c:pt>
                <c:pt idx="1285">
                  <c:v>1.9339148754732164E-3</c:v>
                </c:pt>
                <c:pt idx="1286">
                  <c:v>7.3488765267982223E-4</c:v>
                </c:pt>
                <c:pt idx="1287">
                  <c:v>2.7925730801833245E-4</c:v>
                </c:pt>
                <c:pt idx="1288">
                  <c:v>11.235118480437993</c:v>
                </c:pt>
                <c:pt idx="1289">
                  <c:v>5.7893701844356897</c:v>
                </c:pt>
                <c:pt idx="1290">
                  <c:v>1.1007939450168036</c:v>
                </c:pt>
                <c:pt idx="1291">
                  <c:v>5.8228946621211385E-6</c:v>
                </c:pt>
                <c:pt idx="1292">
                  <c:v>2.2126999716060326E-6</c:v>
                </c:pt>
                <c:pt idx="1293">
                  <c:v>8.4082598921029245E-7</c:v>
                </c:pt>
                <c:pt idx="1294">
                  <c:v>3.195138758999111E-7</c:v>
                </c:pt>
                <c:pt idx="1295">
                  <c:v>0.85325942726898163</c:v>
                </c:pt>
                <c:pt idx="1296">
                  <c:v>4.6137803679947161E-8</c:v>
                </c:pt>
                <c:pt idx="1297">
                  <c:v>1.7532365398379922E-8</c:v>
                </c:pt>
                <c:pt idx="1298">
                  <c:v>6.6622988513843708E-9</c:v>
                </c:pt>
                <c:pt idx="1299">
                  <c:v>16.207518334559911</c:v>
                </c:pt>
                <c:pt idx="1300">
                  <c:v>0.80263322879925658</c:v>
                </c:pt>
                <c:pt idx="1301">
                  <c:v>0.30500062694371749</c:v>
                </c:pt>
                <c:pt idx="1302">
                  <c:v>5.3539200545021446</c:v>
                </c:pt>
                <c:pt idx="1303">
                  <c:v>4.404209053067281E-2</c:v>
                </c:pt>
                <c:pt idx="1304">
                  <c:v>1.6735994401655664E-2</c:v>
                </c:pt>
                <c:pt idx="1305">
                  <c:v>6.3596778726291532E-3</c:v>
                </c:pt>
                <c:pt idx="1306">
                  <c:v>2.4166775915990782E-3</c:v>
                </c:pt>
                <c:pt idx="1307">
                  <c:v>9.1833748480764984E-4</c:v>
                </c:pt>
                <c:pt idx="1308">
                  <c:v>3.4896824422690699E-4</c:v>
                </c:pt>
                <c:pt idx="1309">
                  <c:v>1.3260793280622465E-4</c:v>
                </c:pt>
                <c:pt idx="1310">
                  <c:v>5.0391014466365374E-5</c:v>
                </c:pt>
                <c:pt idx="1311">
                  <c:v>8.441296640320795</c:v>
                </c:pt>
                <c:pt idx="1312">
                  <c:v>7.0880144083087515</c:v>
                </c:pt>
                <c:pt idx="1313">
                  <c:v>2.7650557457984013E-6</c:v>
                </c:pt>
                <c:pt idx="1314">
                  <c:v>8.3360348282745633</c:v>
                </c:pt>
                <c:pt idx="1315">
                  <c:v>3.9927404969328919E-7</c:v>
                </c:pt>
                <c:pt idx="1316">
                  <c:v>1.5172413888344992E-7</c:v>
                </c:pt>
                <c:pt idx="1317">
                  <c:v>5.8649379727774207</c:v>
                </c:pt>
                <c:pt idx="1318">
                  <c:v>2.1908965654770166E-8</c:v>
                </c:pt>
                <c:pt idx="1319">
                  <c:v>8.3254069488126616E-9</c:v>
                </c:pt>
                <c:pt idx="1320">
                  <c:v>0.76499864094818981</c:v>
                </c:pt>
                <c:pt idx="1321">
                  <c:v>1.2021887634085485E-9</c:v>
                </c:pt>
                <c:pt idx="1322">
                  <c:v>4.5683173009524837E-10</c:v>
                </c:pt>
                <c:pt idx="1323">
                  <c:v>1.7359605743619435E-10</c:v>
                </c:pt>
                <c:pt idx="1324">
                  <c:v>6.5966501825753864E-11</c:v>
                </c:pt>
                <c:pt idx="1325">
                  <c:v>2.506727069378647E-11</c:v>
                </c:pt>
                <c:pt idx="1326">
                  <c:v>9.5255628636388586E-12</c:v>
                </c:pt>
                <c:pt idx="1327">
                  <c:v>3.6197138881827665E-12</c:v>
                </c:pt>
                <c:pt idx="1328">
                  <c:v>1.3754912775094511E-12</c:v>
                </c:pt>
                <c:pt idx="1329">
                  <c:v>5.2268668545359149E-13</c:v>
                </c:pt>
                <c:pt idx="1330">
                  <c:v>5.7622194148505823</c:v>
                </c:pt>
                <c:pt idx="1331">
                  <c:v>7.547595737949859E-14</c:v>
                </c:pt>
                <c:pt idx="1332">
                  <c:v>1.2637630484923061</c:v>
                </c:pt>
                <c:pt idx="1333">
                  <c:v>1.0898728245599598E-14</c:v>
                </c:pt>
                <c:pt idx="1334">
                  <c:v>4.1415167333278477E-15</c:v>
                </c:pt>
                <c:pt idx="1335">
                  <c:v>3.6906763734447621</c:v>
                </c:pt>
                <c:pt idx="1336">
                  <c:v>16.313325770392169</c:v>
                </c:pt>
                <c:pt idx="1337">
                  <c:v>15.024582794223157</c:v>
                </c:pt>
                <c:pt idx="1338">
                  <c:v>1.1719786604336881</c:v>
                </c:pt>
                <c:pt idx="1339">
                  <c:v>10.165763439093309</c:v>
                </c:pt>
                <c:pt idx="1340">
                  <c:v>0.16923371856662461</c:v>
                </c:pt>
                <c:pt idx="1341">
                  <c:v>6.430881305531734E-2</c:v>
                </c:pt>
                <c:pt idx="1342">
                  <c:v>2.4437348961020591E-2</c:v>
                </c:pt>
                <c:pt idx="1343">
                  <c:v>9.2861926051878239E-3</c:v>
                </c:pt>
                <c:pt idx="1344">
                  <c:v>3.5287531899713728E-3</c:v>
                </c:pt>
                <c:pt idx="1345">
                  <c:v>1.3409262121891218E-3</c:v>
                </c:pt>
                <c:pt idx="1346">
                  <c:v>21.328703467394334</c:v>
                </c:pt>
                <c:pt idx="1347">
                  <c:v>22.459706950708537</c:v>
                </c:pt>
                <c:pt idx="1348">
                  <c:v>26.66153634354059</c:v>
                </c:pt>
                <c:pt idx="1349">
                  <c:v>7.0599419687027218</c:v>
                </c:pt>
                <c:pt idx="1350">
                  <c:v>1.9020962659571186</c:v>
                </c:pt>
                <c:pt idx="1351">
                  <c:v>0.72279658106370515</c:v>
                </c:pt>
                <c:pt idx="1352">
                  <c:v>0.2746627008042079</c:v>
                </c:pt>
                <c:pt idx="1353">
                  <c:v>0.10437182630559902</c:v>
                </c:pt>
                <c:pt idx="1354">
                  <c:v>3.9661293996127632E-2</c:v>
                </c:pt>
                <c:pt idx="1355">
                  <c:v>1.5071291718528499E-2</c:v>
                </c:pt>
                <c:pt idx="1356">
                  <c:v>5.7270908530408305E-3</c:v>
                </c:pt>
                <c:pt idx="1357">
                  <c:v>2.1762945241555155E-3</c:v>
                </c:pt>
                <c:pt idx="1358">
                  <c:v>9.7645091137496074</c:v>
                </c:pt>
                <c:pt idx="1359">
                  <c:v>18.524096559899711</c:v>
                </c:pt>
                <c:pt idx="1360">
                  <c:v>44.178306388151611</c:v>
                </c:pt>
                <c:pt idx="1361">
                  <c:v>19.348246545043146</c:v>
                </c:pt>
                <c:pt idx="1362">
                  <c:v>24.994572261054806</c:v>
                </c:pt>
                <c:pt idx="1363">
                  <c:v>4.6067427313730631</c:v>
                </c:pt>
                <c:pt idx="1364">
                  <c:v>1.7505622379217645</c:v>
                </c:pt>
                <c:pt idx="1365">
                  <c:v>0.66521365041027047</c:v>
                </c:pt>
                <c:pt idx="1366">
                  <c:v>0.25278118715590281</c:v>
                </c:pt>
                <c:pt idx="1367">
                  <c:v>9.6056851119243045E-2</c:v>
                </c:pt>
                <c:pt idx="1368">
                  <c:v>3.6501603425312355E-2</c:v>
                </c:pt>
                <c:pt idx="1369">
                  <c:v>1.3870609301618694E-2</c:v>
                </c:pt>
                <c:pt idx="1370">
                  <c:v>9.639071061119477</c:v>
                </c:pt>
                <c:pt idx="1371">
                  <c:v>2.0029159831537395E-3</c:v>
                </c:pt>
                <c:pt idx="1372">
                  <c:v>6.1249492461122816</c:v>
                </c:pt>
                <c:pt idx="1373">
                  <c:v>2.8922106796739998E-4</c:v>
                </c:pt>
                <c:pt idx="1374">
                  <c:v>7.0327801735955724</c:v>
                </c:pt>
                <c:pt idx="1375">
                  <c:v>4.1763522214492555E-5</c:v>
                </c:pt>
                <c:pt idx="1376">
                  <c:v>1.5870138441507175E-5</c:v>
                </c:pt>
                <c:pt idx="1377">
                  <c:v>6.0306526077727256E-6</c:v>
                </c:pt>
                <c:pt idx="1378">
                  <c:v>3.5386555966976827</c:v>
                </c:pt>
                <c:pt idx="1379">
                  <c:v>2.6311000603040453</c:v>
                </c:pt>
                <c:pt idx="1380">
                  <c:v>3.3091396989370503E-7</c:v>
                </c:pt>
                <c:pt idx="1381">
                  <c:v>1.2574730855960793E-7</c:v>
                </c:pt>
                <c:pt idx="1382">
                  <c:v>9.1249242864149345</c:v>
                </c:pt>
                <c:pt idx="1383">
                  <c:v>24.75418735559564</c:v>
                </c:pt>
                <c:pt idx="1384">
                  <c:v>10.948042140376415</c:v>
                </c:pt>
                <c:pt idx="1385">
                  <c:v>23.568891023915018</c:v>
                </c:pt>
                <c:pt idx="1386">
                  <c:v>86.710251543120194</c:v>
                </c:pt>
                <c:pt idx="1387">
                  <c:v>36.19194016686194</c:v>
                </c:pt>
                <c:pt idx="1388">
                  <c:v>11.076841960961502</c:v>
                </c:pt>
                <c:pt idx="1389">
                  <c:v>4.2091999451653717</c:v>
                </c:pt>
                <c:pt idx="1390">
                  <c:v>1.5994959791628411</c:v>
                </c:pt>
                <c:pt idx="1391">
                  <c:v>1.7185836248532345</c:v>
                </c:pt>
                <c:pt idx="1392">
                  <c:v>0.23096721939111431</c:v>
                </c:pt>
                <c:pt idx="1393">
                  <c:v>8.7767543368623427E-2</c:v>
                </c:pt>
                <c:pt idx="1394">
                  <c:v>3.3351666480076904E-2</c:v>
                </c:pt>
                <c:pt idx="1395">
                  <c:v>1.2673633262429223E-2</c:v>
                </c:pt>
                <c:pt idx="1396">
                  <c:v>5.2587865270566292</c:v>
                </c:pt>
                <c:pt idx="1397">
                  <c:v>14.480938862014055</c:v>
                </c:pt>
                <c:pt idx="1398">
                  <c:v>14.408838100890005</c:v>
                </c:pt>
                <c:pt idx="1399">
                  <c:v>1.2147102088443356</c:v>
                </c:pt>
                <c:pt idx="1400">
                  <c:v>0.46158987936084744</c:v>
                </c:pt>
                <c:pt idx="1401">
                  <c:v>0.17540415415712204</c:v>
                </c:pt>
                <c:pt idx="1402">
                  <c:v>6.6653578579706371E-2</c:v>
                </c:pt>
                <c:pt idx="1403">
                  <c:v>2.4462662538836746</c:v>
                </c:pt>
                <c:pt idx="1404">
                  <c:v>9.6247767469095982E-3</c:v>
                </c:pt>
                <c:pt idx="1405">
                  <c:v>3.6574151638256473E-3</c:v>
                </c:pt>
                <c:pt idx="1406">
                  <c:v>1.389817762253746E-3</c:v>
                </c:pt>
                <c:pt idx="1407">
                  <c:v>0.1802250522550333</c:v>
                </c:pt>
                <c:pt idx="1408">
                  <c:v>2.0068968486944093E-4</c:v>
                </c:pt>
                <c:pt idx="1409">
                  <c:v>7.6262080250387562E-5</c:v>
                </c:pt>
                <c:pt idx="1410">
                  <c:v>2.8979590495147267E-5</c:v>
                </c:pt>
                <c:pt idx="1411">
                  <c:v>1.1012244388155963E-5</c:v>
                </c:pt>
                <c:pt idx="1412">
                  <c:v>4.1846528674992651E-6</c:v>
                </c:pt>
                <c:pt idx="1413">
                  <c:v>1.5901680896497211E-6</c:v>
                </c:pt>
                <c:pt idx="1414">
                  <c:v>2.6404524049050515</c:v>
                </c:pt>
                <c:pt idx="1415">
                  <c:v>2.296202721454197E-7</c:v>
                </c:pt>
                <c:pt idx="1416">
                  <c:v>8.7255703415259469E-8</c:v>
                </c:pt>
                <c:pt idx="1417">
                  <c:v>3.3157167297798607E-8</c:v>
                </c:pt>
                <c:pt idx="1418">
                  <c:v>1.2599723573163468E-8</c:v>
                </c:pt>
                <c:pt idx="1419">
                  <c:v>4.7878949578021173E-9</c:v>
                </c:pt>
                <c:pt idx="1420">
                  <c:v>0.13114696473202847</c:v>
                </c:pt>
                <c:pt idx="1421">
                  <c:v>13.063726291659982</c:v>
                </c:pt>
                <c:pt idx="1422">
                  <c:v>0.25306960815056567</c:v>
                </c:pt>
                <c:pt idx="1423">
                  <c:v>9.6166451097214944E-2</c:v>
                </c:pt>
                <c:pt idx="1424">
                  <c:v>3.6543251416941681E-2</c:v>
                </c:pt>
                <c:pt idx="1425">
                  <c:v>1.3886435538437839E-2</c:v>
                </c:pt>
                <c:pt idx="1426">
                  <c:v>5.2768455046063789E-3</c:v>
                </c:pt>
                <c:pt idx="1427">
                  <c:v>2.005201291750424E-3</c:v>
                </c:pt>
                <c:pt idx="1428">
                  <c:v>7.6197649086516095E-4</c:v>
                </c:pt>
                <c:pt idx="1429">
                  <c:v>2.8955106652876116E-4</c:v>
                </c:pt>
                <c:pt idx="1430">
                  <c:v>12.782898339200765</c:v>
                </c:pt>
                <c:pt idx="1431">
                  <c:v>10.841590324767749</c:v>
                </c:pt>
                <c:pt idx="1432">
                  <c:v>4.0186458354894725</c:v>
                </c:pt>
                <c:pt idx="1433">
                  <c:v>2.1500974993969804</c:v>
                </c:pt>
                <c:pt idx="1434">
                  <c:v>4.8870760492800063</c:v>
                </c:pt>
                <c:pt idx="1435">
                  <c:v>1.4555120941388187</c:v>
                </c:pt>
                <c:pt idx="1436">
                  <c:v>9.1919816342339224E-3</c:v>
                </c:pt>
                <c:pt idx="1437">
                  <c:v>4.8556140611796827</c:v>
                </c:pt>
                <c:pt idx="1438">
                  <c:v>4.6761405533319591</c:v>
                </c:pt>
                <c:pt idx="1439">
                  <c:v>5.0438241623368407E-4</c:v>
                </c:pt>
                <c:pt idx="1440">
                  <c:v>1.9166531816879992E-4</c:v>
                </c:pt>
                <c:pt idx="1441">
                  <c:v>7.283282090414396E-5</c:v>
                </c:pt>
                <c:pt idx="1442">
                  <c:v>2.6269676110929394</c:v>
                </c:pt>
                <c:pt idx="1443">
                  <c:v>1.0517059338558385E-5</c:v>
                </c:pt>
                <c:pt idx="1444">
                  <c:v>11.342164553333575</c:v>
                </c:pt>
                <c:pt idx="1445">
                  <c:v>1.5186633684878309E-6</c:v>
                </c:pt>
                <c:pt idx="1446">
                  <c:v>10.460763290913327</c:v>
                </c:pt>
                <c:pt idx="1447">
                  <c:v>2.1929499040964281E-7</c:v>
                </c:pt>
                <c:pt idx="1448">
                  <c:v>8.3332096355664276E-8</c:v>
                </c:pt>
                <c:pt idx="1449">
                  <c:v>3.166619661515242E-8</c:v>
                </c:pt>
                <c:pt idx="1450">
                  <c:v>1.2033154713757918E-8</c:v>
                </c:pt>
                <c:pt idx="1451">
                  <c:v>4.5725987912280087E-9</c:v>
                </c:pt>
                <c:pt idx="1452">
                  <c:v>1.7375875406666437E-9</c:v>
                </c:pt>
                <c:pt idx="1453">
                  <c:v>6.6028326545332464E-10</c:v>
                </c:pt>
                <c:pt idx="1454">
                  <c:v>2.5090764087226335E-10</c:v>
                </c:pt>
                <c:pt idx="1455">
                  <c:v>12.945192589745041</c:v>
                </c:pt>
                <c:pt idx="1456">
                  <c:v>8.9693255167697981</c:v>
                </c:pt>
                <c:pt idx="1457">
                  <c:v>0.49832661502813519</c:v>
                </c:pt>
                <c:pt idx="1458">
                  <c:v>0.1893641137106914</c:v>
                </c:pt>
                <c:pt idx="1459">
                  <c:v>7.1958363210062729E-2</c:v>
                </c:pt>
                <c:pt idx="1460">
                  <c:v>2.7344178019823844E-2</c:v>
                </c:pt>
                <c:pt idx="1461">
                  <c:v>1.039078764753306E-2</c:v>
                </c:pt>
                <c:pt idx="1462">
                  <c:v>3.9484993060625627E-3</c:v>
                </c:pt>
                <c:pt idx="1463">
                  <c:v>4.6686930430508662</c:v>
                </c:pt>
                <c:pt idx="1464">
                  <c:v>5.701632997954343E-4</c:v>
                </c:pt>
                <c:pt idx="1465">
                  <c:v>2.1666205392226502E-4</c:v>
                </c:pt>
                <c:pt idx="1466">
                  <c:v>8.2331580490460708E-5</c:v>
                </c:pt>
                <c:pt idx="1467">
                  <c:v>3.128600058637507E-5</c:v>
                </c:pt>
                <c:pt idx="1468">
                  <c:v>1.1888680222822527E-5</c:v>
                </c:pt>
                <c:pt idx="1469">
                  <c:v>40.239418942492094</c:v>
                </c:pt>
                <c:pt idx="1470">
                  <c:v>57.047225567378504</c:v>
                </c:pt>
                <c:pt idx="1471">
                  <c:v>12.680316123562781</c:v>
                </c:pt>
                <c:pt idx="1472">
                  <c:v>4.8185201269538567</c:v>
                </c:pt>
                <c:pt idx="1473">
                  <c:v>1.831037648242466</c:v>
                </c:pt>
                <c:pt idx="1474">
                  <c:v>0.69579430633213701</c:v>
                </c:pt>
                <c:pt idx="1475">
                  <c:v>8.1055315081203005</c:v>
                </c:pt>
                <c:pt idx="1476">
                  <c:v>0.10047269783436061</c:v>
                </c:pt>
                <c:pt idx="1477">
                  <c:v>3.8179625177057031E-2</c:v>
                </c:pt>
                <c:pt idx="1478">
                  <c:v>1.4508257567281671E-2</c:v>
                </c:pt>
                <c:pt idx="1479">
                  <c:v>5.7905491188697535</c:v>
                </c:pt>
                <c:pt idx="1480">
                  <c:v>39.017274474148451</c:v>
                </c:pt>
                <c:pt idx="1481">
                  <c:v>19.257492194671752</c:v>
                </c:pt>
                <c:pt idx="1482">
                  <c:v>6.1296130876522739</c:v>
                </c:pt>
                <c:pt idx="1483">
                  <c:v>1.3296827849986286</c:v>
                </c:pt>
                <c:pt idx="1484">
                  <c:v>0.50527945829947896</c:v>
                </c:pt>
                <c:pt idx="1485">
                  <c:v>0.19200619415380196</c:v>
                </c:pt>
                <c:pt idx="1486">
                  <c:v>7.2962353778444747E-2</c:v>
                </c:pt>
                <c:pt idx="1487">
                  <c:v>2.7725694435809009E-2</c:v>
                </c:pt>
                <c:pt idx="1488">
                  <c:v>1.0535763885607423E-2</c:v>
                </c:pt>
                <c:pt idx="1489">
                  <c:v>4.0035902765308204E-3</c:v>
                </c:pt>
                <c:pt idx="1490">
                  <c:v>1.5213643050817119E-3</c:v>
                </c:pt>
                <c:pt idx="1491">
                  <c:v>13.033020501750455</c:v>
                </c:pt>
                <c:pt idx="1492">
                  <c:v>39.723199649743691</c:v>
                </c:pt>
                <c:pt idx="1493">
                  <c:v>7.2153263699966557</c:v>
                </c:pt>
                <c:pt idx="1494">
                  <c:v>2.7418240205987288</c:v>
                </c:pt>
                <c:pt idx="1495">
                  <c:v>1.0418931278275172</c:v>
                </c:pt>
                <c:pt idx="1496">
                  <c:v>0.39591938857445647</c:v>
                </c:pt>
                <c:pt idx="1497">
                  <c:v>5.2601129598822922</c:v>
                </c:pt>
                <c:pt idx="1498">
                  <c:v>5.7170759710151516E-2</c:v>
                </c:pt>
                <c:pt idx="1499">
                  <c:v>2.1724888689857579E-2</c:v>
                </c:pt>
                <c:pt idx="1500">
                  <c:v>8.2554577021458787E-3</c:v>
                </c:pt>
                <c:pt idx="1501">
                  <c:v>3.1370739268154345E-3</c:v>
                </c:pt>
                <c:pt idx="1502">
                  <c:v>7.661199720173661</c:v>
                </c:pt>
                <c:pt idx="1503">
                  <c:v>8.0231572817650925</c:v>
                </c:pt>
                <c:pt idx="1504">
                  <c:v>21.949872330235507</c:v>
                </c:pt>
                <c:pt idx="1505">
                  <c:v>22.718429863205415</c:v>
                </c:pt>
                <c:pt idx="1506">
                  <c:v>5.276719762174495</c:v>
                </c:pt>
                <c:pt idx="1507">
                  <c:v>1.5491752732481321</c:v>
                </c:pt>
                <c:pt idx="1508">
                  <c:v>0.58868660383429017</c:v>
                </c:pt>
                <c:pt idx="1509">
                  <c:v>0.22370090945703028</c:v>
                </c:pt>
                <c:pt idx="1510">
                  <c:v>8.5006345593671512E-2</c:v>
                </c:pt>
                <c:pt idx="1511">
                  <c:v>3.2302411325595179E-2</c:v>
                </c:pt>
                <c:pt idx="1512">
                  <c:v>1.227491630372617E-2</c:v>
                </c:pt>
                <c:pt idx="1513">
                  <c:v>4.6644681954159445E-3</c:v>
                </c:pt>
                <c:pt idx="1514">
                  <c:v>1.7724979142580591E-3</c:v>
                </c:pt>
                <c:pt idx="1515">
                  <c:v>4.62157576533476</c:v>
                </c:pt>
                <c:pt idx="1516">
                  <c:v>15.052096260929503</c:v>
                </c:pt>
                <c:pt idx="1517">
                  <c:v>36.072787676771078</c:v>
                </c:pt>
                <c:pt idx="1518">
                  <c:v>9.4952844928558644</c:v>
                </c:pt>
                <c:pt idx="1519">
                  <c:v>2.3508733637347556</c:v>
                </c:pt>
                <c:pt idx="1520">
                  <c:v>0.89333187821920734</c:v>
                </c:pt>
                <c:pt idx="1521">
                  <c:v>0.33946611372329882</c:v>
                </c:pt>
                <c:pt idx="1522">
                  <c:v>4.936292368186483</c:v>
                </c:pt>
                <c:pt idx="1523">
                  <c:v>4.9018906821644351E-2</c:v>
                </c:pt>
                <c:pt idx="1524">
                  <c:v>1.8627184592224857E-2</c:v>
                </c:pt>
                <c:pt idx="1525">
                  <c:v>7.0783301450454451E-3</c:v>
                </c:pt>
                <c:pt idx="1526">
                  <c:v>2.6897654551172692E-3</c:v>
                </c:pt>
                <c:pt idx="1527">
                  <c:v>3.4894088355294488</c:v>
                </c:pt>
                <c:pt idx="1528">
                  <c:v>3.8840213171893365E-4</c:v>
                </c:pt>
                <c:pt idx="1529">
                  <c:v>7.7974227201470478</c:v>
                </c:pt>
                <c:pt idx="1530">
                  <c:v>7.8807144929929995</c:v>
                </c:pt>
                <c:pt idx="1531">
                  <c:v>2.1312401771681332E-5</c:v>
                </c:pt>
                <c:pt idx="1532">
                  <c:v>8.0987126732389054E-6</c:v>
                </c:pt>
                <c:pt idx="1533">
                  <c:v>3.0775108158307836E-6</c:v>
                </c:pt>
                <c:pt idx="1534">
                  <c:v>6.5347424984469109</c:v>
                </c:pt>
                <c:pt idx="1535">
                  <c:v>4.4439256180596519E-7</c:v>
                </c:pt>
                <c:pt idx="1536">
                  <c:v>1.6886917348626676E-7</c:v>
                </c:pt>
                <c:pt idx="1537">
                  <c:v>6.4170285924781373E-8</c:v>
                </c:pt>
                <c:pt idx="1538">
                  <c:v>12.370357025747994</c:v>
                </c:pt>
                <c:pt idx="1539">
                  <c:v>1.9749858390535628</c:v>
                </c:pt>
                <c:pt idx="1540">
                  <c:v>12.893746200179155</c:v>
                </c:pt>
                <c:pt idx="1541">
                  <c:v>24.843174144182349</c:v>
                </c:pt>
                <c:pt idx="1542">
                  <c:v>63.230177951129207</c:v>
                </c:pt>
                <c:pt idx="1543">
                  <c:v>13.191500871500992</c:v>
                </c:pt>
                <c:pt idx="1544">
                  <c:v>5.0127703311703762</c:v>
                </c:pt>
                <c:pt idx="1545">
                  <c:v>1.9048527258447434</c:v>
                </c:pt>
                <c:pt idx="1546">
                  <c:v>0.72384403582100243</c:v>
                </c:pt>
                <c:pt idx="1547">
                  <c:v>0.27506073361198097</c:v>
                </c:pt>
                <c:pt idx="1548">
                  <c:v>0.10452307877255275</c:v>
                </c:pt>
                <c:pt idx="1549">
                  <c:v>3.9718769933570049E-2</c:v>
                </c:pt>
                <c:pt idx="1550">
                  <c:v>1.5093132574756619E-2</c:v>
                </c:pt>
                <c:pt idx="1551">
                  <c:v>5.7353903784075153E-3</c:v>
                </c:pt>
                <c:pt idx="1552">
                  <c:v>2.0008598351362545</c:v>
                </c:pt>
                <c:pt idx="1553">
                  <c:v>8.281903706420454E-4</c:v>
                </c:pt>
                <c:pt idx="1554">
                  <c:v>15.114065894707709</c:v>
                </c:pt>
                <c:pt idx="1555">
                  <c:v>0.97133321078796986</c:v>
                </c:pt>
                <c:pt idx="1556">
                  <c:v>0.22840037121596152</c:v>
                </c:pt>
                <c:pt idx="1557">
                  <c:v>8.6792141062065384E-2</c:v>
                </c:pt>
                <c:pt idx="1558">
                  <c:v>3.2981013603584845E-2</c:v>
                </c:pt>
                <c:pt idx="1559">
                  <c:v>1.2532785169362244E-2</c:v>
                </c:pt>
                <c:pt idx="1560">
                  <c:v>4.7624583643576524E-3</c:v>
                </c:pt>
                <c:pt idx="1561">
                  <c:v>1.8097341784559075E-3</c:v>
                </c:pt>
                <c:pt idx="1562">
                  <c:v>2.5845104952435314</c:v>
                </c:pt>
                <c:pt idx="1563">
                  <c:v>2.6132561536903304E-4</c:v>
                </c:pt>
                <c:pt idx="1564">
                  <c:v>28.821549607542643</c:v>
                </c:pt>
                <c:pt idx="1565">
                  <c:v>25.225278285258536</c:v>
                </c:pt>
                <c:pt idx="1566">
                  <c:v>4.2340184345013459</c:v>
                </c:pt>
                <c:pt idx="1567">
                  <c:v>4.3168123961182747</c:v>
                </c:pt>
                <c:pt idx="1568">
                  <c:v>0.61139226194199436</c:v>
                </c:pt>
                <c:pt idx="1569">
                  <c:v>0.23232905953795785</c:v>
                </c:pt>
                <c:pt idx="1570">
                  <c:v>8.8285042624423993E-2</c:v>
                </c:pt>
                <c:pt idx="1571">
                  <c:v>2.2790148891738871</c:v>
                </c:pt>
                <c:pt idx="1572">
                  <c:v>1.2748360154966824E-2</c:v>
                </c:pt>
                <c:pt idx="1573">
                  <c:v>4.8443768588873927E-3</c:v>
                </c:pt>
                <c:pt idx="1574">
                  <c:v>1.840863206377209E-3</c:v>
                </c:pt>
                <c:pt idx="1575">
                  <c:v>6.995280184233395E-4</c:v>
                </c:pt>
                <c:pt idx="1576">
                  <c:v>12.626030444686355</c:v>
                </c:pt>
                <c:pt idx="1577">
                  <c:v>0.21663643235212116</c:v>
                </c:pt>
                <c:pt idx="1578">
                  <c:v>10.18477835765151</c:v>
                </c:pt>
                <c:pt idx="1579">
                  <c:v>3.1282300831646299E-2</c:v>
                </c:pt>
                <c:pt idx="1580">
                  <c:v>1.1887274316025593E-2</c:v>
                </c:pt>
                <c:pt idx="1581">
                  <c:v>4.5171642400897256E-3</c:v>
                </c:pt>
                <c:pt idx="1582">
                  <c:v>1.7165224112340957E-3</c:v>
                </c:pt>
                <c:pt idx="1583">
                  <c:v>6.5227851626895636E-4</c:v>
                </c:pt>
                <c:pt idx="1584">
                  <c:v>2.4786583618220339E-4</c:v>
                </c:pt>
                <c:pt idx="1585">
                  <c:v>9.4189017749237304E-5</c:v>
                </c:pt>
                <c:pt idx="1586">
                  <c:v>3.5182731929074467</c:v>
                </c:pt>
                <c:pt idx="1587">
                  <c:v>6.8672574410253393</c:v>
                </c:pt>
                <c:pt idx="1588">
                  <c:v>5.1683397819361505E-6</c:v>
                </c:pt>
                <c:pt idx="1589">
                  <c:v>7.1787688560967862</c:v>
                </c:pt>
                <c:pt idx="1590">
                  <c:v>8.0210789947091161</c:v>
                </c:pt>
                <c:pt idx="1591">
                  <c:v>2.8359714051440038E-7</c:v>
                </c:pt>
                <c:pt idx="1592">
                  <c:v>1.0776691339547213E-7</c:v>
                </c:pt>
                <c:pt idx="1593">
                  <c:v>4.0951427090279406E-8</c:v>
                </c:pt>
                <c:pt idx="1594">
                  <c:v>1.5561542294306177E-8</c:v>
                </c:pt>
                <c:pt idx="1595">
                  <c:v>2.4203578073315093</c:v>
                </c:pt>
                <c:pt idx="1596">
                  <c:v>2.2470867072978114E-9</c:v>
                </c:pt>
                <c:pt idx="1597">
                  <c:v>8.5389294877316836E-10</c:v>
                </c:pt>
                <c:pt idx="1598">
                  <c:v>5.1213245187403009</c:v>
                </c:pt>
                <c:pt idx="1599">
                  <c:v>27.593323725726762</c:v>
                </c:pt>
                <c:pt idx="1600">
                  <c:v>33.056843398486272</c:v>
                </c:pt>
                <c:pt idx="1601">
                  <c:v>44.047720361035644</c:v>
                </c:pt>
                <c:pt idx="1602">
                  <c:v>15.497973546555066</c:v>
                </c:pt>
                <c:pt idx="1603">
                  <c:v>3.8926903076215371</c:v>
                </c:pt>
                <c:pt idx="1604">
                  <c:v>1.479222316896184</c:v>
                </c:pt>
                <c:pt idx="1605">
                  <c:v>0.56210448042054983</c:v>
                </c:pt>
                <c:pt idx="1606">
                  <c:v>0.21359970255980895</c:v>
                </c:pt>
                <c:pt idx="1607">
                  <c:v>8.1167886972727393E-2</c:v>
                </c:pt>
                <c:pt idx="1608">
                  <c:v>3.0843797049636416E-2</c:v>
                </c:pt>
                <c:pt idx="1609">
                  <c:v>1.1720642878861839E-2</c:v>
                </c:pt>
                <c:pt idx="1610">
                  <c:v>4.453844293967499E-3</c:v>
                </c:pt>
                <c:pt idx="1611">
                  <c:v>7.0439312107562424</c:v>
                </c:pt>
                <c:pt idx="1612">
                  <c:v>3.9109014172023633</c:v>
                </c:pt>
                <c:pt idx="1613">
                  <c:v>2.4439134409858459E-4</c:v>
                </c:pt>
                <c:pt idx="1614">
                  <c:v>5.2499480324398231</c:v>
                </c:pt>
                <c:pt idx="1615">
                  <c:v>3.5290110087835613E-5</c:v>
                </c:pt>
                <c:pt idx="1616">
                  <c:v>2.2454593082601306</c:v>
                </c:pt>
                <c:pt idx="1617">
                  <c:v>5.0958918966834616E-6</c:v>
                </c:pt>
                <c:pt idx="1618">
                  <c:v>3.7146980268712531</c:v>
                </c:pt>
                <c:pt idx="1619">
                  <c:v>8.3585171231485624</c:v>
                </c:pt>
                <c:pt idx="1620">
                  <c:v>2.7962178015481487E-7</c:v>
                </c:pt>
                <c:pt idx="1621">
                  <c:v>1.0625627645882965E-7</c:v>
                </c:pt>
                <c:pt idx="1622">
                  <c:v>4.0377385054355274E-8</c:v>
                </c:pt>
                <c:pt idx="1623">
                  <c:v>1.5343406320655004E-8</c:v>
                </c:pt>
                <c:pt idx="1624">
                  <c:v>30.934940367143227</c:v>
                </c:pt>
                <c:pt idx="1625">
                  <c:v>3.879901122456288</c:v>
                </c:pt>
                <c:pt idx="1626">
                  <c:v>1.4743624265333892</c:v>
                </c:pt>
                <c:pt idx="1627">
                  <c:v>0.56025772208268798</c:v>
                </c:pt>
                <c:pt idx="1628">
                  <c:v>0.21289793439142143</c:v>
                </c:pt>
                <c:pt idx="1629">
                  <c:v>8.0901215068740151E-2</c:v>
                </c:pt>
                <c:pt idx="1630">
                  <c:v>1.1355824629571076</c:v>
                </c:pt>
                <c:pt idx="1631">
                  <c:v>1.1682135455926081E-2</c:v>
                </c:pt>
                <c:pt idx="1632">
                  <c:v>4.4392114732519101E-3</c:v>
                </c:pt>
                <c:pt idx="1633">
                  <c:v>1.686900359835726E-3</c:v>
                </c:pt>
                <c:pt idx="1634">
                  <c:v>5.2333831759723255</c:v>
                </c:pt>
                <c:pt idx="1635">
                  <c:v>5.6129054928421285</c:v>
                </c:pt>
                <c:pt idx="1636">
                  <c:v>18.080252989707297</c:v>
                </c:pt>
                <c:pt idx="1637">
                  <c:v>21.945438868221835</c:v>
                </c:pt>
                <c:pt idx="1638">
                  <c:v>3.1461341931218434</c:v>
                </c:pt>
                <c:pt idx="1639">
                  <c:v>1.1955309933863003</c:v>
                </c:pt>
                <c:pt idx="1640">
                  <c:v>0.45430177748679418</c:v>
                </c:pt>
                <c:pt idx="1641">
                  <c:v>2.7765768708246981</c:v>
                </c:pt>
                <c:pt idx="1642">
                  <c:v>4.7579042599327694</c:v>
                </c:pt>
                <c:pt idx="1643">
                  <c:v>3.0572947665605112</c:v>
                </c:pt>
                <c:pt idx="1644">
                  <c:v>9.4728099110170452E-3</c:v>
                </c:pt>
                <c:pt idx="1645">
                  <c:v>3.5996677661864766E-3</c:v>
                </c:pt>
                <c:pt idx="1646">
                  <c:v>9.9071890082537291</c:v>
                </c:pt>
                <c:pt idx="1647">
                  <c:v>15.142850433872496</c:v>
                </c:pt>
                <c:pt idx="1648">
                  <c:v>1.4886093673770646</c:v>
                </c:pt>
                <c:pt idx="1649">
                  <c:v>32.569604338423289</c:v>
                </c:pt>
                <c:pt idx="1650">
                  <c:v>25.789987182681656</c:v>
                </c:pt>
                <c:pt idx="1651">
                  <c:v>4.841952155787844</c:v>
                </c:pt>
                <c:pt idx="1652">
                  <c:v>1.8399418191993806</c:v>
                </c:pt>
                <c:pt idx="1653">
                  <c:v>0.69917789129576458</c:v>
                </c:pt>
                <c:pt idx="1654">
                  <c:v>0.26568759869239056</c:v>
                </c:pt>
                <c:pt idx="1655">
                  <c:v>1.1660689266584023</c:v>
                </c:pt>
                <c:pt idx="1656">
                  <c:v>3.8365289251181205E-2</c:v>
                </c:pt>
                <c:pt idx="1657">
                  <c:v>1.1074063238706033</c:v>
                </c:pt>
                <c:pt idx="1658">
                  <c:v>5.5399477678705657E-3</c:v>
                </c:pt>
                <c:pt idx="1659">
                  <c:v>4.8254263016873322</c:v>
                </c:pt>
                <c:pt idx="1660">
                  <c:v>10.515289119531674</c:v>
                </c:pt>
                <c:pt idx="1661">
                  <c:v>3.1023979522861351</c:v>
                </c:pt>
                <c:pt idx="1662">
                  <c:v>25.219397587342581</c:v>
                </c:pt>
                <c:pt idx="1663">
                  <c:v>14.261586741427156</c:v>
                </c:pt>
                <c:pt idx="1664">
                  <c:v>1.6927278604171743</c:v>
                </c:pt>
                <c:pt idx="1665">
                  <c:v>0.64323658695852626</c:v>
                </c:pt>
                <c:pt idx="1666">
                  <c:v>0.24442990304424</c:v>
                </c:pt>
                <c:pt idx="1667">
                  <c:v>4.000012289247671</c:v>
                </c:pt>
                <c:pt idx="1668">
                  <c:v>3.5295677999588257E-2</c:v>
                </c:pt>
                <c:pt idx="1669">
                  <c:v>1.3412357639843539E-2</c:v>
                </c:pt>
                <c:pt idx="1670">
                  <c:v>4.6464191715858618</c:v>
                </c:pt>
                <c:pt idx="1671">
                  <c:v>2.4245824876908726</c:v>
                </c:pt>
                <c:pt idx="1672">
                  <c:v>7.3596288841349473E-4</c:v>
                </c:pt>
                <c:pt idx="1673">
                  <c:v>2.7966589759712804E-4</c:v>
                </c:pt>
                <c:pt idx="1674">
                  <c:v>1.9987810141006326</c:v>
                </c:pt>
                <c:pt idx="1675">
                  <c:v>4.0383755613025284E-5</c:v>
                </c:pt>
                <c:pt idx="1676">
                  <c:v>1.5345827132949609E-5</c:v>
                </c:pt>
                <c:pt idx="1677">
                  <c:v>5.8314143105208501E-6</c:v>
                </c:pt>
                <c:pt idx="1678">
                  <c:v>2.215937437997923E-6</c:v>
                </c:pt>
                <c:pt idx="1679">
                  <c:v>8.420562264392106E-7</c:v>
                </c:pt>
                <c:pt idx="1680">
                  <c:v>3.1998136604690002E-7</c:v>
                </c:pt>
                <c:pt idx="1681">
                  <c:v>1.21592919097822E-7</c:v>
                </c:pt>
                <c:pt idx="1682">
                  <c:v>15.725332760716729</c:v>
                </c:pt>
                <c:pt idx="1683">
                  <c:v>0.14223119524862499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D-47F5-AF14-1E6D4CABEC7A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5D-47F5-AF14-1E6D4CAB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23.793572397953309</v>
      </c>
      <c r="G6" s="13">
        <f t="shared" ref="G6:G69" si="0">IF((F6-$J$2)&gt;0,$I$2*(F6-$J$2),0)</f>
        <v>0</v>
      </c>
      <c r="H6" s="13">
        <f t="shared" ref="H6:H69" si="1">F6-G6</f>
        <v>23.793572397953309</v>
      </c>
      <c r="I6" s="15">
        <f>H6+$H$3-$J$3</f>
        <v>19.793572397953309</v>
      </c>
      <c r="J6" s="13">
        <f t="shared" ref="J6:J69" si="2">I6/SQRT(1+(I6/($K$2*(300+(25*Q6)+0.05*(Q6)^3)))^2)</f>
        <v>19.729623028178175</v>
      </c>
      <c r="K6" s="13">
        <f t="shared" ref="K6:K69" si="3">I6-J6</f>
        <v>6.3949369775134102E-2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22.203637165362011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30.041148434882071</v>
      </c>
      <c r="G7" s="13">
        <f t="shared" si="0"/>
        <v>0</v>
      </c>
      <c r="H7" s="13">
        <f t="shared" si="1"/>
        <v>30.041148434882071</v>
      </c>
      <c r="I7" s="16">
        <f t="shared" ref="I7:I70" si="8">H7+K6-L6</f>
        <v>30.105097804657206</v>
      </c>
      <c r="J7" s="13">
        <f t="shared" si="2"/>
        <v>29.597555736992259</v>
      </c>
      <c r="K7" s="13">
        <f t="shared" si="3"/>
        <v>0.50754206766494647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16.30165382125567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139.08272856409079</v>
      </c>
      <c r="G8" s="13">
        <f t="shared" si="0"/>
        <v>16.641339087412724</v>
      </c>
      <c r="H8" s="13">
        <f t="shared" si="1"/>
        <v>122.44138947667807</v>
      </c>
      <c r="I8" s="16">
        <f t="shared" si="8"/>
        <v>122.94893154434301</v>
      </c>
      <c r="J8" s="13">
        <f t="shared" si="2"/>
        <v>92.097457200914761</v>
      </c>
      <c r="K8" s="13">
        <f t="shared" si="3"/>
        <v>30.851474343428251</v>
      </c>
      <c r="L8" s="13">
        <f t="shared" si="4"/>
        <v>8.3808422237656597</v>
      </c>
      <c r="M8" s="13">
        <f t="shared" si="9"/>
        <v>8.3808422237656597</v>
      </c>
      <c r="N8" s="13">
        <f t="shared" si="5"/>
        <v>5.1961221787347087</v>
      </c>
      <c r="O8" s="13">
        <f t="shared" si="6"/>
        <v>21.837461266147432</v>
      </c>
      <c r="Q8" s="41">
        <v>14.118567027096949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102.09521673229889</v>
      </c>
      <c r="G9" s="13">
        <f t="shared" si="0"/>
        <v>10.450861202992305</v>
      </c>
      <c r="H9" s="13">
        <f t="shared" si="1"/>
        <v>91.644355529306594</v>
      </c>
      <c r="I9" s="16">
        <f t="shared" si="8"/>
        <v>114.11498764896919</v>
      </c>
      <c r="J9" s="13">
        <f t="shared" si="2"/>
        <v>80.215334255246916</v>
      </c>
      <c r="K9" s="13">
        <f t="shared" si="3"/>
        <v>33.899653393722275</v>
      </c>
      <c r="L9" s="13">
        <f t="shared" si="4"/>
        <v>10.237238807061813</v>
      </c>
      <c r="M9" s="13">
        <f t="shared" si="9"/>
        <v>13.421958852092764</v>
      </c>
      <c r="N9" s="13">
        <f t="shared" si="5"/>
        <v>8.3216144882975147</v>
      </c>
      <c r="O9" s="13">
        <f t="shared" si="6"/>
        <v>18.77247569128982</v>
      </c>
      <c r="Q9" s="41">
        <v>11.05402750478391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115.9163947127293</v>
      </c>
      <c r="G10" s="13">
        <f t="shared" si="0"/>
        <v>12.76406618454372</v>
      </c>
      <c r="H10" s="13">
        <f t="shared" si="1"/>
        <v>103.15232852818558</v>
      </c>
      <c r="I10" s="16">
        <f t="shared" si="8"/>
        <v>126.81474311484602</v>
      </c>
      <c r="J10" s="13">
        <f t="shared" si="2"/>
        <v>90.885817772992809</v>
      </c>
      <c r="K10" s="13">
        <f t="shared" si="3"/>
        <v>35.928925341853216</v>
      </c>
      <c r="L10" s="13">
        <f t="shared" si="4"/>
        <v>11.473102399368056</v>
      </c>
      <c r="M10" s="13">
        <f t="shared" si="9"/>
        <v>16.573446763163304</v>
      </c>
      <c r="N10" s="13">
        <f t="shared" si="5"/>
        <v>10.275536993161248</v>
      </c>
      <c r="O10" s="13">
        <f t="shared" si="6"/>
        <v>23.039603177704969</v>
      </c>
      <c r="Q10" s="41">
        <v>13.1810623516129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115.95260762204489</v>
      </c>
      <c r="G11" s="13">
        <f t="shared" si="0"/>
        <v>12.770127019759352</v>
      </c>
      <c r="H11" s="13">
        <f t="shared" si="1"/>
        <v>103.18248060228554</v>
      </c>
      <c r="I11" s="16">
        <f t="shared" si="8"/>
        <v>127.63830354477071</v>
      </c>
      <c r="J11" s="13">
        <f t="shared" si="2"/>
        <v>87.244278763077659</v>
      </c>
      <c r="K11" s="13">
        <f t="shared" si="3"/>
        <v>40.394024781693048</v>
      </c>
      <c r="L11" s="13">
        <f t="shared" si="4"/>
        <v>14.192429317974327</v>
      </c>
      <c r="M11" s="13">
        <f t="shared" si="9"/>
        <v>20.49033908797638</v>
      </c>
      <c r="N11" s="13">
        <f t="shared" si="5"/>
        <v>12.704010234545356</v>
      </c>
      <c r="O11" s="13">
        <f t="shared" si="6"/>
        <v>25.474137254304708</v>
      </c>
      <c r="Q11" s="41">
        <v>11.91376448001621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25.874032979479519</v>
      </c>
      <c r="G12" s="13">
        <f t="shared" si="0"/>
        <v>0</v>
      </c>
      <c r="H12" s="13">
        <f t="shared" si="1"/>
        <v>25.874032979479519</v>
      </c>
      <c r="I12" s="16">
        <f t="shared" si="8"/>
        <v>52.075628443198241</v>
      </c>
      <c r="J12" s="13">
        <f t="shared" si="2"/>
        <v>48.276677586479416</v>
      </c>
      <c r="K12" s="13">
        <f t="shared" si="3"/>
        <v>3.7989508567188253</v>
      </c>
      <c r="L12" s="13">
        <f t="shared" si="4"/>
        <v>0</v>
      </c>
      <c r="M12" s="13">
        <f t="shared" si="9"/>
        <v>7.7863288534310247</v>
      </c>
      <c r="N12" s="13">
        <f t="shared" si="5"/>
        <v>4.8275238891272352</v>
      </c>
      <c r="O12" s="13">
        <f t="shared" si="6"/>
        <v>4.8275238891272352</v>
      </c>
      <c r="Q12" s="41">
        <v>13.00519417590704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58.733680497855403</v>
      </c>
      <c r="G13" s="13">
        <f t="shared" si="0"/>
        <v>3.1935838734290183</v>
      </c>
      <c r="H13" s="13">
        <f t="shared" si="1"/>
        <v>55.540096624426383</v>
      </c>
      <c r="I13" s="16">
        <f t="shared" si="8"/>
        <v>59.339047481145208</v>
      </c>
      <c r="J13" s="13">
        <f t="shared" si="2"/>
        <v>55.96238750701923</v>
      </c>
      <c r="K13" s="13">
        <f t="shared" si="3"/>
        <v>3.3766599741259782</v>
      </c>
      <c r="L13" s="13">
        <f t="shared" si="4"/>
        <v>0</v>
      </c>
      <c r="M13" s="13">
        <f t="shared" si="9"/>
        <v>2.9588049643037895</v>
      </c>
      <c r="N13" s="13">
        <f t="shared" si="5"/>
        <v>1.8344590778683494</v>
      </c>
      <c r="O13" s="13">
        <f t="shared" si="6"/>
        <v>5.0280429512973672</v>
      </c>
      <c r="Q13" s="41">
        <v>16.855751579308372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7.8999066962307376</v>
      </c>
      <c r="G14" s="13">
        <f t="shared" si="0"/>
        <v>0</v>
      </c>
      <c r="H14" s="13">
        <f t="shared" si="1"/>
        <v>7.8999066962307376</v>
      </c>
      <c r="I14" s="16">
        <f t="shared" si="8"/>
        <v>11.276566670356715</v>
      </c>
      <c r="J14" s="13">
        <f t="shared" si="2"/>
        <v>11.257321190888762</v>
      </c>
      <c r="K14" s="13">
        <f t="shared" si="3"/>
        <v>1.9245479467953075E-2</v>
      </c>
      <c r="L14" s="13">
        <f t="shared" si="4"/>
        <v>0</v>
      </c>
      <c r="M14" s="13">
        <f t="shared" si="9"/>
        <v>1.1243458864354401</v>
      </c>
      <c r="N14" s="13">
        <f t="shared" si="5"/>
        <v>0.6970944495899728</v>
      </c>
      <c r="O14" s="13">
        <f t="shared" si="6"/>
        <v>0.6970944495899728</v>
      </c>
      <c r="Q14" s="41">
        <v>18.778293168588949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27.870280944954921</v>
      </c>
      <c r="G15" s="13">
        <f t="shared" si="0"/>
        <v>0</v>
      </c>
      <c r="H15" s="13">
        <f t="shared" si="1"/>
        <v>27.870280944954921</v>
      </c>
      <c r="I15" s="16">
        <f t="shared" si="8"/>
        <v>27.889526424422876</v>
      </c>
      <c r="J15" s="13">
        <f t="shared" si="2"/>
        <v>27.710536431863211</v>
      </c>
      <c r="K15" s="13">
        <f t="shared" si="3"/>
        <v>0.1789899925596643</v>
      </c>
      <c r="L15" s="13">
        <f t="shared" si="4"/>
        <v>0</v>
      </c>
      <c r="M15" s="13">
        <f t="shared" si="9"/>
        <v>0.42725143684546729</v>
      </c>
      <c r="N15" s="13">
        <f t="shared" si="5"/>
        <v>0.26489589084418974</v>
      </c>
      <c r="O15" s="13">
        <f t="shared" si="6"/>
        <v>0.26489589084418974</v>
      </c>
      <c r="Q15" s="41">
        <v>22.165628495083791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55.428654704952663</v>
      </c>
      <c r="G16" s="13">
        <f t="shared" si="0"/>
        <v>2.6404326051996763</v>
      </c>
      <c r="H16" s="13">
        <f t="shared" si="1"/>
        <v>52.788222099752986</v>
      </c>
      <c r="I16" s="16">
        <f t="shared" si="8"/>
        <v>52.96721209231265</v>
      </c>
      <c r="J16" s="13">
        <f t="shared" si="2"/>
        <v>52.144710644011603</v>
      </c>
      <c r="K16" s="13">
        <f t="shared" si="3"/>
        <v>0.82250144830104688</v>
      </c>
      <c r="L16" s="13">
        <f t="shared" si="4"/>
        <v>0</v>
      </c>
      <c r="M16" s="13">
        <f t="shared" si="9"/>
        <v>0.16235554600127755</v>
      </c>
      <c r="N16" s="13">
        <f t="shared" si="5"/>
        <v>0.10066043852079208</v>
      </c>
      <c r="O16" s="13">
        <f t="shared" si="6"/>
        <v>2.7410930437204684</v>
      </c>
      <c r="Q16" s="41">
        <v>24.912591131899159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30.74946960715614</v>
      </c>
      <c r="G17" s="18">
        <f t="shared" si="0"/>
        <v>0</v>
      </c>
      <c r="H17" s="18">
        <f t="shared" si="1"/>
        <v>30.74946960715614</v>
      </c>
      <c r="I17" s="17">
        <f t="shared" si="8"/>
        <v>31.571971055457187</v>
      </c>
      <c r="J17" s="18">
        <f t="shared" si="2"/>
        <v>31.414550786666414</v>
      </c>
      <c r="K17" s="18">
        <f t="shared" si="3"/>
        <v>0.15742026879077287</v>
      </c>
      <c r="L17" s="18">
        <f t="shared" si="4"/>
        <v>0</v>
      </c>
      <c r="M17" s="18">
        <f t="shared" si="9"/>
        <v>6.169510748048547E-2</v>
      </c>
      <c r="N17" s="18">
        <f t="shared" si="5"/>
        <v>3.8250966637900993E-2</v>
      </c>
      <c r="O17" s="18">
        <f t="shared" si="6"/>
        <v>3.8250966637900993E-2</v>
      </c>
      <c r="Q17" s="42">
        <v>25.756656870967749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20.374046311697739</v>
      </c>
      <c r="G18" s="13">
        <f t="shared" si="0"/>
        <v>0</v>
      </c>
      <c r="H18" s="13">
        <f t="shared" si="1"/>
        <v>20.374046311697739</v>
      </c>
      <c r="I18" s="16">
        <f t="shared" si="8"/>
        <v>20.531466580488512</v>
      </c>
      <c r="J18" s="13">
        <f t="shared" si="2"/>
        <v>20.460733337477961</v>
      </c>
      <c r="K18" s="13">
        <f t="shared" si="3"/>
        <v>7.073324301055095E-2</v>
      </c>
      <c r="L18" s="13">
        <f t="shared" si="4"/>
        <v>0</v>
      </c>
      <c r="M18" s="13">
        <f t="shared" si="9"/>
        <v>2.3444140842584477E-2</v>
      </c>
      <c r="N18" s="13">
        <f t="shared" si="5"/>
        <v>1.4535367322402376E-2</v>
      </c>
      <c r="O18" s="13">
        <f t="shared" si="6"/>
        <v>1.4535367322402376E-2</v>
      </c>
      <c r="Q18" s="41">
        <v>22.264994456508891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7.9024220130472758</v>
      </c>
      <c r="G19" s="13">
        <f t="shared" si="0"/>
        <v>0</v>
      </c>
      <c r="H19" s="13">
        <f t="shared" si="1"/>
        <v>7.9024220130472758</v>
      </c>
      <c r="I19" s="16">
        <f t="shared" si="8"/>
        <v>7.9731552560578267</v>
      </c>
      <c r="J19" s="13">
        <f t="shared" si="2"/>
        <v>7.9650812733579643</v>
      </c>
      <c r="K19" s="13">
        <f t="shared" si="3"/>
        <v>8.0739826998623698E-3</v>
      </c>
      <c r="L19" s="13">
        <f t="shared" si="4"/>
        <v>0</v>
      </c>
      <c r="M19" s="13">
        <f t="shared" si="9"/>
        <v>8.9087735201821006E-3</v>
      </c>
      <c r="N19" s="13">
        <f t="shared" si="5"/>
        <v>5.5234395825129023E-3</v>
      </c>
      <c r="O19" s="13">
        <f t="shared" si="6"/>
        <v>5.5234395825129023E-3</v>
      </c>
      <c r="Q19" s="41">
        <v>17.57390336466359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112.90074537767831</v>
      </c>
      <c r="G20" s="13">
        <f t="shared" si="0"/>
        <v>12.259346899810586</v>
      </c>
      <c r="H20" s="13">
        <f t="shared" si="1"/>
        <v>100.64139847786772</v>
      </c>
      <c r="I20" s="16">
        <f t="shared" si="8"/>
        <v>100.64947246056758</v>
      </c>
      <c r="J20" s="13">
        <f t="shared" si="2"/>
        <v>77.562337396122672</v>
      </c>
      <c r="K20" s="13">
        <f t="shared" si="3"/>
        <v>23.087135064444908</v>
      </c>
      <c r="L20" s="13">
        <f t="shared" si="4"/>
        <v>3.652218126809653</v>
      </c>
      <c r="M20" s="13">
        <f t="shared" si="9"/>
        <v>3.6556034607473222</v>
      </c>
      <c r="N20" s="13">
        <f t="shared" si="5"/>
        <v>2.2664741456633397</v>
      </c>
      <c r="O20" s="13">
        <f t="shared" si="6"/>
        <v>14.525821045473926</v>
      </c>
      <c r="Q20" s="41">
        <v>12.17990082974052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99.426777067181931</v>
      </c>
      <c r="G21" s="13">
        <f t="shared" si="0"/>
        <v>10.004253255749466</v>
      </c>
      <c r="H21" s="13">
        <f t="shared" si="1"/>
        <v>89.42252381143247</v>
      </c>
      <c r="I21" s="16">
        <f t="shared" si="8"/>
        <v>108.85744074906772</v>
      </c>
      <c r="J21" s="13">
        <f t="shared" si="2"/>
        <v>77.703707670912124</v>
      </c>
      <c r="K21" s="13">
        <f t="shared" si="3"/>
        <v>31.153733078155597</v>
      </c>
      <c r="L21" s="13">
        <f t="shared" si="4"/>
        <v>8.5649233007500118</v>
      </c>
      <c r="M21" s="13">
        <f t="shared" si="9"/>
        <v>9.9540526158339944</v>
      </c>
      <c r="N21" s="13">
        <f t="shared" si="5"/>
        <v>6.1715126218170768</v>
      </c>
      <c r="O21" s="13">
        <f t="shared" si="6"/>
        <v>16.175765877566544</v>
      </c>
      <c r="Q21" s="41">
        <v>10.81088089816217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209.45130961759389</v>
      </c>
      <c r="G22" s="13">
        <f t="shared" si="0"/>
        <v>28.418696449292153</v>
      </c>
      <c r="H22" s="13">
        <f t="shared" si="1"/>
        <v>181.03261316830174</v>
      </c>
      <c r="I22" s="16">
        <f t="shared" si="8"/>
        <v>203.62142294570731</v>
      </c>
      <c r="J22" s="13">
        <f t="shared" si="2"/>
        <v>104.23690341025126</v>
      </c>
      <c r="K22" s="13">
        <f t="shared" si="3"/>
        <v>99.38451953545605</v>
      </c>
      <c r="L22" s="13">
        <f t="shared" si="4"/>
        <v>50.118715504237606</v>
      </c>
      <c r="M22" s="13">
        <f t="shared" si="9"/>
        <v>53.901255498254521</v>
      </c>
      <c r="N22" s="13">
        <f t="shared" si="5"/>
        <v>33.418778408917802</v>
      </c>
      <c r="O22" s="13">
        <f t="shared" si="6"/>
        <v>61.837474858209958</v>
      </c>
      <c r="Q22" s="41">
        <v>12.135909251612899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45.954594877533722</v>
      </c>
      <c r="G23" s="13">
        <f t="shared" si="0"/>
        <v>1.0547904537613542</v>
      </c>
      <c r="H23" s="13">
        <f t="shared" si="1"/>
        <v>44.899804423772366</v>
      </c>
      <c r="I23" s="16">
        <f t="shared" si="8"/>
        <v>94.165608454990803</v>
      </c>
      <c r="J23" s="13">
        <f t="shared" si="2"/>
        <v>75.993919724191713</v>
      </c>
      <c r="K23" s="13">
        <f t="shared" si="3"/>
        <v>18.17168873079909</v>
      </c>
      <c r="L23" s="13">
        <f t="shared" si="4"/>
        <v>0.6586217439870915</v>
      </c>
      <c r="M23" s="13">
        <f t="shared" si="9"/>
        <v>21.141098833323809</v>
      </c>
      <c r="N23" s="13">
        <f t="shared" si="5"/>
        <v>13.107481276660762</v>
      </c>
      <c r="O23" s="13">
        <f t="shared" si="6"/>
        <v>14.162271730422116</v>
      </c>
      <c r="Q23" s="41">
        <v>12.997431454441459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14.89211562361233</v>
      </c>
      <c r="G24" s="13">
        <f t="shared" si="0"/>
        <v>0</v>
      </c>
      <c r="H24" s="13">
        <f t="shared" si="1"/>
        <v>14.89211562361233</v>
      </c>
      <c r="I24" s="16">
        <f t="shared" si="8"/>
        <v>32.405182610424326</v>
      </c>
      <c r="J24" s="13">
        <f t="shared" si="2"/>
        <v>31.486444705720032</v>
      </c>
      <c r="K24" s="13">
        <f t="shared" si="3"/>
        <v>0.91873790470429384</v>
      </c>
      <c r="L24" s="13">
        <f t="shared" si="4"/>
        <v>0</v>
      </c>
      <c r="M24" s="13">
        <f t="shared" si="9"/>
        <v>8.0336175566630477</v>
      </c>
      <c r="N24" s="13">
        <f t="shared" si="5"/>
        <v>4.9808428851310893</v>
      </c>
      <c r="O24" s="13">
        <f t="shared" si="6"/>
        <v>4.9808428851310893</v>
      </c>
      <c r="Q24" s="41">
        <v>13.496227985166509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121.2516558834028</v>
      </c>
      <c r="G25" s="13">
        <f t="shared" si="0"/>
        <v>13.657011252999849</v>
      </c>
      <c r="H25" s="13">
        <f t="shared" si="1"/>
        <v>107.59464463040295</v>
      </c>
      <c r="I25" s="16">
        <f t="shared" si="8"/>
        <v>108.51338253510724</v>
      </c>
      <c r="J25" s="13">
        <f t="shared" si="2"/>
        <v>85.109989917497657</v>
      </c>
      <c r="K25" s="13">
        <f t="shared" si="3"/>
        <v>23.403392617609583</v>
      </c>
      <c r="L25" s="13">
        <f t="shared" si="4"/>
        <v>3.8448247392984674</v>
      </c>
      <c r="M25" s="13">
        <f t="shared" si="9"/>
        <v>6.8975994108304253</v>
      </c>
      <c r="N25" s="13">
        <f t="shared" si="5"/>
        <v>4.276511634714864</v>
      </c>
      <c r="O25" s="13">
        <f t="shared" si="6"/>
        <v>17.933522887714712</v>
      </c>
      <c r="Q25" s="41">
        <v>13.92791964134411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12.62154829063431</v>
      </c>
      <c r="G26" s="13">
        <f t="shared" si="0"/>
        <v>0</v>
      </c>
      <c r="H26" s="13">
        <f t="shared" si="1"/>
        <v>12.62154829063431</v>
      </c>
      <c r="I26" s="16">
        <f t="shared" si="8"/>
        <v>32.180116168945425</v>
      </c>
      <c r="J26" s="13">
        <f t="shared" si="2"/>
        <v>31.659731398775072</v>
      </c>
      <c r="K26" s="13">
        <f t="shared" si="3"/>
        <v>0.52038477017035234</v>
      </c>
      <c r="L26" s="13">
        <f t="shared" si="4"/>
        <v>0</v>
      </c>
      <c r="M26" s="13">
        <f t="shared" si="9"/>
        <v>2.6210877761155613</v>
      </c>
      <c r="N26" s="13">
        <f t="shared" si="5"/>
        <v>1.6250744211916479</v>
      </c>
      <c r="O26" s="13">
        <f t="shared" si="6"/>
        <v>1.6250744211916479</v>
      </c>
      <c r="Q26" s="41">
        <v>17.552048950190532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15.193593262189291</v>
      </c>
      <c r="G27" s="13">
        <f t="shared" si="0"/>
        <v>0</v>
      </c>
      <c r="H27" s="13">
        <f t="shared" si="1"/>
        <v>15.193593262189291</v>
      </c>
      <c r="I27" s="16">
        <f t="shared" si="8"/>
        <v>15.713978032359643</v>
      </c>
      <c r="J27" s="13">
        <f t="shared" si="2"/>
        <v>15.675277734537833</v>
      </c>
      <c r="K27" s="13">
        <f t="shared" si="3"/>
        <v>3.8700297821810281E-2</v>
      </c>
      <c r="L27" s="13">
        <f t="shared" si="4"/>
        <v>0</v>
      </c>
      <c r="M27" s="13">
        <f t="shared" si="9"/>
        <v>0.99601335492391341</v>
      </c>
      <c r="N27" s="13">
        <f t="shared" si="5"/>
        <v>0.61752828005282634</v>
      </c>
      <c r="O27" s="13">
        <f t="shared" si="6"/>
        <v>0.61752828005282634</v>
      </c>
      <c r="Q27" s="41">
        <v>20.86653932506449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11.71010004296333</v>
      </c>
      <c r="G28" s="13">
        <f t="shared" si="0"/>
        <v>0</v>
      </c>
      <c r="H28" s="13">
        <f t="shared" si="1"/>
        <v>11.71010004296333</v>
      </c>
      <c r="I28" s="16">
        <f t="shared" si="8"/>
        <v>11.74880034078514</v>
      </c>
      <c r="J28" s="13">
        <f t="shared" si="2"/>
        <v>11.732804670609728</v>
      </c>
      <c r="K28" s="13">
        <f t="shared" si="3"/>
        <v>1.5995670175412258E-2</v>
      </c>
      <c r="L28" s="13">
        <f t="shared" si="4"/>
        <v>0</v>
      </c>
      <c r="M28" s="13">
        <f t="shared" si="9"/>
        <v>0.37848507487108707</v>
      </c>
      <c r="N28" s="13">
        <f t="shared" si="5"/>
        <v>0.23466074642007398</v>
      </c>
      <c r="O28" s="13">
        <f t="shared" si="6"/>
        <v>0.23466074642007398</v>
      </c>
      <c r="Q28" s="41">
        <v>20.956869659379791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74.129140502822892</v>
      </c>
      <c r="G29" s="18">
        <f t="shared" si="0"/>
        <v>5.7702712460387264</v>
      </c>
      <c r="H29" s="18">
        <f t="shared" si="1"/>
        <v>68.35886925678416</v>
      </c>
      <c r="I29" s="17">
        <f t="shared" si="8"/>
        <v>68.374864926959575</v>
      </c>
      <c r="J29" s="18">
        <f t="shared" si="2"/>
        <v>66.524707231361276</v>
      </c>
      <c r="K29" s="18">
        <f t="shared" si="3"/>
        <v>1.8501576955982983</v>
      </c>
      <c r="L29" s="18">
        <f t="shared" si="4"/>
        <v>0</v>
      </c>
      <c r="M29" s="18">
        <f t="shared" si="9"/>
        <v>0.14382432845101309</v>
      </c>
      <c r="N29" s="18">
        <f t="shared" si="5"/>
        <v>8.9171083639628113E-2</v>
      </c>
      <c r="O29" s="18">
        <f t="shared" si="6"/>
        <v>5.8594423296783544</v>
      </c>
      <c r="Q29" s="42">
        <v>24.46505987096775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11.831516311142771</v>
      </c>
      <c r="G30" s="13">
        <f t="shared" si="0"/>
        <v>0</v>
      </c>
      <c r="H30" s="13">
        <f t="shared" si="1"/>
        <v>11.831516311142771</v>
      </c>
      <c r="I30" s="16">
        <f t="shared" si="8"/>
        <v>13.681674006741069</v>
      </c>
      <c r="J30" s="13">
        <f t="shared" si="2"/>
        <v>13.659023004200643</v>
      </c>
      <c r="K30" s="13">
        <f t="shared" si="3"/>
        <v>2.265100254042629E-2</v>
      </c>
      <c r="L30" s="13">
        <f t="shared" si="4"/>
        <v>0</v>
      </c>
      <c r="M30" s="13">
        <f t="shared" si="9"/>
        <v>5.4653244811384977E-2</v>
      </c>
      <c r="N30" s="13">
        <f t="shared" si="5"/>
        <v>3.3885011783058687E-2</v>
      </c>
      <c r="O30" s="13">
        <f t="shared" si="6"/>
        <v>3.3885011783058687E-2</v>
      </c>
      <c r="Q30" s="41">
        <v>21.72463812909859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3.4870967739999998</v>
      </c>
      <c r="G31" s="13">
        <f t="shared" si="0"/>
        <v>0</v>
      </c>
      <c r="H31" s="13">
        <f t="shared" si="1"/>
        <v>3.4870967739999998</v>
      </c>
      <c r="I31" s="16">
        <f t="shared" si="8"/>
        <v>3.5097477765404261</v>
      </c>
      <c r="J31" s="13">
        <f t="shared" si="2"/>
        <v>3.5092519324481017</v>
      </c>
      <c r="K31" s="13">
        <f t="shared" si="3"/>
        <v>4.9584409232439342E-4</v>
      </c>
      <c r="L31" s="13">
        <f t="shared" si="4"/>
        <v>0</v>
      </c>
      <c r="M31" s="13">
        <f t="shared" si="9"/>
        <v>2.076823302832629E-2</v>
      </c>
      <c r="N31" s="13">
        <f t="shared" si="5"/>
        <v>1.28763044775623E-2</v>
      </c>
      <c r="O31" s="13">
        <f t="shared" si="6"/>
        <v>1.28763044775623E-2</v>
      </c>
      <c r="Q31" s="41">
        <v>19.904947310990611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130.93393135300059</v>
      </c>
      <c r="G32" s="13">
        <f t="shared" si="0"/>
        <v>15.277501769852972</v>
      </c>
      <c r="H32" s="13">
        <f t="shared" si="1"/>
        <v>115.65642958314761</v>
      </c>
      <c r="I32" s="16">
        <f t="shared" si="8"/>
        <v>115.65692542723994</v>
      </c>
      <c r="J32" s="13">
        <f t="shared" si="2"/>
        <v>85.140067461781456</v>
      </c>
      <c r="K32" s="13">
        <f t="shared" si="3"/>
        <v>30.516857965458485</v>
      </c>
      <c r="L32" s="13">
        <f t="shared" si="4"/>
        <v>8.1770547524495996</v>
      </c>
      <c r="M32" s="13">
        <f t="shared" si="9"/>
        <v>8.1849466810003637</v>
      </c>
      <c r="N32" s="13">
        <f t="shared" si="5"/>
        <v>5.0746669422202251</v>
      </c>
      <c r="O32" s="13">
        <f t="shared" si="6"/>
        <v>20.352168712073198</v>
      </c>
      <c r="Q32" s="41">
        <v>12.664621923736849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54.134555779143959</v>
      </c>
      <c r="G33" s="13">
        <f t="shared" si="0"/>
        <v>2.4238435354373458</v>
      </c>
      <c r="H33" s="13">
        <f t="shared" si="1"/>
        <v>51.71071224370661</v>
      </c>
      <c r="I33" s="16">
        <f t="shared" si="8"/>
        <v>74.050515456715488</v>
      </c>
      <c r="J33" s="13">
        <f t="shared" si="2"/>
        <v>64.568943369595104</v>
      </c>
      <c r="K33" s="13">
        <f t="shared" si="3"/>
        <v>9.4815720871203837</v>
      </c>
      <c r="L33" s="13">
        <f t="shared" si="4"/>
        <v>0</v>
      </c>
      <c r="M33" s="13">
        <f t="shared" si="9"/>
        <v>3.1102797387801386</v>
      </c>
      <c r="N33" s="13">
        <f t="shared" si="5"/>
        <v>1.9283734380436859</v>
      </c>
      <c r="O33" s="13">
        <f t="shared" si="6"/>
        <v>4.3522169734810312</v>
      </c>
      <c r="Q33" s="41">
        <v>13.354913351612909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3.4870967739999998</v>
      </c>
      <c r="G34" s="13">
        <f t="shared" si="0"/>
        <v>0</v>
      </c>
      <c r="H34" s="13">
        <f t="shared" si="1"/>
        <v>3.4870967739999998</v>
      </c>
      <c r="I34" s="16">
        <f t="shared" si="8"/>
        <v>12.968668861120383</v>
      </c>
      <c r="J34" s="13">
        <f t="shared" si="2"/>
        <v>12.890205203948467</v>
      </c>
      <c r="K34" s="13">
        <f t="shared" si="3"/>
        <v>7.8463657171916168E-2</v>
      </c>
      <c r="L34" s="13">
        <f t="shared" si="4"/>
        <v>0</v>
      </c>
      <c r="M34" s="13">
        <f t="shared" si="9"/>
        <v>1.1819063007364528</v>
      </c>
      <c r="N34" s="13">
        <f t="shared" si="5"/>
        <v>0.73278190645660068</v>
      </c>
      <c r="O34" s="13">
        <f t="shared" si="6"/>
        <v>0.73278190645660068</v>
      </c>
      <c r="Q34" s="41">
        <v>11.64382059208112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3.4870967739999998</v>
      </c>
      <c r="G35" s="13">
        <f t="shared" si="0"/>
        <v>0</v>
      </c>
      <c r="H35" s="13">
        <f t="shared" si="1"/>
        <v>3.4870967739999998</v>
      </c>
      <c r="I35" s="16">
        <f t="shared" si="8"/>
        <v>3.565560431171916</v>
      </c>
      <c r="J35" s="13">
        <f t="shared" si="2"/>
        <v>3.5641586754197458</v>
      </c>
      <c r="K35" s="13">
        <f t="shared" si="3"/>
        <v>1.401755752170164E-3</v>
      </c>
      <c r="L35" s="13">
        <f t="shared" si="4"/>
        <v>0</v>
      </c>
      <c r="M35" s="13">
        <f t="shared" si="9"/>
        <v>0.44912439427985207</v>
      </c>
      <c r="N35" s="13">
        <f t="shared" si="5"/>
        <v>0.27845712445350829</v>
      </c>
      <c r="O35" s="13">
        <f t="shared" si="6"/>
        <v>0.27845712445350829</v>
      </c>
      <c r="Q35" s="41">
        <v>12.81806519264445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25.937906289271389</v>
      </c>
      <c r="G36" s="13">
        <f t="shared" si="0"/>
        <v>0</v>
      </c>
      <c r="H36" s="13">
        <f t="shared" si="1"/>
        <v>25.937906289271389</v>
      </c>
      <c r="I36" s="16">
        <f t="shared" si="8"/>
        <v>25.939308045023559</v>
      </c>
      <c r="J36" s="13">
        <f t="shared" si="2"/>
        <v>25.400440653174435</v>
      </c>
      <c r="K36" s="13">
        <f t="shared" si="3"/>
        <v>0.53886739184912358</v>
      </c>
      <c r="L36" s="13">
        <f t="shared" si="4"/>
        <v>0</v>
      </c>
      <c r="M36" s="13">
        <f t="shared" si="9"/>
        <v>0.17066726982634378</v>
      </c>
      <c r="N36" s="13">
        <f t="shared" si="5"/>
        <v>0.10581370729233315</v>
      </c>
      <c r="O36" s="13">
        <f t="shared" si="6"/>
        <v>0.10581370729233315</v>
      </c>
      <c r="Q36" s="41">
        <v>12.603077334767409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85.413809506495824</v>
      </c>
      <c r="G37" s="13">
        <f t="shared" si="0"/>
        <v>7.6589490846003683</v>
      </c>
      <c r="H37" s="13">
        <f t="shared" si="1"/>
        <v>77.754860421895458</v>
      </c>
      <c r="I37" s="16">
        <f t="shared" si="8"/>
        <v>78.293727813744582</v>
      </c>
      <c r="J37" s="13">
        <f t="shared" si="2"/>
        <v>68.139205173775565</v>
      </c>
      <c r="K37" s="13">
        <f t="shared" si="3"/>
        <v>10.154522639969016</v>
      </c>
      <c r="L37" s="13">
        <f t="shared" si="4"/>
        <v>0</v>
      </c>
      <c r="M37" s="13">
        <f t="shared" si="9"/>
        <v>6.4853562534010631E-2</v>
      </c>
      <c r="N37" s="13">
        <f t="shared" si="5"/>
        <v>4.0209208771086594E-2</v>
      </c>
      <c r="O37" s="13">
        <f t="shared" si="6"/>
        <v>7.6991582933714549</v>
      </c>
      <c r="Q37" s="41">
        <v>14.04886040692255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12.835427936326701</v>
      </c>
      <c r="G38" s="13">
        <f t="shared" si="0"/>
        <v>0</v>
      </c>
      <c r="H38" s="13">
        <f t="shared" si="1"/>
        <v>12.835427936326701</v>
      </c>
      <c r="I38" s="16">
        <f t="shared" si="8"/>
        <v>22.989950576295719</v>
      </c>
      <c r="J38" s="13">
        <f t="shared" si="2"/>
        <v>22.802745997670279</v>
      </c>
      <c r="K38" s="13">
        <f t="shared" si="3"/>
        <v>0.18720457862544038</v>
      </c>
      <c r="L38" s="13">
        <f t="shared" si="4"/>
        <v>0</v>
      </c>
      <c r="M38" s="13">
        <f t="shared" si="9"/>
        <v>2.4644353762924037E-2</v>
      </c>
      <c r="N38" s="13">
        <f t="shared" si="5"/>
        <v>1.5279499333012902E-2</v>
      </c>
      <c r="O38" s="13">
        <f t="shared" si="6"/>
        <v>1.5279499333012902E-2</v>
      </c>
      <c r="Q38" s="41">
        <v>17.734148169423509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9.1091074138016772</v>
      </c>
      <c r="G39" s="13">
        <f t="shared" si="0"/>
        <v>0</v>
      </c>
      <c r="H39" s="13">
        <f t="shared" si="1"/>
        <v>9.1091074138016772</v>
      </c>
      <c r="I39" s="16">
        <f t="shared" si="8"/>
        <v>9.2963119924271176</v>
      </c>
      <c r="J39" s="13">
        <f t="shared" si="2"/>
        <v>9.2886702687997182</v>
      </c>
      <c r="K39" s="13">
        <f t="shared" si="3"/>
        <v>7.6417236273993439E-3</v>
      </c>
      <c r="L39" s="13">
        <f t="shared" si="4"/>
        <v>0</v>
      </c>
      <c r="M39" s="13">
        <f t="shared" si="9"/>
        <v>9.3648544299111351E-3</v>
      </c>
      <c r="N39" s="13">
        <f t="shared" si="5"/>
        <v>5.8062097465449037E-3</v>
      </c>
      <c r="O39" s="13">
        <f t="shared" si="6"/>
        <v>5.8062097465449037E-3</v>
      </c>
      <c r="Q39" s="41">
        <v>21.21907723191098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49.805783302602393</v>
      </c>
      <c r="G40" s="13">
        <f t="shared" si="0"/>
        <v>1.6993511606978966</v>
      </c>
      <c r="H40" s="13">
        <f t="shared" si="1"/>
        <v>48.106432141904499</v>
      </c>
      <c r="I40" s="16">
        <f t="shared" si="8"/>
        <v>48.1140738655319</v>
      </c>
      <c r="J40" s="13">
        <f t="shared" si="2"/>
        <v>47.35893104360747</v>
      </c>
      <c r="K40" s="13">
        <f t="shared" si="3"/>
        <v>0.75514282192443005</v>
      </c>
      <c r="L40" s="13">
        <f t="shared" si="4"/>
        <v>0</v>
      </c>
      <c r="M40" s="13">
        <f t="shared" si="9"/>
        <v>3.5586446833662314E-3</v>
      </c>
      <c r="N40" s="13">
        <f t="shared" si="5"/>
        <v>2.2063597036870632E-3</v>
      </c>
      <c r="O40" s="13">
        <f t="shared" si="6"/>
        <v>1.7015575204015836</v>
      </c>
      <c r="Q40" s="41">
        <v>23.460424775546279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81.89814894559143</v>
      </c>
      <c r="G41" s="18">
        <f t="shared" si="0"/>
        <v>7.0705445698446274</v>
      </c>
      <c r="H41" s="18">
        <f t="shared" si="1"/>
        <v>74.827604375746802</v>
      </c>
      <c r="I41" s="17">
        <f t="shared" si="8"/>
        <v>75.582747197671239</v>
      </c>
      <c r="J41" s="18">
        <f t="shared" si="2"/>
        <v>72.986884933053659</v>
      </c>
      <c r="K41" s="18">
        <f t="shared" si="3"/>
        <v>2.5958622646175797</v>
      </c>
      <c r="L41" s="18">
        <f t="shared" si="4"/>
        <v>0</v>
      </c>
      <c r="M41" s="18">
        <f t="shared" si="9"/>
        <v>1.3522849796791681E-3</v>
      </c>
      <c r="N41" s="18">
        <f t="shared" si="5"/>
        <v>8.3841668740108422E-4</v>
      </c>
      <c r="O41" s="18">
        <f t="shared" si="6"/>
        <v>7.0713829865320283</v>
      </c>
      <c r="Q41" s="42">
        <v>24.11231087096774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26.872808415378771</v>
      </c>
      <c r="G42" s="13">
        <f t="shared" si="0"/>
        <v>0</v>
      </c>
      <c r="H42" s="13">
        <f t="shared" si="1"/>
        <v>26.872808415378771</v>
      </c>
      <c r="I42" s="16">
        <f t="shared" si="8"/>
        <v>29.46867067999635</v>
      </c>
      <c r="J42" s="13">
        <f t="shared" si="2"/>
        <v>29.202719406084668</v>
      </c>
      <c r="K42" s="13">
        <f t="shared" si="3"/>
        <v>0.26595127391168205</v>
      </c>
      <c r="L42" s="13">
        <f t="shared" si="4"/>
        <v>0</v>
      </c>
      <c r="M42" s="13">
        <f t="shared" si="9"/>
        <v>5.138682922780839E-4</v>
      </c>
      <c r="N42" s="13">
        <f t="shared" si="5"/>
        <v>3.1859834121241202E-4</v>
      </c>
      <c r="O42" s="13">
        <f t="shared" si="6"/>
        <v>3.1859834121241202E-4</v>
      </c>
      <c r="Q42" s="41">
        <v>20.50604325743338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74.153797491359796</v>
      </c>
      <c r="G43" s="13">
        <f t="shared" si="0"/>
        <v>5.7743980049006973</v>
      </c>
      <c r="H43" s="13">
        <f t="shared" si="1"/>
        <v>68.379399486459093</v>
      </c>
      <c r="I43" s="16">
        <f t="shared" si="8"/>
        <v>68.645350760370775</v>
      </c>
      <c r="J43" s="13">
        <f t="shared" si="2"/>
        <v>62.820966898957138</v>
      </c>
      <c r="K43" s="13">
        <f t="shared" si="3"/>
        <v>5.8243838614136365</v>
      </c>
      <c r="L43" s="13">
        <f t="shared" si="4"/>
        <v>0</v>
      </c>
      <c r="M43" s="13">
        <f t="shared" si="9"/>
        <v>1.9526995106567189E-4</v>
      </c>
      <c r="N43" s="13">
        <f t="shared" si="5"/>
        <v>1.2106736966071657E-4</v>
      </c>
      <c r="O43" s="13">
        <f t="shared" si="6"/>
        <v>5.7745190722703583</v>
      </c>
      <c r="Q43" s="41">
        <v>15.760206575203711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41.966498256207622</v>
      </c>
      <c r="G44" s="13">
        <f t="shared" si="0"/>
        <v>0.38731587348881086</v>
      </c>
      <c r="H44" s="13">
        <f t="shared" si="1"/>
        <v>41.579182382718813</v>
      </c>
      <c r="I44" s="16">
        <f t="shared" si="8"/>
        <v>47.403566244132449</v>
      </c>
      <c r="J44" s="13">
        <f t="shared" si="2"/>
        <v>44.134131452961235</v>
      </c>
      <c r="K44" s="13">
        <f t="shared" si="3"/>
        <v>3.2694347911712143</v>
      </c>
      <c r="L44" s="13">
        <f t="shared" si="4"/>
        <v>0</v>
      </c>
      <c r="M44" s="13">
        <f t="shared" si="9"/>
        <v>7.4202581404955313E-5</v>
      </c>
      <c r="N44" s="13">
        <f t="shared" si="5"/>
        <v>4.6005600471072297E-5</v>
      </c>
      <c r="O44" s="13">
        <f t="shared" si="6"/>
        <v>0.38736187908928194</v>
      </c>
      <c r="Q44" s="41">
        <v>12.086413297917019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11.777331002425759</v>
      </c>
      <c r="G45" s="13">
        <f t="shared" si="0"/>
        <v>0</v>
      </c>
      <c r="H45" s="13">
        <f t="shared" si="1"/>
        <v>11.777331002425759</v>
      </c>
      <c r="I45" s="16">
        <f t="shared" si="8"/>
        <v>15.046765793596974</v>
      </c>
      <c r="J45" s="13">
        <f t="shared" si="2"/>
        <v>14.90613023695677</v>
      </c>
      <c r="K45" s="13">
        <f t="shared" si="3"/>
        <v>0.14063555664020377</v>
      </c>
      <c r="L45" s="13">
        <f t="shared" si="4"/>
        <v>0</v>
      </c>
      <c r="M45" s="13">
        <f t="shared" si="9"/>
        <v>2.8196980933883016E-5</v>
      </c>
      <c r="N45" s="13">
        <f t="shared" si="5"/>
        <v>1.7482128179007471E-5</v>
      </c>
      <c r="O45" s="13">
        <f t="shared" si="6"/>
        <v>1.7482128179007471E-5</v>
      </c>
      <c r="Q45" s="41">
        <v>10.584544445352179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75.072379467182103</v>
      </c>
      <c r="G46" s="13">
        <f t="shared" si="0"/>
        <v>5.9281380410571041</v>
      </c>
      <c r="H46" s="13">
        <f t="shared" si="1"/>
        <v>69.144241426124992</v>
      </c>
      <c r="I46" s="16">
        <f t="shared" si="8"/>
        <v>69.284876982765198</v>
      </c>
      <c r="J46" s="13">
        <f t="shared" si="2"/>
        <v>56.658336223721008</v>
      </c>
      <c r="K46" s="13">
        <f t="shared" si="3"/>
        <v>12.62654075904419</v>
      </c>
      <c r="L46" s="13">
        <f t="shared" si="4"/>
        <v>0</v>
      </c>
      <c r="M46" s="13">
        <f t="shared" si="9"/>
        <v>1.0714852754875546E-5</v>
      </c>
      <c r="N46" s="13">
        <f t="shared" si="5"/>
        <v>6.6432087080228386E-6</v>
      </c>
      <c r="O46" s="13">
        <f t="shared" si="6"/>
        <v>5.9281446842658116</v>
      </c>
      <c r="Q46" s="41">
        <v>9.0152583024786139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134.7664053738421</v>
      </c>
      <c r="G47" s="13">
        <f t="shared" si="0"/>
        <v>15.918930308667063</v>
      </c>
      <c r="H47" s="13">
        <f t="shared" si="1"/>
        <v>118.84747506517505</v>
      </c>
      <c r="I47" s="16">
        <f t="shared" si="8"/>
        <v>131.47401582421924</v>
      </c>
      <c r="J47" s="13">
        <f t="shared" si="2"/>
        <v>89.214584530141678</v>
      </c>
      <c r="K47" s="13">
        <f t="shared" si="3"/>
        <v>42.259431294077558</v>
      </c>
      <c r="L47" s="13">
        <f t="shared" si="4"/>
        <v>15.328495874076065</v>
      </c>
      <c r="M47" s="13">
        <f t="shared" si="9"/>
        <v>15.328499945720111</v>
      </c>
      <c r="N47" s="13">
        <f t="shared" si="5"/>
        <v>9.5036699663464681</v>
      </c>
      <c r="O47" s="13">
        <f t="shared" si="6"/>
        <v>25.422600275013529</v>
      </c>
      <c r="Q47" s="41">
        <v>12.149927251612899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97.360487467985365</v>
      </c>
      <c r="G48" s="13">
        <f t="shared" si="0"/>
        <v>9.6584251793758682</v>
      </c>
      <c r="H48" s="13">
        <f t="shared" si="1"/>
        <v>87.702062288609497</v>
      </c>
      <c r="I48" s="16">
        <f t="shared" si="8"/>
        <v>114.632997708611</v>
      </c>
      <c r="J48" s="13">
        <f t="shared" si="2"/>
        <v>81.457716127483607</v>
      </c>
      <c r="K48" s="13">
        <f t="shared" si="3"/>
        <v>33.175281581127393</v>
      </c>
      <c r="L48" s="13">
        <f t="shared" si="4"/>
        <v>9.7960831742234245</v>
      </c>
      <c r="M48" s="13">
        <f t="shared" si="9"/>
        <v>15.620913153597069</v>
      </c>
      <c r="N48" s="13">
        <f t="shared" si="5"/>
        <v>9.6849661552301836</v>
      </c>
      <c r="O48" s="13">
        <f t="shared" si="6"/>
        <v>19.343391334606054</v>
      </c>
      <c r="Q48" s="41">
        <v>11.442511869896119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98.897408748751985</v>
      </c>
      <c r="G49" s="13">
        <f t="shared" si="0"/>
        <v>9.9156546259509426</v>
      </c>
      <c r="H49" s="13">
        <f t="shared" si="1"/>
        <v>88.98175412280105</v>
      </c>
      <c r="I49" s="16">
        <f t="shared" si="8"/>
        <v>112.36095252970502</v>
      </c>
      <c r="J49" s="13">
        <f t="shared" si="2"/>
        <v>81.480725481629079</v>
      </c>
      <c r="K49" s="13">
        <f t="shared" si="3"/>
        <v>30.880227048075938</v>
      </c>
      <c r="L49" s="13">
        <f t="shared" si="4"/>
        <v>8.3983531448066469</v>
      </c>
      <c r="M49" s="13">
        <f t="shared" si="9"/>
        <v>14.334300143173531</v>
      </c>
      <c r="N49" s="13">
        <f t="shared" si="5"/>
        <v>8.8872660887675892</v>
      </c>
      <c r="O49" s="13">
        <f t="shared" si="6"/>
        <v>18.802920714718532</v>
      </c>
      <c r="Q49" s="41">
        <v>11.765928185815991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7.9007967960644434</v>
      </c>
      <c r="G50" s="13">
        <f t="shared" si="0"/>
        <v>0</v>
      </c>
      <c r="H50" s="13">
        <f t="shared" si="1"/>
        <v>7.9007967960644434</v>
      </c>
      <c r="I50" s="16">
        <f t="shared" si="8"/>
        <v>30.38267069933373</v>
      </c>
      <c r="J50" s="13">
        <f t="shared" si="2"/>
        <v>29.87901911079377</v>
      </c>
      <c r="K50" s="13">
        <f t="shared" si="3"/>
        <v>0.5036515885399595</v>
      </c>
      <c r="L50" s="13">
        <f t="shared" si="4"/>
        <v>0</v>
      </c>
      <c r="M50" s="13">
        <f t="shared" si="9"/>
        <v>5.4470340544059415</v>
      </c>
      <c r="N50" s="13">
        <f t="shared" si="5"/>
        <v>3.3771611137316837</v>
      </c>
      <c r="O50" s="13">
        <f t="shared" si="6"/>
        <v>3.3771611137316837</v>
      </c>
      <c r="Q50" s="41">
        <v>16.555530743649971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39.517967391650792</v>
      </c>
      <c r="G51" s="13">
        <f t="shared" si="0"/>
        <v>0</v>
      </c>
      <c r="H51" s="13">
        <f t="shared" si="1"/>
        <v>39.517967391650792</v>
      </c>
      <c r="I51" s="16">
        <f t="shared" si="8"/>
        <v>40.021618980190752</v>
      </c>
      <c r="J51" s="13">
        <f t="shared" si="2"/>
        <v>39.404206663162448</v>
      </c>
      <c r="K51" s="13">
        <f t="shared" si="3"/>
        <v>0.6174123170283039</v>
      </c>
      <c r="L51" s="13">
        <f t="shared" si="4"/>
        <v>0</v>
      </c>
      <c r="M51" s="13">
        <f t="shared" si="9"/>
        <v>2.0698729406742578</v>
      </c>
      <c r="N51" s="13">
        <f t="shared" si="5"/>
        <v>1.2833212232180398</v>
      </c>
      <c r="O51" s="13">
        <f t="shared" si="6"/>
        <v>1.2833212232180398</v>
      </c>
      <c r="Q51" s="41">
        <v>20.974389552258771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42.156065173626281</v>
      </c>
      <c r="G52" s="13">
        <f t="shared" si="0"/>
        <v>0.41904306333696106</v>
      </c>
      <c r="H52" s="13">
        <f t="shared" si="1"/>
        <v>41.737022110289317</v>
      </c>
      <c r="I52" s="16">
        <f t="shared" si="8"/>
        <v>42.354434427317621</v>
      </c>
      <c r="J52" s="13">
        <f t="shared" si="2"/>
        <v>41.754113442793809</v>
      </c>
      <c r="K52" s="13">
        <f t="shared" si="3"/>
        <v>0.60032098452381177</v>
      </c>
      <c r="L52" s="13">
        <f t="shared" si="4"/>
        <v>0</v>
      </c>
      <c r="M52" s="13">
        <f t="shared" si="9"/>
        <v>0.78655171745621799</v>
      </c>
      <c r="N52" s="13">
        <f t="shared" si="5"/>
        <v>0.48766206482285512</v>
      </c>
      <c r="O52" s="13">
        <f t="shared" si="6"/>
        <v>0.90670512815981619</v>
      </c>
      <c r="Q52" s="41">
        <v>22.38930243951744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76.447803294861373</v>
      </c>
      <c r="G53" s="18">
        <f t="shared" si="0"/>
        <v>6.1583381914666511</v>
      </c>
      <c r="H53" s="18">
        <f t="shared" si="1"/>
        <v>70.289465103394718</v>
      </c>
      <c r="I53" s="17">
        <f t="shared" si="8"/>
        <v>70.889786087918537</v>
      </c>
      <c r="J53" s="18">
        <f t="shared" si="2"/>
        <v>68.753621454604499</v>
      </c>
      <c r="K53" s="18">
        <f t="shared" si="3"/>
        <v>2.1361646333140385</v>
      </c>
      <c r="L53" s="18">
        <f t="shared" si="4"/>
        <v>0</v>
      </c>
      <c r="M53" s="18">
        <f t="shared" si="9"/>
        <v>0.29888965263336287</v>
      </c>
      <c r="N53" s="18">
        <f t="shared" si="5"/>
        <v>0.18531158463268499</v>
      </c>
      <c r="O53" s="18">
        <f t="shared" si="6"/>
        <v>6.343649776099336</v>
      </c>
      <c r="Q53" s="42">
        <v>24.177812870967749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51.621937797252251</v>
      </c>
      <c r="G54" s="13">
        <f t="shared" si="0"/>
        <v>2.0033149494747646</v>
      </c>
      <c r="H54" s="13">
        <f t="shared" si="1"/>
        <v>49.618622847777488</v>
      </c>
      <c r="I54" s="16">
        <f t="shared" si="8"/>
        <v>51.754787481091526</v>
      </c>
      <c r="J54" s="13">
        <f t="shared" si="2"/>
        <v>50.415926344514681</v>
      </c>
      <c r="K54" s="13">
        <f t="shared" si="3"/>
        <v>1.3388611365768455</v>
      </c>
      <c r="L54" s="13">
        <f t="shared" si="4"/>
        <v>0</v>
      </c>
      <c r="M54" s="13">
        <f t="shared" si="9"/>
        <v>0.11357806800067788</v>
      </c>
      <c r="N54" s="13">
        <f t="shared" si="5"/>
        <v>7.0418402160420279E-2</v>
      </c>
      <c r="O54" s="13">
        <f t="shared" si="6"/>
        <v>2.0737333516351848</v>
      </c>
      <c r="Q54" s="41">
        <v>20.841607016434111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81.589962908835616</v>
      </c>
      <c r="G55" s="13">
        <f t="shared" si="0"/>
        <v>7.0189644891541443</v>
      </c>
      <c r="H55" s="13">
        <f t="shared" si="1"/>
        <v>74.570998419681473</v>
      </c>
      <c r="I55" s="16">
        <f t="shared" si="8"/>
        <v>75.909859556258311</v>
      </c>
      <c r="J55" s="13">
        <f t="shared" si="2"/>
        <v>69.098631617813737</v>
      </c>
      <c r="K55" s="13">
        <f t="shared" si="3"/>
        <v>6.8112279384445742</v>
      </c>
      <c r="L55" s="13">
        <f t="shared" si="4"/>
        <v>0</v>
      </c>
      <c r="M55" s="13">
        <f t="shared" si="9"/>
        <v>4.3159665840257599E-2</v>
      </c>
      <c r="N55" s="13">
        <f t="shared" si="5"/>
        <v>2.6758992820959712E-2</v>
      </c>
      <c r="O55" s="13">
        <f t="shared" si="6"/>
        <v>7.045723481975104</v>
      </c>
      <c r="Q55" s="41">
        <v>16.737354294417479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74.220317577254747</v>
      </c>
      <c r="G56" s="13">
        <f t="shared" si="0"/>
        <v>5.7855312523187754</v>
      </c>
      <c r="H56" s="13">
        <f t="shared" si="1"/>
        <v>68.43478632493597</v>
      </c>
      <c r="I56" s="16">
        <f t="shared" si="8"/>
        <v>75.246014263380545</v>
      </c>
      <c r="J56" s="13">
        <f t="shared" si="2"/>
        <v>65.905355642478341</v>
      </c>
      <c r="K56" s="13">
        <f t="shared" si="3"/>
        <v>9.3406586209022038</v>
      </c>
      <c r="L56" s="13">
        <f t="shared" si="4"/>
        <v>0</v>
      </c>
      <c r="M56" s="13">
        <f t="shared" si="9"/>
        <v>1.6400673019297887E-2</v>
      </c>
      <c r="N56" s="13">
        <f t="shared" si="5"/>
        <v>1.0168417271964689E-2</v>
      </c>
      <c r="O56" s="13">
        <f t="shared" si="6"/>
        <v>5.7956996695907401</v>
      </c>
      <c r="Q56" s="41">
        <v>13.862135756391099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97.846478449575656</v>
      </c>
      <c r="G57" s="13">
        <f t="shared" si="0"/>
        <v>9.7397638873496373</v>
      </c>
      <c r="H57" s="13">
        <f t="shared" si="1"/>
        <v>88.106714562226017</v>
      </c>
      <c r="I57" s="16">
        <f t="shared" si="8"/>
        <v>97.447373183128221</v>
      </c>
      <c r="J57" s="13">
        <f t="shared" si="2"/>
        <v>76.445919381969077</v>
      </c>
      <c r="K57" s="13">
        <f t="shared" si="3"/>
        <v>21.001453801159144</v>
      </c>
      <c r="L57" s="13">
        <f t="shared" si="4"/>
        <v>2.3820002337252477</v>
      </c>
      <c r="M57" s="13">
        <f t="shared" si="9"/>
        <v>2.388232489472581</v>
      </c>
      <c r="N57" s="13">
        <f t="shared" si="5"/>
        <v>1.4807041434730002</v>
      </c>
      <c r="O57" s="13">
        <f t="shared" si="6"/>
        <v>11.220468030822637</v>
      </c>
      <c r="Q57" s="41">
        <v>12.367629034330969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123.8012387417769</v>
      </c>
      <c r="G58" s="13">
        <f t="shared" si="0"/>
        <v>14.083726528443064</v>
      </c>
      <c r="H58" s="13">
        <f t="shared" si="1"/>
        <v>109.71751221333383</v>
      </c>
      <c r="I58" s="16">
        <f t="shared" si="8"/>
        <v>128.33696578076774</v>
      </c>
      <c r="J58" s="13">
        <f t="shared" si="2"/>
        <v>88.351099129545233</v>
      </c>
      <c r="K58" s="13">
        <f t="shared" si="3"/>
        <v>39.985866651222508</v>
      </c>
      <c r="L58" s="13">
        <f t="shared" si="4"/>
        <v>13.943853579361804</v>
      </c>
      <c r="M58" s="13">
        <f t="shared" si="9"/>
        <v>14.851381925361386</v>
      </c>
      <c r="N58" s="13">
        <f t="shared" si="5"/>
        <v>9.2078567937240585</v>
      </c>
      <c r="O58" s="13">
        <f t="shared" si="6"/>
        <v>23.291583322167121</v>
      </c>
      <c r="Q58" s="41">
        <v>12.19289665161291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81.675248273184863</v>
      </c>
      <c r="G59" s="13">
        <f t="shared" si="0"/>
        <v>7.033238419346306</v>
      </c>
      <c r="H59" s="13">
        <f t="shared" si="1"/>
        <v>74.642009853838559</v>
      </c>
      <c r="I59" s="16">
        <f t="shared" si="8"/>
        <v>100.68402292569927</v>
      </c>
      <c r="J59" s="13">
        <f t="shared" si="2"/>
        <v>77.957613287902618</v>
      </c>
      <c r="K59" s="13">
        <f t="shared" si="3"/>
        <v>22.72640963779665</v>
      </c>
      <c r="L59" s="13">
        <f t="shared" si="4"/>
        <v>3.4325297691085916</v>
      </c>
      <c r="M59" s="13">
        <f t="shared" si="9"/>
        <v>9.0760549007459197</v>
      </c>
      <c r="N59" s="13">
        <f t="shared" si="5"/>
        <v>5.6271540384624705</v>
      </c>
      <c r="O59" s="13">
        <f t="shared" si="6"/>
        <v>12.660392457808776</v>
      </c>
      <c r="Q59" s="41">
        <v>12.3576232243745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156.28837378003229</v>
      </c>
      <c r="G60" s="13">
        <f t="shared" si="0"/>
        <v>19.52099118947492</v>
      </c>
      <c r="H60" s="13">
        <f t="shared" si="1"/>
        <v>136.76738259055736</v>
      </c>
      <c r="I60" s="16">
        <f t="shared" si="8"/>
        <v>156.06126245924543</v>
      </c>
      <c r="J60" s="13">
        <f t="shared" si="2"/>
        <v>95.973475620362535</v>
      </c>
      <c r="K60" s="13">
        <f t="shared" si="3"/>
        <v>60.087786838882892</v>
      </c>
      <c r="L60" s="13">
        <f t="shared" si="4"/>
        <v>26.186289255988193</v>
      </c>
      <c r="M60" s="13">
        <f t="shared" si="9"/>
        <v>29.635190118271645</v>
      </c>
      <c r="N60" s="13">
        <f t="shared" si="5"/>
        <v>18.37381787332842</v>
      </c>
      <c r="O60" s="13">
        <f t="shared" si="6"/>
        <v>37.89480906280334</v>
      </c>
      <c r="Q60" s="41">
        <v>12.18037158652491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51.088407104714477</v>
      </c>
      <c r="G61" s="13">
        <f t="shared" si="0"/>
        <v>1.9140196768477549</v>
      </c>
      <c r="H61" s="13">
        <f t="shared" si="1"/>
        <v>49.174387427866719</v>
      </c>
      <c r="I61" s="16">
        <f t="shared" si="8"/>
        <v>83.075885010761425</v>
      </c>
      <c r="J61" s="13">
        <f t="shared" si="2"/>
        <v>69.126816270131044</v>
      </c>
      <c r="K61" s="13">
        <f t="shared" si="3"/>
        <v>13.949068740630381</v>
      </c>
      <c r="L61" s="13">
        <f t="shared" si="4"/>
        <v>0</v>
      </c>
      <c r="M61" s="13">
        <f t="shared" si="9"/>
        <v>11.261372244943225</v>
      </c>
      <c r="N61" s="13">
        <f t="shared" si="5"/>
        <v>6.9820507918647996</v>
      </c>
      <c r="O61" s="13">
        <f t="shared" si="6"/>
        <v>8.8960704687125549</v>
      </c>
      <c r="Q61" s="41">
        <v>12.52905294228972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7.368322089662656</v>
      </c>
      <c r="G62" s="13">
        <f t="shared" si="0"/>
        <v>0</v>
      </c>
      <c r="H62" s="13">
        <f t="shared" si="1"/>
        <v>7.368322089662656</v>
      </c>
      <c r="I62" s="16">
        <f t="shared" si="8"/>
        <v>21.317390830293036</v>
      </c>
      <c r="J62" s="13">
        <f t="shared" si="2"/>
        <v>21.142587820990428</v>
      </c>
      <c r="K62" s="13">
        <f t="shared" si="3"/>
        <v>0.17480300930260739</v>
      </c>
      <c r="L62" s="13">
        <f t="shared" si="4"/>
        <v>0</v>
      </c>
      <c r="M62" s="13">
        <f t="shared" si="9"/>
        <v>4.2793214530784249</v>
      </c>
      <c r="N62" s="13">
        <f t="shared" si="5"/>
        <v>2.6531793009086235</v>
      </c>
      <c r="O62" s="13">
        <f t="shared" si="6"/>
        <v>2.6531793009086235</v>
      </c>
      <c r="Q62" s="41">
        <v>16.611922754484262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51.643640088076211</v>
      </c>
      <c r="G63" s="13">
        <f t="shared" si="0"/>
        <v>2.006947190323999</v>
      </c>
      <c r="H63" s="13">
        <f t="shared" si="1"/>
        <v>49.636692897752212</v>
      </c>
      <c r="I63" s="16">
        <f t="shared" si="8"/>
        <v>49.81149590705482</v>
      </c>
      <c r="J63" s="13">
        <f t="shared" si="2"/>
        <v>48.512710995999868</v>
      </c>
      <c r="K63" s="13">
        <f t="shared" si="3"/>
        <v>1.2987849110549519</v>
      </c>
      <c r="L63" s="13">
        <f t="shared" si="4"/>
        <v>0</v>
      </c>
      <c r="M63" s="13">
        <f t="shared" si="9"/>
        <v>1.6261421521698014</v>
      </c>
      <c r="N63" s="13">
        <f t="shared" si="5"/>
        <v>1.0082081343452769</v>
      </c>
      <c r="O63" s="13">
        <f t="shared" si="6"/>
        <v>3.0151553246692759</v>
      </c>
      <c r="Q63" s="41">
        <v>20.243226270919319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91.373724883401707</v>
      </c>
      <c r="G64" s="13">
        <f t="shared" si="0"/>
        <v>8.6564404676795874</v>
      </c>
      <c r="H64" s="13">
        <f t="shared" si="1"/>
        <v>82.717284415722119</v>
      </c>
      <c r="I64" s="16">
        <f t="shared" si="8"/>
        <v>84.016069326777071</v>
      </c>
      <c r="J64" s="13">
        <f t="shared" si="2"/>
        <v>80.526013213172021</v>
      </c>
      <c r="K64" s="13">
        <f t="shared" si="3"/>
        <v>3.4900561136050499</v>
      </c>
      <c r="L64" s="13">
        <f t="shared" si="4"/>
        <v>0</v>
      </c>
      <c r="M64" s="13">
        <f t="shared" si="9"/>
        <v>0.61793401782452451</v>
      </c>
      <c r="N64" s="13">
        <f t="shared" si="5"/>
        <v>0.38311909105120517</v>
      </c>
      <c r="O64" s="13">
        <f t="shared" si="6"/>
        <v>9.039559558730792</v>
      </c>
      <c r="Q64" s="41">
        <v>24.18414021974608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51.451567822902831</v>
      </c>
      <c r="G65" s="18">
        <f t="shared" si="0"/>
        <v>1.9748006886838336</v>
      </c>
      <c r="H65" s="18">
        <f t="shared" si="1"/>
        <v>49.476767134218996</v>
      </c>
      <c r="I65" s="17">
        <f t="shared" si="8"/>
        <v>52.966823247824045</v>
      </c>
      <c r="J65" s="18">
        <f t="shared" si="2"/>
        <v>52.118404555475408</v>
      </c>
      <c r="K65" s="18">
        <f t="shared" si="3"/>
        <v>0.84841869234863765</v>
      </c>
      <c r="L65" s="18">
        <f t="shared" si="4"/>
        <v>0</v>
      </c>
      <c r="M65" s="18">
        <f t="shared" si="9"/>
        <v>0.23481492677331933</v>
      </c>
      <c r="N65" s="18">
        <f t="shared" si="5"/>
        <v>0.14558525459945798</v>
      </c>
      <c r="O65" s="18">
        <f t="shared" si="6"/>
        <v>2.1203859432832917</v>
      </c>
      <c r="Q65" s="42">
        <v>24.68446787096774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19.153474261697689</v>
      </c>
      <c r="G66" s="13">
        <f t="shared" si="0"/>
        <v>0</v>
      </c>
      <c r="H66" s="13">
        <f t="shared" si="1"/>
        <v>19.153474261697689</v>
      </c>
      <c r="I66" s="16">
        <f t="shared" si="8"/>
        <v>20.001892954046326</v>
      </c>
      <c r="J66" s="13">
        <f t="shared" si="2"/>
        <v>19.937384807206449</v>
      </c>
      <c r="K66" s="13">
        <f t="shared" si="3"/>
        <v>6.4508146839877156E-2</v>
      </c>
      <c r="L66" s="13">
        <f t="shared" si="4"/>
        <v>0</v>
      </c>
      <c r="M66" s="13">
        <f t="shared" si="9"/>
        <v>8.9229672173861352E-2</v>
      </c>
      <c r="N66" s="13">
        <f t="shared" si="5"/>
        <v>5.5322396747794038E-2</v>
      </c>
      <c r="O66" s="13">
        <f t="shared" si="6"/>
        <v>5.5322396747794038E-2</v>
      </c>
      <c r="Q66" s="41">
        <v>22.36466813914501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8.9519843328261715</v>
      </c>
      <c r="G67" s="13">
        <f t="shared" si="0"/>
        <v>0</v>
      </c>
      <c r="H67" s="13">
        <f t="shared" si="1"/>
        <v>8.9519843328261715</v>
      </c>
      <c r="I67" s="16">
        <f t="shared" si="8"/>
        <v>9.0164924796660486</v>
      </c>
      <c r="J67" s="13">
        <f t="shared" si="2"/>
        <v>9.0063275328197783</v>
      </c>
      <c r="K67" s="13">
        <f t="shared" si="3"/>
        <v>1.016494684627034E-2</v>
      </c>
      <c r="L67" s="13">
        <f t="shared" si="4"/>
        <v>0</v>
      </c>
      <c r="M67" s="13">
        <f t="shared" si="9"/>
        <v>3.3907275426067314E-2</v>
      </c>
      <c r="N67" s="13">
        <f t="shared" si="5"/>
        <v>2.1022510764161735E-2</v>
      </c>
      <c r="O67" s="13">
        <f t="shared" si="6"/>
        <v>2.1022510764161735E-2</v>
      </c>
      <c r="Q67" s="41">
        <v>18.5535126958071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162.06046595072371</v>
      </c>
      <c r="G68" s="13">
        <f t="shared" si="0"/>
        <v>20.487047221900134</v>
      </c>
      <c r="H68" s="13">
        <f t="shared" si="1"/>
        <v>141.57341872882358</v>
      </c>
      <c r="I68" s="16">
        <f t="shared" si="8"/>
        <v>141.58358367566984</v>
      </c>
      <c r="J68" s="13">
        <f t="shared" si="2"/>
        <v>92.811223329993652</v>
      </c>
      <c r="K68" s="13">
        <f t="shared" si="3"/>
        <v>48.772360345676191</v>
      </c>
      <c r="L68" s="13">
        <f t="shared" si="4"/>
        <v>19.294988340281982</v>
      </c>
      <c r="M68" s="13">
        <f t="shared" si="9"/>
        <v>19.307873104943887</v>
      </c>
      <c r="N68" s="13">
        <f t="shared" si="5"/>
        <v>11.970881325065211</v>
      </c>
      <c r="O68" s="13">
        <f t="shared" si="6"/>
        <v>32.457928546965348</v>
      </c>
      <c r="Q68" s="41">
        <v>12.323482651432499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98.186628193735956</v>
      </c>
      <c r="G69" s="13">
        <f t="shared" si="0"/>
        <v>9.7966936283441566</v>
      </c>
      <c r="H69" s="13">
        <f t="shared" si="1"/>
        <v>88.389934565391798</v>
      </c>
      <c r="I69" s="16">
        <f t="shared" si="8"/>
        <v>117.86730657078601</v>
      </c>
      <c r="J69" s="13">
        <f t="shared" si="2"/>
        <v>79.020872124239148</v>
      </c>
      <c r="K69" s="13">
        <f t="shared" si="3"/>
        <v>38.846434446546866</v>
      </c>
      <c r="L69" s="13">
        <f t="shared" si="4"/>
        <v>13.249918604822353</v>
      </c>
      <c r="M69" s="13">
        <f t="shared" si="9"/>
        <v>20.586910384701032</v>
      </c>
      <c r="N69" s="13">
        <f t="shared" si="5"/>
        <v>12.763884438514639</v>
      </c>
      <c r="O69" s="13">
        <f t="shared" si="6"/>
        <v>22.560578066858795</v>
      </c>
      <c r="Q69" s="41">
        <v>10.199308351900459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86.238546091377231</v>
      </c>
      <c r="G70" s="13">
        <f t="shared" ref="G70:G133" si="15">IF((F70-$J$2)&gt;0,$I$2*(F70-$J$2),0)</f>
        <v>7.7969825271417088</v>
      </c>
      <c r="H70" s="13">
        <f t="shared" ref="H70:H133" si="16">F70-G70</f>
        <v>78.441563564235523</v>
      </c>
      <c r="I70" s="16">
        <f t="shared" si="8"/>
        <v>104.03807940596003</v>
      </c>
      <c r="J70" s="13">
        <f t="shared" ref="J70:J133" si="17">I70/SQRT(1+(I70/($K$2*(300+(25*Q70)+0.05*(Q70)^3)))^2)</f>
        <v>79.612908162303412</v>
      </c>
      <c r="K70" s="13">
        <f t="shared" ref="K70:K133" si="18">I70-J70</f>
        <v>24.425171243656621</v>
      </c>
      <c r="L70" s="13">
        <f t="shared" ref="L70:L133" si="19">IF(K70&gt;$N$2,(K70-$N$2)/$L$2,0)</f>
        <v>4.4671065406564923</v>
      </c>
      <c r="M70" s="13">
        <f t="shared" si="9"/>
        <v>12.290132486842884</v>
      </c>
      <c r="N70" s="13">
        <f t="shared" ref="N70:N133" si="20">$M$2*M70</f>
        <v>7.6198821418425879</v>
      </c>
      <c r="O70" s="13">
        <f t="shared" ref="O70:O133" si="21">N70+G70</f>
        <v>15.416864668984296</v>
      </c>
      <c r="Q70" s="41">
        <v>12.4150072516129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102.0389293766266</v>
      </c>
      <c r="G71" s="13">
        <f t="shared" si="15"/>
        <v>10.441440573887906</v>
      </c>
      <c r="H71" s="13">
        <f t="shared" si="16"/>
        <v>91.597488802738695</v>
      </c>
      <c r="I71" s="16">
        <f t="shared" ref="I71:I134" si="24">H71+K70-L70</f>
        <v>111.55555350573883</v>
      </c>
      <c r="J71" s="13">
        <f t="shared" si="17"/>
        <v>78.980319531889862</v>
      </c>
      <c r="K71" s="13">
        <f t="shared" si="18"/>
        <v>32.575233973848967</v>
      </c>
      <c r="L71" s="13">
        <f t="shared" si="19"/>
        <v>9.4306432477665929</v>
      </c>
      <c r="M71" s="13">
        <f t="shared" ref="M71:M134" si="25">L71+M70-N70</f>
        <v>14.100893592766887</v>
      </c>
      <c r="N71" s="13">
        <f t="shared" si="20"/>
        <v>8.7425540275154692</v>
      </c>
      <c r="O71" s="13">
        <f t="shared" si="21"/>
        <v>19.183994601403377</v>
      </c>
      <c r="Q71" s="41">
        <v>10.92891628924286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64.370211790109636</v>
      </c>
      <c r="G72" s="13">
        <f t="shared" si="15"/>
        <v>4.1369515286588578</v>
      </c>
      <c r="H72" s="13">
        <f t="shared" si="16"/>
        <v>60.233260261450781</v>
      </c>
      <c r="I72" s="16">
        <f t="shared" si="24"/>
        <v>83.377850987533151</v>
      </c>
      <c r="J72" s="13">
        <f t="shared" si="17"/>
        <v>69.27420433102408</v>
      </c>
      <c r="K72" s="13">
        <f t="shared" si="18"/>
        <v>14.103646656509071</v>
      </c>
      <c r="L72" s="13">
        <f t="shared" si="19"/>
        <v>0</v>
      </c>
      <c r="M72" s="13">
        <f t="shared" si="25"/>
        <v>5.3583395652514181</v>
      </c>
      <c r="N72" s="13">
        <f t="shared" si="20"/>
        <v>3.3221705304558791</v>
      </c>
      <c r="O72" s="13">
        <f t="shared" si="21"/>
        <v>7.4591220591147369</v>
      </c>
      <c r="Q72" s="41">
        <v>12.51107836998321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56.782422486159291</v>
      </c>
      <c r="G73" s="13">
        <f t="shared" si="15"/>
        <v>2.8670082545245728</v>
      </c>
      <c r="H73" s="13">
        <f t="shared" si="16"/>
        <v>53.91541423163472</v>
      </c>
      <c r="I73" s="16">
        <f t="shared" si="24"/>
        <v>68.019060888143798</v>
      </c>
      <c r="J73" s="13">
        <f t="shared" si="17"/>
        <v>59.899396817435644</v>
      </c>
      <c r="K73" s="13">
        <f t="shared" si="18"/>
        <v>8.1196640707081542</v>
      </c>
      <c r="L73" s="13">
        <f t="shared" si="19"/>
        <v>0</v>
      </c>
      <c r="M73" s="13">
        <f t="shared" si="25"/>
        <v>2.036169034795539</v>
      </c>
      <c r="N73" s="13">
        <f t="shared" si="20"/>
        <v>1.2624248015732342</v>
      </c>
      <c r="O73" s="13">
        <f t="shared" si="21"/>
        <v>4.129433056097807</v>
      </c>
      <c r="Q73" s="41">
        <v>12.737417629561801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10.946090023273671</v>
      </c>
      <c r="G74" s="13">
        <f t="shared" si="15"/>
        <v>0</v>
      </c>
      <c r="H74" s="13">
        <f t="shared" si="16"/>
        <v>10.946090023273671</v>
      </c>
      <c r="I74" s="16">
        <f t="shared" si="24"/>
        <v>19.065754093981823</v>
      </c>
      <c r="J74" s="13">
        <f t="shared" si="17"/>
        <v>18.993010366993637</v>
      </c>
      <c r="K74" s="13">
        <f t="shared" si="18"/>
        <v>7.2743726988186097E-2</v>
      </c>
      <c r="L74" s="13">
        <f t="shared" si="19"/>
        <v>0</v>
      </c>
      <c r="M74" s="13">
        <f t="shared" si="25"/>
        <v>0.77374423322230479</v>
      </c>
      <c r="N74" s="13">
        <f t="shared" si="20"/>
        <v>0.47972142459782896</v>
      </c>
      <c r="O74" s="13">
        <f t="shared" si="21"/>
        <v>0.47972142459782896</v>
      </c>
      <c r="Q74" s="41">
        <v>20.491510230822211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20.91303501367004</v>
      </c>
      <c r="G75" s="13">
        <f t="shared" si="15"/>
        <v>0</v>
      </c>
      <c r="H75" s="13">
        <f t="shared" si="16"/>
        <v>20.91303501367004</v>
      </c>
      <c r="I75" s="16">
        <f t="shared" si="24"/>
        <v>20.985778740658226</v>
      </c>
      <c r="J75" s="13">
        <f t="shared" si="17"/>
        <v>20.915407176849783</v>
      </c>
      <c r="K75" s="13">
        <f t="shared" si="18"/>
        <v>7.0371563808443227E-2</v>
      </c>
      <c r="L75" s="13">
        <f t="shared" si="19"/>
        <v>0</v>
      </c>
      <c r="M75" s="13">
        <f t="shared" si="25"/>
        <v>0.29402280862447583</v>
      </c>
      <c r="N75" s="13">
        <f t="shared" si="20"/>
        <v>0.182294141347175</v>
      </c>
      <c r="O75" s="13">
        <f t="shared" si="21"/>
        <v>0.182294141347175</v>
      </c>
      <c r="Q75" s="41">
        <v>22.768139304146331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86.716706006565815</v>
      </c>
      <c r="G76" s="13">
        <f t="shared" si="15"/>
        <v>7.8770105753557287</v>
      </c>
      <c r="H76" s="13">
        <f t="shared" si="16"/>
        <v>78.839695431210089</v>
      </c>
      <c r="I76" s="16">
        <f t="shared" si="24"/>
        <v>78.910066995018525</v>
      </c>
      <c r="J76" s="13">
        <f t="shared" si="17"/>
        <v>76.763708003181861</v>
      </c>
      <c r="K76" s="13">
        <f t="shared" si="18"/>
        <v>2.1463589918366637</v>
      </c>
      <c r="L76" s="13">
        <f t="shared" si="19"/>
        <v>0</v>
      </c>
      <c r="M76" s="13">
        <f t="shared" si="25"/>
        <v>0.11172866727730082</v>
      </c>
      <c r="N76" s="13">
        <f t="shared" si="20"/>
        <v>6.9271773711926513E-2</v>
      </c>
      <c r="O76" s="13">
        <f t="shared" si="21"/>
        <v>7.9462823490676548</v>
      </c>
      <c r="Q76" s="41">
        <v>26.491974870967741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70.446837458238804</v>
      </c>
      <c r="G77" s="18">
        <f t="shared" si="15"/>
        <v>5.1539763283135871</v>
      </c>
      <c r="H77" s="18">
        <f t="shared" si="16"/>
        <v>65.292861129925214</v>
      </c>
      <c r="I77" s="17">
        <f t="shared" si="24"/>
        <v>67.439220121761878</v>
      </c>
      <c r="J77" s="18">
        <f t="shared" si="17"/>
        <v>65.753416608136249</v>
      </c>
      <c r="K77" s="18">
        <f t="shared" si="18"/>
        <v>1.6858035136256291</v>
      </c>
      <c r="L77" s="18">
        <f t="shared" si="19"/>
        <v>0</v>
      </c>
      <c r="M77" s="18">
        <f t="shared" si="25"/>
        <v>4.2456893565374312E-2</v>
      </c>
      <c r="N77" s="18">
        <f t="shared" si="20"/>
        <v>2.6323274010532072E-2</v>
      </c>
      <c r="O77" s="18">
        <f t="shared" si="21"/>
        <v>5.1802996023241192</v>
      </c>
      <c r="Q77" s="42">
        <v>24.85851189163257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27.89111488209624</v>
      </c>
      <c r="G78" s="13">
        <f t="shared" si="15"/>
        <v>0</v>
      </c>
      <c r="H78" s="13">
        <f t="shared" si="16"/>
        <v>27.89111488209624</v>
      </c>
      <c r="I78" s="16">
        <f t="shared" si="24"/>
        <v>29.576918395721869</v>
      </c>
      <c r="J78" s="13">
        <f t="shared" si="17"/>
        <v>29.365296796408931</v>
      </c>
      <c r="K78" s="13">
        <f t="shared" si="18"/>
        <v>0.211621599312938</v>
      </c>
      <c r="L78" s="13">
        <f t="shared" si="19"/>
        <v>0</v>
      </c>
      <c r="M78" s="13">
        <f t="shared" si="25"/>
        <v>1.613361955484224E-2</v>
      </c>
      <c r="N78" s="13">
        <f t="shared" si="20"/>
        <v>1.0002844124002189E-2</v>
      </c>
      <c r="O78" s="13">
        <f t="shared" si="21"/>
        <v>1.0002844124002189E-2</v>
      </c>
      <c r="Q78" s="41">
        <v>22.21980080971132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8.3901131566821459</v>
      </c>
      <c r="G79" s="13">
        <f t="shared" si="15"/>
        <v>0</v>
      </c>
      <c r="H79" s="13">
        <f t="shared" si="16"/>
        <v>8.3901131566821459</v>
      </c>
      <c r="I79" s="16">
        <f t="shared" si="24"/>
        <v>8.6017347559950839</v>
      </c>
      <c r="J79" s="13">
        <f t="shared" si="17"/>
        <v>8.594471995982266</v>
      </c>
      <c r="K79" s="13">
        <f t="shared" si="18"/>
        <v>7.2627600128178926E-3</v>
      </c>
      <c r="L79" s="13">
        <f t="shared" si="19"/>
        <v>0</v>
      </c>
      <c r="M79" s="13">
        <f t="shared" si="25"/>
        <v>6.1307754308400509E-3</v>
      </c>
      <c r="N79" s="13">
        <f t="shared" si="20"/>
        <v>3.8010807671208314E-3</v>
      </c>
      <c r="O79" s="13">
        <f t="shared" si="21"/>
        <v>3.8010807671208314E-3</v>
      </c>
      <c r="Q79" s="41">
        <v>19.932831462907679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47.784308170731137</v>
      </c>
      <c r="G80" s="13">
        <f t="shared" si="15"/>
        <v>1.3610235339393217</v>
      </c>
      <c r="H80" s="13">
        <f t="shared" si="16"/>
        <v>46.423284636791813</v>
      </c>
      <c r="I80" s="16">
        <f t="shared" si="24"/>
        <v>46.430547396804627</v>
      </c>
      <c r="J80" s="13">
        <f t="shared" si="17"/>
        <v>44.236783267271697</v>
      </c>
      <c r="K80" s="13">
        <f t="shared" si="18"/>
        <v>2.19376412953293</v>
      </c>
      <c r="L80" s="13">
        <f t="shared" si="19"/>
        <v>0</v>
      </c>
      <c r="M80" s="13">
        <f t="shared" si="25"/>
        <v>2.3296946637192196E-3</v>
      </c>
      <c r="N80" s="13">
        <f t="shared" si="20"/>
        <v>1.444410691505916E-3</v>
      </c>
      <c r="O80" s="13">
        <f t="shared" si="21"/>
        <v>1.3624679446308277</v>
      </c>
      <c r="Q80" s="41">
        <v>14.78919565098874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151.68520884277041</v>
      </c>
      <c r="G81" s="13">
        <f t="shared" si="15"/>
        <v>18.750574653427577</v>
      </c>
      <c r="H81" s="13">
        <f t="shared" si="16"/>
        <v>132.93463418934283</v>
      </c>
      <c r="I81" s="16">
        <f t="shared" si="24"/>
        <v>135.12839831887575</v>
      </c>
      <c r="J81" s="13">
        <f t="shared" si="17"/>
        <v>93.088044465592702</v>
      </c>
      <c r="K81" s="13">
        <f t="shared" si="18"/>
        <v>42.040353853283051</v>
      </c>
      <c r="L81" s="13">
        <f t="shared" si="19"/>
        <v>15.195073720764906</v>
      </c>
      <c r="M81" s="13">
        <f t="shared" si="25"/>
        <v>15.195959004737119</v>
      </c>
      <c r="N81" s="13">
        <f t="shared" si="20"/>
        <v>9.4214945829370134</v>
      </c>
      <c r="O81" s="13">
        <f t="shared" si="21"/>
        <v>28.172069236364592</v>
      </c>
      <c r="Q81" s="41">
        <v>12.966795051612911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3.4870967739999998</v>
      </c>
      <c r="G82" s="13">
        <f t="shared" si="15"/>
        <v>0</v>
      </c>
      <c r="H82" s="13">
        <f t="shared" si="16"/>
        <v>3.4870967739999998</v>
      </c>
      <c r="I82" s="16">
        <f t="shared" si="24"/>
        <v>30.332376906518146</v>
      </c>
      <c r="J82" s="13">
        <f t="shared" si="17"/>
        <v>29.432801374319425</v>
      </c>
      <c r="K82" s="13">
        <f t="shared" si="18"/>
        <v>0.89957553219872111</v>
      </c>
      <c r="L82" s="13">
        <f t="shared" si="19"/>
        <v>0</v>
      </c>
      <c r="M82" s="13">
        <f t="shared" si="25"/>
        <v>5.774464421800106</v>
      </c>
      <c r="N82" s="13">
        <f t="shared" si="20"/>
        <v>3.5801679415160659</v>
      </c>
      <c r="O82" s="13">
        <f t="shared" si="21"/>
        <v>3.5801679415160659</v>
      </c>
      <c r="Q82" s="41">
        <v>12.18619803552453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61.82873350748806</v>
      </c>
      <c r="G83" s="13">
        <f t="shared" si="15"/>
        <v>3.7115926893335081</v>
      </c>
      <c r="H83" s="13">
        <f t="shared" si="16"/>
        <v>58.117140818154553</v>
      </c>
      <c r="I83" s="16">
        <f t="shared" si="24"/>
        <v>59.016716350353278</v>
      </c>
      <c r="J83" s="13">
        <f t="shared" si="17"/>
        <v>52.926735661354499</v>
      </c>
      <c r="K83" s="13">
        <f t="shared" si="18"/>
        <v>6.0899806889987786</v>
      </c>
      <c r="L83" s="13">
        <f t="shared" si="19"/>
        <v>0</v>
      </c>
      <c r="M83" s="13">
        <f t="shared" si="25"/>
        <v>2.1942964802840401</v>
      </c>
      <c r="N83" s="13">
        <f t="shared" si="20"/>
        <v>1.3604638177761048</v>
      </c>
      <c r="O83" s="13">
        <f t="shared" si="21"/>
        <v>5.0720565071096129</v>
      </c>
      <c r="Q83" s="41">
        <v>11.926799270504519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30.92410243513411</v>
      </c>
      <c r="G84" s="13">
        <f t="shared" si="15"/>
        <v>0</v>
      </c>
      <c r="H84" s="13">
        <f t="shared" si="16"/>
        <v>30.92410243513411</v>
      </c>
      <c r="I84" s="16">
        <f t="shared" si="24"/>
        <v>37.014083124132888</v>
      </c>
      <c r="J84" s="13">
        <f t="shared" si="17"/>
        <v>35.74650651973495</v>
      </c>
      <c r="K84" s="13">
        <f t="shared" si="18"/>
        <v>1.267576604397938</v>
      </c>
      <c r="L84" s="13">
        <f t="shared" si="19"/>
        <v>0</v>
      </c>
      <c r="M84" s="13">
        <f t="shared" si="25"/>
        <v>0.83383266250793531</v>
      </c>
      <c r="N84" s="13">
        <f t="shared" si="20"/>
        <v>0.51697625075491993</v>
      </c>
      <c r="O84" s="13">
        <f t="shared" si="21"/>
        <v>0.51697625075491993</v>
      </c>
      <c r="Q84" s="41">
        <v>13.988577094534341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106.6254770820008</v>
      </c>
      <c r="G85" s="13">
        <f t="shared" si="15"/>
        <v>11.209075938631571</v>
      </c>
      <c r="H85" s="13">
        <f t="shared" si="16"/>
        <v>95.416401143369228</v>
      </c>
      <c r="I85" s="16">
        <f t="shared" si="24"/>
        <v>96.683977747767159</v>
      </c>
      <c r="J85" s="13">
        <f t="shared" si="17"/>
        <v>78.737841090310056</v>
      </c>
      <c r="K85" s="13">
        <f t="shared" si="18"/>
        <v>17.946136657457103</v>
      </c>
      <c r="L85" s="13">
        <f t="shared" si="19"/>
        <v>0.52125642147854667</v>
      </c>
      <c r="M85" s="13">
        <f t="shared" si="25"/>
        <v>0.83811283323156205</v>
      </c>
      <c r="N85" s="13">
        <f t="shared" si="20"/>
        <v>0.51962995660356848</v>
      </c>
      <c r="O85" s="13">
        <f t="shared" si="21"/>
        <v>11.728705895235139</v>
      </c>
      <c r="Q85" s="41">
        <v>13.76662320043347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7.3749617241520093</v>
      </c>
      <c r="G86" s="13">
        <f t="shared" si="15"/>
        <v>0</v>
      </c>
      <c r="H86" s="13">
        <f t="shared" si="16"/>
        <v>7.3749617241520093</v>
      </c>
      <c r="I86" s="16">
        <f t="shared" si="24"/>
        <v>24.799841960130564</v>
      </c>
      <c r="J86" s="13">
        <f t="shared" si="17"/>
        <v>24.63548835231115</v>
      </c>
      <c r="K86" s="13">
        <f t="shared" si="18"/>
        <v>0.16435360781941455</v>
      </c>
      <c r="L86" s="13">
        <f t="shared" si="19"/>
        <v>0</v>
      </c>
      <c r="M86" s="13">
        <f t="shared" si="25"/>
        <v>0.31848287662799357</v>
      </c>
      <c r="N86" s="13">
        <f t="shared" si="20"/>
        <v>0.19745938350935602</v>
      </c>
      <c r="O86" s="13">
        <f t="shared" si="21"/>
        <v>0.19745938350935602</v>
      </c>
      <c r="Q86" s="41">
        <v>20.27623967900054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54.460534353702947</v>
      </c>
      <c r="G87" s="13">
        <f t="shared" si="15"/>
        <v>2.4784014945068664</v>
      </c>
      <c r="H87" s="13">
        <f t="shared" si="16"/>
        <v>51.982132859196078</v>
      </c>
      <c r="I87" s="16">
        <f t="shared" si="24"/>
        <v>52.146486467015492</v>
      </c>
      <c r="J87" s="13">
        <f t="shared" si="17"/>
        <v>50.758070399581669</v>
      </c>
      <c r="K87" s="13">
        <f t="shared" si="18"/>
        <v>1.3884160674338233</v>
      </c>
      <c r="L87" s="13">
        <f t="shared" si="19"/>
        <v>0</v>
      </c>
      <c r="M87" s="13">
        <f t="shared" si="25"/>
        <v>0.12102349311863755</v>
      </c>
      <c r="N87" s="13">
        <f t="shared" si="20"/>
        <v>7.5034565733555283E-2</v>
      </c>
      <c r="O87" s="13">
        <f t="shared" si="21"/>
        <v>2.5534360602404216</v>
      </c>
      <c r="Q87" s="41">
        <v>20.73640368564525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42.425191709316337</v>
      </c>
      <c r="G88" s="13">
        <f t="shared" si="15"/>
        <v>0.46408588413757457</v>
      </c>
      <c r="H88" s="13">
        <f t="shared" si="16"/>
        <v>41.961105825178763</v>
      </c>
      <c r="I88" s="16">
        <f t="shared" si="24"/>
        <v>43.349521892612586</v>
      </c>
      <c r="J88" s="13">
        <f t="shared" si="17"/>
        <v>42.835233991174661</v>
      </c>
      <c r="K88" s="13">
        <f t="shared" si="18"/>
        <v>0.51428790143792469</v>
      </c>
      <c r="L88" s="13">
        <f t="shared" si="19"/>
        <v>0</v>
      </c>
      <c r="M88" s="13">
        <f t="shared" si="25"/>
        <v>4.5988927385082271E-2</v>
      </c>
      <c r="N88" s="13">
        <f t="shared" si="20"/>
        <v>2.8513134978751006E-2</v>
      </c>
      <c r="O88" s="13">
        <f t="shared" si="21"/>
        <v>0.49259901911632559</v>
      </c>
      <c r="Q88" s="41">
        <v>24.010498237800078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36.117043322660237</v>
      </c>
      <c r="G89" s="18">
        <f t="shared" si="15"/>
        <v>0</v>
      </c>
      <c r="H89" s="18">
        <f t="shared" si="16"/>
        <v>36.117043322660237</v>
      </c>
      <c r="I89" s="17">
        <f t="shared" si="24"/>
        <v>36.631331224098162</v>
      </c>
      <c r="J89" s="18">
        <f t="shared" si="17"/>
        <v>36.365722211317795</v>
      </c>
      <c r="K89" s="18">
        <f t="shared" si="18"/>
        <v>0.26560901278036653</v>
      </c>
      <c r="L89" s="18">
        <f t="shared" si="19"/>
        <v>0</v>
      </c>
      <c r="M89" s="18">
        <f t="shared" si="25"/>
        <v>1.7475792406331264E-2</v>
      </c>
      <c r="N89" s="18">
        <f t="shared" si="20"/>
        <v>1.0834991291925384E-2</v>
      </c>
      <c r="O89" s="18">
        <f t="shared" si="21"/>
        <v>1.0834991291925384E-2</v>
      </c>
      <c r="Q89" s="42">
        <v>25.17561587096775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5.8806638561700213</v>
      </c>
      <c r="G90" s="13">
        <f t="shared" si="15"/>
        <v>0</v>
      </c>
      <c r="H90" s="13">
        <f t="shared" si="16"/>
        <v>5.8806638561700213</v>
      </c>
      <c r="I90" s="16">
        <f t="shared" si="24"/>
        <v>6.1462728689503878</v>
      </c>
      <c r="J90" s="13">
        <f t="shared" si="17"/>
        <v>6.1437775306506159</v>
      </c>
      <c r="K90" s="13">
        <f t="shared" si="18"/>
        <v>2.4953382997718876E-3</v>
      </c>
      <c r="L90" s="13">
        <f t="shared" si="19"/>
        <v>0</v>
      </c>
      <c r="M90" s="13">
        <f t="shared" si="25"/>
        <v>6.6408011144058806E-3</v>
      </c>
      <c r="N90" s="13">
        <f t="shared" si="20"/>
        <v>4.1172966909316456E-3</v>
      </c>
      <c r="O90" s="13">
        <f t="shared" si="21"/>
        <v>4.1172966909316456E-3</v>
      </c>
      <c r="Q90" s="41">
        <v>20.360901642952751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20.339241527059102</v>
      </c>
      <c r="G91" s="13">
        <f t="shared" si="15"/>
        <v>0</v>
      </c>
      <c r="H91" s="13">
        <f t="shared" si="16"/>
        <v>20.339241527059102</v>
      </c>
      <c r="I91" s="16">
        <f t="shared" si="24"/>
        <v>20.341736865358875</v>
      </c>
      <c r="J91" s="13">
        <f t="shared" si="17"/>
        <v>20.22412322169496</v>
      </c>
      <c r="K91" s="13">
        <f t="shared" si="18"/>
        <v>0.11761364366391547</v>
      </c>
      <c r="L91" s="13">
        <f t="shared" si="19"/>
        <v>0</v>
      </c>
      <c r="M91" s="13">
        <f t="shared" si="25"/>
        <v>2.523504423474235E-3</v>
      </c>
      <c r="N91" s="13">
        <f t="shared" si="20"/>
        <v>1.5645727425540256E-3</v>
      </c>
      <c r="O91" s="13">
        <f t="shared" si="21"/>
        <v>1.5645727425540256E-3</v>
      </c>
      <c r="Q91" s="41">
        <v>18.45023982715691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74.243444434137061</v>
      </c>
      <c r="G92" s="13">
        <f t="shared" si="15"/>
        <v>5.7894019180915155</v>
      </c>
      <c r="H92" s="13">
        <f t="shared" si="16"/>
        <v>68.454042516045547</v>
      </c>
      <c r="I92" s="16">
        <f t="shared" si="24"/>
        <v>68.571656159709462</v>
      </c>
      <c r="J92" s="13">
        <f t="shared" si="17"/>
        <v>61.364252967131158</v>
      </c>
      <c r="K92" s="13">
        <f t="shared" si="18"/>
        <v>7.2074031925783046</v>
      </c>
      <c r="L92" s="13">
        <f t="shared" si="19"/>
        <v>0</v>
      </c>
      <c r="M92" s="13">
        <f t="shared" si="25"/>
        <v>9.5893168092020943E-4</v>
      </c>
      <c r="N92" s="13">
        <f t="shared" si="20"/>
        <v>5.9453764217052988E-4</v>
      </c>
      <c r="O92" s="13">
        <f t="shared" si="21"/>
        <v>5.7899964557336858</v>
      </c>
      <c r="Q92" s="41">
        <v>13.95993938500297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76.606201924991694</v>
      </c>
      <c r="G93" s="13">
        <f t="shared" si="15"/>
        <v>6.1848488478526109</v>
      </c>
      <c r="H93" s="13">
        <f t="shared" si="16"/>
        <v>70.421353077139088</v>
      </c>
      <c r="I93" s="16">
        <f t="shared" si="24"/>
        <v>77.6287562697174</v>
      </c>
      <c r="J93" s="13">
        <f t="shared" si="17"/>
        <v>63.475685298148967</v>
      </c>
      <c r="K93" s="13">
        <f t="shared" si="18"/>
        <v>14.153070971568432</v>
      </c>
      <c r="L93" s="13">
        <f t="shared" si="19"/>
        <v>0</v>
      </c>
      <c r="M93" s="13">
        <f t="shared" si="25"/>
        <v>3.6439403874967955E-4</v>
      </c>
      <c r="N93" s="13">
        <f t="shared" si="20"/>
        <v>2.2592430402480133E-4</v>
      </c>
      <c r="O93" s="13">
        <f t="shared" si="21"/>
        <v>6.1850747721566357</v>
      </c>
      <c r="Q93" s="41">
        <v>10.718252530429901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74.244268454668813</v>
      </c>
      <c r="G94" s="13">
        <f t="shared" si="15"/>
        <v>5.7895398316906057</v>
      </c>
      <c r="H94" s="13">
        <f t="shared" si="16"/>
        <v>68.454728622978209</v>
      </c>
      <c r="I94" s="16">
        <f t="shared" si="24"/>
        <v>82.607799594546634</v>
      </c>
      <c r="J94" s="13">
        <f t="shared" si="17"/>
        <v>69.713006587524816</v>
      </c>
      <c r="K94" s="13">
        <f t="shared" si="18"/>
        <v>12.894793007021818</v>
      </c>
      <c r="L94" s="13">
        <f t="shared" si="19"/>
        <v>0</v>
      </c>
      <c r="M94" s="13">
        <f t="shared" si="25"/>
        <v>1.3846973472487822E-4</v>
      </c>
      <c r="N94" s="13">
        <f t="shared" si="20"/>
        <v>8.5851235529424498E-5</v>
      </c>
      <c r="O94" s="13">
        <f t="shared" si="21"/>
        <v>5.7896256829261352</v>
      </c>
      <c r="Q94" s="41">
        <v>13.13858065161291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113.3790409109571</v>
      </c>
      <c r="G95" s="13">
        <f t="shared" si="15"/>
        <v>12.339397645977147</v>
      </c>
      <c r="H95" s="13">
        <f t="shared" si="16"/>
        <v>101.03964326497996</v>
      </c>
      <c r="I95" s="16">
        <f t="shared" si="24"/>
        <v>113.93443627200178</v>
      </c>
      <c r="J95" s="13">
        <f t="shared" si="17"/>
        <v>78.132293919123967</v>
      </c>
      <c r="K95" s="13">
        <f t="shared" si="18"/>
        <v>35.802142352877809</v>
      </c>
      <c r="L95" s="13">
        <f t="shared" si="19"/>
        <v>11.395889248936058</v>
      </c>
      <c r="M95" s="13">
        <f t="shared" si="25"/>
        <v>11.395941867435255</v>
      </c>
      <c r="N95" s="13">
        <f t="shared" si="20"/>
        <v>7.0654839578098576</v>
      </c>
      <c r="O95" s="13">
        <f t="shared" si="21"/>
        <v>19.404881603787004</v>
      </c>
      <c r="Q95" s="41">
        <v>10.31838553855172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3.551612907848364</v>
      </c>
      <c r="G96" s="13">
        <f t="shared" si="15"/>
        <v>0</v>
      </c>
      <c r="H96" s="13">
        <f t="shared" si="16"/>
        <v>3.551612907848364</v>
      </c>
      <c r="I96" s="16">
        <f t="shared" si="24"/>
        <v>27.957866011790117</v>
      </c>
      <c r="J96" s="13">
        <f t="shared" si="17"/>
        <v>27.465701476988528</v>
      </c>
      <c r="K96" s="13">
        <f t="shared" si="18"/>
        <v>0.49216453480158862</v>
      </c>
      <c r="L96" s="13">
        <f t="shared" si="19"/>
        <v>0</v>
      </c>
      <c r="M96" s="13">
        <f t="shared" si="25"/>
        <v>4.3304579096253972</v>
      </c>
      <c r="N96" s="13">
        <f t="shared" si="20"/>
        <v>2.6848839039677461</v>
      </c>
      <c r="O96" s="13">
        <f t="shared" si="21"/>
        <v>2.6848839039677461</v>
      </c>
      <c r="Q96" s="41">
        <v>14.925754566122571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124.5741115811183</v>
      </c>
      <c r="G97" s="13">
        <f t="shared" si="15"/>
        <v>14.21307970692045</v>
      </c>
      <c r="H97" s="13">
        <f t="shared" si="16"/>
        <v>110.36103187419785</v>
      </c>
      <c r="I97" s="16">
        <f t="shared" si="24"/>
        <v>110.85319640899944</v>
      </c>
      <c r="J97" s="13">
        <f t="shared" si="17"/>
        <v>87.513978018739536</v>
      </c>
      <c r="K97" s="13">
        <f t="shared" si="18"/>
        <v>23.339218390259902</v>
      </c>
      <c r="L97" s="13">
        <f t="shared" si="19"/>
        <v>3.8057414655071433</v>
      </c>
      <c r="M97" s="13">
        <f t="shared" si="25"/>
        <v>5.4513154711647953</v>
      </c>
      <c r="N97" s="13">
        <f t="shared" si="20"/>
        <v>3.3798155921221729</v>
      </c>
      <c r="O97" s="13">
        <f t="shared" si="21"/>
        <v>17.592895299042624</v>
      </c>
      <c r="Q97" s="41">
        <v>14.483520490862981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23.369682057773129</v>
      </c>
      <c r="G98" s="13">
        <f t="shared" si="15"/>
        <v>0</v>
      </c>
      <c r="H98" s="13">
        <f t="shared" si="16"/>
        <v>23.369682057773129</v>
      </c>
      <c r="I98" s="16">
        <f t="shared" si="24"/>
        <v>42.903158982525895</v>
      </c>
      <c r="J98" s="13">
        <f t="shared" si="17"/>
        <v>42.094505781765726</v>
      </c>
      <c r="K98" s="13">
        <f t="shared" si="18"/>
        <v>0.808653200760169</v>
      </c>
      <c r="L98" s="13">
        <f t="shared" si="19"/>
        <v>0</v>
      </c>
      <c r="M98" s="13">
        <f t="shared" si="25"/>
        <v>2.0714998790426224</v>
      </c>
      <c r="N98" s="13">
        <f t="shared" si="20"/>
        <v>1.284329925006426</v>
      </c>
      <c r="O98" s="13">
        <f t="shared" si="21"/>
        <v>1.284329925006426</v>
      </c>
      <c r="Q98" s="41">
        <v>20.504756206267881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27.82656454127002</v>
      </c>
      <c r="G99" s="13">
        <f t="shared" si="15"/>
        <v>0</v>
      </c>
      <c r="H99" s="13">
        <f t="shared" si="16"/>
        <v>27.82656454127002</v>
      </c>
      <c r="I99" s="16">
        <f t="shared" si="24"/>
        <v>28.635217742030189</v>
      </c>
      <c r="J99" s="13">
        <f t="shared" si="17"/>
        <v>28.434310074430041</v>
      </c>
      <c r="K99" s="13">
        <f t="shared" si="18"/>
        <v>0.20090766760014844</v>
      </c>
      <c r="L99" s="13">
        <f t="shared" si="19"/>
        <v>0</v>
      </c>
      <c r="M99" s="13">
        <f t="shared" si="25"/>
        <v>0.7871699540361965</v>
      </c>
      <c r="N99" s="13">
        <f t="shared" si="20"/>
        <v>0.48804537150244182</v>
      </c>
      <c r="O99" s="13">
        <f t="shared" si="21"/>
        <v>0.48804537150244182</v>
      </c>
      <c r="Q99" s="41">
        <v>21.90171497803626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80.68707610813442</v>
      </c>
      <c r="G100" s="13">
        <f t="shared" si="15"/>
        <v>6.8678513027009886</v>
      </c>
      <c r="H100" s="13">
        <f t="shared" si="16"/>
        <v>73.819224805433436</v>
      </c>
      <c r="I100" s="16">
        <f t="shared" si="24"/>
        <v>74.020132473033584</v>
      </c>
      <c r="J100" s="13">
        <f t="shared" si="17"/>
        <v>71.593026796918465</v>
      </c>
      <c r="K100" s="13">
        <f t="shared" si="18"/>
        <v>2.4271056761151186</v>
      </c>
      <c r="L100" s="13">
        <f t="shared" si="19"/>
        <v>0</v>
      </c>
      <c r="M100" s="13">
        <f t="shared" si="25"/>
        <v>0.29912458253375468</v>
      </c>
      <c r="N100" s="13">
        <f t="shared" si="20"/>
        <v>0.18545724117092791</v>
      </c>
      <c r="O100" s="13">
        <f t="shared" si="21"/>
        <v>7.0533085438719167</v>
      </c>
      <c r="Q100" s="41">
        <v>24.162151573546041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40.558523412554237</v>
      </c>
      <c r="G101" s="18">
        <f t="shared" si="15"/>
        <v>0.15166776687665218</v>
      </c>
      <c r="H101" s="18">
        <f t="shared" si="16"/>
        <v>40.406855645677588</v>
      </c>
      <c r="I101" s="17">
        <f t="shared" si="24"/>
        <v>42.833961321792707</v>
      </c>
      <c r="J101" s="18">
        <f t="shared" si="17"/>
        <v>42.419720453066624</v>
      </c>
      <c r="K101" s="18">
        <f t="shared" si="18"/>
        <v>0.41424086872608257</v>
      </c>
      <c r="L101" s="18">
        <f t="shared" si="19"/>
        <v>0</v>
      </c>
      <c r="M101" s="18">
        <f t="shared" si="25"/>
        <v>0.11366734136282677</v>
      </c>
      <c r="N101" s="18">
        <f t="shared" si="20"/>
        <v>7.0473751644952592E-2</v>
      </c>
      <c r="O101" s="18">
        <f t="shared" si="21"/>
        <v>0.22214151852160477</v>
      </c>
      <c r="P101" s="3"/>
      <c r="Q101" s="42">
        <v>25.328127870967741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48.711880249420553</v>
      </c>
      <c r="G102" s="13">
        <f t="shared" si="15"/>
        <v>1.516268213966627</v>
      </c>
      <c r="H102" s="13">
        <f t="shared" si="16"/>
        <v>47.195612035453927</v>
      </c>
      <c r="I102" s="16">
        <f t="shared" si="24"/>
        <v>47.609852904180009</v>
      </c>
      <c r="J102" s="13">
        <f t="shared" si="17"/>
        <v>46.542008138702499</v>
      </c>
      <c r="K102" s="13">
        <f t="shared" si="18"/>
        <v>1.0678447654775098</v>
      </c>
      <c r="L102" s="13">
        <f t="shared" si="19"/>
        <v>0</v>
      </c>
      <c r="M102" s="13">
        <f t="shared" si="25"/>
        <v>4.3193589717874181E-2</v>
      </c>
      <c r="N102" s="13">
        <f t="shared" si="20"/>
        <v>2.6780025625081992E-2</v>
      </c>
      <c r="O102" s="13">
        <f t="shared" si="21"/>
        <v>1.5430482395917091</v>
      </c>
      <c r="Q102" s="41">
        <v>20.70779494913236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21.57015369345039</v>
      </c>
      <c r="G103" s="13">
        <f t="shared" si="15"/>
        <v>0</v>
      </c>
      <c r="H103" s="13">
        <f t="shared" si="16"/>
        <v>21.57015369345039</v>
      </c>
      <c r="I103" s="16">
        <f t="shared" si="24"/>
        <v>22.6379984589279</v>
      </c>
      <c r="J103" s="13">
        <f t="shared" si="17"/>
        <v>22.426921458859312</v>
      </c>
      <c r="K103" s="13">
        <f t="shared" si="18"/>
        <v>0.21107700006858821</v>
      </c>
      <c r="L103" s="13">
        <f t="shared" si="19"/>
        <v>0</v>
      </c>
      <c r="M103" s="13">
        <f t="shared" si="25"/>
        <v>1.6413564092792189E-2</v>
      </c>
      <c r="N103" s="13">
        <f t="shared" si="20"/>
        <v>1.0176409737531157E-2</v>
      </c>
      <c r="O103" s="13">
        <f t="shared" si="21"/>
        <v>1.0176409737531157E-2</v>
      </c>
      <c r="Q103" s="41">
        <v>16.54115954001939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35.693405732463233</v>
      </c>
      <c r="G104" s="13">
        <f t="shared" si="15"/>
        <v>0</v>
      </c>
      <c r="H104" s="13">
        <f t="shared" si="16"/>
        <v>35.693405732463233</v>
      </c>
      <c r="I104" s="16">
        <f t="shared" si="24"/>
        <v>35.904482732531818</v>
      </c>
      <c r="J104" s="13">
        <f t="shared" si="17"/>
        <v>34.682735839968501</v>
      </c>
      <c r="K104" s="13">
        <f t="shared" si="18"/>
        <v>1.221746892563317</v>
      </c>
      <c r="L104" s="13">
        <f t="shared" si="19"/>
        <v>0</v>
      </c>
      <c r="M104" s="13">
        <f t="shared" si="25"/>
        <v>6.2371543552610324E-3</v>
      </c>
      <c r="N104" s="13">
        <f t="shared" si="20"/>
        <v>3.8670357002618398E-3</v>
      </c>
      <c r="O104" s="13">
        <f t="shared" si="21"/>
        <v>3.8670357002618398E-3</v>
      </c>
      <c r="Q104" s="41">
        <v>13.596165997880959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192.74199235053109</v>
      </c>
      <c r="G105" s="13">
        <f t="shared" si="15"/>
        <v>25.62211311933137</v>
      </c>
      <c r="H105" s="13">
        <f t="shared" si="16"/>
        <v>167.11987923119972</v>
      </c>
      <c r="I105" s="16">
        <f t="shared" si="24"/>
        <v>168.34162612376304</v>
      </c>
      <c r="J105" s="13">
        <f t="shared" si="17"/>
        <v>101.68212302210377</v>
      </c>
      <c r="K105" s="13">
        <f t="shared" si="18"/>
        <v>66.659503101659269</v>
      </c>
      <c r="L105" s="13">
        <f t="shared" si="19"/>
        <v>30.188584204978497</v>
      </c>
      <c r="M105" s="13">
        <f t="shared" si="25"/>
        <v>30.190954323633498</v>
      </c>
      <c r="N105" s="13">
        <f t="shared" si="20"/>
        <v>18.718391680652768</v>
      </c>
      <c r="O105" s="13">
        <f t="shared" si="21"/>
        <v>44.340504799984139</v>
      </c>
      <c r="Q105" s="41">
        <v>12.8716288516129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102.6656289184637</v>
      </c>
      <c r="G106" s="13">
        <f t="shared" si="15"/>
        <v>10.546329209586411</v>
      </c>
      <c r="H106" s="13">
        <f t="shared" si="16"/>
        <v>92.119299708877293</v>
      </c>
      <c r="I106" s="16">
        <f t="shared" si="24"/>
        <v>128.59021860555805</v>
      </c>
      <c r="J106" s="13">
        <f t="shared" si="17"/>
        <v>87.042441184404296</v>
      </c>
      <c r="K106" s="13">
        <f t="shared" si="18"/>
        <v>41.547777421153754</v>
      </c>
      <c r="L106" s="13">
        <f t="shared" si="19"/>
        <v>14.895085698234263</v>
      </c>
      <c r="M106" s="13">
        <f t="shared" si="25"/>
        <v>26.367648341214991</v>
      </c>
      <c r="N106" s="13">
        <f t="shared" si="20"/>
        <v>16.347941971553293</v>
      </c>
      <c r="O106" s="13">
        <f t="shared" si="21"/>
        <v>26.894271181139704</v>
      </c>
      <c r="Q106" s="41">
        <v>11.755776462587029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96.899507813970075</v>
      </c>
      <c r="G107" s="13">
        <f t="shared" si="15"/>
        <v>9.5812725348203998</v>
      </c>
      <c r="H107" s="13">
        <f t="shared" si="16"/>
        <v>87.318235279149675</v>
      </c>
      <c r="I107" s="16">
        <f t="shared" si="24"/>
        <v>113.97092700206916</v>
      </c>
      <c r="J107" s="13">
        <f t="shared" si="17"/>
        <v>79.457660585761829</v>
      </c>
      <c r="K107" s="13">
        <f t="shared" si="18"/>
        <v>34.513266416307331</v>
      </c>
      <c r="L107" s="13">
        <f t="shared" si="19"/>
        <v>10.61094031861936</v>
      </c>
      <c r="M107" s="13">
        <f t="shared" si="25"/>
        <v>20.630646688281058</v>
      </c>
      <c r="N107" s="13">
        <f t="shared" si="20"/>
        <v>12.791000946734256</v>
      </c>
      <c r="O107" s="13">
        <f t="shared" si="21"/>
        <v>22.372273481554657</v>
      </c>
      <c r="Q107" s="41">
        <v>10.795182771689459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98.614084295068977</v>
      </c>
      <c r="G108" s="13">
        <f t="shared" si="15"/>
        <v>9.8682355464352298</v>
      </c>
      <c r="H108" s="13">
        <f t="shared" si="16"/>
        <v>88.745848748633748</v>
      </c>
      <c r="I108" s="16">
        <f t="shared" si="24"/>
        <v>112.64817484632172</v>
      </c>
      <c r="J108" s="13">
        <f t="shared" si="17"/>
        <v>84.664609474931211</v>
      </c>
      <c r="K108" s="13">
        <f t="shared" si="18"/>
        <v>27.983565371390512</v>
      </c>
      <c r="L108" s="13">
        <f t="shared" si="19"/>
        <v>6.6342334028757914</v>
      </c>
      <c r="M108" s="13">
        <f t="shared" si="25"/>
        <v>14.473879144422591</v>
      </c>
      <c r="N108" s="13">
        <f t="shared" si="20"/>
        <v>8.9738050695420064</v>
      </c>
      <c r="O108" s="13">
        <f t="shared" si="21"/>
        <v>18.842040615977236</v>
      </c>
      <c r="Q108" s="41">
        <v>12.95882930001758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8.6034841717075512</v>
      </c>
      <c r="G109" s="13">
        <f t="shared" si="15"/>
        <v>0</v>
      </c>
      <c r="H109" s="13">
        <f t="shared" si="16"/>
        <v>8.6034841717075512</v>
      </c>
      <c r="I109" s="16">
        <f t="shared" si="24"/>
        <v>29.952816140222268</v>
      </c>
      <c r="J109" s="13">
        <f t="shared" si="17"/>
        <v>29.411520861844402</v>
      </c>
      <c r="K109" s="13">
        <f t="shared" si="18"/>
        <v>0.5412952783778664</v>
      </c>
      <c r="L109" s="13">
        <f t="shared" si="19"/>
        <v>0</v>
      </c>
      <c r="M109" s="13">
        <f t="shared" si="25"/>
        <v>5.500074074880585</v>
      </c>
      <c r="N109" s="13">
        <f t="shared" si="20"/>
        <v>3.4100459264259628</v>
      </c>
      <c r="O109" s="13">
        <f t="shared" si="21"/>
        <v>3.4100459264259628</v>
      </c>
      <c r="Q109" s="41">
        <v>15.72044113557522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15.841386524612091</v>
      </c>
      <c r="G110" s="13">
        <f t="shared" si="15"/>
        <v>0</v>
      </c>
      <c r="H110" s="13">
        <f t="shared" si="16"/>
        <v>15.841386524612091</v>
      </c>
      <c r="I110" s="16">
        <f t="shared" si="24"/>
        <v>16.382681802989957</v>
      </c>
      <c r="J110" s="13">
        <f t="shared" si="17"/>
        <v>16.3004384216459</v>
      </c>
      <c r="K110" s="13">
        <f t="shared" si="18"/>
        <v>8.2243381344056843E-2</v>
      </c>
      <c r="L110" s="13">
        <f t="shared" si="19"/>
        <v>0</v>
      </c>
      <c r="M110" s="13">
        <f t="shared" si="25"/>
        <v>2.0900281484546221</v>
      </c>
      <c r="N110" s="13">
        <f t="shared" si="20"/>
        <v>1.2958174520418657</v>
      </c>
      <c r="O110" s="13">
        <f t="shared" si="21"/>
        <v>1.2958174520418657</v>
      </c>
      <c r="Q110" s="41">
        <v>16.390507781254112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12.480775135314451</v>
      </c>
      <c r="G111" s="13">
        <f t="shared" si="15"/>
        <v>0</v>
      </c>
      <c r="H111" s="13">
        <f t="shared" si="16"/>
        <v>12.480775135314451</v>
      </c>
      <c r="I111" s="16">
        <f t="shared" si="24"/>
        <v>12.563018516658508</v>
      </c>
      <c r="J111" s="13">
        <f t="shared" si="17"/>
        <v>12.53837819399099</v>
      </c>
      <c r="K111" s="13">
        <f t="shared" si="18"/>
        <v>2.4640322667517367E-2</v>
      </c>
      <c r="L111" s="13">
        <f t="shared" si="19"/>
        <v>0</v>
      </c>
      <c r="M111" s="13">
        <f t="shared" si="25"/>
        <v>0.79421069641275643</v>
      </c>
      <c r="N111" s="13">
        <f t="shared" si="20"/>
        <v>0.49241063177590899</v>
      </c>
      <c r="O111" s="13">
        <f t="shared" si="21"/>
        <v>0.49241063177590899</v>
      </c>
      <c r="Q111" s="41">
        <v>19.319245609642959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23.960852849202759</v>
      </c>
      <c r="G112" s="13">
        <f t="shared" si="15"/>
        <v>0</v>
      </c>
      <c r="H112" s="13">
        <f t="shared" si="16"/>
        <v>23.960852849202759</v>
      </c>
      <c r="I112" s="16">
        <f t="shared" si="24"/>
        <v>23.985493171870274</v>
      </c>
      <c r="J112" s="13">
        <f t="shared" si="17"/>
        <v>23.834603689827173</v>
      </c>
      <c r="K112" s="13">
        <f t="shared" si="18"/>
        <v>0.15088948204310171</v>
      </c>
      <c r="L112" s="13">
        <f t="shared" si="19"/>
        <v>0</v>
      </c>
      <c r="M112" s="13">
        <f t="shared" si="25"/>
        <v>0.30180006463684744</v>
      </c>
      <c r="N112" s="13">
        <f t="shared" si="20"/>
        <v>0.18711604007484542</v>
      </c>
      <c r="O112" s="13">
        <f t="shared" si="21"/>
        <v>0.18711604007484542</v>
      </c>
      <c r="Q112" s="41">
        <v>20.176112816544919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56.774079395344287</v>
      </c>
      <c r="G113" s="18">
        <f t="shared" si="15"/>
        <v>2.865611898927233</v>
      </c>
      <c r="H113" s="18">
        <f t="shared" si="16"/>
        <v>53.908467496417053</v>
      </c>
      <c r="I113" s="17">
        <f t="shared" si="24"/>
        <v>54.059356978460158</v>
      </c>
      <c r="J113" s="18">
        <f t="shared" si="17"/>
        <v>53.180002283106383</v>
      </c>
      <c r="K113" s="18">
        <f t="shared" si="18"/>
        <v>0.87935469535377564</v>
      </c>
      <c r="L113" s="18">
        <f t="shared" si="19"/>
        <v>0</v>
      </c>
      <c r="M113" s="18">
        <f t="shared" si="25"/>
        <v>0.11468402456200202</v>
      </c>
      <c r="N113" s="18">
        <f t="shared" si="20"/>
        <v>7.1104095228441258E-2</v>
      </c>
      <c r="O113" s="18">
        <f t="shared" si="21"/>
        <v>2.9367159941556742</v>
      </c>
      <c r="P113" s="3"/>
      <c r="Q113" s="42">
        <v>24.864223870967749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23.895316342277312</v>
      </c>
      <c r="G114" s="13">
        <f t="shared" si="15"/>
        <v>0</v>
      </c>
      <c r="H114" s="13">
        <f t="shared" si="16"/>
        <v>23.895316342277312</v>
      </c>
      <c r="I114" s="16">
        <f t="shared" si="24"/>
        <v>24.774671037631087</v>
      </c>
      <c r="J114" s="13">
        <f t="shared" si="17"/>
        <v>24.605282366680637</v>
      </c>
      <c r="K114" s="13">
        <f t="shared" si="18"/>
        <v>0.1693886709504504</v>
      </c>
      <c r="L114" s="13">
        <f t="shared" si="19"/>
        <v>0</v>
      </c>
      <c r="M114" s="13">
        <f t="shared" si="25"/>
        <v>4.3579929333560766E-2</v>
      </c>
      <c r="N114" s="13">
        <f t="shared" si="20"/>
        <v>2.7019556186807674E-2</v>
      </c>
      <c r="O114" s="13">
        <f t="shared" si="21"/>
        <v>2.7019556186807674E-2</v>
      </c>
      <c r="Q114" s="41">
        <v>20.039475888079799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14.44643787491785</v>
      </c>
      <c r="G115" s="13">
        <f t="shared" si="15"/>
        <v>0</v>
      </c>
      <c r="H115" s="13">
        <f t="shared" si="16"/>
        <v>14.44643787491785</v>
      </c>
      <c r="I115" s="16">
        <f t="shared" si="24"/>
        <v>14.6158265458683</v>
      </c>
      <c r="J115" s="13">
        <f t="shared" si="17"/>
        <v>14.575962123637055</v>
      </c>
      <c r="K115" s="13">
        <f t="shared" si="18"/>
        <v>3.98644222312452E-2</v>
      </c>
      <c r="L115" s="13">
        <f t="shared" si="19"/>
        <v>0</v>
      </c>
      <c r="M115" s="13">
        <f t="shared" si="25"/>
        <v>1.6560373146753092E-2</v>
      </c>
      <c r="N115" s="13">
        <f t="shared" si="20"/>
        <v>1.0267431350986917E-2</v>
      </c>
      <c r="O115" s="13">
        <f t="shared" si="21"/>
        <v>1.0267431350986917E-2</v>
      </c>
      <c r="Q115" s="41">
        <v>19.120066502151349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81.816091391754284</v>
      </c>
      <c r="G116" s="13">
        <f t="shared" si="15"/>
        <v>7.0568108676537742</v>
      </c>
      <c r="H116" s="13">
        <f t="shared" si="16"/>
        <v>74.759280524100504</v>
      </c>
      <c r="I116" s="16">
        <f t="shared" si="24"/>
        <v>74.799144946331751</v>
      </c>
      <c r="J116" s="13">
        <f t="shared" si="17"/>
        <v>64.758487883041042</v>
      </c>
      <c r="K116" s="13">
        <f t="shared" si="18"/>
        <v>10.040657063290709</v>
      </c>
      <c r="L116" s="13">
        <f t="shared" si="19"/>
        <v>0</v>
      </c>
      <c r="M116" s="13">
        <f t="shared" si="25"/>
        <v>6.292941795766175E-3</v>
      </c>
      <c r="N116" s="13">
        <f t="shared" si="20"/>
        <v>3.9016239133750283E-3</v>
      </c>
      <c r="O116" s="13">
        <f t="shared" si="21"/>
        <v>7.0607124915671493</v>
      </c>
      <c r="Q116" s="41">
        <v>13.07772542167748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29.732532986068289</v>
      </c>
      <c r="G117" s="13">
        <f t="shared" si="15"/>
        <v>0</v>
      </c>
      <c r="H117" s="13">
        <f t="shared" si="16"/>
        <v>29.732532986068289</v>
      </c>
      <c r="I117" s="16">
        <f t="shared" si="24"/>
        <v>39.773190049359002</v>
      </c>
      <c r="J117" s="13">
        <f t="shared" si="17"/>
        <v>37.676274290895826</v>
      </c>
      <c r="K117" s="13">
        <f t="shared" si="18"/>
        <v>2.0969157584631759</v>
      </c>
      <c r="L117" s="13">
        <f t="shared" si="19"/>
        <v>0</v>
      </c>
      <c r="M117" s="13">
        <f t="shared" si="25"/>
        <v>2.3913178823911467E-3</v>
      </c>
      <c r="N117" s="13">
        <f t="shared" si="20"/>
        <v>1.482617087082511E-3</v>
      </c>
      <c r="O117" s="13">
        <f t="shared" si="21"/>
        <v>1.482617087082511E-3</v>
      </c>
      <c r="Q117" s="41">
        <v>11.672487465933949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184.1633999237288</v>
      </c>
      <c r="G118" s="13">
        <f t="shared" si="15"/>
        <v>24.186342393820436</v>
      </c>
      <c r="H118" s="13">
        <f t="shared" si="16"/>
        <v>159.97705752990836</v>
      </c>
      <c r="I118" s="16">
        <f t="shared" si="24"/>
        <v>162.07397328837155</v>
      </c>
      <c r="J118" s="13">
        <f t="shared" si="17"/>
        <v>85.195145150747507</v>
      </c>
      <c r="K118" s="13">
        <f t="shared" si="18"/>
        <v>76.878828137624041</v>
      </c>
      <c r="L118" s="13">
        <f t="shared" si="19"/>
        <v>36.412339360873261</v>
      </c>
      <c r="M118" s="13">
        <f t="shared" si="25"/>
        <v>36.413248061668568</v>
      </c>
      <c r="N118" s="13">
        <f t="shared" si="20"/>
        <v>22.576213798234512</v>
      </c>
      <c r="O118" s="13">
        <f t="shared" si="21"/>
        <v>46.762556192054944</v>
      </c>
      <c r="Q118" s="41">
        <v>9.2748540516129054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111.4834152948071</v>
      </c>
      <c r="G119" s="13">
        <f t="shared" si="15"/>
        <v>12.022133037660591</v>
      </c>
      <c r="H119" s="13">
        <f t="shared" si="16"/>
        <v>99.461282257146507</v>
      </c>
      <c r="I119" s="16">
        <f t="shared" si="24"/>
        <v>139.92777103389727</v>
      </c>
      <c r="J119" s="13">
        <f t="shared" si="17"/>
        <v>71.271312865745799</v>
      </c>
      <c r="K119" s="13">
        <f t="shared" si="18"/>
        <v>68.656458168151474</v>
      </c>
      <c r="L119" s="13">
        <f t="shared" si="19"/>
        <v>31.404766227512404</v>
      </c>
      <c r="M119" s="13">
        <f t="shared" si="25"/>
        <v>45.241800490946467</v>
      </c>
      <c r="N119" s="13">
        <f t="shared" si="20"/>
        <v>28.049916304386809</v>
      </c>
      <c r="O119" s="13">
        <f t="shared" si="21"/>
        <v>40.0720493420474</v>
      </c>
      <c r="Q119" s="41">
        <v>6.3912307388897256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139.8914011994051</v>
      </c>
      <c r="G120" s="13">
        <f t="shared" si="15"/>
        <v>16.776683959687869</v>
      </c>
      <c r="H120" s="13">
        <f t="shared" si="16"/>
        <v>123.11471723971722</v>
      </c>
      <c r="I120" s="16">
        <f t="shared" si="24"/>
        <v>160.3664091803563</v>
      </c>
      <c r="J120" s="13">
        <f t="shared" si="17"/>
        <v>93.011429859537131</v>
      </c>
      <c r="K120" s="13">
        <f t="shared" si="18"/>
        <v>67.354979320819169</v>
      </c>
      <c r="L120" s="13">
        <f t="shared" si="19"/>
        <v>30.612141894900823</v>
      </c>
      <c r="M120" s="13">
        <f t="shared" si="25"/>
        <v>47.804026081460478</v>
      </c>
      <c r="N120" s="13">
        <f t="shared" si="20"/>
        <v>29.638496170505498</v>
      </c>
      <c r="O120" s="13">
        <f t="shared" si="21"/>
        <v>46.415180130193363</v>
      </c>
      <c r="Q120" s="41">
        <v>11.23688112067641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59.87996566681052</v>
      </c>
      <c r="G121" s="13">
        <f t="shared" si="15"/>
        <v>3.3854338421407957</v>
      </c>
      <c r="H121" s="13">
        <f t="shared" si="16"/>
        <v>56.494531824669721</v>
      </c>
      <c r="I121" s="16">
        <f t="shared" si="24"/>
        <v>93.237369250588074</v>
      </c>
      <c r="J121" s="13">
        <f t="shared" si="17"/>
        <v>72.685200720258308</v>
      </c>
      <c r="K121" s="13">
        <f t="shared" si="18"/>
        <v>20.552168530329766</v>
      </c>
      <c r="L121" s="13">
        <f t="shared" si="19"/>
        <v>2.1083773172458198</v>
      </c>
      <c r="M121" s="13">
        <f t="shared" si="25"/>
        <v>20.273907228200798</v>
      </c>
      <c r="N121" s="13">
        <f t="shared" si="20"/>
        <v>12.569822481484495</v>
      </c>
      <c r="O121" s="13">
        <f t="shared" si="21"/>
        <v>15.95525632362529</v>
      </c>
      <c r="Q121" s="41">
        <v>11.47824966801034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11.795136356479579</v>
      </c>
      <c r="G122" s="13">
        <f t="shared" si="15"/>
        <v>0</v>
      </c>
      <c r="H122" s="13">
        <f t="shared" si="16"/>
        <v>11.795136356479579</v>
      </c>
      <c r="I122" s="16">
        <f t="shared" si="24"/>
        <v>30.238927569563529</v>
      </c>
      <c r="J122" s="13">
        <f t="shared" si="17"/>
        <v>29.575187408808699</v>
      </c>
      <c r="K122" s="13">
        <f t="shared" si="18"/>
        <v>0.66374016075483055</v>
      </c>
      <c r="L122" s="13">
        <f t="shared" si="19"/>
        <v>0</v>
      </c>
      <c r="M122" s="13">
        <f t="shared" si="25"/>
        <v>7.7040847467163029</v>
      </c>
      <c r="N122" s="13">
        <f t="shared" si="20"/>
        <v>4.7765325429641079</v>
      </c>
      <c r="O122" s="13">
        <f t="shared" si="21"/>
        <v>4.7765325429641079</v>
      </c>
      <c r="Q122" s="41">
        <v>14.41862471360327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9.1042594031729038</v>
      </c>
      <c r="G123" s="13">
        <f t="shared" si="15"/>
        <v>0</v>
      </c>
      <c r="H123" s="13">
        <f t="shared" si="16"/>
        <v>9.1042594031729038</v>
      </c>
      <c r="I123" s="16">
        <f t="shared" si="24"/>
        <v>9.7679995639277344</v>
      </c>
      <c r="J123" s="13">
        <f t="shared" si="17"/>
        <v>9.758556229419332</v>
      </c>
      <c r="K123" s="13">
        <f t="shared" si="18"/>
        <v>9.4433345084024012E-3</v>
      </c>
      <c r="L123" s="13">
        <f t="shared" si="19"/>
        <v>0</v>
      </c>
      <c r="M123" s="13">
        <f t="shared" si="25"/>
        <v>2.927552203752195</v>
      </c>
      <c r="N123" s="13">
        <f t="shared" si="20"/>
        <v>1.8150823663263609</v>
      </c>
      <c r="O123" s="13">
        <f t="shared" si="21"/>
        <v>1.8150823663263609</v>
      </c>
      <c r="Q123" s="41">
        <v>20.770967777990219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34.98484831678396</v>
      </c>
      <c r="G124" s="13">
        <f t="shared" si="15"/>
        <v>0</v>
      </c>
      <c r="H124" s="13">
        <f t="shared" si="16"/>
        <v>34.98484831678396</v>
      </c>
      <c r="I124" s="16">
        <f t="shared" si="24"/>
        <v>34.994291651292365</v>
      </c>
      <c r="J124" s="13">
        <f t="shared" si="17"/>
        <v>34.69124585104332</v>
      </c>
      <c r="K124" s="13">
        <f t="shared" si="18"/>
        <v>0.30304580024904482</v>
      </c>
      <c r="L124" s="13">
        <f t="shared" si="19"/>
        <v>0</v>
      </c>
      <c r="M124" s="13">
        <f t="shared" si="25"/>
        <v>1.1124698374258342</v>
      </c>
      <c r="N124" s="13">
        <f t="shared" si="20"/>
        <v>0.68973129920401721</v>
      </c>
      <c r="O124" s="13">
        <f t="shared" si="21"/>
        <v>0.68973129920401721</v>
      </c>
      <c r="Q124" s="41">
        <v>23.23660289792269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47.862258010856522</v>
      </c>
      <c r="G125" s="18">
        <f t="shared" si="15"/>
        <v>1.3740697416319283</v>
      </c>
      <c r="H125" s="18">
        <f t="shared" si="16"/>
        <v>46.488188269224594</v>
      </c>
      <c r="I125" s="17">
        <f t="shared" si="24"/>
        <v>46.791234069473639</v>
      </c>
      <c r="J125" s="18">
        <f t="shared" si="17"/>
        <v>46.2457786966554</v>
      </c>
      <c r="K125" s="18">
        <f t="shared" si="18"/>
        <v>0.54545537281823897</v>
      </c>
      <c r="L125" s="18">
        <f t="shared" si="19"/>
        <v>0</v>
      </c>
      <c r="M125" s="18">
        <f t="shared" si="25"/>
        <v>0.42273853822181695</v>
      </c>
      <c r="N125" s="18">
        <f t="shared" si="20"/>
        <v>0.26209789369752651</v>
      </c>
      <c r="O125" s="18">
        <f t="shared" si="21"/>
        <v>1.6361676353294548</v>
      </c>
      <c r="P125" s="3"/>
      <c r="Q125" s="42">
        <v>25.23386487096775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30.919211452886781</v>
      </c>
      <c r="G126" s="13">
        <f t="shared" si="15"/>
        <v>0</v>
      </c>
      <c r="H126" s="13">
        <f t="shared" si="16"/>
        <v>30.919211452886781</v>
      </c>
      <c r="I126" s="16">
        <f t="shared" si="24"/>
        <v>31.46466682570502</v>
      </c>
      <c r="J126" s="13">
        <f t="shared" si="17"/>
        <v>31.200527315714435</v>
      </c>
      <c r="K126" s="13">
        <f t="shared" si="18"/>
        <v>0.264139509990585</v>
      </c>
      <c r="L126" s="13">
        <f t="shared" si="19"/>
        <v>0</v>
      </c>
      <c r="M126" s="13">
        <f t="shared" si="25"/>
        <v>0.16064064452429044</v>
      </c>
      <c r="N126" s="13">
        <f t="shared" si="20"/>
        <v>9.9597199605060069E-2</v>
      </c>
      <c r="O126" s="13">
        <f t="shared" si="21"/>
        <v>9.9597199605060069E-2</v>
      </c>
      <c r="Q126" s="41">
        <v>21.951029358388841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14.724236155762179</v>
      </c>
      <c r="G127" s="13">
        <f t="shared" si="15"/>
        <v>0</v>
      </c>
      <c r="H127" s="13">
        <f t="shared" si="16"/>
        <v>14.724236155762179</v>
      </c>
      <c r="I127" s="16">
        <f t="shared" si="24"/>
        <v>14.988375665752764</v>
      </c>
      <c r="J127" s="13">
        <f t="shared" si="17"/>
        <v>14.953388354723288</v>
      </c>
      <c r="K127" s="13">
        <f t="shared" si="18"/>
        <v>3.4987311029476942E-2</v>
      </c>
      <c r="L127" s="13">
        <f t="shared" si="19"/>
        <v>0</v>
      </c>
      <c r="M127" s="13">
        <f t="shared" si="25"/>
        <v>6.1043444919230375E-2</v>
      </c>
      <c r="N127" s="13">
        <f t="shared" si="20"/>
        <v>3.7846935849922832E-2</v>
      </c>
      <c r="O127" s="13">
        <f t="shared" si="21"/>
        <v>3.7846935849922832E-2</v>
      </c>
      <c r="Q127" s="41">
        <v>20.578578192404819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124.6117306226008</v>
      </c>
      <c r="G128" s="13">
        <f t="shared" si="15"/>
        <v>14.219375881839962</v>
      </c>
      <c r="H128" s="13">
        <f t="shared" si="16"/>
        <v>110.39235474076084</v>
      </c>
      <c r="I128" s="16">
        <f t="shared" si="24"/>
        <v>110.42734205179032</v>
      </c>
      <c r="J128" s="13">
        <f t="shared" si="17"/>
        <v>84.660892747752698</v>
      </c>
      <c r="K128" s="13">
        <f t="shared" si="18"/>
        <v>25.766449304037621</v>
      </c>
      <c r="L128" s="13">
        <f t="shared" si="19"/>
        <v>5.2839693192065926</v>
      </c>
      <c r="M128" s="13">
        <f t="shared" si="25"/>
        <v>5.3071658282758998</v>
      </c>
      <c r="N128" s="13">
        <f t="shared" si="20"/>
        <v>3.2904428135310577</v>
      </c>
      <c r="O128" s="13">
        <f t="shared" si="21"/>
        <v>17.50981869537102</v>
      </c>
      <c r="Q128" s="41">
        <v>13.35213760740853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161.46444375329</v>
      </c>
      <c r="G129" s="13">
        <f t="shared" si="15"/>
        <v>20.38729295217211</v>
      </c>
      <c r="H129" s="13">
        <f t="shared" si="16"/>
        <v>141.07715080111788</v>
      </c>
      <c r="I129" s="16">
        <f t="shared" si="24"/>
        <v>161.55963078594891</v>
      </c>
      <c r="J129" s="13">
        <f t="shared" si="17"/>
        <v>89.78750332534392</v>
      </c>
      <c r="K129" s="13">
        <f t="shared" si="18"/>
        <v>71.772127460604992</v>
      </c>
      <c r="L129" s="13">
        <f t="shared" si="19"/>
        <v>33.302265598041032</v>
      </c>
      <c r="M129" s="13">
        <f t="shared" si="25"/>
        <v>35.318988612785873</v>
      </c>
      <c r="N129" s="13">
        <f t="shared" si="20"/>
        <v>21.89777293992724</v>
      </c>
      <c r="O129" s="13">
        <f t="shared" si="21"/>
        <v>42.285065892099354</v>
      </c>
      <c r="Q129" s="41">
        <v>10.408901312803909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197.12288345841591</v>
      </c>
      <c r="G130" s="13">
        <f t="shared" si="15"/>
        <v>26.355328417531144</v>
      </c>
      <c r="H130" s="13">
        <f t="shared" si="16"/>
        <v>170.76755504088476</v>
      </c>
      <c r="I130" s="16">
        <f t="shared" si="24"/>
        <v>209.23741690344872</v>
      </c>
      <c r="J130" s="13">
        <f t="shared" si="17"/>
        <v>108.85164572064294</v>
      </c>
      <c r="K130" s="13">
        <f t="shared" si="18"/>
        <v>100.38577118280578</v>
      </c>
      <c r="L130" s="13">
        <f t="shared" si="19"/>
        <v>50.728496001541529</v>
      </c>
      <c r="M130" s="13">
        <f t="shared" si="25"/>
        <v>64.149711674400166</v>
      </c>
      <c r="N130" s="13">
        <f t="shared" si="20"/>
        <v>39.772821238128103</v>
      </c>
      <c r="O130" s="13">
        <f t="shared" si="21"/>
        <v>66.128149655659243</v>
      </c>
      <c r="Q130" s="41">
        <v>12.856817351612911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53.05741484259508</v>
      </c>
      <c r="G131" s="13">
        <f t="shared" si="15"/>
        <v>2.2435660088917948</v>
      </c>
      <c r="H131" s="13">
        <f t="shared" si="16"/>
        <v>50.813848833703283</v>
      </c>
      <c r="I131" s="16">
        <f t="shared" si="24"/>
        <v>100.47112401496754</v>
      </c>
      <c r="J131" s="13">
        <f t="shared" si="17"/>
        <v>74.948235455169439</v>
      </c>
      <c r="K131" s="13">
        <f t="shared" si="18"/>
        <v>25.522888559798105</v>
      </c>
      <c r="L131" s="13">
        <f t="shared" si="19"/>
        <v>5.1356363879807532</v>
      </c>
      <c r="M131" s="13">
        <f t="shared" si="25"/>
        <v>29.512526824252816</v>
      </c>
      <c r="N131" s="13">
        <f t="shared" si="20"/>
        <v>18.297766631036747</v>
      </c>
      <c r="O131" s="13">
        <f t="shared" si="21"/>
        <v>20.541332639928541</v>
      </c>
      <c r="Q131" s="41">
        <v>11.02209199981262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96.930402073898264</v>
      </c>
      <c r="G132" s="13">
        <f t="shared" si="15"/>
        <v>9.5864432052269617</v>
      </c>
      <c r="H132" s="13">
        <f t="shared" si="16"/>
        <v>87.343958868671308</v>
      </c>
      <c r="I132" s="16">
        <f t="shared" si="24"/>
        <v>107.73121104048866</v>
      </c>
      <c r="J132" s="13">
        <f t="shared" si="17"/>
        <v>75.916877167922991</v>
      </c>
      <c r="K132" s="13">
        <f t="shared" si="18"/>
        <v>31.814333872565669</v>
      </c>
      <c r="L132" s="13">
        <f t="shared" si="19"/>
        <v>8.9672412215254624</v>
      </c>
      <c r="M132" s="13">
        <f t="shared" si="25"/>
        <v>20.182001414741531</v>
      </c>
      <c r="N132" s="13">
        <f t="shared" si="20"/>
        <v>12.51284087713975</v>
      </c>
      <c r="O132" s="13">
        <f t="shared" si="21"/>
        <v>22.099284082366712</v>
      </c>
      <c r="Q132" s="41">
        <v>10.26912707710575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85.813876437247899</v>
      </c>
      <c r="G133" s="13">
        <f t="shared" si="15"/>
        <v>7.7259069675304648</v>
      </c>
      <c r="H133" s="13">
        <f t="shared" si="16"/>
        <v>78.087969469717436</v>
      </c>
      <c r="I133" s="16">
        <f t="shared" si="24"/>
        <v>100.93506212075764</v>
      </c>
      <c r="J133" s="13">
        <f t="shared" si="17"/>
        <v>79.428779223253756</v>
      </c>
      <c r="K133" s="13">
        <f t="shared" si="18"/>
        <v>21.50628289750388</v>
      </c>
      <c r="L133" s="13">
        <f t="shared" si="19"/>
        <v>2.6894503520220896</v>
      </c>
      <c r="M133" s="13">
        <f t="shared" si="25"/>
        <v>10.35861088962387</v>
      </c>
      <c r="N133" s="13">
        <f t="shared" si="20"/>
        <v>6.4223387515667998</v>
      </c>
      <c r="O133" s="13">
        <f t="shared" si="21"/>
        <v>14.148245719097265</v>
      </c>
      <c r="Q133" s="41">
        <v>13.00136824161874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12.356289234769569</v>
      </c>
      <c r="G134" s="13">
        <f t="shared" ref="G134:G197" si="28">IF((F134-$J$2)&gt;0,$I$2*(F134-$J$2),0)</f>
        <v>0</v>
      </c>
      <c r="H134" s="13">
        <f t="shared" ref="H134:H197" si="29">F134-G134</f>
        <v>12.356289234769569</v>
      </c>
      <c r="I134" s="16">
        <f t="shared" si="24"/>
        <v>31.17312178025136</v>
      </c>
      <c r="J134" s="13">
        <f t="shared" ref="J134:J197" si="30">I134/SQRT(1+(I134/($K$2*(300+(25*Q134)+0.05*(Q134)^3)))^2)</f>
        <v>30.798378913644644</v>
      </c>
      <c r="K134" s="13">
        <f t="shared" ref="K134:K197" si="31">I134-J134</f>
        <v>0.37474286660671652</v>
      </c>
      <c r="L134" s="13">
        <f t="shared" ref="L134:L197" si="32">IF(K134&gt;$N$2,(K134-$N$2)/$L$2,0)</f>
        <v>0</v>
      </c>
      <c r="M134" s="13">
        <f t="shared" si="25"/>
        <v>3.9362721380570704</v>
      </c>
      <c r="N134" s="13">
        <f t="shared" ref="N134:N197" si="33">$M$2*M134</f>
        <v>2.4404887255953835</v>
      </c>
      <c r="O134" s="13">
        <f t="shared" ref="O134:O197" si="34">N134+G134</f>
        <v>2.4404887255953835</v>
      </c>
      <c r="Q134" s="41">
        <v>19.243886865200309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25.619421971366759</v>
      </c>
      <c r="G135" s="13">
        <f t="shared" si="28"/>
        <v>0</v>
      </c>
      <c r="H135" s="13">
        <f t="shared" si="29"/>
        <v>25.619421971366759</v>
      </c>
      <c r="I135" s="16">
        <f t="shared" ref="I135:I198" si="36">H135+K134-L134</f>
        <v>25.994164837973475</v>
      </c>
      <c r="J135" s="13">
        <f t="shared" si="30"/>
        <v>25.759616514152349</v>
      </c>
      <c r="K135" s="13">
        <f t="shared" si="31"/>
        <v>0.23454832382112656</v>
      </c>
      <c r="L135" s="13">
        <f t="shared" si="32"/>
        <v>0</v>
      </c>
      <c r="M135" s="13">
        <f t="shared" ref="M135:M198" si="37">L135+M134-N134</f>
        <v>1.4957834124616869</v>
      </c>
      <c r="N135" s="13">
        <f t="shared" si="33"/>
        <v>0.92738571572624584</v>
      </c>
      <c r="O135" s="13">
        <f t="shared" si="34"/>
        <v>0.92738571572624584</v>
      </c>
      <c r="Q135" s="41">
        <v>18.73595157968121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4.454838704619589</v>
      </c>
      <c r="G136" s="13">
        <f t="shared" si="28"/>
        <v>0</v>
      </c>
      <c r="H136" s="13">
        <f t="shared" si="29"/>
        <v>4.454838704619589</v>
      </c>
      <c r="I136" s="16">
        <f t="shared" si="36"/>
        <v>4.6893870284407155</v>
      </c>
      <c r="J136" s="13">
        <f t="shared" si="30"/>
        <v>4.6879498272249132</v>
      </c>
      <c r="K136" s="13">
        <f t="shared" si="31"/>
        <v>1.437201215802375E-3</v>
      </c>
      <c r="L136" s="13">
        <f t="shared" si="32"/>
        <v>0</v>
      </c>
      <c r="M136" s="13">
        <f t="shared" si="37"/>
        <v>0.56839769673544105</v>
      </c>
      <c r="N136" s="13">
        <f t="shared" si="33"/>
        <v>0.35240657197597347</v>
      </c>
      <c r="O136" s="13">
        <f t="shared" si="34"/>
        <v>0.35240657197597347</v>
      </c>
      <c r="Q136" s="41">
        <v>18.52679412672596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86.731906582358775</v>
      </c>
      <c r="G137" s="18">
        <f t="shared" si="28"/>
        <v>7.8795546456004288</v>
      </c>
      <c r="H137" s="18">
        <f t="shared" si="29"/>
        <v>78.852351936758339</v>
      </c>
      <c r="I137" s="17">
        <f t="shared" si="36"/>
        <v>78.853789137974147</v>
      </c>
      <c r="J137" s="18">
        <f t="shared" si="30"/>
        <v>76.201891511648014</v>
      </c>
      <c r="K137" s="18">
        <f t="shared" si="31"/>
        <v>2.6518976263261322</v>
      </c>
      <c r="L137" s="18">
        <f t="shared" si="32"/>
        <v>0</v>
      </c>
      <c r="M137" s="18">
        <f t="shared" si="37"/>
        <v>0.21599112475946758</v>
      </c>
      <c r="N137" s="18">
        <f t="shared" si="33"/>
        <v>0.13391449735086991</v>
      </c>
      <c r="O137" s="18">
        <f t="shared" si="34"/>
        <v>8.0134691429512994</v>
      </c>
      <c r="P137" s="3"/>
      <c r="Q137" s="42">
        <v>24.87764587096774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48.797420500163973</v>
      </c>
      <c r="G138" s="13">
        <f t="shared" si="28"/>
        <v>1.5305848036540624</v>
      </c>
      <c r="H138" s="13">
        <f t="shared" si="29"/>
        <v>47.266835696509908</v>
      </c>
      <c r="I138" s="16">
        <f t="shared" si="36"/>
        <v>49.91873332283604</v>
      </c>
      <c r="J138" s="13">
        <f t="shared" si="30"/>
        <v>48.993727405601597</v>
      </c>
      <c r="K138" s="13">
        <f t="shared" si="31"/>
        <v>0.92500591723444359</v>
      </c>
      <c r="L138" s="13">
        <f t="shared" si="32"/>
        <v>0</v>
      </c>
      <c r="M138" s="13">
        <f t="shared" si="37"/>
        <v>8.2076627408597669E-2</v>
      </c>
      <c r="N138" s="13">
        <f t="shared" si="33"/>
        <v>5.0887508993330555E-2</v>
      </c>
      <c r="O138" s="13">
        <f t="shared" si="34"/>
        <v>1.5814723126473929</v>
      </c>
      <c r="Q138" s="41">
        <v>22.772280039146651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102.1929520036968</v>
      </c>
      <c r="G139" s="13">
        <f t="shared" si="28"/>
        <v>10.467218833072103</v>
      </c>
      <c r="H139" s="13">
        <f t="shared" si="29"/>
        <v>91.725733170624693</v>
      </c>
      <c r="I139" s="16">
        <f t="shared" si="36"/>
        <v>92.650739087859137</v>
      </c>
      <c r="J139" s="13">
        <f t="shared" si="30"/>
        <v>81.373700031932998</v>
      </c>
      <c r="K139" s="13">
        <f t="shared" si="31"/>
        <v>11.277039055926139</v>
      </c>
      <c r="L139" s="13">
        <f t="shared" si="32"/>
        <v>0</v>
      </c>
      <c r="M139" s="13">
        <f t="shared" si="37"/>
        <v>3.1189118415267114E-2</v>
      </c>
      <c r="N139" s="13">
        <f t="shared" si="33"/>
        <v>1.9337253417465609E-2</v>
      </c>
      <c r="O139" s="13">
        <f t="shared" si="34"/>
        <v>10.486556086489568</v>
      </c>
      <c r="Q139" s="41">
        <v>17.014534941622831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162.9639007456222</v>
      </c>
      <c r="G140" s="13">
        <f t="shared" si="28"/>
        <v>20.638252124335011</v>
      </c>
      <c r="H140" s="13">
        <f t="shared" si="29"/>
        <v>142.3256486212872</v>
      </c>
      <c r="I140" s="16">
        <f t="shared" si="36"/>
        <v>153.60268767721334</v>
      </c>
      <c r="J140" s="13">
        <f t="shared" si="30"/>
        <v>92.415997879858878</v>
      </c>
      <c r="K140" s="13">
        <f t="shared" si="31"/>
        <v>61.186689797354461</v>
      </c>
      <c r="L140" s="13">
        <f t="shared" si="32"/>
        <v>26.855541181095376</v>
      </c>
      <c r="M140" s="13">
        <f t="shared" si="37"/>
        <v>26.867393046093177</v>
      </c>
      <c r="N140" s="13">
        <f t="shared" si="33"/>
        <v>16.657783688577769</v>
      </c>
      <c r="O140" s="13">
        <f t="shared" si="34"/>
        <v>37.296035812912777</v>
      </c>
      <c r="Q140" s="41">
        <v>11.43321709261479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51.929261343739789</v>
      </c>
      <c r="G141" s="13">
        <f t="shared" si="28"/>
        <v>2.0547506780132143</v>
      </c>
      <c r="H141" s="13">
        <f t="shared" si="29"/>
        <v>49.874510665726575</v>
      </c>
      <c r="I141" s="16">
        <f t="shared" si="36"/>
        <v>84.20565928198566</v>
      </c>
      <c r="J141" s="13">
        <f t="shared" si="30"/>
        <v>67.351249597050199</v>
      </c>
      <c r="K141" s="13">
        <f t="shared" si="31"/>
        <v>16.854409684935462</v>
      </c>
      <c r="L141" s="13">
        <f t="shared" si="32"/>
        <v>0</v>
      </c>
      <c r="M141" s="13">
        <f t="shared" si="37"/>
        <v>10.209609357515408</v>
      </c>
      <c r="N141" s="13">
        <f t="shared" si="33"/>
        <v>6.3299578016595532</v>
      </c>
      <c r="O141" s="13">
        <f t="shared" si="34"/>
        <v>8.3847084796727671</v>
      </c>
      <c r="Q141" s="41">
        <v>10.979069419357771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8.6047757833135687</v>
      </c>
      <c r="G142" s="13">
        <f t="shared" si="28"/>
        <v>0</v>
      </c>
      <c r="H142" s="13">
        <f t="shared" si="29"/>
        <v>8.6047757833135687</v>
      </c>
      <c r="I142" s="16">
        <f t="shared" si="36"/>
        <v>25.459185468249032</v>
      </c>
      <c r="J142" s="13">
        <f t="shared" si="30"/>
        <v>24.883095201452395</v>
      </c>
      <c r="K142" s="13">
        <f t="shared" si="31"/>
        <v>0.576090266796637</v>
      </c>
      <c r="L142" s="13">
        <f t="shared" si="32"/>
        <v>0</v>
      </c>
      <c r="M142" s="13">
        <f t="shared" si="37"/>
        <v>3.8796515558558546</v>
      </c>
      <c r="N142" s="13">
        <f t="shared" si="33"/>
        <v>2.4053839646306296</v>
      </c>
      <c r="O142" s="13">
        <f t="shared" si="34"/>
        <v>2.4053839646306296</v>
      </c>
      <c r="Q142" s="41">
        <v>11.67856061811394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158.63538820169941</v>
      </c>
      <c r="G143" s="13">
        <f t="shared" si="28"/>
        <v>19.913803253660809</v>
      </c>
      <c r="H143" s="13">
        <f t="shared" si="29"/>
        <v>138.72158494803861</v>
      </c>
      <c r="I143" s="16">
        <f t="shared" si="36"/>
        <v>139.29767521483524</v>
      </c>
      <c r="J143" s="13">
        <f t="shared" si="30"/>
        <v>95.23648046773026</v>
      </c>
      <c r="K143" s="13">
        <f t="shared" si="31"/>
        <v>44.061194747104977</v>
      </c>
      <c r="L143" s="13">
        <f t="shared" si="32"/>
        <v>16.425802647372517</v>
      </c>
      <c r="M143" s="13">
        <f t="shared" si="37"/>
        <v>17.900070238597742</v>
      </c>
      <c r="N143" s="13">
        <f t="shared" si="33"/>
        <v>11.098043547930599</v>
      </c>
      <c r="O143" s="13">
        <f t="shared" si="34"/>
        <v>31.01184680159141</v>
      </c>
      <c r="Q143" s="41">
        <v>13.201260251612901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91.015843639679645</v>
      </c>
      <c r="G144" s="13">
        <f t="shared" si="28"/>
        <v>8.5965430640752167</v>
      </c>
      <c r="H144" s="13">
        <f t="shared" si="29"/>
        <v>82.419300575604424</v>
      </c>
      <c r="I144" s="16">
        <f t="shared" si="36"/>
        <v>110.05469267533688</v>
      </c>
      <c r="J144" s="13">
        <f t="shared" si="30"/>
        <v>79.457747970042377</v>
      </c>
      <c r="K144" s="13">
        <f t="shared" si="31"/>
        <v>30.596944705294504</v>
      </c>
      <c r="L144" s="13">
        <f t="shared" si="32"/>
        <v>8.2258290362911524</v>
      </c>
      <c r="M144" s="13">
        <f t="shared" si="37"/>
        <v>15.027855726958295</v>
      </c>
      <c r="N144" s="13">
        <f t="shared" si="33"/>
        <v>9.3172705507141433</v>
      </c>
      <c r="O144" s="13">
        <f t="shared" si="34"/>
        <v>17.913813614789362</v>
      </c>
      <c r="Q144" s="41">
        <v>11.32246325050559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55.325986368634908</v>
      </c>
      <c r="G145" s="13">
        <f t="shared" si="28"/>
        <v>2.623249344311632</v>
      </c>
      <c r="H145" s="13">
        <f t="shared" si="29"/>
        <v>52.702737024323277</v>
      </c>
      <c r="I145" s="16">
        <f t="shared" si="36"/>
        <v>75.073852693326643</v>
      </c>
      <c r="J145" s="13">
        <f t="shared" si="30"/>
        <v>63.866336834620689</v>
      </c>
      <c r="K145" s="13">
        <f t="shared" si="31"/>
        <v>11.207515858705953</v>
      </c>
      <c r="L145" s="13">
        <f t="shared" si="32"/>
        <v>0</v>
      </c>
      <c r="M145" s="13">
        <f t="shared" si="37"/>
        <v>5.7105851762441517</v>
      </c>
      <c r="N145" s="13">
        <f t="shared" si="33"/>
        <v>3.5405628092713739</v>
      </c>
      <c r="O145" s="13">
        <f t="shared" si="34"/>
        <v>6.1638121535830059</v>
      </c>
      <c r="Q145" s="41">
        <v>12.155619578670549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12.37519926435353</v>
      </c>
      <c r="G146" s="13">
        <f t="shared" si="28"/>
        <v>0</v>
      </c>
      <c r="H146" s="13">
        <f t="shared" si="29"/>
        <v>12.37519926435353</v>
      </c>
      <c r="I146" s="16">
        <f t="shared" si="36"/>
        <v>23.582715123059483</v>
      </c>
      <c r="J146" s="13">
        <f t="shared" si="30"/>
        <v>23.341753529880926</v>
      </c>
      <c r="K146" s="13">
        <f t="shared" si="31"/>
        <v>0.24096159317855737</v>
      </c>
      <c r="L146" s="13">
        <f t="shared" si="32"/>
        <v>0</v>
      </c>
      <c r="M146" s="13">
        <f t="shared" si="37"/>
        <v>2.1700223669727778</v>
      </c>
      <c r="N146" s="13">
        <f t="shared" si="33"/>
        <v>1.3454138675231222</v>
      </c>
      <c r="O146" s="13">
        <f t="shared" si="34"/>
        <v>1.3454138675231222</v>
      </c>
      <c r="Q146" s="41">
        <v>16.46203548824818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50.208205902257284</v>
      </c>
      <c r="G147" s="13">
        <f t="shared" si="28"/>
        <v>1.7667033041641496</v>
      </c>
      <c r="H147" s="13">
        <f t="shared" si="29"/>
        <v>48.441502598093138</v>
      </c>
      <c r="I147" s="16">
        <f t="shared" si="36"/>
        <v>48.682464191271691</v>
      </c>
      <c r="J147" s="13">
        <f t="shared" si="30"/>
        <v>47.749925283237133</v>
      </c>
      <c r="K147" s="13">
        <f t="shared" si="31"/>
        <v>0.93253890803455874</v>
      </c>
      <c r="L147" s="13">
        <f t="shared" si="32"/>
        <v>0</v>
      </c>
      <c r="M147" s="13">
        <f t="shared" si="37"/>
        <v>0.82460849944965564</v>
      </c>
      <c r="N147" s="13">
        <f t="shared" si="33"/>
        <v>0.51125726965878648</v>
      </c>
      <c r="O147" s="13">
        <f t="shared" si="34"/>
        <v>2.277960573822936</v>
      </c>
      <c r="Q147" s="41">
        <v>22.174316385925071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29.74235502538464</v>
      </c>
      <c r="G148" s="13">
        <f t="shared" si="28"/>
        <v>0</v>
      </c>
      <c r="H148" s="13">
        <f t="shared" si="29"/>
        <v>29.74235502538464</v>
      </c>
      <c r="I148" s="16">
        <f t="shared" si="36"/>
        <v>30.674893933419199</v>
      </c>
      <c r="J148" s="13">
        <f t="shared" si="30"/>
        <v>30.478452316926393</v>
      </c>
      <c r="K148" s="13">
        <f t="shared" si="31"/>
        <v>0.19644161649280534</v>
      </c>
      <c r="L148" s="13">
        <f t="shared" si="32"/>
        <v>0</v>
      </c>
      <c r="M148" s="13">
        <f t="shared" si="37"/>
        <v>0.31335122979086916</v>
      </c>
      <c r="N148" s="13">
        <f t="shared" si="33"/>
        <v>0.19427776247033887</v>
      </c>
      <c r="O148" s="13">
        <f t="shared" si="34"/>
        <v>0.19427776247033887</v>
      </c>
      <c r="Q148" s="41">
        <v>23.533578338814699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42.426666084414528</v>
      </c>
      <c r="G149" s="18">
        <f t="shared" si="28"/>
        <v>0.46433264543582564</v>
      </c>
      <c r="H149" s="18">
        <f t="shared" si="29"/>
        <v>41.962333438978703</v>
      </c>
      <c r="I149" s="17">
        <f t="shared" si="36"/>
        <v>42.158775055471509</v>
      </c>
      <c r="J149" s="18">
        <f t="shared" si="30"/>
        <v>41.746632520820512</v>
      </c>
      <c r="K149" s="18">
        <f t="shared" si="31"/>
        <v>0.41214253465099659</v>
      </c>
      <c r="L149" s="18">
        <f t="shared" si="32"/>
        <v>0</v>
      </c>
      <c r="M149" s="18">
        <f t="shared" si="37"/>
        <v>0.11907346732053029</v>
      </c>
      <c r="N149" s="18">
        <f t="shared" si="33"/>
        <v>7.3825549738728777E-2</v>
      </c>
      <c r="O149" s="18">
        <f t="shared" si="34"/>
        <v>0.53815819517455443</v>
      </c>
      <c r="P149" s="3"/>
      <c r="Q149" s="42">
        <v>25.020677870967749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27.838730058724089</v>
      </c>
      <c r="G150" s="13">
        <f t="shared" si="28"/>
        <v>0</v>
      </c>
      <c r="H150" s="13">
        <f t="shared" si="29"/>
        <v>27.838730058724089</v>
      </c>
      <c r="I150" s="16">
        <f t="shared" si="36"/>
        <v>28.250872593375085</v>
      </c>
      <c r="J150" s="13">
        <f t="shared" si="30"/>
        <v>28.093328316201315</v>
      </c>
      <c r="K150" s="13">
        <f t="shared" si="31"/>
        <v>0.15754427717376984</v>
      </c>
      <c r="L150" s="13">
        <f t="shared" si="32"/>
        <v>0</v>
      </c>
      <c r="M150" s="13">
        <f t="shared" si="37"/>
        <v>4.5247917581801508E-2</v>
      </c>
      <c r="N150" s="13">
        <f t="shared" si="33"/>
        <v>2.8053708900716935E-2</v>
      </c>
      <c r="O150" s="13">
        <f t="shared" si="34"/>
        <v>2.8053708900716935E-2</v>
      </c>
      <c r="Q150" s="41">
        <v>23.35516341815795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43.607538683886673</v>
      </c>
      <c r="G151" s="13">
        <f t="shared" si="28"/>
        <v>0.66197139833693486</v>
      </c>
      <c r="H151" s="13">
        <f t="shared" si="29"/>
        <v>42.945567285549735</v>
      </c>
      <c r="I151" s="16">
        <f t="shared" si="36"/>
        <v>43.103111562723505</v>
      </c>
      <c r="J151" s="13">
        <f t="shared" si="30"/>
        <v>42.076346767144891</v>
      </c>
      <c r="K151" s="13">
        <f t="shared" si="31"/>
        <v>1.0267647955786146</v>
      </c>
      <c r="L151" s="13">
        <f t="shared" si="32"/>
        <v>0</v>
      </c>
      <c r="M151" s="13">
        <f t="shared" si="37"/>
        <v>1.7194208681084573E-2</v>
      </c>
      <c r="N151" s="13">
        <f t="shared" si="33"/>
        <v>1.0660409382272435E-2</v>
      </c>
      <c r="O151" s="13">
        <f t="shared" si="34"/>
        <v>0.67263180771920728</v>
      </c>
      <c r="Q151" s="41">
        <v>18.863335000109348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40.390951210920953</v>
      </c>
      <c r="G152" s="13">
        <f t="shared" si="28"/>
        <v>0.12362176007922146</v>
      </c>
      <c r="H152" s="13">
        <f t="shared" si="29"/>
        <v>40.267329450841729</v>
      </c>
      <c r="I152" s="16">
        <f t="shared" si="36"/>
        <v>41.294094246420343</v>
      </c>
      <c r="J152" s="13">
        <f t="shared" si="30"/>
        <v>39.602809099960588</v>
      </c>
      <c r="K152" s="13">
        <f t="shared" si="31"/>
        <v>1.6912851464597551</v>
      </c>
      <c r="L152" s="13">
        <f t="shared" si="32"/>
        <v>0</v>
      </c>
      <c r="M152" s="13">
        <f t="shared" si="37"/>
        <v>6.5337992988121381E-3</v>
      </c>
      <c r="N152" s="13">
        <f t="shared" si="33"/>
        <v>4.0509555652635254E-3</v>
      </c>
      <c r="O152" s="13">
        <f t="shared" si="34"/>
        <v>0.12767271564448499</v>
      </c>
      <c r="Q152" s="41">
        <v>14.20080183717071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80.88781137047593</v>
      </c>
      <c r="G153" s="13">
        <f t="shared" si="28"/>
        <v>6.9014477016098859</v>
      </c>
      <c r="H153" s="13">
        <f t="shared" si="29"/>
        <v>73.986363668866048</v>
      </c>
      <c r="I153" s="16">
        <f t="shared" si="36"/>
        <v>75.677648815325796</v>
      </c>
      <c r="J153" s="13">
        <f t="shared" si="30"/>
        <v>65.092234857177161</v>
      </c>
      <c r="K153" s="13">
        <f t="shared" si="31"/>
        <v>10.585413958148635</v>
      </c>
      <c r="L153" s="13">
        <f t="shared" si="32"/>
        <v>0</v>
      </c>
      <c r="M153" s="13">
        <f t="shared" si="37"/>
        <v>2.4828437335486127E-3</v>
      </c>
      <c r="N153" s="13">
        <f t="shared" si="33"/>
        <v>1.5393631148001399E-3</v>
      </c>
      <c r="O153" s="13">
        <f t="shared" si="34"/>
        <v>6.9029870647246856</v>
      </c>
      <c r="Q153" s="41">
        <v>12.874451888901451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160.1286556786462</v>
      </c>
      <c r="G154" s="13">
        <f t="shared" si="28"/>
        <v>20.163726507044341</v>
      </c>
      <c r="H154" s="13">
        <f t="shared" si="29"/>
        <v>139.96492917160185</v>
      </c>
      <c r="I154" s="16">
        <f t="shared" si="36"/>
        <v>150.5503431297505</v>
      </c>
      <c r="J154" s="13">
        <f t="shared" si="30"/>
        <v>98.011047155911854</v>
      </c>
      <c r="K154" s="13">
        <f t="shared" si="31"/>
        <v>52.539295973838648</v>
      </c>
      <c r="L154" s="13">
        <f t="shared" si="32"/>
        <v>21.589120776151457</v>
      </c>
      <c r="M154" s="13">
        <f t="shared" si="37"/>
        <v>21.590064256770205</v>
      </c>
      <c r="N154" s="13">
        <f t="shared" si="33"/>
        <v>13.385839839197526</v>
      </c>
      <c r="O154" s="13">
        <f t="shared" si="34"/>
        <v>33.549566346241868</v>
      </c>
      <c r="Q154" s="41">
        <v>13.0462323516129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208.61384102324411</v>
      </c>
      <c r="G155" s="13">
        <f t="shared" si="28"/>
        <v>28.278532092311458</v>
      </c>
      <c r="H155" s="13">
        <f t="shared" si="29"/>
        <v>180.33530893093265</v>
      </c>
      <c r="I155" s="16">
        <f t="shared" si="36"/>
        <v>211.28548412861986</v>
      </c>
      <c r="J155" s="13">
        <f t="shared" si="30"/>
        <v>97.769438440676964</v>
      </c>
      <c r="K155" s="13">
        <f t="shared" si="31"/>
        <v>113.51604568794289</v>
      </c>
      <c r="L155" s="13">
        <f t="shared" si="32"/>
        <v>58.725072425333266</v>
      </c>
      <c r="M155" s="13">
        <f t="shared" si="37"/>
        <v>66.929296842905941</v>
      </c>
      <c r="N155" s="13">
        <f t="shared" si="33"/>
        <v>41.496164042601684</v>
      </c>
      <c r="O155" s="13">
        <f t="shared" si="34"/>
        <v>69.774696134913142</v>
      </c>
      <c r="Q155" s="41">
        <v>10.72140949804268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113.1463291717405</v>
      </c>
      <c r="G156" s="13">
        <f t="shared" si="28"/>
        <v>12.300449449580029</v>
      </c>
      <c r="H156" s="13">
        <f t="shared" si="29"/>
        <v>100.84587972216048</v>
      </c>
      <c r="I156" s="16">
        <f t="shared" si="36"/>
        <v>155.63685298477009</v>
      </c>
      <c r="J156" s="13">
        <f t="shared" si="30"/>
        <v>97.171718113193009</v>
      </c>
      <c r="K156" s="13">
        <f t="shared" si="31"/>
        <v>58.465134871577078</v>
      </c>
      <c r="L156" s="13">
        <f t="shared" si="32"/>
        <v>25.198064641133389</v>
      </c>
      <c r="M156" s="13">
        <f t="shared" si="37"/>
        <v>50.631197441437642</v>
      </c>
      <c r="N156" s="13">
        <f t="shared" si="33"/>
        <v>31.391342413691337</v>
      </c>
      <c r="O156" s="13">
        <f t="shared" si="34"/>
        <v>43.691791863271362</v>
      </c>
      <c r="Q156" s="41">
        <v>12.501043814399729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136.54587779779459</v>
      </c>
      <c r="G157" s="13">
        <f t="shared" si="28"/>
        <v>16.216754740234951</v>
      </c>
      <c r="H157" s="13">
        <f t="shared" si="29"/>
        <v>120.32912305755964</v>
      </c>
      <c r="I157" s="16">
        <f t="shared" si="36"/>
        <v>153.59619328800335</v>
      </c>
      <c r="J157" s="13">
        <f t="shared" si="30"/>
        <v>97.685641810900975</v>
      </c>
      <c r="K157" s="13">
        <f t="shared" si="31"/>
        <v>55.910551477102373</v>
      </c>
      <c r="L157" s="13">
        <f t="shared" si="32"/>
        <v>23.642276806166645</v>
      </c>
      <c r="M157" s="13">
        <f t="shared" si="37"/>
        <v>42.88213183391295</v>
      </c>
      <c r="N157" s="13">
        <f t="shared" si="33"/>
        <v>26.586921737026028</v>
      </c>
      <c r="O157" s="13">
        <f t="shared" si="34"/>
        <v>42.803676477260979</v>
      </c>
      <c r="Q157" s="41">
        <v>12.756492395417011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77.581153094762129</v>
      </c>
      <c r="G158" s="13">
        <f t="shared" si="28"/>
        <v>6.3480232101157696</v>
      </c>
      <c r="H158" s="13">
        <f t="shared" si="29"/>
        <v>71.23312988464636</v>
      </c>
      <c r="I158" s="16">
        <f t="shared" si="36"/>
        <v>103.50140455558208</v>
      </c>
      <c r="J158" s="13">
        <f t="shared" si="30"/>
        <v>81.486595251561724</v>
      </c>
      <c r="K158" s="13">
        <f t="shared" si="31"/>
        <v>22.014809304020361</v>
      </c>
      <c r="L158" s="13">
        <f t="shared" si="32"/>
        <v>2.9991521995831789</v>
      </c>
      <c r="M158" s="13">
        <f t="shared" si="37"/>
        <v>19.294362296470101</v>
      </c>
      <c r="N158" s="13">
        <f t="shared" si="33"/>
        <v>11.962504623811462</v>
      </c>
      <c r="O158" s="13">
        <f t="shared" si="34"/>
        <v>18.310527833927232</v>
      </c>
      <c r="Q158" s="41">
        <v>13.385183539870919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41.952340099760697</v>
      </c>
      <c r="G159" s="13">
        <f t="shared" si="28"/>
        <v>0.38494626953255018</v>
      </c>
      <c r="H159" s="13">
        <f t="shared" si="29"/>
        <v>41.567393830228148</v>
      </c>
      <c r="I159" s="16">
        <f t="shared" si="36"/>
        <v>60.58305093466533</v>
      </c>
      <c r="J159" s="13">
        <f t="shared" si="30"/>
        <v>58.422125149837349</v>
      </c>
      <c r="K159" s="13">
        <f t="shared" si="31"/>
        <v>2.160925784827981</v>
      </c>
      <c r="L159" s="13">
        <f t="shared" si="32"/>
        <v>0</v>
      </c>
      <c r="M159" s="13">
        <f t="shared" si="37"/>
        <v>7.3318576726586393</v>
      </c>
      <c r="N159" s="13">
        <f t="shared" si="33"/>
        <v>4.5457517570483565</v>
      </c>
      <c r="O159" s="13">
        <f t="shared" si="34"/>
        <v>4.9306980265809068</v>
      </c>
      <c r="Q159" s="41">
        <v>20.68997827473558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36.141806827325617</v>
      </c>
      <c r="G160" s="13">
        <f t="shared" si="28"/>
        <v>0</v>
      </c>
      <c r="H160" s="13">
        <f t="shared" si="29"/>
        <v>36.141806827325617</v>
      </c>
      <c r="I160" s="16">
        <f t="shared" si="36"/>
        <v>38.302732612153598</v>
      </c>
      <c r="J160" s="13">
        <f t="shared" si="30"/>
        <v>37.842580153040409</v>
      </c>
      <c r="K160" s="13">
        <f t="shared" si="31"/>
        <v>0.46015245911318914</v>
      </c>
      <c r="L160" s="13">
        <f t="shared" si="32"/>
        <v>0</v>
      </c>
      <c r="M160" s="13">
        <f t="shared" si="37"/>
        <v>2.7861059156102828</v>
      </c>
      <c r="N160" s="13">
        <f t="shared" si="33"/>
        <v>1.7273856676783752</v>
      </c>
      <c r="O160" s="13">
        <f t="shared" si="34"/>
        <v>1.7273856676783752</v>
      </c>
      <c r="Q160" s="41">
        <v>22.15923237627641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30.91432967952775</v>
      </c>
      <c r="G161" s="18">
        <f t="shared" si="28"/>
        <v>0</v>
      </c>
      <c r="H161" s="18">
        <f t="shared" si="29"/>
        <v>30.91432967952775</v>
      </c>
      <c r="I161" s="17">
        <f t="shared" si="36"/>
        <v>31.374482138640939</v>
      </c>
      <c r="J161" s="18">
        <f t="shared" si="30"/>
        <v>31.206840031698395</v>
      </c>
      <c r="K161" s="18">
        <f t="shared" si="31"/>
        <v>0.16764210694254444</v>
      </c>
      <c r="L161" s="18">
        <f t="shared" si="32"/>
        <v>0</v>
      </c>
      <c r="M161" s="18">
        <f t="shared" si="37"/>
        <v>1.0587202479319076</v>
      </c>
      <c r="N161" s="18">
        <f t="shared" si="33"/>
        <v>0.65640655371778267</v>
      </c>
      <c r="O161" s="18">
        <f t="shared" si="34"/>
        <v>0.65640655371778267</v>
      </c>
      <c r="P161" s="3"/>
      <c r="Q161" s="42">
        <v>25.16374487096774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15.02395802802468</v>
      </c>
      <c r="G162" s="13">
        <f t="shared" si="28"/>
        <v>0</v>
      </c>
      <c r="H162" s="13">
        <f t="shared" si="29"/>
        <v>15.02395802802468</v>
      </c>
      <c r="I162" s="16">
        <f t="shared" si="36"/>
        <v>15.191600134967224</v>
      </c>
      <c r="J162" s="13">
        <f t="shared" si="30"/>
        <v>15.154499860355749</v>
      </c>
      <c r="K162" s="13">
        <f t="shared" si="31"/>
        <v>3.710027461147547E-2</v>
      </c>
      <c r="L162" s="13">
        <f t="shared" si="32"/>
        <v>0</v>
      </c>
      <c r="M162" s="13">
        <f t="shared" si="37"/>
        <v>0.40231369421412488</v>
      </c>
      <c r="N162" s="13">
        <f t="shared" si="33"/>
        <v>0.24943449041275742</v>
      </c>
      <c r="O162" s="13">
        <f t="shared" si="34"/>
        <v>0.24943449041275742</v>
      </c>
      <c r="Q162" s="41">
        <v>20.448668778739059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7.9024116587258693</v>
      </c>
      <c r="G163" s="13">
        <f t="shared" si="28"/>
        <v>0</v>
      </c>
      <c r="H163" s="13">
        <f t="shared" si="29"/>
        <v>7.9024116587258693</v>
      </c>
      <c r="I163" s="16">
        <f t="shared" si="36"/>
        <v>7.9395119333373447</v>
      </c>
      <c r="J163" s="13">
        <f t="shared" si="30"/>
        <v>7.9341834997228915</v>
      </c>
      <c r="K163" s="13">
        <f t="shared" si="31"/>
        <v>5.3284336144532318E-3</v>
      </c>
      <c r="L163" s="13">
        <f t="shared" si="32"/>
        <v>0</v>
      </c>
      <c r="M163" s="13">
        <f t="shared" si="37"/>
        <v>0.15287920380136746</v>
      </c>
      <c r="N163" s="13">
        <f t="shared" si="33"/>
        <v>9.4785106356847823E-2</v>
      </c>
      <c r="O163" s="13">
        <f t="shared" si="34"/>
        <v>9.4785106356847823E-2</v>
      </c>
      <c r="Q163" s="41">
        <v>20.424351495620652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74.243863751711928</v>
      </c>
      <c r="G164" s="13">
        <f t="shared" si="28"/>
        <v>5.7894720978912693</v>
      </c>
      <c r="H164" s="13">
        <f t="shared" si="29"/>
        <v>68.454391653820664</v>
      </c>
      <c r="I164" s="16">
        <f t="shared" si="36"/>
        <v>68.459720087435116</v>
      </c>
      <c r="J164" s="13">
        <f t="shared" si="30"/>
        <v>61.513439069161429</v>
      </c>
      <c r="K164" s="13">
        <f t="shared" si="31"/>
        <v>6.9462810182736874</v>
      </c>
      <c r="L164" s="13">
        <f t="shared" si="32"/>
        <v>0</v>
      </c>
      <c r="M164" s="13">
        <f t="shared" si="37"/>
        <v>5.8094097444519641E-2</v>
      </c>
      <c r="N164" s="13">
        <f t="shared" si="33"/>
        <v>3.6018340415602174E-2</v>
      </c>
      <c r="O164" s="13">
        <f t="shared" si="34"/>
        <v>5.8254904383068711</v>
      </c>
      <c r="Q164" s="41">
        <v>14.23614382683278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10.27028632493543</v>
      </c>
      <c r="G165" s="13">
        <f t="shared" si="28"/>
        <v>0</v>
      </c>
      <c r="H165" s="13">
        <f t="shared" si="29"/>
        <v>10.27028632493543</v>
      </c>
      <c r="I165" s="16">
        <f t="shared" si="36"/>
        <v>17.216567343209118</v>
      </c>
      <c r="J165" s="13">
        <f t="shared" si="30"/>
        <v>17.059181452379963</v>
      </c>
      <c r="K165" s="13">
        <f t="shared" si="31"/>
        <v>0.15738589082915411</v>
      </c>
      <c r="L165" s="13">
        <f t="shared" si="32"/>
        <v>0</v>
      </c>
      <c r="M165" s="13">
        <f t="shared" si="37"/>
        <v>2.2075757028917467E-2</v>
      </c>
      <c r="N165" s="13">
        <f t="shared" si="33"/>
        <v>1.3686969357928829E-2</v>
      </c>
      <c r="O165" s="13">
        <f t="shared" si="34"/>
        <v>1.3686969357928829E-2</v>
      </c>
      <c r="Q165" s="41">
        <v>12.741154574027931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104.53319928072069</v>
      </c>
      <c r="G166" s="13">
        <f t="shared" si="28"/>
        <v>10.858898302574543</v>
      </c>
      <c r="H166" s="13">
        <f t="shared" si="29"/>
        <v>93.67430097814615</v>
      </c>
      <c r="I166" s="16">
        <f t="shared" si="36"/>
        <v>93.831686868975311</v>
      </c>
      <c r="J166" s="13">
        <f t="shared" si="30"/>
        <v>70.298901531741606</v>
      </c>
      <c r="K166" s="13">
        <f t="shared" si="31"/>
        <v>23.532785337233705</v>
      </c>
      <c r="L166" s="13">
        <f t="shared" si="32"/>
        <v>3.9236272632481177</v>
      </c>
      <c r="M166" s="13">
        <f t="shared" si="37"/>
        <v>3.9320160509191062</v>
      </c>
      <c r="N166" s="13">
        <f t="shared" si="33"/>
        <v>2.437849951569846</v>
      </c>
      <c r="O166" s="13">
        <f t="shared" si="34"/>
        <v>13.29674825414439</v>
      </c>
      <c r="Q166" s="41">
        <v>10.14815751304506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123.96635199347359</v>
      </c>
      <c r="G167" s="13">
        <f t="shared" si="28"/>
        <v>14.111360988898298</v>
      </c>
      <c r="H167" s="13">
        <f t="shared" si="29"/>
        <v>109.8549910045753</v>
      </c>
      <c r="I167" s="16">
        <f t="shared" si="36"/>
        <v>129.46414907856089</v>
      </c>
      <c r="J167" s="13">
        <f t="shared" si="30"/>
        <v>87.207439094477095</v>
      </c>
      <c r="K167" s="13">
        <f t="shared" si="31"/>
        <v>42.256709984083798</v>
      </c>
      <c r="L167" s="13">
        <f t="shared" si="32"/>
        <v>15.326838546704163</v>
      </c>
      <c r="M167" s="13">
        <f t="shared" si="37"/>
        <v>16.821004646053424</v>
      </c>
      <c r="N167" s="13">
        <f t="shared" si="33"/>
        <v>10.429022880553124</v>
      </c>
      <c r="O167" s="13">
        <f t="shared" si="34"/>
        <v>24.540383869451421</v>
      </c>
      <c r="Q167" s="41">
        <v>11.723354951612899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3.74516129</v>
      </c>
      <c r="G168" s="13">
        <f t="shared" si="28"/>
        <v>0</v>
      </c>
      <c r="H168" s="13">
        <f t="shared" si="29"/>
        <v>3.74516129</v>
      </c>
      <c r="I168" s="16">
        <f t="shared" si="36"/>
        <v>30.675032727379634</v>
      </c>
      <c r="J168" s="13">
        <f t="shared" si="30"/>
        <v>29.98584334534403</v>
      </c>
      <c r="K168" s="13">
        <f t="shared" si="31"/>
        <v>0.68918938203560387</v>
      </c>
      <c r="L168" s="13">
        <f t="shared" si="32"/>
        <v>0</v>
      </c>
      <c r="M168" s="13">
        <f t="shared" si="37"/>
        <v>6.3919817655003008</v>
      </c>
      <c r="N168" s="13">
        <f t="shared" si="33"/>
        <v>3.9630286946101867</v>
      </c>
      <c r="O168" s="13">
        <f t="shared" si="34"/>
        <v>3.9630286946101867</v>
      </c>
      <c r="Q168" s="41">
        <v>14.451321630737979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13.370789784499451</v>
      </c>
      <c r="G169" s="13">
        <f t="shared" si="28"/>
        <v>0</v>
      </c>
      <c r="H169" s="13">
        <f t="shared" si="29"/>
        <v>13.370789784499451</v>
      </c>
      <c r="I169" s="16">
        <f t="shared" si="36"/>
        <v>14.059979166535054</v>
      </c>
      <c r="J169" s="13">
        <f t="shared" si="30"/>
        <v>13.99207095632657</v>
      </c>
      <c r="K169" s="13">
        <f t="shared" si="31"/>
        <v>6.7908210208484476E-2</v>
      </c>
      <c r="L169" s="13">
        <f t="shared" si="32"/>
        <v>0</v>
      </c>
      <c r="M169" s="13">
        <f t="shared" si="37"/>
        <v>2.4289530708901141</v>
      </c>
      <c r="N169" s="13">
        <f t="shared" si="33"/>
        <v>1.5059509039518708</v>
      </c>
      <c r="O169" s="13">
        <f t="shared" si="34"/>
        <v>1.5059509039518708</v>
      </c>
      <c r="Q169" s="41">
        <v>14.479392551577019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26.466705468931089</v>
      </c>
      <c r="G170" s="13">
        <f t="shared" si="28"/>
        <v>0</v>
      </c>
      <c r="H170" s="13">
        <f t="shared" si="29"/>
        <v>26.466705468931089</v>
      </c>
      <c r="I170" s="16">
        <f t="shared" si="36"/>
        <v>26.534613679139575</v>
      </c>
      <c r="J170" s="13">
        <f t="shared" si="30"/>
        <v>26.320191184115551</v>
      </c>
      <c r="K170" s="13">
        <f t="shared" si="31"/>
        <v>0.21442249502402433</v>
      </c>
      <c r="L170" s="13">
        <f t="shared" si="32"/>
        <v>0</v>
      </c>
      <c r="M170" s="13">
        <f t="shared" si="37"/>
        <v>0.92300216693824333</v>
      </c>
      <c r="N170" s="13">
        <f t="shared" si="33"/>
        <v>0.57226134350171087</v>
      </c>
      <c r="O170" s="13">
        <f t="shared" si="34"/>
        <v>0.57226134350171087</v>
      </c>
      <c r="Q170" s="41">
        <v>19.815363705945479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27.909816331324489</v>
      </c>
      <c r="G171" s="13">
        <f t="shared" si="28"/>
        <v>0</v>
      </c>
      <c r="H171" s="13">
        <f t="shared" si="29"/>
        <v>27.909816331324489</v>
      </c>
      <c r="I171" s="16">
        <f t="shared" si="36"/>
        <v>28.124238826348513</v>
      </c>
      <c r="J171" s="13">
        <f t="shared" si="30"/>
        <v>27.892893246603627</v>
      </c>
      <c r="K171" s="13">
        <f t="shared" si="31"/>
        <v>0.23134557974488601</v>
      </c>
      <c r="L171" s="13">
        <f t="shared" si="32"/>
        <v>0</v>
      </c>
      <c r="M171" s="13">
        <f t="shared" si="37"/>
        <v>0.35074082343653246</v>
      </c>
      <c r="N171" s="13">
        <f t="shared" si="33"/>
        <v>0.21745931053065012</v>
      </c>
      <c r="O171" s="13">
        <f t="shared" si="34"/>
        <v>0.21745931053065012</v>
      </c>
      <c r="Q171" s="41">
        <v>20.50974010169168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47.955027939021811</v>
      </c>
      <c r="G172" s="13">
        <f t="shared" si="28"/>
        <v>1.3895963385887118</v>
      </c>
      <c r="H172" s="13">
        <f t="shared" si="29"/>
        <v>46.565431600433101</v>
      </c>
      <c r="I172" s="16">
        <f t="shared" si="36"/>
        <v>46.796777180177983</v>
      </c>
      <c r="J172" s="13">
        <f t="shared" si="30"/>
        <v>45.973452010189312</v>
      </c>
      <c r="K172" s="13">
        <f t="shared" si="31"/>
        <v>0.82332516998867078</v>
      </c>
      <c r="L172" s="13">
        <f t="shared" si="32"/>
        <v>0</v>
      </c>
      <c r="M172" s="13">
        <f t="shared" si="37"/>
        <v>0.13328151290588233</v>
      </c>
      <c r="N172" s="13">
        <f t="shared" si="33"/>
        <v>8.2634538001647051E-2</v>
      </c>
      <c r="O172" s="13">
        <f t="shared" si="34"/>
        <v>1.4722308765903589</v>
      </c>
      <c r="Q172" s="41">
        <v>22.23412686329555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80.418226396126386</v>
      </c>
      <c r="G173" s="18">
        <f t="shared" si="28"/>
        <v>6.8228548129671749</v>
      </c>
      <c r="H173" s="18">
        <f t="shared" si="29"/>
        <v>73.595371583159206</v>
      </c>
      <c r="I173" s="17">
        <f t="shared" si="36"/>
        <v>74.418696753147884</v>
      </c>
      <c r="J173" s="18">
        <f t="shared" si="30"/>
        <v>72.028323802352972</v>
      </c>
      <c r="K173" s="18">
        <f t="shared" si="31"/>
        <v>2.3903729507949123</v>
      </c>
      <c r="L173" s="18">
        <f t="shared" si="32"/>
        <v>0</v>
      </c>
      <c r="M173" s="18">
        <f t="shared" si="37"/>
        <v>5.0646974904235281E-2</v>
      </c>
      <c r="N173" s="18">
        <f t="shared" si="33"/>
        <v>3.1401124440625872E-2</v>
      </c>
      <c r="O173" s="18">
        <f t="shared" si="34"/>
        <v>6.8542559374078005</v>
      </c>
      <c r="P173" s="3"/>
      <c r="Q173" s="42">
        <v>24.393928870967741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32.22441348802348</v>
      </c>
      <c r="G174" s="13">
        <f t="shared" si="28"/>
        <v>0</v>
      </c>
      <c r="H174" s="13">
        <f t="shared" si="29"/>
        <v>32.22441348802348</v>
      </c>
      <c r="I174" s="16">
        <f t="shared" si="36"/>
        <v>34.614786438818392</v>
      </c>
      <c r="J174" s="13">
        <f t="shared" si="30"/>
        <v>34.212176541296657</v>
      </c>
      <c r="K174" s="13">
        <f t="shared" si="31"/>
        <v>0.40260989752173515</v>
      </c>
      <c r="L174" s="13">
        <f t="shared" si="32"/>
        <v>0</v>
      </c>
      <c r="M174" s="13">
        <f t="shared" si="37"/>
        <v>1.924585046360941E-2</v>
      </c>
      <c r="N174" s="13">
        <f t="shared" si="33"/>
        <v>1.1932427287437835E-2</v>
      </c>
      <c r="O174" s="13">
        <f t="shared" si="34"/>
        <v>1.1932427287437835E-2</v>
      </c>
      <c r="Q174" s="41">
        <v>20.959816744898308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35.073375686541411</v>
      </c>
      <c r="G175" s="13">
        <f t="shared" si="28"/>
        <v>0</v>
      </c>
      <c r="H175" s="13">
        <f t="shared" si="29"/>
        <v>35.073375686541411</v>
      </c>
      <c r="I175" s="16">
        <f t="shared" si="36"/>
        <v>35.475985584063146</v>
      </c>
      <c r="J175" s="13">
        <f t="shared" si="30"/>
        <v>34.948729891894764</v>
      </c>
      <c r="K175" s="13">
        <f t="shared" si="31"/>
        <v>0.52725569216838153</v>
      </c>
      <c r="L175" s="13">
        <f t="shared" si="32"/>
        <v>0</v>
      </c>
      <c r="M175" s="13">
        <f t="shared" si="37"/>
        <v>7.313423176171575E-3</v>
      </c>
      <c r="N175" s="13">
        <f t="shared" si="33"/>
        <v>4.5343223692263764E-3</v>
      </c>
      <c r="O175" s="13">
        <f t="shared" si="34"/>
        <v>4.5343223692263764E-3</v>
      </c>
      <c r="Q175" s="41">
        <v>19.541272953188422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27.84913135135314</v>
      </c>
      <c r="G176" s="13">
        <f t="shared" si="28"/>
        <v>0</v>
      </c>
      <c r="H176" s="13">
        <f t="shared" si="29"/>
        <v>27.84913135135314</v>
      </c>
      <c r="I176" s="16">
        <f t="shared" si="36"/>
        <v>28.376387043521522</v>
      </c>
      <c r="J176" s="13">
        <f t="shared" si="30"/>
        <v>27.649450471880808</v>
      </c>
      <c r="K176" s="13">
        <f t="shared" si="31"/>
        <v>0.72693657164071368</v>
      </c>
      <c r="L176" s="13">
        <f t="shared" si="32"/>
        <v>0</v>
      </c>
      <c r="M176" s="13">
        <f t="shared" si="37"/>
        <v>2.7791008069451987E-3</v>
      </c>
      <c r="N176" s="13">
        <f t="shared" si="33"/>
        <v>1.7230425003060231E-3</v>
      </c>
      <c r="O176" s="13">
        <f t="shared" si="34"/>
        <v>1.7230425003060231E-3</v>
      </c>
      <c r="Q176" s="41">
        <v>12.328508899496409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91.109622733913255</v>
      </c>
      <c r="G177" s="13">
        <f t="shared" si="28"/>
        <v>8.612238561829006</v>
      </c>
      <c r="H177" s="13">
        <f t="shared" si="29"/>
        <v>82.497384172084253</v>
      </c>
      <c r="I177" s="16">
        <f t="shared" si="36"/>
        <v>83.224320743724974</v>
      </c>
      <c r="J177" s="13">
        <f t="shared" si="30"/>
        <v>67.164659519967415</v>
      </c>
      <c r="K177" s="13">
        <f t="shared" si="31"/>
        <v>16.059661223757558</v>
      </c>
      <c r="L177" s="13">
        <f t="shared" si="32"/>
        <v>0</v>
      </c>
      <c r="M177" s="13">
        <f t="shared" si="37"/>
        <v>1.0560583066391755E-3</v>
      </c>
      <c r="N177" s="13">
        <f t="shared" si="33"/>
        <v>6.547561501162888E-4</v>
      </c>
      <c r="O177" s="13">
        <f t="shared" si="34"/>
        <v>8.6128933179791218</v>
      </c>
      <c r="Q177" s="41">
        <v>11.179967260034861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189.57627766365081</v>
      </c>
      <c r="G178" s="13">
        <f t="shared" si="28"/>
        <v>25.092277891521512</v>
      </c>
      <c r="H178" s="13">
        <f t="shared" si="29"/>
        <v>164.48399977212929</v>
      </c>
      <c r="I178" s="16">
        <f t="shared" si="36"/>
        <v>180.54366099588685</v>
      </c>
      <c r="J178" s="13">
        <f t="shared" si="30"/>
        <v>99.610463561916887</v>
      </c>
      <c r="K178" s="13">
        <f t="shared" si="31"/>
        <v>80.933197433969966</v>
      </c>
      <c r="L178" s="13">
        <f t="shared" si="32"/>
        <v>38.881524138070461</v>
      </c>
      <c r="M178" s="13">
        <f t="shared" si="37"/>
        <v>38.881925440226979</v>
      </c>
      <c r="N178" s="13">
        <f t="shared" si="33"/>
        <v>24.106793772940726</v>
      </c>
      <c r="O178" s="13">
        <f t="shared" si="34"/>
        <v>49.199071664462238</v>
      </c>
      <c r="Q178" s="41">
        <v>11.9024449516129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12.01620481596998</v>
      </c>
      <c r="G179" s="13">
        <f t="shared" si="28"/>
        <v>0</v>
      </c>
      <c r="H179" s="13">
        <f t="shared" si="29"/>
        <v>12.01620481596998</v>
      </c>
      <c r="I179" s="16">
        <f t="shared" si="36"/>
        <v>54.06787811186949</v>
      </c>
      <c r="J179" s="13">
        <f t="shared" si="30"/>
        <v>49.266199558537473</v>
      </c>
      <c r="K179" s="13">
        <f t="shared" si="31"/>
        <v>4.8016785533320174</v>
      </c>
      <c r="L179" s="13">
        <f t="shared" si="32"/>
        <v>0</v>
      </c>
      <c r="M179" s="13">
        <f t="shared" si="37"/>
        <v>14.775131667286253</v>
      </c>
      <c r="N179" s="13">
        <f t="shared" si="33"/>
        <v>9.1605816337174772</v>
      </c>
      <c r="O179" s="13">
        <f t="shared" si="34"/>
        <v>9.1605816337174772</v>
      </c>
      <c r="Q179" s="41">
        <v>11.92093494297337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123.96565685850631</v>
      </c>
      <c r="G180" s="13">
        <f t="shared" si="28"/>
        <v>14.111244646451116</v>
      </c>
      <c r="H180" s="13">
        <f t="shared" si="29"/>
        <v>109.85441221205519</v>
      </c>
      <c r="I180" s="16">
        <f t="shared" si="36"/>
        <v>114.65609076538721</v>
      </c>
      <c r="J180" s="13">
        <f t="shared" si="30"/>
        <v>82.649568167332504</v>
      </c>
      <c r="K180" s="13">
        <f t="shared" si="31"/>
        <v>32.006522598054701</v>
      </c>
      <c r="L180" s="13">
        <f t="shared" si="32"/>
        <v>9.084287657269277</v>
      </c>
      <c r="M180" s="13">
        <f t="shared" si="37"/>
        <v>14.698837690838054</v>
      </c>
      <c r="N180" s="13">
        <f t="shared" si="33"/>
        <v>9.1132793683195938</v>
      </c>
      <c r="O180" s="13">
        <f t="shared" si="34"/>
        <v>23.224524014770708</v>
      </c>
      <c r="Q180" s="41">
        <v>11.87947230549779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10.156476772312139</v>
      </c>
      <c r="G181" s="13">
        <f t="shared" si="28"/>
        <v>0</v>
      </c>
      <c r="H181" s="13">
        <f t="shared" si="29"/>
        <v>10.156476772312139</v>
      </c>
      <c r="I181" s="16">
        <f t="shared" si="36"/>
        <v>33.078711713097562</v>
      </c>
      <c r="J181" s="13">
        <f t="shared" si="30"/>
        <v>32.4184575462887</v>
      </c>
      <c r="K181" s="13">
        <f t="shared" si="31"/>
        <v>0.66025416680886195</v>
      </c>
      <c r="L181" s="13">
        <f t="shared" si="32"/>
        <v>0</v>
      </c>
      <c r="M181" s="13">
        <f t="shared" si="37"/>
        <v>5.5855583225184606</v>
      </c>
      <c r="N181" s="13">
        <f t="shared" si="33"/>
        <v>3.4630461599614457</v>
      </c>
      <c r="O181" s="13">
        <f t="shared" si="34"/>
        <v>3.4630461599614457</v>
      </c>
      <c r="Q181" s="41">
        <v>16.406970269883271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32.324147426079563</v>
      </c>
      <c r="G182" s="13">
        <f t="shared" si="28"/>
        <v>0</v>
      </c>
      <c r="H182" s="13">
        <f t="shared" si="29"/>
        <v>32.324147426079563</v>
      </c>
      <c r="I182" s="16">
        <f t="shared" si="36"/>
        <v>32.984401592888425</v>
      </c>
      <c r="J182" s="13">
        <f t="shared" si="30"/>
        <v>32.414442688021936</v>
      </c>
      <c r="K182" s="13">
        <f t="shared" si="31"/>
        <v>0.56995890486648904</v>
      </c>
      <c r="L182" s="13">
        <f t="shared" si="32"/>
        <v>0</v>
      </c>
      <c r="M182" s="13">
        <f t="shared" si="37"/>
        <v>2.1225121625570149</v>
      </c>
      <c r="N182" s="13">
        <f t="shared" si="33"/>
        <v>1.3159575407853492</v>
      </c>
      <c r="O182" s="13">
        <f t="shared" si="34"/>
        <v>1.3159575407853492</v>
      </c>
      <c r="Q182" s="41">
        <v>17.419985050266039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8.0948084287744404</v>
      </c>
      <c r="G183" s="13">
        <f t="shared" si="28"/>
        <v>0</v>
      </c>
      <c r="H183" s="13">
        <f t="shared" si="29"/>
        <v>8.0948084287744404</v>
      </c>
      <c r="I183" s="16">
        <f t="shared" si="36"/>
        <v>8.6647673336409294</v>
      </c>
      <c r="J183" s="13">
        <f t="shared" si="30"/>
        <v>8.6572274218518341</v>
      </c>
      <c r="K183" s="13">
        <f t="shared" si="31"/>
        <v>7.5399117890952994E-3</v>
      </c>
      <c r="L183" s="13">
        <f t="shared" si="32"/>
        <v>0</v>
      </c>
      <c r="M183" s="13">
        <f t="shared" si="37"/>
        <v>0.8065546217716657</v>
      </c>
      <c r="N183" s="13">
        <f t="shared" si="33"/>
        <v>0.50006386549843274</v>
      </c>
      <c r="O183" s="13">
        <f t="shared" si="34"/>
        <v>0.50006386549843274</v>
      </c>
      <c r="Q183" s="41">
        <v>19.82281576366255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38.640915613466987</v>
      </c>
      <c r="G184" s="13">
        <f t="shared" si="28"/>
        <v>0</v>
      </c>
      <c r="H184" s="13">
        <f t="shared" si="29"/>
        <v>38.640915613466987</v>
      </c>
      <c r="I184" s="16">
        <f t="shared" si="36"/>
        <v>38.648455525256082</v>
      </c>
      <c r="J184" s="13">
        <f t="shared" si="30"/>
        <v>38.293749309171361</v>
      </c>
      <c r="K184" s="13">
        <f t="shared" si="31"/>
        <v>0.35470621608472186</v>
      </c>
      <c r="L184" s="13">
        <f t="shared" si="32"/>
        <v>0</v>
      </c>
      <c r="M184" s="13">
        <f t="shared" si="37"/>
        <v>0.30649075627323297</v>
      </c>
      <c r="N184" s="13">
        <f t="shared" si="33"/>
        <v>0.19002426888940444</v>
      </c>
      <c r="O184" s="13">
        <f t="shared" si="34"/>
        <v>0.19002426888940444</v>
      </c>
      <c r="Q184" s="41">
        <v>24.233513162843909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74.82804311180405</v>
      </c>
      <c r="G185" s="18">
        <f t="shared" si="28"/>
        <v>5.8872442709866437</v>
      </c>
      <c r="H185" s="18">
        <f t="shared" si="29"/>
        <v>68.940798840817408</v>
      </c>
      <c r="I185" s="17">
        <f t="shared" si="36"/>
        <v>69.29550505690213</v>
      </c>
      <c r="J185" s="18">
        <f t="shared" si="30"/>
        <v>67.483244120145201</v>
      </c>
      <c r="K185" s="18">
        <f t="shared" si="31"/>
        <v>1.8122609367569282</v>
      </c>
      <c r="L185" s="18">
        <f t="shared" si="32"/>
        <v>0</v>
      </c>
      <c r="M185" s="18">
        <f t="shared" si="37"/>
        <v>0.11646648738382853</v>
      </c>
      <c r="N185" s="18">
        <f t="shared" si="33"/>
        <v>7.2209222177973695E-2</v>
      </c>
      <c r="O185" s="18">
        <f t="shared" si="34"/>
        <v>5.9594534931646175</v>
      </c>
      <c r="P185" s="3"/>
      <c r="Q185" s="42">
        <v>24.91121187096774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29.663630315383831</v>
      </c>
      <c r="G186" s="13">
        <f t="shared" si="28"/>
        <v>0</v>
      </c>
      <c r="H186" s="13">
        <f t="shared" si="29"/>
        <v>29.663630315383831</v>
      </c>
      <c r="I186" s="16">
        <f t="shared" si="36"/>
        <v>31.475891252140759</v>
      </c>
      <c r="J186" s="13">
        <f t="shared" si="30"/>
        <v>31.103542095161846</v>
      </c>
      <c r="K186" s="13">
        <f t="shared" si="31"/>
        <v>0.37234915697891324</v>
      </c>
      <c r="L186" s="13">
        <f t="shared" si="32"/>
        <v>0</v>
      </c>
      <c r="M186" s="13">
        <f t="shared" si="37"/>
        <v>4.4257265205854837E-2</v>
      </c>
      <c r="N186" s="13">
        <f t="shared" si="33"/>
        <v>2.7439504427629997E-2</v>
      </c>
      <c r="O186" s="13">
        <f t="shared" si="34"/>
        <v>2.7439504427629997E-2</v>
      </c>
      <c r="Q186" s="41">
        <v>19.49589755321529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4.4341397853534694</v>
      </c>
      <c r="G187" s="13">
        <f t="shared" si="28"/>
        <v>0</v>
      </c>
      <c r="H187" s="13">
        <f t="shared" si="29"/>
        <v>4.4341397853534694</v>
      </c>
      <c r="I187" s="16">
        <f t="shared" si="36"/>
        <v>4.8064889423323827</v>
      </c>
      <c r="J187" s="13">
        <f t="shared" si="30"/>
        <v>4.8050007541128847</v>
      </c>
      <c r="K187" s="13">
        <f t="shared" si="31"/>
        <v>1.4881882194979212E-3</v>
      </c>
      <c r="L187" s="13">
        <f t="shared" si="32"/>
        <v>0</v>
      </c>
      <c r="M187" s="13">
        <f t="shared" si="37"/>
        <v>1.681776077822484E-2</v>
      </c>
      <c r="N187" s="13">
        <f t="shared" si="33"/>
        <v>1.0427011682499401E-2</v>
      </c>
      <c r="O187" s="13">
        <f t="shared" si="34"/>
        <v>1.0427011682499401E-2</v>
      </c>
      <c r="Q187" s="41">
        <v>18.803265010095529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45.137867337442742</v>
      </c>
      <c r="G188" s="13">
        <f t="shared" si="28"/>
        <v>0.91809745863577841</v>
      </c>
      <c r="H188" s="13">
        <f t="shared" si="29"/>
        <v>44.219769878806964</v>
      </c>
      <c r="I188" s="16">
        <f t="shared" si="36"/>
        <v>44.221258067026461</v>
      </c>
      <c r="J188" s="13">
        <f t="shared" si="30"/>
        <v>42.059636502201812</v>
      </c>
      <c r="K188" s="13">
        <f t="shared" si="31"/>
        <v>2.1616215648246495</v>
      </c>
      <c r="L188" s="13">
        <f t="shared" si="32"/>
        <v>0</v>
      </c>
      <c r="M188" s="13">
        <f t="shared" si="37"/>
        <v>6.3907490957254391E-3</v>
      </c>
      <c r="N188" s="13">
        <f t="shared" si="33"/>
        <v>3.9622644393497719E-3</v>
      </c>
      <c r="O188" s="13">
        <f t="shared" si="34"/>
        <v>0.92205972307512818</v>
      </c>
      <c r="Q188" s="41">
        <v>13.82131779750148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169.12914608093149</v>
      </c>
      <c r="G189" s="13">
        <f t="shared" si="28"/>
        <v>21.670108905451432</v>
      </c>
      <c r="H189" s="13">
        <f t="shared" si="29"/>
        <v>147.45903717548006</v>
      </c>
      <c r="I189" s="16">
        <f t="shared" si="36"/>
        <v>149.62065874030472</v>
      </c>
      <c r="J189" s="13">
        <f t="shared" si="30"/>
        <v>80.129236390484749</v>
      </c>
      <c r="K189" s="13">
        <f t="shared" si="31"/>
        <v>69.49142234981997</v>
      </c>
      <c r="L189" s="13">
        <f t="shared" si="32"/>
        <v>31.913274628249084</v>
      </c>
      <c r="M189" s="13">
        <f t="shared" si="37"/>
        <v>31.915703112905462</v>
      </c>
      <c r="N189" s="13">
        <f t="shared" si="33"/>
        <v>19.787735930001386</v>
      </c>
      <c r="O189" s="13">
        <f t="shared" si="34"/>
        <v>41.457844835452818</v>
      </c>
      <c r="Q189" s="41">
        <v>8.4581638479299812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180.85259554457801</v>
      </c>
      <c r="G190" s="13">
        <f t="shared" si="28"/>
        <v>23.632223982666353</v>
      </c>
      <c r="H190" s="13">
        <f t="shared" si="29"/>
        <v>157.22037156191166</v>
      </c>
      <c r="I190" s="16">
        <f t="shared" si="36"/>
        <v>194.79851928348256</v>
      </c>
      <c r="J190" s="13">
        <f t="shared" si="30"/>
        <v>98.20073513805778</v>
      </c>
      <c r="K190" s="13">
        <f t="shared" si="31"/>
        <v>96.597784145424782</v>
      </c>
      <c r="L190" s="13">
        <f t="shared" si="32"/>
        <v>48.421542873874721</v>
      </c>
      <c r="M190" s="13">
        <f t="shared" si="37"/>
        <v>60.549510056778786</v>
      </c>
      <c r="N190" s="13">
        <f t="shared" si="33"/>
        <v>37.540696235202844</v>
      </c>
      <c r="O190" s="13">
        <f t="shared" si="34"/>
        <v>61.172920217869198</v>
      </c>
      <c r="Q190" s="41">
        <v>11.175478651612901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31.790221194820479</v>
      </c>
      <c r="G191" s="13">
        <f t="shared" si="28"/>
        <v>0</v>
      </c>
      <c r="H191" s="13">
        <f t="shared" si="29"/>
        <v>31.790221194820479</v>
      </c>
      <c r="I191" s="16">
        <f t="shared" si="36"/>
        <v>79.96646246637053</v>
      </c>
      <c r="J191" s="13">
        <f t="shared" si="30"/>
        <v>67.919474554043234</v>
      </c>
      <c r="K191" s="13">
        <f t="shared" si="31"/>
        <v>12.046987912327296</v>
      </c>
      <c r="L191" s="13">
        <f t="shared" si="32"/>
        <v>0</v>
      </c>
      <c r="M191" s="13">
        <f t="shared" si="37"/>
        <v>23.008813821575941</v>
      </c>
      <c r="N191" s="13">
        <f t="shared" si="33"/>
        <v>14.265464569377084</v>
      </c>
      <c r="O191" s="13">
        <f t="shared" si="34"/>
        <v>14.265464569377084</v>
      </c>
      <c r="Q191" s="41">
        <v>12.995890371662069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60.614032285844679</v>
      </c>
      <c r="G192" s="13">
        <f t="shared" si="28"/>
        <v>3.5082921514936389</v>
      </c>
      <c r="H192" s="13">
        <f t="shared" si="29"/>
        <v>57.105740134351038</v>
      </c>
      <c r="I192" s="16">
        <f t="shared" si="36"/>
        <v>69.152728046678334</v>
      </c>
      <c r="J192" s="13">
        <f t="shared" si="30"/>
        <v>60.866694044059315</v>
      </c>
      <c r="K192" s="13">
        <f t="shared" si="31"/>
        <v>8.2860340026190187</v>
      </c>
      <c r="L192" s="13">
        <f t="shared" si="32"/>
        <v>0</v>
      </c>
      <c r="M192" s="13">
        <f t="shared" si="37"/>
        <v>8.7433492521988576</v>
      </c>
      <c r="N192" s="13">
        <f t="shared" si="33"/>
        <v>5.4208765363632914</v>
      </c>
      <c r="O192" s="13">
        <f t="shared" si="34"/>
        <v>8.9291686878569294</v>
      </c>
      <c r="Q192" s="41">
        <v>12.9458729847267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43.785998025895744</v>
      </c>
      <c r="G193" s="13">
        <f t="shared" si="28"/>
        <v>0.69183954991737728</v>
      </c>
      <c r="H193" s="13">
        <f t="shared" si="29"/>
        <v>43.094158475978368</v>
      </c>
      <c r="I193" s="16">
        <f t="shared" si="36"/>
        <v>51.380192478597387</v>
      </c>
      <c r="J193" s="13">
        <f t="shared" si="30"/>
        <v>47.494218371117171</v>
      </c>
      <c r="K193" s="13">
        <f t="shared" si="31"/>
        <v>3.8859741074802159</v>
      </c>
      <c r="L193" s="13">
        <f t="shared" si="32"/>
        <v>0</v>
      </c>
      <c r="M193" s="13">
        <f t="shared" si="37"/>
        <v>3.3224727158355662</v>
      </c>
      <c r="N193" s="13">
        <f t="shared" si="33"/>
        <v>2.0599330838180512</v>
      </c>
      <c r="O193" s="13">
        <f t="shared" si="34"/>
        <v>2.7517726337354285</v>
      </c>
      <c r="Q193" s="41">
        <v>12.5124069722635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27.897518127611281</v>
      </c>
      <c r="G194" s="13">
        <f t="shared" si="28"/>
        <v>0</v>
      </c>
      <c r="H194" s="13">
        <f t="shared" si="29"/>
        <v>27.897518127611281</v>
      </c>
      <c r="I194" s="16">
        <f t="shared" si="36"/>
        <v>31.783492235091497</v>
      </c>
      <c r="J194" s="13">
        <f t="shared" si="30"/>
        <v>31.382785198548024</v>
      </c>
      <c r="K194" s="13">
        <f t="shared" si="31"/>
        <v>0.40070703654347284</v>
      </c>
      <c r="L194" s="13">
        <f t="shared" si="32"/>
        <v>0</v>
      </c>
      <c r="M194" s="13">
        <f t="shared" si="37"/>
        <v>1.2625396320175151</v>
      </c>
      <c r="N194" s="13">
        <f t="shared" si="33"/>
        <v>0.7827745718508593</v>
      </c>
      <c r="O194" s="13">
        <f t="shared" si="34"/>
        <v>0.7827745718508593</v>
      </c>
      <c r="Q194" s="41">
        <v>19.175328279266061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22.65308108822471</v>
      </c>
      <c r="G195" s="13">
        <f t="shared" si="28"/>
        <v>0</v>
      </c>
      <c r="H195" s="13">
        <f t="shared" si="29"/>
        <v>22.65308108822471</v>
      </c>
      <c r="I195" s="16">
        <f t="shared" si="36"/>
        <v>23.053788124768182</v>
      </c>
      <c r="J195" s="13">
        <f t="shared" si="30"/>
        <v>22.913456274321423</v>
      </c>
      <c r="K195" s="13">
        <f t="shared" si="31"/>
        <v>0.14033185044675989</v>
      </c>
      <c r="L195" s="13">
        <f t="shared" si="32"/>
        <v>0</v>
      </c>
      <c r="M195" s="13">
        <f t="shared" si="37"/>
        <v>0.47976506016665577</v>
      </c>
      <c r="N195" s="13">
        <f t="shared" si="33"/>
        <v>0.2974543373033266</v>
      </c>
      <c r="O195" s="13">
        <f t="shared" si="34"/>
        <v>0.2974543373033266</v>
      </c>
      <c r="Q195" s="41">
        <v>19.85132036605405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40.158589711695377</v>
      </c>
      <c r="G196" s="13">
        <f t="shared" si="28"/>
        <v>8.4732182194441313E-2</v>
      </c>
      <c r="H196" s="13">
        <f t="shared" si="29"/>
        <v>40.073857529500934</v>
      </c>
      <c r="I196" s="16">
        <f t="shared" si="36"/>
        <v>40.214189379947697</v>
      </c>
      <c r="J196" s="13">
        <f t="shared" si="30"/>
        <v>39.769807731559617</v>
      </c>
      <c r="K196" s="13">
        <f t="shared" si="31"/>
        <v>0.44438164838808092</v>
      </c>
      <c r="L196" s="13">
        <f t="shared" si="32"/>
        <v>0</v>
      </c>
      <c r="M196" s="13">
        <f t="shared" si="37"/>
        <v>0.18231072286332917</v>
      </c>
      <c r="N196" s="13">
        <f t="shared" si="33"/>
        <v>0.11303264817526408</v>
      </c>
      <c r="O196" s="13">
        <f t="shared" si="34"/>
        <v>0.19776483036970538</v>
      </c>
      <c r="Q196" s="41">
        <v>23.454980925931089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73.662008756442006</v>
      </c>
      <c r="G197" s="18">
        <f t="shared" si="28"/>
        <v>5.6920889460713084</v>
      </c>
      <c r="H197" s="18">
        <f t="shared" si="29"/>
        <v>67.969919810370698</v>
      </c>
      <c r="I197" s="17">
        <f t="shared" si="36"/>
        <v>68.414301458758786</v>
      </c>
      <c r="J197" s="18">
        <f t="shared" si="30"/>
        <v>66.635582023028206</v>
      </c>
      <c r="K197" s="18">
        <f t="shared" si="31"/>
        <v>1.7787194357305793</v>
      </c>
      <c r="L197" s="18">
        <f t="shared" si="32"/>
        <v>0</v>
      </c>
      <c r="M197" s="18">
        <f t="shared" si="37"/>
        <v>6.9278074688065086E-2</v>
      </c>
      <c r="N197" s="18">
        <f t="shared" si="33"/>
        <v>4.2952406306600355E-2</v>
      </c>
      <c r="O197" s="18">
        <f t="shared" si="34"/>
        <v>5.7350413523779089</v>
      </c>
      <c r="P197" s="3"/>
      <c r="Q197" s="42">
        <v>24.77143587096775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17.221717679770709</v>
      </c>
      <c r="G198" s="13">
        <f t="shared" ref="G198:G261" si="39">IF((F198-$J$2)&gt;0,$I$2*(F198-$J$2),0)</f>
        <v>0</v>
      </c>
      <c r="H198" s="13">
        <f t="shared" ref="H198:H261" si="40">F198-G198</f>
        <v>17.221717679770709</v>
      </c>
      <c r="I198" s="16">
        <f t="shared" si="36"/>
        <v>19.000437115501288</v>
      </c>
      <c r="J198" s="13">
        <f t="shared" ref="J198:J261" si="41">I198/SQRT(1+(I198/($K$2*(300+(25*Q198)+0.05*(Q198)^3)))^2)</f>
        <v>18.914226852732998</v>
      </c>
      <c r="K198" s="13">
        <f t="shared" ref="K198:K261" si="42">I198-J198</f>
        <v>8.6210262768290136E-2</v>
      </c>
      <c r="L198" s="13">
        <f t="shared" ref="L198:L261" si="43">IF(K198&gt;$N$2,(K198-$N$2)/$L$2,0)</f>
        <v>0</v>
      </c>
      <c r="M198" s="13">
        <f t="shared" si="37"/>
        <v>2.6325668381464731E-2</v>
      </c>
      <c r="N198" s="13">
        <f t="shared" ref="N198:N261" si="44">$M$2*M198</f>
        <v>1.6321914396508132E-2</v>
      </c>
      <c r="O198" s="13">
        <f t="shared" ref="O198:O261" si="45">N198+G198</f>
        <v>1.6321914396508132E-2</v>
      </c>
      <c r="Q198" s="41">
        <v>19.212140399551089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46.253090227806481</v>
      </c>
      <c r="G199" s="13">
        <f t="shared" si="39"/>
        <v>1.1047486362113987</v>
      </c>
      <c r="H199" s="13">
        <f t="shared" si="40"/>
        <v>45.148341591595084</v>
      </c>
      <c r="I199" s="16">
        <f t="shared" ref="I199:I262" si="47">H199+K198-L198</f>
        <v>45.234551854363374</v>
      </c>
      <c r="J199" s="13">
        <f t="shared" si="41"/>
        <v>43.489484447033924</v>
      </c>
      <c r="K199" s="13">
        <f t="shared" si="42"/>
        <v>1.7450674073294508</v>
      </c>
      <c r="L199" s="13">
        <f t="shared" si="43"/>
        <v>0</v>
      </c>
      <c r="M199" s="13">
        <f t="shared" ref="M199:M262" si="48">L199+M198-N198</f>
        <v>1.00037539849566E-2</v>
      </c>
      <c r="N199" s="13">
        <f t="shared" si="44"/>
        <v>6.2023274706730913E-3</v>
      </c>
      <c r="O199" s="13">
        <f t="shared" si="45"/>
        <v>1.1109509636820718</v>
      </c>
      <c r="Q199" s="41">
        <v>15.965561625241961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40.026560205856939</v>
      </c>
      <c r="G200" s="13">
        <f t="shared" si="39"/>
        <v>6.2634839185785718E-2</v>
      </c>
      <c r="H200" s="13">
        <f t="shared" si="40"/>
        <v>39.963925366671155</v>
      </c>
      <c r="I200" s="16">
        <f t="shared" si="47"/>
        <v>41.708992774000606</v>
      </c>
      <c r="J200" s="13">
        <f t="shared" si="41"/>
        <v>39.766365613912008</v>
      </c>
      <c r="K200" s="13">
        <f t="shared" si="42"/>
        <v>1.9426271600885983</v>
      </c>
      <c r="L200" s="13">
        <f t="shared" si="43"/>
        <v>0</v>
      </c>
      <c r="M200" s="13">
        <f t="shared" si="48"/>
        <v>3.8014265142835083E-3</v>
      </c>
      <c r="N200" s="13">
        <f t="shared" si="44"/>
        <v>2.3568844388557751E-3</v>
      </c>
      <c r="O200" s="13">
        <f t="shared" si="45"/>
        <v>6.4991723624641493E-2</v>
      </c>
      <c r="Q200" s="41">
        <v>13.34949429593585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130.94007613413169</v>
      </c>
      <c r="G201" s="13">
        <f t="shared" si="39"/>
        <v>15.278530201607712</v>
      </c>
      <c r="H201" s="13">
        <f t="shared" si="40"/>
        <v>115.66154593252398</v>
      </c>
      <c r="I201" s="16">
        <f t="shared" si="47"/>
        <v>117.60417309261257</v>
      </c>
      <c r="J201" s="13">
        <f t="shared" si="41"/>
        <v>85.19714211252932</v>
      </c>
      <c r="K201" s="13">
        <f t="shared" si="42"/>
        <v>32.407030980083249</v>
      </c>
      <c r="L201" s="13">
        <f t="shared" si="43"/>
        <v>9.328204559692562</v>
      </c>
      <c r="M201" s="13">
        <f t="shared" si="48"/>
        <v>9.3296491017679894</v>
      </c>
      <c r="N201" s="13">
        <f t="shared" si="44"/>
        <v>5.7843824430961535</v>
      </c>
      <c r="O201" s="13">
        <f t="shared" si="45"/>
        <v>21.062912644703864</v>
      </c>
      <c r="Q201" s="41">
        <v>12.40596528991429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136.26054403403549</v>
      </c>
      <c r="G202" s="13">
        <f t="shared" si="39"/>
        <v>16.168999369117746</v>
      </c>
      <c r="H202" s="13">
        <f t="shared" si="40"/>
        <v>120.09154466491775</v>
      </c>
      <c r="I202" s="16">
        <f t="shared" si="47"/>
        <v>143.17037108530843</v>
      </c>
      <c r="J202" s="13">
        <f t="shared" si="41"/>
        <v>100.36480157993917</v>
      </c>
      <c r="K202" s="13">
        <f t="shared" si="42"/>
        <v>42.805569505369263</v>
      </c>
      <c r="L202" s="13">
        <f t="shared" si="43"/>
        <v>15.66110399607979</v>
      </c>
      <c r="M202" s="13">
        <f t="shared" si="48"/>
        <v>19.206370654751627</v>
      </c>
      <c r="N202" s="13">
        <f t="shared" si="44"/>
        <v>11.907949805946009</v>
      </c>
      <c r="O202" s="13">
        <f t="shared" si="45"/>
        <v>28.076949175063753</v>
      </c>
      <c r="Q202" s="41">
        <v>14.296041651612899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116.0283788671186</v>
      </c>
      <c r="G203" s="13">
        <f t="shared" si="39"/>
        <v>12.782808603182344</v>
      </c>
      <c r="H203" s="13">
        <f t="shared" si="40"/>
        <v>103.24557026393626</v>
      </c>
      <c r="I203" s="16">
        <f t="shared" si="47"/>
        <v>130.39003577322572</v>
      </c>
      <c r="J203" s="13">
        <f t="shared" si="41"/>
        <v>87.12314464185306</v>
      </c>
      <c r="K203" s="13">
        <f t="shared" si="42"/>
        <v>43.26689113137266</v>
      </c>
      <c r="L203" s="13">
        <f t="shared" si="43"/>
        <v>15.942057272177768</v>
      </c>
      <c r="M203" s="13">
        <f t="shared" si="48"/>
        <v>23.240478120983383</v>
      </c>
      <c r="N203" s="13">
        <f t="shared" si="44"/>
        <v>14.409096435009698</v>
      </c>
      <c r="O203" s="13">
        <f t="shared" si="45"/>
        <v>27.19190503819204</v>
      </c>
      <c r="Q203" s="41">
        <v>11.61118652698894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46.658920158929568</v>
      </c>
      <c r="G204" s="13">
        <f t="shared" si="39"/>
        <v>1.1726710535093894</v>
      </c>
      <c r="H204" s="13">
        <f t="shared" si="40"/>
        <v>45.486249105420178</v>
      </c>
      <c r="I204" s="16">
        <f t="shared" si="47"/>
        <v>72.811082964615068</v>
      </c>
      <c r="J204" s="13">
        <f t="shared" si="41"/>
        <v>62.686906789185585</v>
      </c>
      <c r="K204" s="13">
        <f t="shared" si="42"/>
        <v>10.124176175429483</v>
      </c>
      <c r="L204" s="13">
        <f t="shared" si="43"/>
        <v>0</v>
      </c>
      <c r="M204" s="13">
        <f t="shared" si="48"/>
        <v>8.8313816859736853</v>
      </c>
      <c r="N204" s="13">
        <f t="shared" si="44"/>
        <v>5.4754566453036846</v>
      </c>
      <c r="O204" s="13">
        <f t="shared" si="45"/>
        <v>6.6481276988130737</v>
      </c>
      <c r="Q204" s="41">
        <v>12.363225067860119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15.92477957978331</v>
      </c>
      <c r="G205" s="13">
        <f t="shared" si="39"/>
        <v>0</v>
      </c>
      <c r="H205" s="13">
        <f t="shared" si="40"/>
        <v>15.92477957978331</v>
      </c>
      <c r="I205" s="16">
        <f t="shared" si="47"/>
        <v>26.048955755212795</v>
      </c>
      <c r="J205" s="13">
        <f t="shared" si="41"/>
        <v>25.727674948711485</v>
      </c>
      <c r="K205" s="13">
        <f t="shared" si="42"/>
        <v>0.32128080650130997</v>
      </c>
      <c r="L205" s="13">
        <f t="shared" si="43"/>
        <v>0</v>
      </c>
      <c r="M205" s="13">
        <f t="shared" si="48"/>
        <v>3.3559250406700007</v>
      </c>
      <c r="N205" s="13">
        <f t="shared" si="44"/>
        <v>2.0806735252154005</v>
      </c>
      <c r="O205" s="13">
        <f t="shared" si="45"/>
        <v>2.0806735252154005</v>
      </c>
      <c r="Q205" s="41">
        <v>16.51539100796299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13.37330239483051</v>
      </c>
      <c r="G206" s="13">
        <f t="shared" si="39"/>
        <v>0</v>
      </c>
      <c r="H206" s="13">
        <f t="shared" si="40"/>
        <v>13.37330239483051</v>
      </c>
      <c r="I206" s="16">
        <f t="shared" si="47"/>
        <v>13.69458320133182</v>
      </c>
      <c r="J206" s="13">
        <f t="shared" si="41"/>
        <v>13.65274785636865</v>
      </c>
      <c r="K206" s="13">
        <f t="shared" si="42"/>
        <v>4.1835344963169874E-2</v>
      </c>
      <c r="L206" s="13">
        <f t="shared" si="43"/>
        <v>0</v>
      </c>
      <c r="M206" s="13">
        <f t="shared" si="48"/>
        <v>1.2752515154546002</v>
      </c>
      <c r="N206" s="13">
        <f t="shared" si="44"/>
        <v>0.7906559395818521</v>
      </c>
      <c r="O206" s="13">
        <f t="shared" si="45"/>
        <v>0.7906559395818521</v>
      </c>
      <c r="Q206" s="41">
        <v>17.39384665567577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47.228723639780029</v>
      </c>
      <c r="G207" s="13">
        <f t="shared" si="39"/>
        <v>1.2680371831023152</v>
      </c>
      <c r="H207" s="13">
        <f t="shared" si="40"/>
        <v>45.960686456677713</v>
      </c>
      <c r="I207" s="16">
        <f t="shared" si="47"/>
        <v>46.002521801640881</v>
      </c>
      <c r="J207" s="13">
        <f t="shared" si="41"/>
        <v>45.254382720517413</v>
      </c>
      <c r="K207" s="13">
        <f t="shared" si="42"/>
        <v>0.74813908112346894</v>
      </c>
      <c r="L207" s="13">
        <f t="shared" si="43"/>
        <v>0</v>
      </c>
      <c r="M207" s="13">
        <f t="shared" si="48"/>
        <v>0.48459557587274815</v>
      </c>
      <c r="N207" s="13">
        <f t="shared" si="44"/>
        <v>0.30044925704110387</v>
      </c>
      <c r="O207" s="13">
        <f t="shared" si="45"/>
        <v>1.5684864401434191</v>
      </c>
      <c r="Q207" s="41">
        <v>22.563468429583651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94.58006731079081</v>
      </c>
      <c r="G208" s="13">
        <f t="shared" si="39"/>
        <v>9.1930754264434391</v>
      </c>
      <c r="H208" s="13">
        <f t="shared" si="40"/>
        <v>85.386991884347367</v>
      </c>
      <c r="I208" s="16">
        <f t="shared" si="47"/>
        <v>86.135130965470836</v>
      </c>
      <c r="J208" s="13">
        <f t="shared" si="41"/>
        <v>82.799700155249212</v>
      </c>
      <c r="K208" s="13">
        <f t="shared" si="42"/>
        <v>3.3354308102216237</v>
      </c>
      <c r="L208" s="13">
        <f t="shared" si="43"/>
        <v>0</v>
      </c>
      <c r="M208" s="13">
        <f t="shared" si="48"/>
        <v>0.18414631883164428</v>
      </c>
      <c r="N208" s="13">
        <f t="shared" si="44"/>
        <v>0.11417071767561945</v>
      </c>
      <c r="O208" s="13">
        <f t="shared" si="45"/>
        <v>9.307246144119059</v>
      </c>
      <c r="Q208" s="41">
        <v>25.07636913711568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27.874235414987108</v>
      </c>
      <c r="G209" s="18">
        <f t="shared" si="39"/>
        <v>0</v>
      </c>
      <c r="H209" s="18">
        <f t="shared" si="40"/>
        <v>27.874235414987108</v>
      </c>
      <c r="I209" s="17">
        <f t="shared" si="47"/>
        <v>31.209666225208732</v>
      </c>
      <c r="J209" s="18">
        <f t="shared" si="41"/>
        <v>31.062616835143693</v>
      </c>
      <c r="K209" s="18">
        <f t="shared" si="42"/>
        <v>0.14704939006503892</v>
      </c>
      <c r="L209" s="18">
        <f t="shared" si="43"/>
        <v>0</v>
      </c>
      <c r="M209" s="18">
        <f t="shared" si="48"/>
        <v>6.997560115602483E-2</v>
      </c>
      <c r="N209" s="18">
        <f t="shared" si="44"/>
        <v>4.3384872716735391E-2</v>
      </c>
      <c r="O209" s="18">
        <f t="shared" si="45"/>
        <v>4.3384872716735391E-2</v>
      </c>
      <c r="P209" s="3"/>
      <c r="Q209" s="42">
        <v>26.001959870967749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13.001315450502741</v>
      </c>
      <c r="G210" s="13">
        <f t="shared" si="39"/>
        <v>0</v>
      </c>
      <c r="H210" s="13">
        <f t="shared" si="40"/>
        <v>13.001315450502741</v>
      </c>
      <c r="I210" s="16">
        <f t="shared" si="47"/>
        <v>13.14836484056778</v>
      </c>
      <c r="J210" s="13">
        <f t="shared" si="41"/>
        <v>13.126507984421799</v>
      </c>
      <c r="K210" s="13">
        <f t="shared" si="42"/>
        <v>2.185685614598043E-2</v>
      </c>
      <c r="L210" s="13">
        <f t="shared" si="43"/>
        <v>0</v>
      </c>
      <c r="M210" s="13">
        <f t="shared" si="48"/>
        <v>2.6590728439289439E-2</v>
      </c>
      <c r="N210" s="13">
        <f t="shared" si="44"/>
        <v>1.6486251632359453E-2</v>
      </c>
      <c r="O210" s="13">
        <f t="shared" si="45"/>
        <v>1.6486251632359453E-2</v>
      </c>
      <c r="Q210" s="41">
        <v>21.133452507417129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6.5480745727122711</v>
      </c>
      <c r="G211" s="13">
        <f t="shared" si="39"/>
        <v>0</v>
      </c>
      <c r="H211" s="13">
        <f t="shared" si="40"/>
        <v>6.5480745727122711</v>
      </c>
      <c r="I211" s="16">
        <f t="shared" si="47"/>
        <v>6.5699314288582515</v>
      </c>
      <c r="J211" s="13">
        <f t="shared" si="41"/>
        <v>6.5661490359219075</v>
      </c>
      <c r="K211" s="13">
        <f t="shared" si="42"/>
        <v>3.7823929363440811E-3</v>
      </c>
      <c r="L211" s="13">
        <f t="shared" si="43"/>
        <v>0</v>
      </c>
      <c r="M211" s="13">
        <f t="shared" si="48"/>
        <v>1.0104476806929986E-2</v>
      </c>
      <c r="N211" s="13">
        <f t="shared" si="44"/>
        <v>6.2647756202965912E-3</v>
      </c>
      <c r="O211" s="13">
        <f t="shared" si="45"/>
        <v>6.2647756202965912E-3</v>
      </c>
      <c r="Q211" s="41">
        <v>18.834436794249399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34.158615394991408</v>
      </c>
      <c r="G212" s="13">
        <f t="shared" si="39"/>
        <v>0</v>
      </c>
      <c r="H212" s="13">
        <f t="shared" si="40"/>
        <v>34.158615394991408</v>
      </c>
      <c r="I212" s="16">
        <f t="shared" si="47"/>
        <v>34.162397787927752</v>
      </c>
      <c r="J212" s="13">
        <f t="shared" si="41"/>
        <v>33.070002465629145</v>
      </c>
      <c r="K212" s="13">
        <f t="shared" si="42"/>
        <v>1.0923953222986071</v>
      </c>
      <c r="L212" s="13">
        <f t="shared" si="43"/>
        <v>0</v>
      </c>
      <c r="M212" s="13">
        <f t="shared" si="48"/>
        <v>3.8397011866333946E-3</v>
      </c>
      <c r="N212" s="13">
        <f t="shared" si="44"/>
        <v>2.3806147357127048E-3</v>
      </c>
      <c r="O212" s="13">
        <f t="shared" si="45"/>
        <v>2.3806147357127048E-3</v>
      </c>
      <c r="Q212" s="41">
        <v>13.34834224720716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163.29544107915271</v>
      </c>
      <c r="G213" s="13">
        <f t="shared" si="39"/>
        <v>20.693740936663012</v>
      </c>
      <c r="H213" s="13">
        <f t="shared" si="40"/>
        <v>142.6017001424897</v>
      </c>
      <c r="I213" s="16">
        <f t="shared" si="47"/>
        <v>143.69409546478832</v>
      </c>
      <c r="J213" s="13">
        <f t="shared" si="41"/>
        <v>79.879842517185679</v>
      </c>
      <c r="K213" s="13">
        <f t="shared" si="42"/>
        <v>63.81425294760264</v>
      </c>
      <c r="L213" s="13">
        <f t="shared" si="43"/>
        <v>28.455775017111371</v>
      </c>
      <c r="M213" s="13">
        <f t="shared" si="48"/>
        <v>28.457234103562293</v>
      </c>
      <c r="N213" s="13">
        <f t="shared" si="44"/>
        <v>17.643485144208622</v>
      </c>
      <c r="O213" s="13">
        <f t="shared" si="45"/>
        <v>38.337226080871631</v>
      </c>
      <c r="Q213" s="41">
        <v>8.6506722649593577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139.59803411872241</v>
      </c>
      <c r="G214" s="13">
        <f t="shared" si="39"/>
        <v>16.727584078808015</v>
      </c>
      <c r="H214" s="13">
        <f t="shared" si="40"/>
        <v>122.8704500399144</v>
      </c>
      <c r="I214" s="16">
        <f t="shared" si="47"/>
        <v>158.22892797040566</v>
      </c>
      <c r="J214" s="13">
        <f t="shared" si="41"/>
        <v>92.070012252419204</v>
      </c>
      <c r="K214" s="13">
        <f t="shared" si="42"/>
        <v>66.15891571798646</v>
      </c>
      <c r="L214" s="13">
        <f t="shared" si="43"/>
        <v>29.883717366988215</v>
      </c>
      <c r="M214" s="13">
        <f t="shared" si="48"/>
        <v>40.697466326341882</v>
      </c>
      <c r="N214" s="13">
        <f t="shared" si="44"/>
        <v>25.232429122331968</v>
      </c>
      <c r="O214" s="13">
        <f t="shared" si="45"/>
        <v>41.960013201139986</v>
      </c>
      <c r="Q214" s="41">
        <v>11.110410851612899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39.457474848804551</v>
      </c>
      <c r="G215" s="13">
        <f t="shared" si="39"/>
        <v>0</v>
      </c>
      <c r="H215" s="13">
        <f t="shared" si="40"/>
        <v>39.457474848804551</v>
      </c>
      <c r="I215" s="16">
        <f t="shared" si="47"/>
        <v>75.732673199802804</v>
      </c>
      <c r="J215" s="13">
        <f t="shared" si="41"/>
        <v>64.117739106862956</v>
      </c>
      <c r="K215" s="13">
        <f t="shared" si="42"/>
        <v>11.614934092939848</v>
      </c>
      <c r="L215" s="13">
        <f t="shared" si="43"/>
        <v>0</v>
      </c>
      <c r="M215" s="13">
        <f t="shared" si="48"/>
        <v>15.465037204009914</v>
      </c>
      <c r="N215" s="13">
        <f t="shared" si="44"/>
        <v>9.5883230664861472</v>
      </c>
      <c r="O215" s="13">
        <f t="shared" si="45"/>
        <v>9.5883230664861472</v>
      </c>
      <c r="Q215" s="41">
        <v>12.031227074243469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73.23364740863768</v>
      </c>
      <c r="G216" s="13">
        <f t="shared" si="39"/>
        <v>5.6203955198634947</v>
      </c>
      <c r="H216" s="13">
        <f t="shared" si="40"/>
        <v>67.613251888774187</v>
      </c>
      <c r="I216" s="16">
        <f t="shared" si="47"/>
        <v>79.228185981714034</v>
      </c>
      <c r="J216" s="13">
        <f t="shared" si="41"/>
        <v>67.269486919586328</v>
      </c>
      <c r="K216" s="13">
        <f t="shared" si="42"/>
        <v>11.958699062127707</v>
      </c>
      <c r="L216" s="13">
        <f t="shared" si="43"/>
        <v>0</v>
      </c>
      <c r="M216" s="13">
        <f t="shared" si="48"/>
        <v>5.8767141375237664</v>
      </c>
      <c r="N216" s="13">
        <f t="shared" si="44"/>
        <v>3.6435627652647353</v>
      </c>
      <c r="O216" s="13">
        <f t="shared" si="45"/>
        <v>9.2639582851282292</v>
      </c>
      <c r="Q216" s="41">
        <v>12.842569218084339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5.2967741940000002</v>
      </c>
      <c r="G217" s="13">
        <f t="shared" si="39"/>
        <v>0</v>
      </c>
      <c r="H217" s="13">
        <f t="shared" si="40"/>
        <v>5.2967741940000002</v>
      </c>
      <c r="I217" s="16">
        <f t="shared" si="47"/>
        <v>17.255473256127708</v>
      </c>
      <c r="J217" s="13">
        <f t="shared" si="41"/>
        <v>17.163599278788045</v>
      </c>
      <c r="K217" s="13">
        <f t="shared" si="42"/>
        <v>9.1873977339663071E-2</v>
      </c>
      <c r="L217" s="13">
        <f t="shared" si="43"/>
        <v>0</v>
      </c>
      <c r="M217" s="13">
        <f t="shared" si="48"/>
        <v>2.233151372259031</v>
      </c>
      <c r="N217" s="13">
        <f t="shared" si="44"/>
        <v>1.3845538508005992</v>
      </c>
      <c r="O217" s="13">
        <f t="shared" si="45"/>
        <v>1.3845538508005992</v>
      </c>
      <c r="Q217" s="41">
        <v>16.707272985941689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6.5226163627184519</v>
      </c>
      <c r="G218" s="13">
        <f t="shared" si="39"/>
        <v>0</v>
      </c>
      <c r="H218" s="13">
        <f t="shared" si="40"/>
        <v>6.5226163627184519</v>
      </c>
      <c r="I218" s="16">
        <f t="shared" si="47"/>
        <v>6.614490340058115</v>
      </c>
      <c r="J218" s="13">
        <f t="shared" si="41"/>
        <v>6.6106220048090183</v>
      </c>
      <c r="K218" s="13">
        <f t="shared" si="42"/>
        <v>3.8683352490966882E-3</v>
      </c>
      <c r="L218" s="13">
        <f t="shared" si="43"/>
        <v>0</v>
      </c>
      <c r="M218" s="13">
        <f t="shared" si="48"/>
        <v>0.84859752145843181</v>
      </c>
      <c r="N218" s="13">
        <f t="shared" si="44"/>
        <v>0.52613046330422775</v>
      </c>
      <c r="O218" s="13">
        <f t="shared" si="45"/>
        <v>0.52613046330422775</v>
      </c>
      <c r="Q218" s="41">
        <v>18.818875038339549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34.338355583285498</v>
      </c>
      <c r="G219" s="13">
        <f t="shared" si="39"/>
        <v>0</v>
      </c>
      <c r="H219" s="13">
        <f t="shared" si="40"/>
        <v>34.338355583285498</v>
      </c>
      <c r="I219" s="16">
        <f t="shared" si="47"/>
        <v>34.342223918534593</v>
      </c>
      <c r="J219" s="13">
        <f t="shared" si="41"/>
        <v>34.045837314225793</v>
      </c>
      <c r="K219" s="13">
        <f t="shared" si="42"/>
        <v>0.29638660430880037</v>
      </c>
      <c r="L219" s="13">
        <f t="shared" si="43"/>
        <v>0</v>
      </c>
      <c r="M219" s="13">
        <f t="shared" si="48"/>
        <v>0.32246705815420407</v>
      </c>
      <c r="N219" s="13">
        <f t="shared" si="44"/>
        <v>0.19992957605560652</v>
      </c>
      <c r="O219" s="13">
        <f t="shared" si="45"/>
        <v>0.19992957605560652</v>
      </c>
      <c r="Q219" s="41">
        <v>22.993658465617589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53.803624960253202</v>
      </c>
      <c r="G220" s="13">
        <f t="shared" si="39"/>
        <v>2.3684567355646515</v>
      </c>
      <c r="H220" s="13">
        <f t="shared" si="40"/>
        <v>51.435168224688553</v>
      </c>
      <c r="I220" s="16">
        <f t="shared" si="47"/>
        <v>51.731554828997353</v>
      </c>
      <c r="J220" s="13">
        <f t="shared" si="41"/>
        <v>50.734616185019256</v>
      </c>
      <c r="K220" s="13">
        <f t="shared" si="42"/>
        <v>0.99693864397809762</v>
      </c>
      <c r="L220" s="13">
        <f t="shared" si="43"/>
        <v>0</v>
      </c>
      <c r="M220" s="13">
        <f t="shared" si="48"/>
        <v>0.12253748209859755</v>
      </c>
      <c r="N220" s="13">
        <f t="shared" si="44"/>
        <v>7.5973238901130474E-2</v>
      </c>
      <c r="O220" s="13">
        <f t="shared" si="45"/>
        <v>2.4444299744657818</v>
      </c>
      <c r="Q220" s="41">
        <v>22.992429037934141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36.116360247221579</v>
      </c>
      <c r="G221" s="18">
        <f t="shared" si="39"/>
        <v>0</v>
      </c>
      <c r="H221" s="18">
        <f t="shared" si="40"/>
        <v>36.116360247221579</v>
      </c>
      <c r="I221" s="17">
        <f t="shared" si="47"/>
        <v>37.113298891199676</v>
      </c>
      <c r="J221" s="18">
        <f t="shared" si="41"/>
        <v>36.762653797933595</v>
      </c>
      <c r="K221" s="18">
        <f t="shared" si="42"/>
        <v>0.35064509326608118</v>
      </c>
      <c r="L221" s="18">
        <f t="shared" si="43"/>
        <v>0</v>
      </c>
      <c r="M221" s="18">
        <f t="shared" si="48"/>
        <v>4.6564243197467076E-2</v>
      </c>
      <c r="N221" s="18">
        <f t="shared" si="44"/>
        <v>2.8869830782429586E-2</v>
      </c>
      <c r="O221" s="18">
        <f t="shared" si="45"/>
        <v>2.8869830782429586E-2</v>
      </c>
      <c r="P221" s="3"/>
      <c r="Q221" s="42">
        <v>23.445068870967749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20.912338424762741</v>
      </c>
      <c r="G222" s="13">
        <f t="shared" si="39"/>
        <v>0</v>
      </c>
      <c r="H222" s="13">
        <f t="shared" si="40"/>
        <v>20.912338424762741</v>
      </c>
      <c r="I222" s="16">
        <f t="shared" si="47"/>
        <v>21.262983518028822</v>
      </c>
      <c r="J222" s="13">
        <f t="shared" si="41"/>
        <v>21.182874693906538</v>
      </c>
      <c r="K222" s="13">
        <f t="shared" si="42"/>
        <v>8.0108824122284261E-2</v>
      </c>
      <c r="L222" s="13">
        <f t="shared" si="43"/>
        <v>0</v>
      </c>
      <c r="M222" s="13">
        <f t="shared" si="48"/>
        <v>1.769441241503749E-2</v>
      </c>
      <c r="N222" s="13">
        <f t="shared" si="44"/>
        <v>1.0970535697323244E-2</v>
      </c>
      <c r="O222" s="13">
        <f t="shared" si="45"/>
        <v>1.0970535697323244E-2</v>
      </c>
      <c r="Q222" s="41">
        <v>22.123773247104371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81.876960171341238</v>
      </c>
      <c r="G223" s="13">
        <f t="shared" si="39"/>
        <v>7.0669982745709605</v>
      </c>
      <c r="H223" s="13">
        <f t="shared" si="40"/>
        <v>74.809961896770275</v>
      </c>
      <c r="I223" s="16">
        <f t="shared" si="47"/>
        <v>74.890070720892567</v>
      </c>
      <c r="J223" s="13">
        <f t="shared" si="41"/>
        <v>65.35676938428864</v>
      </c>
      <c r="K223" s="13">
        <f t="shared" si="42"/>
        <v>9.5333013366039268</v>
      </c>
      <c r="L223" s="13">
        <f t="shared" si="43"/>
        <v>0</v>
      </c>
      <c r="M223" s="13">
        <f t="shared" si="48"/>
        <v>6.7238767177142458E-3</v>
      </c>
      <c r="N223" s="13">
        <f t="shared" si="44"/>
        <v>4.1688035649828327E-3</v>
      </c>
      <c r="O223" s="13">
        <f t="shared" si="45"/>
        <v>7.071167078135943</v>
      </c>
      <c r="Q223" s="41">
        <v>13.570696691998419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98.781345146860488</v>
      </c>
      <c r="G224" s="13">
        <f t="shared" si="39"/>
        <v>9.896229443636356</v>
      </c>
      <c r="H224" s="13">
        <f t="shared" si="40"/>
        <v>88.88511570322413</v>
      </c>
      <c r="I224" s="16">
        <f t="shared" si="47"/>
        <v>98.418417039828057</v>
      </c>
      <c r="J224" s="13">
        <f t="shared" si="41"/>
        <v>73.034457773460261</v>
      </c>
      <c r="K224" s="13">
        <f t="shared" si="42"/>
        <v>25.383959266367796</v>
      </c>
      <c r="L224" s="13">
        <f t="shared" si="43"/>
        <v>5.0510259168147318</v>
      </c>
      <c r="M224" s="13">
        <f t="shared" si="48"/>
        <v>5.0535809899674637</v>
      </c>
      <c r="N224" s="13">
        <f t="shared" si="44"/>
        <v>3.1332202137798273</v>
      </c>
      <c r="O224" s="13">
        <f t="shared" si="45"/>
        <v>13.029449657416183</v>
      </c>
      <c r="Q224" s="41">
        <v>10.540240980256661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5.8827929573138578</v>
      </c>
      <c r="G225" s="13">
        <f t="shared" si="39"/>
        <v>0</v>
      </c>
      <c r="H225" s="13">
        <f t="shared" si="40"/>
        <v>5.8827929573138578</v>
      </c>
      <c r="I225" s="16">
        <f t="shared" si="47"/>
        <v>26.21572630686692</v>
      </c>
      <c r="J225" s="13">
        <f t="shared" si="41"/>
        <v>25.471841140804578</v>
      </c>
      <c r="K225" s="13">
        <f t="shared" si="42"/>
        <v>0.74388516606234134</v>
      </c>
      <c r="L225" s="13">
        <f t="shared" si="43"/>
        <v>0</v>
      </c>
      <c r="M225" s="13">
        <f t="shared" si="48"/>
        <v>1.9203607761876365</v>
      </c>
      <c r="N225" s="13">
        <f t="shared" si="44"/>
        <v>1.1906236812363347</v>
      </c>
      <c r="O225" s="13">
        <f t="shared" si="45"/>
        <v>1.1906236812363347</v>
      </c>
      <c r="Q225" s="41">
        <v>10.3656080626949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113.3678414266483</v>
      </c>
      <c r="G226" s="13">
        <f t="shared" si="39"/>
        <v>12.337523225220059</v>
      </c>
      <c r="H226" s="13">
        <f t="shared" si="40"/>
        <v>101.03031820142824</v>
      </c>
      <c r="I226" s="16">
        <f t="shared" si="47"/>
        <v>101.77420336749059</v>
      </c>
      <c r="J226" s="13">
        <f t="shared" si="41"/>
        <v>78.174895778662346</v>
      </c>
      <c r="K226" s="13">
        <f t="shared" si="42"/>
        <v>23.599307588828239</v>
      </c>
      <c r="L226" s="13">
        <f t="shared" si="43"/>
        <v>3.9641405265885203</v>
      </c>
      <c r="M226" s="13">
        <f t="shared" si="48"/>
        <v>4.6938776215398219</v>
      </c>
      <c r="N226" s="13">
        <f t="shared" si="44"/>
        <v>2.9102041253546895</v>
      </c>
      <c r="O226" s="13">
        <f t="shared" si="45"/>
        <v>15.247727350574749</v>
      </c>
      <c r="Q226" s="41">
        <v>12.226326151612909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137.80613046205389</v>
      </c>
      <c r="G227" s="13">
        <f t="shared" si="39"/>
        <v>16.427679072813962</v>
      </c>
      <c r="H227" s="13">
        <f t="shared" si="40"/>
        <v>121.37845138923993</v>
      </c>
      <c r="I227" s="16">
        <f t="shared" si="47"/>
        <v>141.01361845147963</v>
      </c>
      <c r="J227" s="13">
        <f t="shared" si="41"/>
        <v>88.230136845649994</v>
      </c>
      <c r="K227" s="13">
        <f t="shared" si="42"/>
        <v>52.783481605829635</v>
      </c>
      <c r="L227" s="13">
        <f t="shared" si="43"/>
        <v>21.737834275404186</v>
      </c>
      <c r="M227" s="13">
        <f t="shared" si="48"/>
        <v>23.52150777158932</v>
      </c>
      <c r="N227" s="13">
        <f t="shared" si="44"/>
        <v>14.583334818385378</v>
      </c>
      <c r="O227" s="13">
        <f t="shared" si="45"/>
        <v>31.01101389119934</v>
      </c>
      <c r="Q227" s="41">
        <v>11.09672478623332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113.7114222751173</v>
      </c>
      <c r="G228" s="13">
        <f t="shared" si="39"/>
        <v>12.395027218828236</v>
      </c>
      <c r="H228" s="13">
        <f t="shared" si="40"/>
        <v>101.31639505628907</v>
      </c>
      <c r="I228" s="16">
        <f t="shared" si="47"/>
        <v>132.36204238671451</v>
      </c>
      <c r="J228" s="13">
        <f t="shared" si="41"/>
        <v>84.970990367085022</v>
      </c>
      <c r="K228" s="13">
        <f t="shared" si="42"/>
        <v>47.391052019629484</v>
      </c>
      <c r="L228" s="13">
        <f t="shared" si="43"/>
        <v>18.453746400539536</v>
      </c>
      <c r="M228" s="13">
        <f t="shared" si="48"/>
        <v>27.391919353743479</v>
      </c>
      <c r="N228" s="13">
        <f t="shared" si="44"/>
        <v>16.982989999320957</v>
      </c>
      <c r="O228" s="13">
        <f t="shared" si="45"/>
        <v>29.378017218149193</v>
      </c>
      <c r="Q228" s="41">
        <v>10.79335127145607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6.5739613703326114</v>
      </c>
      <c r="G229" s="13">
        <f t="shared" si="39"/>
        <v>0</v>
      </c>
      <c r="H229" s="13">
        <f t="shared" si="40"/>
        <v>6.5739613703326114</v>
      </c>
      <c r="I229" s="16">
        <f t="shared" si="47"/>
        <v>35.511266989422559</v>
      </c>
      <c r="J229" s="13">
        <f t="shared" si="41"/>
        <v>34.619693529205477</v>
      </c>
      <c r="K229" s="13">
        <f t="shared" si="42"/>
        <v>0.8915734602170815</v>
      </c>
      <c r="L229" s="13">
        <f t="shared" si="43"/>
        <v>0</v>
      </c>
      <c r="M229" s="13">
        <f t="shared" si="48"/>
        <v>10.408929354422522</v>
      </c>
      <c r="N229" s="13">
        <f t="shared" si="44"/>
        <v>6.453536199741964</v>
      </c>
      <c r="O229" s="13">
        <f t="shared" si="45"/>
        <v>6.453536199741964</v>
      </c>
      <c r="Q229" s="41">
        <v>15.72638914582369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46.582225574586992</v>
      </c>
      <c r="G230" s="13">
        <f t="shared" si="39"/>
        <v>1.1598349338377911</v>
      </c>
      <c r="H230" s="13">
        <f t="shared" si="40"/>
        <v>45.4223906407492</v>
      </c>
      <c r="I230" s="16">
        <f t="shared" si="47"/>
        <v>46.313964100966281</v>
      </c>
      <c r="J230" s="13">
        <f t="shared" si="41"/>
        <v>44.690892849400456</v>
      </c>
      <c r="K230" s="13">
        <f t="shared" si="42"/>
        <v>1.6230712515658254</v>
      </c>
      <c r="L230" s="13">
        <f t="shared" si="43"/>
        <v>0</v>
      </c>
      <c r="M230" s="13">
        <f t="shared" si="48"/>
        <v>3.9553931546805581</v>
      </c>
      <c r="N230" s="13">
        <f t="shared" si="44"/>
        <v>2.4523437559019459</v>
      </c>
      <c r="O230" s="13">
        <f t="shared" si="45"/>
        <v>3.612178689739737</v>
      </c>
      <c r="Q230" s="41">
        <v>17.024331520273371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3.4870967739999998</v>
      </c>
      <c r="G231" s="13">
        <f t="shared" si="39"/>
        <v>0</v>
      </c>
      <c r="H231" s="13">
        <f t="shared" si="40"/>
        <v>3.4870967739999998</v>
      </c>
      <c r="I231" s="16">
        <f t="shared" si="47"/>
        <v>5.1101680255658248</v>
      </c>
      <c r="J231" s="13">
        <f t="shared" si="41"/>
        <v>5.1081660701355283</v>
      </c>
      <c r="K231" s="13">
        <f t="shared" si="42"/>
        <v>2.0019554302965759E-3</v>
      </c>
      <c r="L231" s="13">
        <f t="shared" si="43"/>
        <v>0</v>
      </c>
      <c r="M231" s="13">
        <f t="shared" si="48"/>
        <v>1.5030493987786122</v>
      </c>
      <c r="N231" s="13">
        <f t="shared" si="44"/>
        <v>0.93189062724273952</v>
      </c>
      <c r="O231" s="13">
        <f t="shared" si="45"/>
        <v>0.93189062724273952</v>
      </c>
      <c r="Q231" s="41">
        <v>18.00517640026565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8.0247582556560264</v>
      </c>
      <c r="G232" s="13">
        <f t="shared" si="39"/>
        <v>0</v>
      </c>
      <c r="H232" s="13">
        <f t="shared" si="40"/>
        <v>8.0247582556560264</v>
      </c>
      <c r="I232" s="16">
        <f t="shared" si="47"/>
        <v>8.026760211086323</v>
      </c>
      <c r="J232" s="13">
        <f t="shared" si="41"/>
        <v>8.0237879371383514</v>
      </c>
      <c r="K232" s="13">
        <f t="shared" si="42"/>
        <v>2.9722739479716154E-3</v>
      </c>
      <c r="L232" s="13">
        <f t="shared" si="43"/>
        <v>0</v>
      </c>
      <c r="M232" s="13">
        <f t="shared" si="48"/>
        <v>0.57115877153587269</v>
      </c>
      <c r="N232" s="13">
        <f t="shared" si="44"/>
        <v>0.35411843835224105</v>
      </c>
      <c r="O232" s="13">
        <f t="shared" si="45"/>
        <v>0.35411843835224105</v>
      </c>
      <c r="Q232" s="41">
        <v>24.807057357876872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35.953749523673217</v>
      </c>
      <c r="G233" s="18">
        <f t="shared" si="39"/>
        <v>0</v>
      </c>
      <c r="H233" s="18">
        <f t="shared" si="40"/>
        <v>35.953749523673217</v>
      </c>
      <c r="I233" s="17">
        <f t="shared" si="47"/>
        <v>35.956721797621185</v>
      </c>
      <c r="J233" s="18">
        <f t="shared" si="41"/>
        <v>35.711103320055692</v>
      </c>
      <c r="K233" s="18">
        <f t="shared" si="42"/>
        <v>0.24561847756549327</v>
      </c>
      <c r="L233" s="18">
        <f t="shared" si="43"/>
        <v>0</v>
      </c>
      <c r="M233" s="18">
        <f t="shared" si="48"/>
        <v>0.21704033318363164</v>
      </c>
      <c r="N233" s="18">
        <f t="shared" si="44"/>
        <v>0.13456500657385162</v>
      </c>
      <c r="O233" s="18">
        <f t="shared" si="45"/>
        <v>0.13456500657385162</v>
      </c>
      <c r="P233" s="3"/>
      <c r="Q233" s="42">
        <v>25.34197887096774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22.169146813828132</v>
      </c>
      <c r="G234" s="13">
        <f t="shared" si="39"/>
        <v>0</v>
      </c>
      <c r="H234" s="13">
        <f t="shared" si="40"/>
        <v>22.169146813828132</v>
      </c>
      <c r="I234" s="16">
        <f t="shared" si="47"/>
        <v>22.414765291393625</v>
      </c>
      <c r="J234" s="13">
        <f t="shared" si="41"/>
        <v>22.307429418931942</v>
      </c>
      <c r="K234" s="13">
        <f t="shared" si="42"/>
        <v>0.10733587246168241</v>
      </c>
      <c r="L234" s="13">
        <f t="shared" si="43"/>
        <v>0</v>
      </c>
      <c r="M234" s="13">
        <f t="shared" si="48"/>
        <v>8.247532660978002E-2</v>
      </c>
      <c r="N234" s="13">
        <f t="shared" si="44"/>
        <v>5.1134702498063615E-2</v>
      </c>
      <c r="O234" s="13">
        <f t="shared" si="45"/>
        <v>5.1134702498063615E-2</v>
      </c>
      <c r="Q234" s="41">
        <v>21.162514205068671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11.794812884654821</v>
      </c>
      <c r="G235" s="13">
        <f t="shared" si="39"/>
        <v>0</v>
      </c>
      <c r="H235" s="13">
        <f t="shared" si="40"/>
        <v>11.794812884654821</v>
      </c>
      <c r="I235" s="16">
        <f t="shared" si="47"/>
        <v>11.902148757116503</v>
      </c>
      <c r="J235" s="13">
        <f t="shared" si="41"/>
        <v>11.877690361366236</v>
      </c>
      <c r="K235" s="13">
        <f t="shared" si="42"/>
        <v>2.4458395750267314E-2</v>
      </c>
      <c r="L235" s="13">
        <f t="shared" si="43"/>
        <v>0</v>
      </c>
      <c r="M235" s="13">
        <f t="shared" si="48"/>
        <v>3.1340624111716404E-2</v>
      </c>
      <c r="N235" s="13">
        <f t="shared" si="44"/>
        <v>1.943118694926417E-2</v>
      </c>
      <c r="O235" s="13">
        <f t="shared" si="45"/>
        <v>1.943118694926417E-2</v>
      </c>
      <c r="Q235" s="41">
        <v>18.225265395912071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15.13891260245293</v>
      </c>
      <c r="G236" s="13">
        <f t="shared" si="39"/>
        <v>0</v>
      </c>
      <c r="H236" s="13">
        <f t="shared" si="40"/>
        <v>15.13891260245293</v>
      </c>
      <c r="I236" s="16">
        <f t="shared" si="47"/>
        <v>15.163370998203197</v>
      </c>
      <c r="J236" s="13">
        <f t="shared" si="41"/>
        <v>15.090794735259133</v>
      </c>
      <c r="K236" s="13">
        <f t="shared" si="42"/>
        <v>7.2576262944064496E-2</v>
      </c>
      <c r="L236" s="13">
        <f t="shared" si="43"/>
        <v>0</v>
      </c>
      <c r="M236" s="13">
        <f t="shared" si="48"/>
        <v>1.1909437162452234E-2</v>
      </c>
      <c r="N236" s="13">
        <f t="shared" si="44"/>
        <v>7.3838510407203848E-3</v>
      </c>
      <c r="O236" s="13">
        <f t="shared" si="45"/>
        <v>7.3838510407203848E-3</v>
      </c>
      <c r="Q236" s="41">
        <v>15.629663265540341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98.555912957515488</v>
      </c>
      <c r="G237" s="13">
        <f t="shared" si="39"/>
        <v>9.8584996014960371</v>
      </c>
      <c r="H237" s="13">
        <f t="shared" si="40"/>
        <v>88.697413356019453</v>
      </c>
      <c r="I237" s="16">
        <f t="shared" si="47"/>
        <v>88.769989618963521</v>
      </c>
      <c r="J237" s="13">
        <f t="shared" si="41"/>
        <v>66.614682057111835</v>
      </c>
      <c r="K237" s="13">
        <f t="shared" si="42"/>
        <v>22.155307561851686</v>
      </c>
      <c r="L237" s="13">
        <f t="shared" si="43"/>
        <v>3.0847181986579297</v>
      </c>
      <c r="M237" s="13">
        <f t="shared" si="48"/>
        <v>3.0892437847796614</v>
      </c>
      <c r="N237" s="13">
        <f t="shared" si="44"/>
        <v>1.91533114656339</v>
      </c>
      <c r="O237" s="13">
        <f t="shared" si="45"/>
        <v>11.773830748059428</v>
      </c>
      <c r="Q237" s="41">
        <v>9.3704555462978405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158.12144717038419</v>
      </c>
      <c r="G238" s="13">
        <f t="shared" si="39"/>
        <v>19.827786638033299</v>
      </c>
      <c r="H238" s="13">
        <f t="shared" si="40"/>
        <v>138.29366053235088</v>
      </c>
      <c r="I238" s="16">
        <f t="shared" si="47"/>
        <v>157.36424989554465</v>
      </c>
      <c r="J238" s="13">
        <f t="shared" si="41"/>
        <v>95.812984349700372</v>
      </c>
      <c r="K238" s="13">
        <f t="shared" si="42"/>
        <v>61.551265545844274</v>
      </c>
      <c r="L238" s="13">
        <f t="shared" si="43"/>
        <v>27.077574454955663</v>
      </c>
      <c r="M238" s="13">
        <f t="shared" si="48"/>
        <v>28.251487093171935</v>
      </c>
      <c r="N238" s="13">
        <f t="shared" si="44"/>
        <v>17.515921997766601</v>
      </c>
      <c r="O238" s="13">
        <f t="shared" si="45"/>
        <v>37.343708635799899</v>
      </c>
      <c r="Q238" s="41">
        <v>12.067784951612911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5.2970490139325186</v>
      </c>
      <c r="G239" s="13">
        <f t="shared" si="39"/>
        <v>0</v>
      </c>
      <c r="H239" s="13">
        <f t="shared" si="40"/>
        <v>5.2970490139325186</v>
      </c>
      <c r="I239" s="16">
        <f t="shared" si="47"/>
        <v>39.77074010482113</v>
      </c>
      <c r="J239" s="13">
        <f t="shared" si="41"/>
        <v>37.126119928458991</v>
      </c>
      <c r="K239" s="13">
        <f t="shared" si="42"/>
        <v>2.6446201763621389</v>
      </c>
      <c r="L239" s="13">
        <f t="shared" si="43"/>
        <v>0</v>
      </c>
      <c r="M239" s="13">
        <f t="shared" si="48"/>
        <v>10.735565095405335</v>
      </c>
      <c r="N239" s="13">
        <f t="shared" si="44"/>
        <v>6.6560503591513074</v>
      </c>
      <c r="O239" s="13">
        <f t="shared" si="45"/>
        <v>6.6560503591513074</v>
      </c>
      <c r="Q239" s="41">
        <v>9.7764292188797324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3.519354840021176</v>
      </c>
      <c r="G240" s="13">
        <f t="shared" si="39"/>
        <v>0</v>
      </c>
      <c r="H240" s="13">
        <f t="shared" si="40"/>
        <v>3.519354840021176</v>
      </c>
      <c r="I240" s="16">
        <f t="shared" si="47"/>
        <v>6.1639750163833149</v>
      </c>
      <c r="J240" s="13">
        <f t="shared" si="41"/>
        <v>6.1585458343098169</v>
      </c>
      <c r="K240" s="13">
        <f t="shared" si="42"/>
        <v>5.4291820734979623E-3</v>
      </c>
      <c r="L240" s="13">
        <f t="shared" si="43"/>
        <v>0</v>
      </c>
      <c r="M240" s="13">
        <f t="shared" si="48"/>
        <v>4.0795147362540272</v>
      </c>
      <c r="N240" s="13">
        <f t="shared" si="44"/>
        <v>2.5292991364774968</v>
      </c>
      <c r="O240" s="13">
        <f t="shared" si="45"/>
        <v>2.5292991364774968</v>
      </c>
      <c r="Q240" s="41">
        <v>14.90026741819536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32.447403895005372</v>
      </c>
      <c r="G241" s="13">
        <f t="shared" si="39"/>
        <v>0</v>
      </c>
      <c r="H241" s="13">
        <f t="shared" si="40"/>
        <v>32.447403895005372</v>
      </c>
      <c r="I241" s="16">
        <f t="shared" si="47"/>
        <v>32.452833077078871</v>
      </c>
      <c r="J241" s="13">
        <f t="shared" si="41"/>
        <v>31.673264846542892</v>
      </c>
      <c r="K241" s="13">
        <f t="shared" si="42"/>
        <v>0.77956823053597901</v>
      </c>
      <c r="L241" s="13">
        <f t="shared" si="43"/>
        <v>0</v>
      </c>
      <c r="M241" s="13">
        <f t="shared" si="48"/>
        <v>1.5502155997765303</v>
      </c>
      <c r="N241" s="13">
        <f t="shared" si="44"/>
        <v>0.96113367186144882</v>
      </c>
      <c r="O241" s="13">
        <f t="shared" si="45"/>
        <v>0.96113367186144882</v>
      </c>
      <c r="Q241" s="41">
        <v>14.76382493614504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152.4883475803324</v>
      </c>
      <c r="G242" s="13">
        <f t="shared" si="39"/>
        <v>18.884993335484623</v>
      </c>
      <c r="H242" s="13">
        <f t="shared" si="40"/>
        <v>133.60335424484776</v>
      </c>
      <c r="I242" s="16">
        <f t="shared" si="47"/>
        <v>134.38292247538374</v>
      </c>
      <c r="J242" s="13">
        <f t="shared" si="41"/>
        <v>101.33599423665488</v>
      </c>
      <c r="K242" s="13">
        <f t="shared" si="42"/>
        <v>33.046928238728853</v>
      </c>
      <c r="L242" s="13">
        <f t="shared" si="43"/>
        <v>9.7179136499429166</v>
      </c>
      <c r="M242" s="13">
        <f t="shared" si="48"/>
        <v>10.306995577857998</v>
      </c>
      <c r="N242" s="13">
        <f t="shared" si="44"/>
        <v>6.3903372582719591</v>
      </c>
      <c r="O242" s="13">
        <f t="shared" si="45"/>
        <v>25.275330593756582</v>
      </c>
      <c r="Q242" s="41">
        <v>15.61738110335132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9.8698895648823353</v>
      </c>
      <c r="G243" s="13">
        <f t="shared" si="39"/>
        <v>0</v>
      </c>
      <c r="H243" s="13">
        <f t="shared" si="40"/>
        <v>9.8698895648823353</v>
      </c>
      <c r="I243" s="16">
        <f t="shared" si="47"/>
        <v>33.198904153668273</v>
      </c>
      <c r="J243" s="13">
        <f t="shared" si="41"/>
        <v>32.827034284717648</v>
      </c>
      <c r="K243" s="13">
        <f t="shared" si="42"/>
        <v>0.37186986895062546</v>
      </c>
      <c r="L243" s="13">
        <f t="shared" si="43"/>
        <v>0</v>
      </c>
      <c r="M243" s="13">
        <f t="shared" si="48"/>
        <v>3.9166583195860394</v>
      </c>
      <c r="N243" s="13">
        <f t="shared" si="44"/>
        <v>2.4283281581433442</v>
      </c>
      <c r="O243" s="13">
        <f t="shared" si="45"/>
        <v>2.4283281581433442</v>
      </c>
      <c r="Q243" s="41">
        <v>20.640445374883061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54.623651207081537</v>
      </c>
      <c r="G244" s="13">
        <f t="shared" si="39"/>
        <v>2.505701824358967</v>
      </c>
      <c r="H244" s="13">
        <f t="shared" si="40"/>
        <v>52.117949382722571</v>
      </c>
      <c r="I244" s="16">
        <f t="shared" si="47"/>
        <v>52.489819251673197</v>
      </c>
      <c r="J244" s="13">
        <f t="shared" si="41"/>
        <v>51.520392974953268</v>
      </c>
      <c r="K244" s="13">
        <f t="shared" si="42"/>
        <v>0.96942627671992909</v>
      </c>
      <c r="L244" s="13">
        <f t="shared" si="43"/>
        <v>0</v>
      </c>
      <c r="M244" s="13">
        <f t="shared" si="48"/>
        <v>1.4883301614426951</v>
      </c>
      <c r="N244" s="13">
        <f t="shared" si="44"/>
        <v>0.92276470009447098</v>
      </c>
      <c r="O244" s="13">
        <f t="shared" si="45"/>
        <v>3.4284665244534382</v>
      </c>
      <c r="Q244" s="41">
        <v>23.510931569637179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71.044928734612284</v>
      </c>
      <c r="G245" s="18">
        <f t="shared" si="39"/>
        <v>5.2540768929607182</v>
      </c>
      <c r="H245" s="18">
        <f t="shared" si="40"/>
        <v>65.790851841651573</v>
      </c>
      <c r="I245" s="17">
        <f t="shared" si="47"/>
        <v>66.760278118371502</v>
      </c>
      <c r="J245" s="18">
        <f t="shared" si="41"/>
        <v>65.155145757650672</v>
      </c>
      <c r="K245" s="18">
        <f t="shared" si="42"/>
        <v>1.6051323607208303</v>
      </c>
      <c r="L245" s="18">
        <f t="shared" si="43"/>
        <v>0</v>
      </c>
      <c r="M245" s="18">
        <f t="shared" si="48"/>
        <v>0.56556546134822416</v>
      </c>
      <c r="N245" s="18">
        <f t="shared" si="44"/>
        <v>0.35065058603589899</v>
      </c>
      <c r="O245" s="18">
        <f t="shared" si="45"/>
        <v>5.6047274789966171</v>
      </c>
      <c r="P245" s="3"/>
      <c r="Q245" s="42">
        <v>25.003237870967741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19.093548389999999</v>
      </c>
      <c r="G246" s="13">
        <f t="shared" si="39"/>
        <v>0</v>
      </c>
      <c r="H246" s="13">
        <f t="shared" si="40"/>
        <v>19.093548389999999</v>
      </c>
      <c r="I246" s="16">
        <f t="shared" si="47"/>
        <v>20.698680750720829</v>
      </c>
      <c r="J246" s="13">
        <f t="shared" si="41"/>
        <v>20.636153984378485</v>
      </c>
      <c r="K246" s="13">
        <f t="shared" si="42"/>
        <v>6.2526766342344331E-2</v>
      </c>
      <c r="L246" s="13">
        <f t="shared" si="43"/>
        <v>0</v>
      </c>
      <c r="M246" s="13">
        <f t="shared" si="48"/>
        <v>0.21491487531232517</v>
      </c>
      <c r="N246" s="13">
        <f t="shared" si="44"/>
        <v>0.13324722269364161</v>
      </c>
      <c r="O246" s="13">
        <f t="shared" si="45"/>
        <v>0.13324722269364161</v>
      </c>
      <c r="Q246" s="41">
        <v>23.31816112281922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7.8935839355868422</v>
      </c>
      <c r="G247" s="13">
        <f t="shared" si="39"/>
        <v>0</v>
      </c>
      <c r="H247" s="13">
        <f t="shared" si="40"/>
        <v>7.8935839355868422</v>
      </c>
      <c r="I247" s="16">
        <f t="shared" si="47"/>
        <v>7.9561107019291866</v>
      </c>
      <c r="J247" s="13">
        <f t="shared" si="41"/>
        <v>7.9500567798926518</v>
      </c>
      <c r="K247" s="13">
        <f t="shared" si="42"/>
        <v>6.0539220365347646E-3</v>
      </c>
      <c r="L247" s="13">
        <f t="shared" si="43"/>
        <v>0</v>
      </c>
      <c r="M247" s="13">
        <f t="shared" si="48"/>
        <v>8.1667652618683556E-2</v>
      </c>
      <c r="N247" s="13">
        <f t="shared" si="44"/>
        <v>5.0633944623583803E-2</v>
      </c>
      <c r="O247" s="13">
        <f t="shared" si="45"/>
        <v>5.0633944623583803E-2</v>
      </c>
      <c r="Q247" s="41">
        <v>19.566537756736299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121.3077614383191</v>
      </c>
      <c r="G248" s="13">
        <f t="shared" si="39"/>
        <v>13.666401454711227</v>
      </c>
      <c r="H248" s="13">
        <f t="shared" si="40"/>
        <v>107.64135998360788</v>
      </c>
      <c r="I248" s="16">
        <f t="shared" si="47"/>
        <v>107.64741390564441</v>
      </c>
      <c r="J248" s="13">
        <f t="shared" si="41"/>
        <v>85.189425237581858</v>
      </c>
      <c r="K248" s="13">
        <f t="shared" si="42"/>
        <v>22.457988668062555</v>
      </c>
      <c r="L248" s="13">
        <f t="shared" si="43"/>
        <v>3.2690565075718889</v>
      </c>
      <c r="M248" s="13">
        <f t="shared" si="48"/>
        <v>3.3000902155669887</v>
      </c>
      <c r="N248" s="13">
        <f t="shared" si="44"/>
        <v>2.0460559336515329</v>
      </c>
      <c r="O248" s="13">
        <f t="shared" si="45"/>
        <v>15.712457388362761</v>
      </c>
      <c r="Q248" s="41">
        <v>14.153198351612909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8.0962183012678182</v>
      </c>
      <c r="G249" s="13">
        <f t="shared" si="39"/>
        <v>0</v>
      </c>
      <c r="H249" s="13">
        <f t="shared" si="40"/>
        <v>8.0962183012678182</v>
      </c>
      <c r="I249" s="16">
        <f t="shared" si="47"/>
        <v>27.285150461758484</v>
      </c>
      <c r="J249" s="13">
        <f t="shared" si="41"/>
        <v>26.579416919277829</v>
      </c>
      <c r="K249" s="13">
        <f t="shared" si="42"/>
        <v>0.70573354248065456</v>
      </c>
      <c r="L249" s="13">
        <f t="shared" si="43"/>
        <v>0</v>
      </c>
      <c r="M249" s="13">
        <f t="shared" si="48"/>
        <v>1.2540342819154557</v>
      </c>
      <c r="N249" s="13">
        <f t="shared" si="44"/>
        <v>0.77750125478758259</v>
      </c>
      <c r="O249" s="13">
        <f t="shared" si="45"/>
        <v>0.77750125478758259</v>
      </c>
      <c r="Q249" s="41">
        <v>11.67728970683026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7.9007970763238369</v>
      </c>
      <c r="G250" s="13">
        <f t="shared" si="39"/>
        <v>0</v>
      </c>
      <c r="H250" s="13">
        <f t="shared" si="40"/>
        <v>7.9007970763238369</v>
      </c>
      <c r="I250" s="16">
        <f t="shared" si="47"/>
        <v>8.6065306188044914</v>
      </c>
      <c r="J250" s="13">
        <f t="shared" si="41"/>
        <v>8.5873782020828404</v>
      </c>
      <c r="K250" s="13">
        <f t="shared" si="42"/>
        <v>1.9152416721651022E-2</v>
      </c>
      <c r="L250" s="13">
        <f t="shared" si="43"/>
        <v>0</v>
      </c>
      <c r="M250" s="13">
        <f t="shared" si="48"/>
        <v>0.47653302712787315</v>
      </c>
      <c r="N250" s="13">
        <f t="shared" si="44"/>
        <v>0.29545047681928133</v>
      </c>
      <c r="O250" s="13">
        <f t="shared" si="45"/>
        <v>0.29545047681928133</v>
      </c>
      <c r="Q250" s="41">
        <v>13.008999118357231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3.4870967739999998</v>
      </c>
      <c r="G251" s="13">
        <f t="shared" si="39"/>
        <v>0</v>
      </c>
      <c r="H251" s="13">
        <f t="shared" si="40"/>
        <v>3.4870967739999998</v>
      </c>
      <c r="I251" s="16">
        <f t="shared" si="47"/>
        <v>3.5062491907216509</v>
      </c>
      <c r="J251" s="13">
        <f t="shared" si="41"/>
        <v>3.5050244623391777</v>
      </c>
      <c r="K251" s="13">
        <f t="shared" si="42"/>
        <v>1.224728382473117E-3</v>
      </c>
      <c r="L251" s="13">
        <f t="shared" si="43"/>
        <v>0</v>
      </c>
      <c r="M251" s="13">
        <f t="shared" si="48"/>
        <v>0.18108255030859183</v>
      </c>
      <c r="N251" s="13">
        <f t="shared" si="44"/>
        <v>0.11227118119132694</v>
      </c>
      <c r="O251" s="13">
        <f t="shared" si="45"/>
        <v>0.11227118119132694</v>
      </c>
      <c r="Q251" s="41">
        <v>13.4358227928037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103.8262354004106</v>
      </c>
      <c r="G252" s="13">
        <f t="shared" si="39"/>
        <v>10.740576089227334</v>
      </c>
      <c r="H252" s="13">
        <f t="shared" si="40"/>
        <v>93.085659311183264</v>
      </c>
      <c r="I252" s="16">
        <f t="shared" si="47"/>
        <v>93.086884039565732</v>
      </c>
      <c r="J252" s="13">
        <f t="shared" si="41"/>
        <v>76.157580764726617</v>
      </c>
      <c r="K252" s="13">
        <f t="shared" si="42"/>
        <v>16.929303274839114</v>
      </c>
      <c r="L252" s="13">
        <f t="shared" si="43"/>
        <v>0</v>
      </c>
      <c r="M252" s="13">
        <f t="shared" si="48"/>
        <v>6.8811369117264889E-2</v>
      </c>
      <c r="N252" s="13">
        <f t="shared" si="44"/>
        <v>4.2663048852704229E-2</v>
      </c>
      <c r="O252" s="13">
        <f t="shared" si="45"/>
        <v>10.783239138080038</v>
      </c>
      <c r="Q252" s="41">
        <v>13.41604839980851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5.9991216154569322</v>
      </c>
      <c r="G253" s="13">
        <f t="shared" si="39"/>
        <v>0</v>
      </c>
      <c r="H253" s="13">
        <f t="shared" si="40"/>
        <v>5.9991216154569322</v>
      </c>
      <c r="I253" s="16">
        <f t="shared" si="47"/>
        <v>22.928424890296046</v>
      </c>
      <c r="J253" s="13">
        <f t="shared" si="41"/>
        <v>22.697750448283148</v>
      </c>
      <c r="K253" s="13">
        <f t="shared" si="42"/>
        <v>0.23067444201289788</v>
      </c>
      <c r="L253" s="13">
        <f t="shared" si="43"/>
        <v>0</v>
      </c>
      <c r="M253" s="13">
        <f t="shared" si="48"/>
        <v>2.6148320264560661E-2</v>
      </c>
      <c r="N253" s="13">
        <f t="shared" si="44"/>
        <v>1.6211958564027608E-2</v>
      </c>
      <c r="O253" s="13">
        <f t="shared" si="45"/>
        <v>1.6211958564027608E-2</v>
      </c>
      <c r="Q253" s="41">
        <v>16.173243183979089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3.4870967739999998</v>
      </c>
      <c r="G254" s="13">
        <f t="shared" si="39"/>
        <v>0</v>
      </c>
      <c r="H254" s="13">
        <f t="shared" si="40"/>
        <v>3.4870967739999998</v>
      </c>
      <c r="I254" s="16">
        <f t="shared" si="47"/>
        <v>3.7177712160128977</v>
      </c>
      <c r="J254" s="13">
        <f t="shared" si="41"/>
        <v>3.7173541005854851</v>
      </c>
      <c r="K254" s="13">
        <f t="shared" si="42"/>
        <v>4.1711542741262875E-4</v>
      </c>
      <c r="L254" s="13">
        <f t="shared" si="43"/>
        <v>0</v>
      </c>
      <c r="M254" s="13">
        <f t="shared" si="48"/>
        <v>9.9363617005330529E-3</v>
      </c>
      <c r="N254" s="13">
        <f t="shared" si="44"/>
        <v>6.1605442543304929E-3</v>
      </c>
      <c r="O254" s="13">
        <f t="shared" si="45"/>
        <v>6.1605442543304929E-3</v>
      </c>
      <c r="Q254" s="41">
        <v>22.348748058183819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22.204330239009561</v>
      </c>
      <c r="G255" s="13">
        <f t="shared" si="39"/>
        <v>0</v>
      </c>
      <c r="H255" s="13">
        <f t="shared" si="40"/>
        <v>22.204330239009561</v>
      </c>
      <c r="I255" s="16">
        <f t="shared" si="47"/>
        <v>22.204747354436975</v>
      </c>
      <c r="J255" s="13">
        <f t="shared" si="41"/>
        <v>22.125345605413333</v>
      </c>
      <c r="K255" s="13">
        <f t="shared" si="42"/>
        <v>7.9401749023642054E-2</v>
      </c>
      <c r="L255" s="13">
        <f t="shared" si="43"/>
        <v>0</v>
      </c>
      <c r="M255" s="13">
        <f t="shared" si="48"/>
        <v>3.77581744620256E-3</v>
      </c>
      <c r="N255" s="13">
        <f t="shared" si="44"/>
        <v>2.3410068166455872E-3</v>
      </c>
      <c r="O255" s="13">
        <f t="shared" si="45"/>
        <v>2.3410068166455872E-3</v>
      </c>
      <c r="Q255" s="41">
        <v>23.11147077604484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31.025966254592991</v>
      </c>
      <c r="G256" s="13">
        <f t="shared" si="39"/>
        <v>0</v>
      </c>
      <c r="H256" s="13">
        <f t="shared" si="40"/>
        <v>31.025966254592991</v>
      </c>
      <c r="I256" s="16">
        <f t="shared" si="47"/>
        <v>31.105368003616633</v>
      </c>
      <c r="J256" s="13">
        <f t="shared" si="41"/>
        <v>30.92724642104692</v>
      </c>
      <c r="K256" s="13">
        <f t="shared" si="42"/>
        <v>0.17812158256971244</v>
      </c>
      <c r="L256" s="13">
        <f t="shared" si="43"/>
        <v>0</v>
      </c>
      <c r="M256" s="13">
        <f t="shared" si="48"/>
        <v>1.4348106295569729E-3</v>
      </c>
      <c r="N256" s="13">
        <f t="shared" si="44"/>
        <v>8.8958259032532322E-4</v>
      </c>
      <c r="O256" s="13">
        <f t="shared" si="45"/>
        <v>8.8958259032532322E-4</v>
      </c>
      <c r="Q256" s="41">
        <v>24.538891527278409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30.837539654483258</v>
      </c>
      <c r="G257" s="18">
        <f t="shared" si="39"/>
        <v>0</v>
      </c>
      <c r="H257" s="18">
        <f t="shared" si="40"/>
        <v>30.837539654483258</v>
      </c>
      <c r="I257" s="17">
        <f t="shared" si="47"/>
        <v>31.015661237052971</v>
      </c>
      <c r="J257" s="18">
        <f t="shared" si="41"/>
        <v>30.872540352490688</v>
      </c>
      <c r="K257" s="18">
        <f t="shared" si="42"/>
        <v>0.14312088456228267</v>
      </c>
      <c r="L257" s="18">
        <f t="shared" si="43"/>
        <v>0</v>
      </c>
      <c r="M257" s="18">
        <f t="shared" si="48"/>
        <v>5.4522803923164965E-4</v>
      </c>
      <c r="N257" s="18">
        <f t="shared" si="44"/>
        <v>3.3804138432362276E-4</v>
      </c>
      <c r="O257" s="18">
        <f t="shared" si="45"/>
        <v>3.3804138432362276E-4</v>
      </c>
      <c r="P257" s="3"/>
      <c r="Q257" s="42">
        <v>26.06360087096774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25.29199066397274</v>
      </c>
      <c r="G258" s="13">
        <f t="shared" si="39"/>
        <v>0</v>
      </c>
      <c r="H258" s="13">
        <f t="shared" si="40"/>
        <v>25.29199066397274</v>
      </c>
      <c r="I258" s="16">
        <f t="shared" si="47"/>
        <v>25.435111548535023</v>
      </c>
      <c r="J258" s="13">
        <f t="shared" si="41"/>
        <v>25.301183229093777</v>
      </c>
      <c r="K258" s="13">
        <f t="shared" si="42"/>
        <v>0.13392831944124595</v>
      </c>
      <c r="L258" s="13">
        <f t="shared" si="43"/>
        <v>0</v>
      </c>
      <c r="M258" s="13">
        <f t="shared" si="48"/>
        <v>2.0718665490802689E-4</v>
      </c>
      <c r="N258" s="13">
        <f t="shared" si="44"/>
        <v>1.2845572604297666E-4</v>
      </c>
      <c r="O258" s="13">
        <f t="shared" si="45"/>
        <v>1.2845572604297666E-4</v>
      </c>
      <c r="Q258" s="41">
        <v>22.274790967885352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99.351186548834335</v>
      </c>
      <c r="G259" s="13">
        <f t="shared" si="39"/>
        <v>9.9916019199626547</v>
      </c>
      <c r="H259" s="13">
        <f t="shared" si="40"/>
        <v>89.359584628871687</v>
      </c>
      <c r="I259" s="16">
        <f t="shared" si="47"/>
        <v>89.49351294831294</v>
      </c>
      <c r="J259" s="13">
        <f t="shared" si="41"/>
        <v>81.398671546859987</v>
      </c>
      <c r="K259" s="13">
        <f t="shared" si="42"/>
        <v>8.0948414014529533</v>
      </c>
      <c r="L259" s="13">
        <f t="shared" si="43"/>
        <v>0</v>
      </c>
      <c r="M259" s="13">
        <f t="shared" si="48"/>
        <v>7.8730928865050224E-5</v>
      </c>
      <c r="N259" s="13">
        <f t="shared" si="44"/>
        <v>4.8813175896331139E-5</v>
      </c>
      <c r="O259" s="13">
        <f t="shared" si="45"/>
        <v>9.9916507331385507</v>
      </c>
      <c r="Q259" s="41">
        <v>19.003190674204301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46.017047303810259</v>
      </c>
      <c r="G260" s="13">
        <f t="shared" si="39"/>
        <v>1.0652429104027061</v>
      </c>
      <c r="H260" s="13">
        <f t="shared" si="40"/>
        <v>44.951804393407549</v>
      </c>
      <c r="I260" s="16">
        <f t="shared" si="47"/>
        <v>53.046645794860503</v>
      </c>
      <c r="J260" s="13">
        <f t="shared" si="41"/>
        <v>50.029129527952648</v>
      </c>
      <c r="K260" s="13">
        <f t="shared" si="42"/>
        <v>3.0175162669078546</v>
      </c>
      <c r="L260" s="13">
        <f t="shared" si="43"/>
        <v>0</v>
      </c>
      <c r="M260" s="13">
        <f t="shared" si="48"/>
        <v>2.9917752968719085E-5</v>
      </c>
      <c r="N260" s="13">
        <f t="shared" si="44"/>
        <v>1.8549006840605832E-5</v>
      </c>
      <c r="O260" s="13">
        <f t="shared" si="45"/>
        <v>1.0652614594095466</v>
      </c>
      <c r="Q260" s="41">
        <v>15.25905946874065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34.407024998490137</v>
      </c>
      <c r="G261" s="13">
        <f t="shared" si="39"/>
        <v>0</v>
      </c>
      <c r="H261" s="13">
        <f t="shared" si="40"/>
        <v>34.407024998490137</v>
      </c>
      <c r="I261" s="16">
        <f t="shared" si="47"/>
        <v>37.424541265397991</v>
      </c>
      <c r="J261" s="13">
        <f t="shared" si="41"/>
        <v>35.910115113808708</v>
      </c>
      <c r="K261" s="13">
        <f t="shared" si="42"/>
        <v>1.5144261515892836</v>
      </c>
      <c r="L261" s="13">
        <f t="shared" si="43"/>
        <v>0</v>
      </c>
      <c r="M261" s="13">
        <f t="shared" si="48"/>
        <v>1.1368746128113253E-5</v>
      </c>
      <c r="N261" s="13">
        <f t="shared" si="44"/>
        <v>7.0486225994302166E-6</v>
      </c>
      <c r="O261" s="13">
        <f t="shared" si="45"/>
        <v>7.0486225994302166E-6</v>
      </c>
      <c r="Q261" s="41">
        <v>12.864579950779859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29.512718185321081</v>
      </c>
      <c r="G262" s="13">
        <f t="shared" ref="G262:G325" si="50">IF((F262-$J$2)&gt;0,$I$2*(F262-$J$2),0)</f>
        <v>0</v>
      </c>
      <c r="H262" s="13">
        <f t="shared" ref="H262:H325" si="51">F262-G262</f>
        <v>29.512718185321081</v>
      </c>
      <c r="I262" s="16">
        <f t="shared" si="47"/>
        <v>31.027144336910364</v>
      </c>
      <c r="J262" s="13">
        <f t="shared" ref="J262:J325" si="52">I262/SQRT(1+(I262/($K$2*(300+(25*Q262)+0.05*(Q262)^3)))^2)</f>
        <v>30.302589564498597</v>
      </c>
      <c r="K262" s="13">
        <f t="shared" ref="K262:K325" si="53">I262-J262</f>
        <v>0.7245547724117678</v>
      </c>
      <c r="L262" s="13">
        <f t="shared" ref="L262:L325" si="54">IF(K262&gt;$N$2,(K262-$N$2)/$L$2,0)</f>
        <v>0</v>
      </c>
      <c r="M262" s="13">
        <f t="shared" si="48"/>
        <v>4.3201235286830365E-6</v>
      </c>
      <c r="N262" s="13">
        <f t="shared" ref="N262:N325" si="55">$M$2*M262</f>
        <v>2.6784765877834828E-6</v>
      </c>
      <c r="O262" s="13">
        <f t="shared" ref="O262:O325" si="56">N262+G262</f>
        <v>2.6784765877834828E-6</v>
      </c>
      <c r="Q262" s="41">
        <v>14.327510951612901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3.551612907848364</v>
      </c>
      <c r="G263" s="13">
        <f t="shared" si="50"/>
        <v>0</v>
      </c>
      <c r="H263" s="13">
        <f t="shared" si="51"/>
        <v>3.551612907848364</v>
      </c>
      <c r="I263" s="16">
        <f t="shared" ref="I263:I326" si="58">H263+K262-L262</f>
        <v>4.2761676802601318</v>
      </c>
      <c r="J263" s="13">
        <f t="shared" si="52"/>
        <v>4.2740171125819773</v>
      </c>
      <c r="K263" s="13">
        <f t="shared" si="53"/>
        <v>2.1505676781545802E-3</v>
      </c>
      <c r="L263" s="13">
        <f t="shared" si="54"/>
        <v>0</v>
      </c>
      <c r="M263" s="13">
        <f t="shared" ref="M263:M326" si="59">L263+M262-N262</f>
        <v>1.6416469408995538E-6</v>
      </c>
      <c r="N263" s="13">
        <f t="shared" si="55"/>
        <v>1.0178211033577234E-6</v>
      </c>
      <c r="O263" s="13">
        <f t="shared" si="56"/>
        <v>1.0178211033577234E-6</v>
      </c>
      <c r="Q263" s="41">
        <v>13.67030429603367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11.77565363414551</v>
      </c>
      <c r="G264" s="13">
        <f t="shared" si="50"/>
        <v>0</v>
      </c>
      <c r="H264" s="13">
        <f t="shared" si="51"/>
        <v>11.77565363414551</v>
      </c>
      <c r="I264" s="16">
        <f t="shared" si="58"/>
        <v>11.777804201823663</v>
      </c>
      <c r="J264" s="13">
        <f t="shared" si="52"/>
        <v>11.733795383444726</v>
      </c>
      <c r="K264" s="13">
        <f t="shared" si="53"/>
        <v>4.4008818378937775E-2</v>
      </c>
      <c r="L264" s="13">
        <f t="shared" si="54"/>
        <v>0</v>
      </c>
      <c r="M264" s="13">
        <f t="shared" si="59"/>
        <v>6.2382583754183033E-7</v>
      </c>
      <c r="N264" s="13">
        <f t="shared" si="55"/>
        <v>3.8677201927593478E-7</v>
      </c>
      <c r="O264" s="13">
        <f t="shared" si="56"/>
        <v>3.8677201927593478E-7</v>
      </c>
      <c r="Q264" s="41">
        <v>13.78602343912873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113.88575512053021</v>
      </c>
      <c r="G265" s="13">
        <f t="shared" si="50"/>
        <v>12.424204732281009</v>
      </c>
      <c r="H265" s="13">
        <f t="shared" si="51"/>
        <v>101.46155038824919</v>
      </c>
      <c r="I265" s="16">
        <f t="shared" si="58"/>
        <v>101.50555920662813</v>
      </c>
      <c r="J265" s="13">
        <f t="shared" si="52"/>
        <v>79.45819426487256</v>
      </c>
      <c r="K265" s="13">
        <f t="shared" si="53"/>
        <v>22.047364941755575</v>
      </c>
      <c r="L265" s="13">
        <f t="shared" si="54"/>
        <v>3.0189791761687075</v>
      </c>
      <c r="M265" s="13">
        <f t="shared" si="59"/>
        <v>3.0189794132225258</v>
      </c>
      <c r="N265" s="13">
        <f t="shared" si="55"/>
        <v>1.871767236197966</v>
      </c>
      <c r="O265" s="13">
        <f t="shared" si="56"/>
        <v>14.295971968478975</v>
      </c>
      <c r="Q265" s="41">
        <v>12.883412936128639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8.5856352826157121</v>
      </c>
      <c r="G266" s="13">
        <f t="shared" si="50"/>
        <v>0</v>
      </c>
      <c r="H266" s="13">
        <f t="shared" si="51"/>
        <v>8.5856352826157121</v>
      </c>
      <c r="I266" s="16">
        <f t="shared" si="58"/>
        <v>27.614021048202581</v>
      </c>
      <c r="J266" s="13">
        <f t="shared" si="52"/>
        <v>27.277345297113307</v>
      </c>
      <c r="K266" s="13">
        <f t="shared" si="53"/>
        <v>0.33667575108927394</v>
      </c>
      <c r="L266" s="13">
        <f t="shared" si="54"/>
        <v>0</v>
      </c>
      <c r="M266" s="13">
        <f t="shared" si="59"/>
        <v>1.1472121770245598</v>
      </c>
      <c r="N266" s="13">
        <f t="shared" si="55"/>
        <v>0.71127154975522711</v>
      </c>
      <c r="O266" s="13">
        <f t="shared" si="56"/>
        <v>0.71127154975522711</v>
      </c>
      <c r="Q266" s="41">
        <v>17.427606277038269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19.093548389999999</v>
      </c>
      <c r="G267" s="13">
        <f t="shared" si="50"/>
        <v>0</v>
      </c>
      <c r="H267" s="13">
        <f t="shared" si="51"/>
        <v>19.093548389999999</v>
      </c>
      <c r="I267" s="16">
        <f t="shared" si="58"/>
        <v>19.430224141089273</v>
      </c>
      <c r="J267" s="13">
        <f t="shared" si="52"/>
        <v>19.335162400289171</v>
      </c>
      <c r="K267" s="13">
        <f t="shared" si="53"/>
        <v>9.5061740800101546E-2</v>
      </c>
      <c r="L267" s="13">
        <f t="shared" si="54"/>
        <v>0</v>
      </c>
      <c r="M267" s="13">
        <f t="shared" si="59"/>
        <v>0.43594062726933269</v>
      </c>
      <c r="N267" s="13">
        <f t="shared" si="55"/>
        <v>0.27028318890698627</v>
      </c>
      <c r="O267" s="13">
        <f t="shared" si="56"/>
        <v>0.27028318890698627</v>
      </c>
      <c r="Q267" s="41">
        <v>18.992038378886999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5.7845115039445529</v>
      </c>
      <c r="G268" s="13">
        <f t="shared" si="50"/>
        <v>0</v>
      </c>
      <c r="H268" s="13">
        <f t="shared" si="51"/>
        <v>5.7845115039445529</v>
      </c>
      <c r="I268" s="16">
        <f t="shared" si="58"/>
        <v>5.8795732447446545</v>
      </c>
      <c r="J268" s="13">
        <f t="shared" si="52"/>
        <v>5.8769170080268909</v>
      </c>
      <c r="K268" s="13">
        <f t="shared" si="53"/>
        <v>2.6562367177636048E-3</v>
      </c>
      <c r="L268" s="13">
        <f t="shared" si="54"/>
        <v>0</v>
      </c>
      <c r="M268" s="13">
        <f t="shared" si="59"/>
        <v>0.16565743836234642</v>
      </c>
      <c r="N268" s="13">
        <f t="shared" si="55"/>
        <v>0.10270761178465478</v>
      </c>
      <c r="O268" s="13">
        <f t="shared" si="56"/>
        <v>0.10270761178465478</v>
      </c>
      <c r="Q268" s="41">
        <v>18.97975878310406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54.673263413253942</v>
      </c>
      <c r="G269" s="18">
        <f t="shared" si="50"/>
        <v>2.5140052557036947</v>
      </c>
      <c r="H269" s="18">
        <f t="shared" si="51"/>
        <v>52.159258157550248</v>
      </c>
      <c r="I269" s="17">
        <f t="shared" si="58"/>
        <v>52.16191439426801</v>
      </c>
      <c r="J269" s="18">
        <f t="shared" si="52"/>
        <v>51.372910031046324</v>
      </c>
      <c r="K269" s="18">
        <f t="shared" si="53"/>
        <v>0.78900436322168588</v>
      </c>
      <c r="L269" s="18">
        <f t="shared" si="54"/>
        <v>0</v>
      </c>
      <c r="M269" s="18">
        <f t="shared" si="59"/>
        <v>6.2949826577691645E-2</v>
      </c>
      <c r="N269" s="18">
        <f t="shared" si="55"/>
        <v>3.902889247816882E-2</v>
      </c>
      <c r="O269" s="18">
        <f t="shared" si="56"/>
        <v>2.5530341481818635</v>
      </c>
      <c r="P269" s="3"/>
      <c r="Q269" s="42">
        <v>24.88553587096774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13.04856455565827</v>
      </c>
      <c r="G270" s="13">
        <f t="shared" si="50"/>
        <v>0</v>
      </c>
      <c r="H270" s="13">
        <f t="shared" si="51"/>
        <v>13.04856455565827</v>
      </c>
      <c r="I270" s="16">
        <f t="shared" si="58"/>
        <v>13.837568918879956</v>
      </c>
      <c r="J270" s="13">
        <f t="shared" si="52"/>
        <v>13.805040484504286</v>
      </c>
      <c r="K270" s="13">
        <f t="shared" si="53"/>
        <v>3.2528434375670656E-2</v>
      </c>
      <c r="L270" s="13">
        <f t="shared" si="54"/>
        <v>0</v>
      </c>
      <c r="M270" s="13">
        <f t="shared" si="59"/>
        <v>2.3920934099522825E-2</v>
      </c>
      <c r="N270" s="13">
        <f t="shared" si="55"/>
        <v>1.4830979141704151E-2</v>
      </c>
      <c r="O270" s="13">
        <f t="shared" si="56"/>
        <v>1.4830979141704151E-2</v>
      </c>
      <c r="Q270" s="41">
        <v>19.40095242949263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5.787783567203693</v>
      </c>
      <c r="G271" s="13">
        <f t="shared" si="50"/>
        <v>0</v>
      </c>
      <c r="H271" s="13">
        <f t="shared" si="51"/>
        <v>5.787783567203693</v>
      </c>
      <c r="I271" s="16">
        <f t="shared" si="58"/>
        <v>5.8203120015793637</v>
      </c>
      <c r="J271" s="13">
        <f t="shared" si="52"/>
        <v>5.8177040955269188</v>
      </c>
      <c r="K271" s="13">
        <f t="shared" si="53"/>
        <v>2.6079060524448749E-3</v>
      </c>
      <c r="L271" s="13">
        <f t="shared" si="54"/>
        <v>0</v>
      </c>
      <c r="M271" s="13">
        <f t="shared" si="59"/>
        <v>9.0899549578186741E-3</v>
      </c>
      <c r="N271" s="13">
        <f t="shared" si="55"/>
        <v>5.6357720738475781E-3</v>
      </c>
      <c r="O271" s="13">
        <f t="shared" si="56"/>
        <v>5.6357720738475781E-3</v>
      </c>
      <c r="Q271" s="41">
        <v>18.894845399041529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81.837100555111888</v>
      </c>
      <c r="G272" s="13">
        <f t="shared" si="50"/>
        <v>7.0603271020446385</v>
      </c>
      <c r="H272" s="13">
        <f t="shared" si="51"/>
        <v>74.77677345306725</v>
      </c>
      <c r="I272" s="16">
        <f t="shared" si="58"/>
        <v>74.779381359119697</v>
      </c>
      <c r="J272" s="13">
        <f t="shared" si="52"/>
        <v>65.781049186775931</v>
      </c>
      <c r="K272" s="13">
        <f t="shared" si="53"/>
        <v>8.9983321723437655</v>
      </c>
      <c r="L272" s="13">
        <f t="shared" si="54"/>
        <v>0</v>
      </c>
      <c r="M272" s="13">
        <f t="shared" si="59"/>
        <v>3.4541828839710961E-3</v>
      </c>
      <c r="N272" s="13">
        <f t="shared" si="55"/>
        <v>2.1415933880620797E-3</v>
      </c>
      <c r="O272" s="13">
        <f t="shared" si="56"/>
        <v>7.0624686954327007</v>
      </c>
      <c r="Q272" s="41">
        <v>14.045370350473551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152.00728539040799</v>
      </c>
      <c r="G273" s="13">
        <f t="shared" si="50"/>
        <v>18.804479543118678</v>
      </c>
      <c r="H273" s="13">
        <f t="shared" si="51"/>
        <v>133.20280584728931</v>
      </c>
      <c r="I273" s="16">
        <f t="shared" si="58"/>
        <v>142.20113801963308</v>
      </c>
      <c r="J273" s="13">
        <f t="shared" si="52"/>
        <v>89.739285200025066</v>
      </c>
      <c r="K273" s="13">
        <f t="shared" si="53"/>
        <v>52.461852819608012</v>
      </c>
      <c r="L273" s="13">
        <f t="shared" si="54"/>
        <v>21.541956484113051</v>
      </c>
      <c r="M273" s="13">
        <f t="shared" si="59"/>
        <v>21.543269073608961</v>
      </c>
      <c r="N273" s="13">
        <f t="shared" si="55"/>
        <v>13.356826825637556</v>
      </c>
      <c r="O273" s="13">
        <f t="shared" si="56"/>
        <v>32.161306368756236</v>
      </c>
      <c r="Q273" s="41">
        <v>11.431246167281079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54.113463069734699</v>
      </c>
      <c r="G274" s="13">
        <f t="shared" si="50"/>
        <v>2.4203133182193199</v>
      </c>
      <c r="H274" s="13">
        <f t="shared" si="51"/>
        <v>51.693149751515378</v>
      </c>
      <c r="I274" s="16">
        <f t="shared" si="58"/>
        <v>82.613046087010332</v>
      </c>
      <c r="J274" s="13">
        <f t="shared" si="52"/>
        <v>69.208557831655725</v>
      </c>
      <c r="K274" s="13">
        <f t="shared" si="53"/>
        <v>13.404488255354607</v>
      </c>
      <c r="L274" s="13">
        <f t="shared" si="54"/>
        <v>0</v>
      </c>
      <c r="M274" s="13">
        <f t="shared" si="59"/>
        <v>8.1864422479714047</v>
      </c>
      <c r="N274" s="13">
        <f t="shared" si="55"/>
        <v>5.0755941937422708</v>
      </c>
      <c r="O274" s="13">
        <f t="shared" si="56"/>
        <v>7.4959075119615903</v>
      </c>
      <c r="Q274" s="41">
        <v>12.77443471711066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113.89396626428019</v>
      </c>
      <c r="G275" s="13">
        <f t="shared" si="50"/>
        <v>12.425579004333189</v>
      </c>
      <c r="H275" s="13">
        <f t="shared" si="51"/>
        <v>101.46838725994701</v>
      </c>
      <c r="I275" s="16">
        <f t="shared" si="58"/>
        <v>114.87287551530162</v>
      </c>
      <c r="J275" s="13">
        <f t="shared" si="52"/>
        <v>87.546519150230978</v>
      </c>
      <c r="K275" s="13">
        <f t="shared" si="53"/>
        <v>27.326356365070637</v>
      </c>
      <c r="L275" s="13">
        <f t="shared" si="54"/>
        <v>6.2339811428499274</v>
      </c>
      <c r="M275" s="13">
        <f t="shared" si="59"/>
        <v>9.3448291970790613</v>
      </c>
      <c r="N275" s="13">
        <f t="shared" si="55"/>
        <v>5.7937941021890182</v>
      </c>
      <c r="O275" s="13">
        <f t="shared" si="56"/>
        <v>18.219373106522205</v>
      </c>
      <c r="Q275" s="41">
        <v>13.717496651612899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85.44188586310861</v>
      </c>
      <c r="G276" s="13">
        <f t="shared" si="50"/>
        <v>7.6636481318214136</v>
      </c>
      <c r="H276" s="13">
        <f t="shared" si="51"/>
        <v>77.778237731287192</v>
      </c>
      <c r="I276" s="16">
        <f t="shared" si="58"/>
        <v>98.870612953507901</v>
      </c>
      <c r="J276" s="13">
        <f t="shared" si="52"/>
        <v>79.644838084841552</v>
      </c>
      <c r="K276" s="13">
        <f t="shared" si="53"/>
        <v>19.225774868666349</v>
      </c>
      <c r="L276" s="13">
        <f t="shared" si="54"/>
        <v>1.3005794087272471</v>
      </c>
      <c r="M276" s="13">
        <f t="shared" si="59"/>
        <v>4.8516145036172897</v>
      </c>
      <c r="N276" s="13">
        <f t="shared" si="55"/>
        <v>3.0080009922427196</v>
      </c>
      <c r="O276" s="13">
        <f t="shared" si="56"/>
        <v>10.671649124064134</v>
      </c>
      <c r="Q276" s="41">
        <v>13.63081814236225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21.08628100245728</v>
      </c>
      <c r="G277" s="13">
        <f t="shared" si="50"/>
        <v>0</v>
      </c>
      <c r="H277" s="13">
        <f t="shared" si="51"/>
        <v>21.08628100245728</v>
      </c>
      <c r="I277" s="16">
        <f t="shared" si="58"/>
        <v>39.011476462396388</v>
      </c>
      <c r="J277" s="13">
        <f t="shared" si="52"/>
        <v>37.692555653949846</v>
      </c>
      <c r="K277" s="13">
        <f t="shared" si="53"/>
        <v>1.318920808446542</v>
      </c>
      <c r="L277" s="13">
        <f t="shared" si="54"/>
        <v>0</v>
      </c>
      <c r="M277" s="13">
        <f t="shared" si="59"/>
        <v>1.8436135113745702</v>
      </c>
      <c r="N277" s="13">
        <f t="shared" si="55"/>
        <v>1.1430403770522335</v>
      </c>
      <c r="O277" s="13">
        <f t="shared" si="56"/>
        <v>1.1430403770522335</v>
      </c>
      <c r="Q277" s="41">
        <v>14.844246049472369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9.1041796844512852</v>
      </c>
      <c r="G278" s="13">
        <f t="shared" si="50"/>
        <v>0</v>
      </c>
      <c r="H278" s="13">
        <f t="shared" si="51"/>
        <v>9.1041796844512852</v>
      </c>
      <c r="I278" s="16">
        <f t="shared" si="58"/>
        <v>10.423100492897827</v>
      </c>
      <c r="J278" s="13">
        <f t="shared" si="52"/>
        <v>10.412233060491088</v>
      </c>
      <c r="K278" s="13">
        <f t="shared" si="53"/>
        <v>1.0867432406739042E-2</v>
      </c>
      <c r="L278" s="13">
        <f t="shared" si="54"/>
        <v>0</v>
      </c>
      <c r="M278" s="13">
        <f t="shared" si="59"/>
        <v>0.7005731343223367</v>
      </c>
      <c r="N278" s="13">
        <f t="shared" si="55"/>
        <v>0.43435534327984876</v>
      </c>
      <c r="O278" s="13">
        <f t="shared" si="56"/>
        <v>0.43435534327984876</v>
      </c>
      <c r="Q278" s="41">
        <v>21.153641185114019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19.73860600047453</v>
      </c>
      <c r="G279" s="13">
        <f t="shared" si="50"/>
        <v>0</v>
      </c>
      <c r="H279" s="13">
        <f t="shared" si="51"/>
        <v>19.73860600047453</v>
      </c>
      <c r="I279" s="16">
        <f t="shared" si="58"/>
        <v>19.749473432881267</v>
      </c>
      <c r="J279" s="13">
        <f t="shared" si="52"/>
        <v>19.680346859456897</v>
      </c>
      <c r="K279" s="13">
        <f t="shared" si="53"/>
        <v>6.9126573424370008E-2</v>
      </c>
      <c r="L279" s="13">
        <f t="shared" si="54"/>
        <v>0</v>
      </c>
      <c r="M279" s="13">
        <f t="shared" si="59"/>
        <v>0.26621779104248794</v>
      </c>
      <c r="N279" s="13">
        <f t="shared" si="55"/>
        <v>0.16505503044634251</v>
      </c>
      <c r="O279" s="13">
        <f t="shared" si="56"/>
        <v>0.16505503044634251</v>
      </c>
      <c r="Q279" s="41">
        <v>21.602221832105329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91.251463542757378</v>
      </c>
      <c r="G280" s="13">
        <f t="shared" si="50"/>
        <v>8.6359779902677438</v>
      </c>
      <c r="H280" s="13">
        <f t="shared" si="51"/>
        <v>82.615485552489631</v>
      </c>
      <c r="I280" s="16">
        <f t="shared" si="58"/>
        <v>82.684612125914001</v>
      </c>
      <c r="J280" s="13">
        <f t="shared" si="52"/>
        <v>78.366881177512028</v>
      </c>
      <c r="K280" s="13">
        <f t="shared" si="53"/>
        <v>4.317730948401973</v>
      </c>
      <c r="L280" s="13">
        <f t="shared" si="54"/>
        <v>0</v>
      </c>
      <c r="M280" s="13">
        <f t="shared" si="59"/>
        <v>0.10116276059614543</v>
      </c>
      <c r="N280" s="13">
        <f t="shared" si="55"/>
        <v>6.2720911569610169E-2</v>
      </c>
      <c r="O280" s="13">
        <f t="shared" si="56"/>
        <v>8.6986989018373535</v>
      </c>
      <c r="Q280" s="41">
        <v>22.20847616856166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103.5848038593513</v>
      </c>
      <c r="G281" s="18">
        <f t="shared" si="50"/>
        <v>10.700168488350421</v>
      </c>
      <c r="H281" s="18">
        <f t="shared" si="51"/>
        <v>92.884635371000883</v>
      </c>
      <c r="I281" s="17">
        <f t="shared" si="58"/>
        <v>97.202366319402856</v>
      </c>
      <c r="J281" s="18">
        <f t="shared" si="52"/>
        <v>91.099798180478288</v>
      </c>
      <c r="K281" s="18">
        <f t="shared" si="53"/>
        <v>6.1025681389245676</v>
      </c>
      <c r="L281" s="18">
        <f t="shared" si="54"/>
        <v>0</v>
      </c>
      <c r="M281" s="18">
        <f t="shared" si="59"/>
        <v>3.844184902653526E-2</v>
      </c>
      <c r="N281" s="18">
        <f t="shared" si="55"/>
        <v>2.3833946396451863E-2</v>
      </c>
      <c r="O281" s="18">
        <f t="shared" si="56"/>
        <v>10.724002434746874</v>
      </c>
      <c r="P281" s="3"/>
      <c r="Q281" s="42">
        <v>23.07671987096775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27.92048671065243</v>
      </c>
      <c r="G282" s="13">
        <f t="shared" si="50"/>
        <v>0</v>
      </c>
      <c r="H282" s="13">
        <f t="shared" si="51"/>
        <v>27.92048671065243</v>
      </c>
      <c r="I282" s="16">
        <f t="shared" si="58"/>
        <v>34.023054849576994</v>
      </c>
      <c r="J282" s="13">
        <f t="shared" si="52"/>
        <v>33.704947459141906</v>
      </c>
      <c r="K282" s="13">
        <f t="shared" si="53"/>
        <v>0.31810739043508818</v>
      </c>
      <c r="L282" s="13">
        <f t="shared" si="54"/>
        <v>0</v>
      </c>
      <c r="M282" s="13">
        <f t="shared" si="59"/>
        <v>1.4607902630083398E-2</v>
      </c>
      <c r="N282" s="13">
        <f t="shared" si="55"/>
        <v>9.0568996306517064E-3</v>
      </c>
      <c r="O282" s="13">
        <f t="shared" si="56"/>
        <v>9.0568996306517064E-3</v>
      </c>
      <c r="Q282" s="41">
        <v>22.28514035970213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10.47395877509827</v>
      </c>
      <c r="G283" s="13">
        <f t="shared" si="50"/>
        <v>0</v>
      </c>
      <c r="H283" s="13">
        <f t="shared" si="51"/>
        <v>10.47395877509827</v>
      </c>
      <c r="I283" s="16">
        <f t="shared" si="58"/>
        <v>10.792066165533358</v>
      </c>
      <c r="J283" s="13">
        <f t="shared" si="52"/>
        <v>10.778225928391702</v>
      </c>
      <c r="K283" s="13">
        <f t="shared" si="53"/>
        <v>1.384023714165572E-2</v>
      </c>
      <c r="L283" s="13">
        <f t="shared" si="54"/>
        <v>0</v>
      </c>
      <c r="M283" s="13">
        <f t="shared" si="59"/>
        <v>5.5510029994316912E-3</v>
      </c>
      <c r="N283" s="13">
        <f t="shared" si="55"/>
        <v>3.4416218596476484E-3</v>
      </c>
      <c r="O283" s="13">
        <f t="shared" si="56"/>
        <v>3.4416218596476484E-3</v>
      </c>
      <c r="Q283" s="41">
        <v>20.18034634327827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35.776187211845667</v>
      </c>
      <c r="G284" s="13">
        <f t="shared" si="50"/>
        <v>0</v>
      </c>
      <c r="H284" s="13">
        <f t="shared" si="51"/>
        <v>35.776187211845667</v>
      </c>
      <c r="I284" s="16">
        <f t="shared" si="58"/>
        <v>35.790027448987324</v>
      </c>
      <c r="J284" s="13">
        <f t="shared" si="52"/>
        <v>34.742223477950866</v>
      </c>
      <c r="K284" s="13">
        <f t="shared" si="53"/>
        <v>1.0478039710364584</v>
      </c>
      <c r="L284" s="13">
        <f t="shared" si="54"/>
        <v>0</v>
      </c>
      <c r="M284" s="13">
        <f t="shared" si="59"/>
        <v>2.1093811397840429E-3</v>
      </c>
      <c r="N284" s="13">
        <f t="shared" si="55"/>
        <v>1.3078163066661066E-3</v>
      </c>
      <c r="O284" s="13">
        <f t="shared" si="56"/>
        <v>1.3078163066661066E-3</v>
      </c>
      <c r="Q284" s="41">
        <v>14.690426775156791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63.020633313641298</v>
      </c>
      <c r="G285" s="13">
        <f t="shared" si="50"/>
        <v>3.9110770294532622</v>
      </c>
      <c r="H285" s="13">
        <f t="shared" si="51"/>
        <v>59.109556284188038</v>
      </c>
      <c r="I285" s="16">
        <f t="shared" si="58"/>
        <v>60.157360255224496</v>
      </c>
      <c r="J285" s="13">
        <f t="shared" si="52"/>
        <v>52.903999024454741</v>
      </c>
      <c r="K285" s="13">
        <f t="shared" si="53"/>
        <v>7.2533612307697553</v>
      </c>
      <c r="L285" s="13">
        <f t="shared" si="54"/>
        <v>0</v>
      </c>
      <c r="M285" s="13">
        <f t="shared" si="59"/>
        <v>8.0156483311793624E-4</v>
      </c>
      <c r="N285" s="13">
        <f t="shared" si="55"/>
        <v>4.9697019653312051E-4</v>
      </c>
      <c r="O285" s="13">
        <f t="shared" si="56"/>
        <v>3.9115739996497951</v>
      </c>
      <c r="Q285" s="41">
        <v>10.835443190758561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158.25107243858241</v>
      </c>
      <c r="G286" s="13">
        <f t="shared" si="50"/>
        <v>19.849481591716383</v>
      </c>
      <c r="H286" s="13">
        <f t="shared" si="51"/>
        <v>138.40159084686604</v>
      </c>
      <c r="I286" s="16">
        <f t="shared" si="58"/>
        <v>145.65495207763581</v>
      </c>
      <c r="J286" s="13">
        <f t="shared" si="52"/>
        <v>97.520913731724875</v>
      </c>
      <c r="K286" s="13">
        <f t="shared" si="53"/>
        <v>48.134038345910938</v>
      </c>
      <c r="L286" s="13">
        <f t="shared" si="54"/>
        <v>18.906238611392965</v>
      </c>
      <c r="M286" s="13">
        <f t="shared" si="59"/>
        <v>18.90654320602955</v>
      </c>
      <c r="N286" s="13">
        <f t="shared" si="55"/>
        <v>11.722056787738321</v>
      </c>
      <c r="O286" s="13">
        <f t="shared" si="56"/>
        <v>31.571538379454704</v>
      </c>
      <c r="Q286" s="41">
        <v>13.289137051612901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113.5651535990055</v>
      </c>
      <c r="G287" s="13">
        <f t="shared" si="50"/>
        <v>12.370546712846343</v>
      </c>
      <c r="H287" s="13">
        <f t="shared" si="51"/>
        <v>101.19460688615915</v>
      </c>
      <c r="I287" s="16">
        <f t="shared" si="58"/>
        <v>130.42240662067712</v>
      </c>
      <c r="J287" s="13">
        <f t="shared" si="52"/>
        <v>89.678622185595756</v>
      </c>
      <c r="K287" s="13">
        <f t="shared" si="53"/>
        <v>40.743784435081366</v>
      </c>
      <c r="L287" s="13">
        <f t="shared" si="54"/>
        <v>14.405439319949863</v>
      </c>
      <c r="M287" s="13">
        <f t="shared" si="59"/>
        <v>21.589925738241096</v>
      </c>
      <c r="N287" s="13">
        <f t="shared" si="55"/>
        <v>13.385753957709479</v>
      </c>
      <c r="O287" s="13">
        <f t="shared" si="56"/>
        <v>25.756300670555824</v>
      </c>
      <c r="Q287" s="41">
        <v>12.396053550210731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113.6154516646103</v>
      </c>
      <c r="G288" s="13">
        <f t="shared" si="50"/>
        <v>12.378964934222566</v>
      </c>
      <c r="H288" s="13">
        <f t="shared" si="51"/>
        <v>101.23648673038774</v>
      </c>
      <c r="I288" s="16">
        <f t="shared" si="58"/>
        <v>127.57483184551924</v>
      </c>
      <c r="J288" s="13">
        <f t="shared" si="52"/>
        <v>88.07223462344038</v>
      </c>
      <c r="K288" s="13">
        <f t="shared" si="53"/>
        <v>39.502597222078862</v>
      </c>
      <c r="L288" s="13">
        <f t="shared" si="54"/>
        <v>13.649533691234755</v>
      </c>
      <c r="M288" s="13">
        <f t="shared" si="59"/>
        <v>21.853705471766371</v>
      </c>
      <c r="N288" s="13">
        <f t="shared" si="55"/>
        <v>13.54929739249515</v>
      </c>
      <c r="O288" s="13">
        <f t="shared" si="56"/>
        <v>25.928262326717714</v>
      </c>
      <c r="Q288" s="41">
        <v>12.183635047395709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25.172662178312919</v>
      </c>
      <c r="G289" s="13">
        <f t="shared" si="50"/>
        <v>0</v>
      </c>
      <c r="H289" s="13">
        <f t="shared" si="51"/>
        <v>25.172662178312919</v>
      </c>
      <c r="I289" s="16">
        <f t="shared" si="58"/>
        <v>51.02572570915703</v>
      </c>
      <c r="J289" s="13">
        <f t="shared" si="52"/>
        <v>47.844005776133663</v>
      </c>
      <c r="K289" s="13">
        <f t="shared" si="53"/>
        <v>3.1817199330233663</v>
      </c>
      <c r="L289" s="13">
        <f t="shared" si="54"/>
        <v>0</v>
      </c>
      <c r="M289" s="13">
        <f t="shared" si="59"/>
        <v>8.3044080792712212</v>
      </c>
      <c r="N289" s="13">
        <f t="shared" si="55"/>
        <v>5.1487330091481569</v>
      </c>
      <c r="O289" s="13">
        <f t="shared" si="56"/>
        <v>5.1487330091481569</v>
      </c>
      <c r="Q289" s="41">
        <v>13.974870114502711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3.4870967739999998</v>
      </c>
      <c r="G290" s="13">
        <f t="shared" si="50"/>
        <v>0</v>
      </c>
      <c r="H290" s="13">
        <f t="shared" si="51"/>
        <v>3.4870967739999998</v>
      </c>
      <c r="I290" s="16">
        <f t="shared" si="58"/>
        <v>6.6688167070233657</v>
      </c>
      <c r="J290" s="13">
        <f t="shared" si="52"/>
        <v>6.6653319006066578</v>
      </c>
      <c r="K290" s="13">
        <f t="shared" si="53"/>
        <v>3.4848064167078974E-3</v>
      </c>
      <c r="L290" s="13">
        <f t="shared" si="54"/>
        <v>0</v>
      </c>
      <c r="M290" s="13">
        <f t="shared" si="59"/>
        <v>3.1556750701230643</v>
      </c>
      <c r="N290" s="13">
        <f t="shared" si="55"/>
        <v>1.9565185434762997</v>
      </c>
      <c r="O290" s="13">
        <f t="shared" si="56"/>
        <v>1.9565185434762997</v>
      </c>
      <c r="Q290" s="41">
        <v>19.730007739240872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4.586624248574604</v>
      </c>
      <c r="G291" s="13">
        <f t="shared" si="50"/>
        <v>0</v>
      </c>
      <c r="H291" s="13">
        <f t="shared" si="51"/>
        <v>4.586624248574604</v>
      </c>
      <c r="I291" s="16">
        <f t="shared" si="58"/>
        <v>4.5901090549913119</v>
      </c>
      <c r="J291" s="13">
        <f t="shared" si="52"/>
        <v>4.58912238648296</v>
      </c>
      <c r="K291" s="13">
        <f t="shared" si="53"/>
        <v>9.8666850835193998E-4</v>
      </c>
      <c r="L291" s="13">
        <f t="shared" si="54"/>
        <v>0</v>
      </c>
      <c r="M291" s="13">
        <f t="shared" si="59"/>
        <v>1.1991565266467645</v>
      </c>
      <c r="N291" s="13">
        <f t="shared" si="55"/>
        <v>0.743477046520994</v>
      </c>
      <c r="O291" s="13">
        <f t="shared" si="56"/>
        <v>0.743477046520994</v>
      </c>
      <c r="Q291" s="41">
        <v>20.730250333212631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40.070591372515757</v>
      </c>
      <c r="G292" s="13">
        <f t="shared" si="50"/>
        <v>7.0004190351288048E-2</v>
      </c>
      <c r="H292" s="13">
        <f t="shared" si="51"/>
        <v>40.000587182164466</v>
      </c>
      <c r="I292" s="16">
        <f t="shared" si="58"/>
        <v>40.00157385067282</v>
      </c>
      <c r="J292" s="13">
        <f t="shared" si="52"/>
        <v>39.685193964965855</v>
      </c>
      <c r="K292" s="13">
        <f t="shared" si="53"/>
        <v>0.31637988570696507</v>
      </c>
      <c r="L292" s="13">
        <f t="shared" si="54"/>
        <v>0</v>
      </c>
      <c r="M292" s="13">
        <f t="shared" si="59"/>
        <v>0.45567948012577053</v>
      </c>
      <c r="N292" s="13">
        <f t="shared" si="55"/>
        <v>0.28252127767797774</v>
      </c>
      <c r="O292" s="13">
        <f t="shared" si="56"/>
        <v>0.35252546802926576</v>
      </c>
      <c r="Q292" s="41">
        <v>25.810861870967749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20.401614707998711</v>
      </c>
      <c r="G293" s="18">
        <f t="shared" si="50"/>
        <v>0</v>
      </c>
      <c r="H293" s="18">
        <f t="shared" si="51"/>
        <v>20.401614707998711</v>
      </c>
      <c r="I293" s="17">
        <f t="shared" si="58"/>
        <v>20.717994593705676</v>
      </c>
      <c r="J293" s="18">
        <f t="shared" si="52"/>
        <v>20.666794613869605</v>
      </c>
      <c r="K293" s="18">
        <f t="shared" si="53"/>
        <v>5.1199979836070497E-2</v>
      </c>
      <c r="L293" s="18">
        <f t="shared" si="54"/>
        <v>0</v>
      </c>
      <c r="M293" s="18">
        <f t="shared" si="59"/>
        <v>0.17315820244779279</v>
      </c>
      <c r="N293" s="18">
        <f t="shared" si="55"/>
        <v>0.10735808551763153</v>
      </c>
      <c r="O293" s="18">
        <f t="shared" si="56"/>
        <v>0.10735808551763153</v>
      </c>
      <c r="P293" s="3"/>
      <c r="Q293" s="42">
        <v>24.771875590923109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36.845915876932011</v>
      </c>
      <c r="G294" s="13">
        <f t="shared" si="50"/>
        <v>0</v>
      </c>
      <c r="H294" s="13">
        <f t="shared" si="51"/>
        <v>36.845915876932011</v>
      </c>
      <c r="I294" s="16">
        <f t="shared" si="58"/>
        <v>36.897115856768082</v>
      </c>
      <c r="J294" s="13">
        <f t="shared" si="52"/>
        <v>36.432574109979285</v>
      </c>
      <c r="K294" s="13">
        <f t="shared" si="53"/>
        <v>0.46454174678879667</v>
      </c>
      <c r="L294" s="13">
        <f t="shared" si="54"/>
        <v>0</v>
      </c>
      <c r="M294" s="13">
        <f t="shared" si="59"/>
        <v>6.5800116930161259E-2</v>
      </c>
      <c r="N294" s="13">
        <f t="shared" si="55"/>
        <v>4.0796072496699982E-2</v>
      </c>
      <c r="O294" s="13">
        <f t="shared" si="56"/>
        <v>4.0796072496699982E-2</v>
      </c>
      <c r="Q294" s="41">
        <v>21.292077222968882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5.8892435884628167</v>
      </c>
      <c r="G295" s="13">
        <f t="shared" si="50"/>
        <v>0</v>
      </c>
      <c r="H295" s="13">
        <f t="shared" si="51"/>
        <v>5.8892435884628167</v>
      </c>
      <c r="I295" s="16">
        <f t="shared" si="58"/>
        <v>6.3537853352516134</v>
      </c>
      <c r="J295" s="13">
        <f t="shared" si="52"/>
        <v>6.3505554142010086</v>
      </c>
      <c r="K295" s="13">
        <f t="shared" si="53"/>
        <v>3.2299210506048226E-3</v>
      </c>
      <c r="L295" s="13">
        <f t="shared" si="54"/>
        <v>0</v>
      </c>
      <c r="M295" s="13">
        <f t="shared" si="59"/>
        <v>2.5004044433461277E-2</v>
      </c>
      <c r="N295" s="13">
        <f t="shared" si="55"/>
        <v>1.5502507548745992E-2</v>
      </c>
      <c r="O295" s="13">
        <f t="shared" si="56"/>
        <v>1.5502507548745992E-2</v>
      </c>
      <c r="Q295" s="41">
        <v>19.241505743095448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20.68650841210459</v>
      </c>
      <c r="G296" s="13">
        <f t="shared" si="50"/>
        <v>0</v>
      </c>
      <c r="H296" s="13">
        <f t="shared" si="51"/>
        <v>20.68650841210459</v>
      </c>
      <c r="I296" s="16">
        <f t="shared" si="58"/>
        <v>20.689738333155194</v>
      </c>
      <c r="J296" s="13">
        <f t="shared" si="52"/>
        <v>20.425777777206182</v>
      </c>
      <c r="K296" s="13">
        <f t="shared" si="53"/>
        <v>0.26396055594901213</v>
      </c>
      <c r="L296" s="13">
        <f t="shared" si="54"/>
        <v>0</v>
      </c>
      <c r="M296" s="13">
        <f t="shared" si="59"/>
        <v>9.5015368847152851E-3</v>
      </c>
      <c r="N296" s="13">
        <f t="shared" si="55"/>
        <v>5.8909528685234767E-3</v>
      </c>
      <c r="O296" s="13">
        <f t="shared" si="56"/>
        <v>5.8909528685234767E-3</v>
      </c>
      <c r="Q296" s="41">
        <v>12.95090443908906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158.10916658878179</v>
      </c>
      <c r="G297" s="13">
        <f t="shared" si="50"/>
        <v>19.825731277587234</v>
      </c>
      <c r="H297" s="13">
        <f t="shared" si="51"/>
        <v>138.28343531119455</v>
      </c>
      <c r="I297" s="16">
        <f t="shared" si="58"/>
        <v>138.54739586714356</v>
      </c>
      <c r="J297" s="13">
        <f t="shared" si="52"/>
        <v>85.958560787253063</v>
      </c>
      <c r="K297" s="13">
        <f t="shared" si="53"/>
        <v>52.588835079890501</v>
      </c>
      <c r="L297" s="13">
        <f t="shared" si="54"/>
        <v>21.619290994402036</v>
      </c>
      <c r="M297" s="13">
        <f t="shared" si="59"/>
        <v>21.622901578418229</v>
      </c>
      <c r="N297" s="13">
        <f t="shared" si="55"/>
        <v>13.406198978619303</v>
      </c>
      <c r="O297" s="13">
        <f t="shared" si="56"/>
        <v>33.231930256206539</v>
      </c>
      <c r="Q297" s="41">
        <v>10.62871773395581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173.29965752913441</v>
      </c>
      <c r="G298" s="13">
        <f t="shared" si="50"/>
        <v>22.368113653763036</v>
      </c>
      <c r="H298" s="13">
        <f t="shared" si="51"/>
        <v>150.93154387537137</v>
      </c>
      <c r="I298" s="16">
        <f t="shared" si="58"/>
        <v>181.90108796085985</v>
      </c>
      <c r="J298" s="13">
        <f t="shared" si="52"/>
        <v>103.17348564253153</v>
      </c>
      <c r="K298" s="13">
        <f t="shared" si="53"/>
        <v>78.727602318328323</v>
      </c>
      <c r="L298" s="13">
        <f t="shared" si="54"/>
        <v>37.538276523919677</v>
      </c>
      <c r="M298" s="13">
        <f t="shared" si="59"/>
        <v>45.754979123718606</v>
      </c>
      <c r="N298" s="13">
        <f t="shared" si="55"/>
        <v>28.368087056705534</v>
      </c>
      <c r="O298" s="13">
        <f t="shared" si="56"/>
        <v>50.736200710468566</v>
      </c>
      <c r="Q298" s="41">
        <v>12.604049651612909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130.9339728363866</v>
      </c>
      <c r="G299" s="13">
        <f t="shared" si="50"/>
        <v>15.277508712790492</v>
      </c>
      <c r="H299" s="13">
        <f t="shared" si="51"/>
        <v>115.65646412359611</v>
      </c>
      <c r="I299" s="16">
        <f t="shared" si="58"/>
        <v>156.84578991800475</v>
      </c>
      <c r="J299" s="13">
        <f t="shared" si="52"/>
        <v>89.573239832292998</v>
      </c>
      <c r="K299" s="13">
        <f t="shared" si="53"/>
        <v>67.272550085711757</v>
      </c>
      <c r="L299" s="13">
        <f t="shared" si="54"/>
        <v>30.561940988755772</v>
      </c>
      <c r="M299" s="13">
        <f t="shared" si="59"/>
        <v>47.948833055768844</v>
      </c>
      <c r="N299" s="13">
        <f t="shared" si="55"/>
        <v>29.728276494576683</v>
      </c>
      <c r="O299" s="13">
        <f t="shared" si="56"/>
        <v>45.005785207367175</v>
      </c>
      <c r="Q299" s="41">
        <v>10.56234249470824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182.61679626672009</v>
      </c>
      <c r="G300" s="13">
        <f t="shared" si="50"/>
        <v>23.927492439862547</v>
      </c>
      <c r="H300" s="13">
        <f t="shared" si="51"/>
        <v>158.68930382685755</v>
      </c>
      <c r="I300" s="16">
        <f t="shared" si="58"/>
        <v>195.39991292381356</v>
      </c>
      <c r="J300" s="13">
        <f t="shared" si="52"/>
        <v>96.426130723679989</v>
      </c>
      <c r="K300" s="13">
        <f t="shared" si="53"/>
        <v>98.97378220013357</v>
      </c>
      <c r="L300" s="13">
        <f t="shared" si="54"/>
        <v>49.868568982873875</v>
      </c>
      <c r="M300" s="13">
        <f t="shared" si="59"/>
        <v>68.089125544066036</v>
      </c>
      <c r="N300" s="13">
        <f t="shared" si="55"/>
        <v>42.215257837320941</v>
      </c>
      <c r="O300" s="13">
        <f t="shared" si="56"/>
        <v>66.142750277183495</v>
      </c>
      <c r="Q300" s="41">
        <v>10.79931593009959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12.425766353646461</v>
      </c>
      <c r="G301" s="13">
        <f t="shared" si="50"/>
        <v>0</v>
      </c>
      <c r="H301" s="13">
        <f t="shared" si="51"/>
        <v>12.425766353646461</v>
      </c>
      <c r="I301" s="16">
        <f t="shared" si="58"/>
        <v>61.530979570906162</v>
      </c>
      <c r="J301" s="13">
        <f t="shared" si="52"/>
        <v>56.995797933817144</v>
      </c>
      <c r="K301" s="13">
        <f t="shared" si="53"/>
        <v>4.5351816370890177</v>
      </c>
      <c r="L301" s="13">
        <f t="shared" si="54"/>
        <v>0</v>
      </c>
      <c r="M301" s="13">
        <f t="shared" si="59"/>
        <v>25.873867706745095</v>
      </c>
      <c r="N301" s="13">
        <f t="shared" si="55"/>
        <v>16.041797978181958</v>
      </c>
      <c r="O301" s="13">
        <f t="shared" si="56"/>
        <v>16.041797978181958</v>
      </c>
      <c r="Q301" s="41">
        <v>15.33342534092532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24.01200396822605</v>
      </c>
      <c r="G302" s="13">
        <f t="shared" si="50"/>
        <v>0</v>
      </c>
      <c r="H302" s="13">
        <f t="shared" si="51"/>
        <v>24.01200396822605</v>
      </c>
      <c r="I302" s="16">
        <f t="shared" si="58"/>
        <v>28.547185605315068</v>
      </c>
      <c r="J302" s="13">
        <f t="shared" si="52"/>
        <v>28.348902912833299</v>
      </c>
      <c r="K302" s="13">
        <f t="shared" si="53"/>
        <v>0.19828269248176866</v>
      </c>
      <c r="L302" s="13">
        <f t="shared" si="54"/>
        <v>0</v>
      </c>
      <c r="M302" s="13">
        <f t="shared" si="59"/>
        <v>9.8320697285631375</v>
      </c>
      <c r="N302" s="13">
        <f t="shared" si="55"/>
        <v>6.0958832317091449</v>
      </c>
      <c r="O302" s="13">
        <f t="shared" si="56"/>
        <v>6.0958832317091449</v>
      </c>
      <c r="Q302" s="41">
        <v>21.930184824668441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20.430317067596359</v>
      </c>
      <c r="G303" s="13">
        <f t="shared" si="50"/>
        <v>0</v>
      </c>
      <c r="H303" s="13">
        <f t="shared" si="51"/>
        <v>20.430317067596359</v>
      </c>
      <c r="I303" s="16">
        <f t="shared" si="58"/>
        <v>20.628599760078128</v>
      </c>
      <c r="J303" s="13">
        <f t="shared" si="52"/>
        <v>20.558342898484202</v>
      </c>
      <c r="K303" s="13">
        <f t="shared" si="53"/>
        <v>7.0256861593925635E-2</v>
      </c>
      <c r="L303" s="13">
        <f t="shared" si="54"/>
        <v>0</v>
      </c>
      <c r="M303" s="13">
        <f t="shared" si="59"/>
        <v>3.7361864968539926</v>
      </c>
      <c r="N303" s="13">
        <f t="shared" si="55"/>
        <v>2.3164356280494753</v>
      </c>
      <c r="O303" s="13">
        <f t="shared" si="56"/>
        <v>2.3164356280494753</v>
      </c>
      <c r="Q303" s="41">
        <v>22.413708952746799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11.37629218599956</v>
      </c>
      <c r="G304" s="13">
        <f t="shared" si="50"/>
        <v>0</v>
      </c>
      <c r="H304" s="13">
        <f t="shared" si="51"/>
        <v>11.37629218599956</v>
      </c>
      <c r="I304" s="16">
        <f t="shared" si="58"/>
        <v>11.446549047593486</v>
      </c>
      <c r="J304" s="13">
        <f t="shared" si="52"/>
        <v>11.434424452037922</v>
      </c>
      <c r="K304" s="13">
        <f t="shared" si="53"/>
        <v>1.2124595555563999E-2</v>
      </c>
      <c r="L304" s="13">
        <f t="shared" si="54"/>
        <v>0</v>
      </c>
      <c r="M304" s="13">
        <f t="shared" si="59"/>
        <v>1.4197508688045173</v>
      </c>
      <c r="N304" s="13">
        <f t="shared" si="55"/>
        <v>0.88024553865880073</v>
      </c>
      <c r="O304" s="13">
        <f t="shared" si="56"/>
        <v>0.88024553865880073</v>
      </c>
      <c r="Q304" s="41">
        <v>22.36747948683751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59.889659503712608</v>
      </c>
      <c r="G305" s="18">
        <f t="shared" si="50"/>
        <v>3.3870562676564795</v>
      </c>
      <c r="H305" s="18">
        <f t="shared" si="51"/>
        <v>56.502603236056132</v>
      </c>
      <c r="I305" s="17">
        <f t="shared" si="58"/>
        <v>56.514727831611694</v>
      </c>
      <c r="J305" s="18">
        <f t="shared" si="52"/>
        <v>55.662692975546577</v>
      </c>
      <c r="K305" s="18">
        <f t="shared" si="53"/>
        <v>0.8520348560651172</v>
      </c>
      <c r="L305" s="18">
        <f t="shared" si="54"/>
        <v>0</v>
      </c>
      <c r="M305" s="18">
        <f t="shared" si="59"/>
        <v>0.53950533014571656</v>
      </c>
      <c r="N305" s="18">
        <f t="shared" si="55"/>
        <v>0.33449330469034427</v>
      </c>
      <c r="O305" s="18">
        <f t="shared" si="56"/>
        <v>3.7215495723468237</v>
      </c>
      <c r="P305" s="3"/>
      <c r="Q305" s="42">
        <v>26.06514987096774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13.5985676810448</v>
      </c>
      <c r="G306" s="13">
        <f t="shared" si="50"/>
        <v>0</v>
      </c>
      <c r="H306" s="13">
        <f t="shared" si="51"/>
        <v>13.5985676810448</v>
      </c>
      <c r="I306" s="16">
        <f t="shared" si="58"/>
        <v>14.450602537109917</v>
      </c>
      <c r="J306" s="13">
        <f t="shared" si="52"/>
        <v>14.425272143483491</v>
      </c>
      <c r="K306" s="13">
        <f t="shared" si="53"/>
        <v>2.5330393626425973E-2</v>
      </c>
      <c r="L306" s="13">
        <f t="shared" si="54"/>
        <v>0</v>
      </c>
      <c r="M306" s="13">
        <f t="shared" si="59"/>
        <v>0.20501202545537228</v>
      </c>
      <c r="N306" s="13">
        <f t="shared" si="55"/>
        <v>0.12710745578233082</v>
      </c>
      <c r="O306" s="13">
        <f t="shared" si="56"/>
        <v>0.12710745578233082</v>
      </c>
      <c r="Q306" s="41">
        <v>22.093437906915199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74.149528594101923</v>
      </c>
      <c r="G307" s="13">
        <f t="shared" si="50"/>
        <v>5.7736835336438608</v>
      </c>
      <c r="H307" s="13">
        <f t="shared" si="51"/>
        <v>68.375845060458062</v>
      </c>
      <c r="I307" s="16">
        <f t="shared" si="58"/>
        <v>68.401175454084495</v>
      </c>
      <c r="J307" s="13">
        <f t="shared" si="52"/>
        <v>64.233322052419567</v>
      </c>
      <c r="K307" s="13">
        <f t="shared" si="53"/>
        <v>4.167853401664928</v>
      </c>
      <c r="L307" s="13">
        <f t="shared" si="54"/>
        <v>0</v>
      </c>
      <c r="M307" s="13">
        <f t="shared" si="59"/>
        <v>7.7904569673041463E-2</v>
      </c>
      <c r="N307" s="13">
        <f t="shared" si="55"/>
        <v>4.830083319728571E-2</v>
      </c>
      <c r="O307" s="13">
        <f t="shared" si="56"/>
        <v>5.8219843668411464</v>
      </c>
      <c r="Q307" s="41">
        <v>18.339256055603681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74.151683295801661</v>
      </c>
      <c r="G308" s="13">
        <f t="shared" si="50"/>
        <v>5.774044158961952</v>
      </c>
      <c r="H308" s="13">
        <f t="shared" si="51"/>
        <v>68.377639136839704</v>
      </c>
      <c r="I308" s="16">
        <f t="shared" si="58"/>
        <v>72.545492538504632</v>
      </c>
      <c r="J308" s="13">
        <f t="shared" si="52"/>
        <v>62.793379570483445</v>
      </c>
      <c r="K308" s="13">
        <f t="shared" si="53"/>
        <v>9.7521129680211871</v>
      </c>
      <c r="L308" s="13">
        <f t="shared" si="54"/>
        <v>0</v>
      </c>
      <c r="M308" s="13">
        <f t="shared" si="59"/>
        <v>2.9603736475755753E-2</v>
      </c>
      <c r="N308" s="13">
        <f t="shared" si="55"/>
        <v>1.8354316614968568E-2</v>
      </c>
      <c r="O308" s="13">
        <f t="shared" si="56"/>
        <v>5.7923984755769204</v>
      </c>
      <c r="Q308" s="41">
        <v>12.617640883447001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77.280974344718985</v>
      </c>
      <c r="G309" s="13">
        <f t="shared" si="50"/>
        <v>6.297783282597373</v>
      </c>
      <c r="H309" s="13">
        <f t="shared" si="51"/>
        <v>70.983191062121605</v>
      </c>
      <c r="I309" s="16">
        <f t="shared" si="58"/>
        <v>80.7353040301428</v>
      </c>
      <c r="J309" s="13">
        <f t="shared" si="52"/>
        <v>62.488433673087556</v>
      </c>
      <c r="K309" s="13">
        <f t="shared" si="53"/>
        <v>18.246870357055244</v>
      </c>
      <c r="L309" s="13">
        <f t="shared" si="54"/>
        <v>0.70440872428114898</v>
      </c>
      <c r="M309" s="13">
        <f t="shared" si="59"/>
        <v>0.71565814414193618</v>
      </c>
      <c r="N309" s="13">
        <f t="shared" si="55"/>
        <v>0.44370804936800046</v>
      </c>
      <c r="O309" s="13">
        <f t="shared" si="56"/>
        <v>6.7414913319653733</v>
      </c>
      <c r="Q309" s="41">
        <v>9.0531369334030813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211.13709725142249</v>
      </c>
      <c r="G310" s="13">
        <f t="shared" si="50"/>
        <v>28.700841166474113</v>
      </c>
      <c r="H310" s="13">
        <f t="shared" si="51"/>
        <v>182.43625608494838</v>
      </c>
      <c r="I310" s="16">
        <f t="shared" si="58"/>
        <v>199.9787177177225</v>
      </c>
      <c r="J310" s="13">
        <f t="shared" si="52"/>
        <v>91.000833419051602</v>
      </c>
      <c r="K310" s="13">
        <f t="shared" si="53"/>
        <v>108.9778842986709</v>
      </c>
      <c r="L310" s="13">
        <f t="shared" si="54"/>
        <v>55.961249448241951</v>
      </c>
      <c r="M310" s="13">
        <f t="shared" si="59"/>
        <v>56.233199543015886</v>
      </c>
      <c r="N310" s="13">
        <f t="shared" si="55"/>
        <v>34.864583716669848</v>
      </c>
      <c r="O310" s="13">
        <f t="shared" si="56"/>
        <v>63.565424883143962</v>
      </c>
      <c r="Q310" s="41">
        <v>9.5797872114655043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27.901510372591058</v>
      </c>
      <c r="G311" s="13">
        <f t="shared" si="50"/>
        <v>0</v>
      </c>
      <c r="H311" s="13">
        <f t="shared" si="51"/>
        <v>27.901510372591058</v>
      </c>
      <c r="I311" s="16">
        <f t="shared" si="58"/>
        <v>80.918145223020019</v>
      </c>
      <c r="J311" s="13">
        <f t="shared" si="52"/>
        <v>66.524439213085131</v>
      </c>
      <c r="K311" s="13">
        <f t="shared" si="53"/>
        <v>14.393706009934888</v>
      </c>
      <c r="L311" s="13">
        <f t="shared" si="54"/>
        <v>0</v>
      </c>
      <c r="M311" s="13">
        <f t="shared" si="59"/>
        <v>21.368615826346037</v>
      </c>
      <c r="N311" s="13">
        <f t="shared" si="55"/>
        <v>13.248541812334542</v>
      </c>
      <c r="O311" s="13">
        <f t="shared" si="56"/>
        <v>13.248541812334542</v>
      </c>
      <c r="Q311" s="41">
        <v>11.5795942516129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136.45096061143121</v>
      </c>
      <c r="G312" s="13">
        <f t="shared" si="50"/>
        <v>16.2008687637544</v>
      </c>
      <c r="H312" s="13">
        <f t="shared" si="51"/>
        <v>120.25009184767681</v>
      </c>
      <c r="I312" s="16">
        <f t="shared" si="58"/>
        <v>134.6437978576117</v>
      </c>
      <c r="J312" s="13">
        <f t="shared" si="52"/>
        <v>88.186508035646895</v>
      </c>
      <c r="K312" s="13">
        <f t="shared" si="53"/>
        <v>46.457289821964807</v>
      </c>
      <c r="L312" s="13">
        <f t="shared" si="54"/>
        <v>17.885068207836714</v>
      </c>
      <c r="M312" s="13">
        <f t="shared" si="59"/>
        <v>26.00514222184821</v>
      </c>
      <c r="N312" s="13">
        <f t="shared" si="55"/>
        <v>16.123188177545892</v>
      </c>
      <c r="O312" s="13">
        <f t="shared" si="56"/>
        <v>32.324056941300292</v>
      </c>
      <c r="Q312" s="41">
        <v>11.56069727362889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42.415594570450189</v>
      </c>
      <c r="G313" s="13">
        <f t="shared" si="50"/>
        <v>0.46247964265329239</v>
      </c>
      <c r="H313" s="13">
        <f t="shared" si="51"/>
        <v>41.953114927796896</v>
      </c>
      <c r="I313" s="16">
        <f t="shared" si="58"/>
        <v>70.525336541925</v>
      </c>
      <c r="J313" s="13">
        <f t="shared" si="52"/>
        <v>60.896724573226713</v>
      </c>
      <c r="K313" s="13">
        <f t="shared" si="53"/>
        <v>9.6286119686982872</v>
      </c>
      <c r="L313" s="13">
        <f t="shared" si="54"/>
        <v>0</v>
      </c>
      <c r="M313" s="13">
        <f t="shared" si="59"/>
        <v>9.8819540443023186</v>
      </c>
      <c r="N313" s="13">
        <f t="shared" si="55"/>
        <v>6.1268115074674379</v>
      </c>
      <c r="O313" s="13">
        <f t="shared" si="56"/>
        <v>6.5892911501207303</v>
      </c>
      <c r="Q313" s="41">
        <v>12.06180227765617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20.690599676876911</v>
      </c>
      <c r="G314" s="13">
        <f t="shared" si="50"/>
        <v>0</v>
      </c>
      <c r="H314" s="13">
        <f t="shared" si="51"/>
        <v>20.690599676876911</v>
      </c>
      <c r="I314" s="16">
        <f t="shared" si="58"/>
        <v>30.319211645575198</v>
      </c>
      <c r="J314" s="13">
        <f t="shared" si="52"/>
        <v>29.949704490908399</v>
      </c>
      <c r="K314" s="13">
        <f t="shared" si="53"/>
        <v>0.36950715466679895</v>
      </c>
      <c r="L314" s="13">
        <f t="shared" si="54"/>
        <v>0</v>
      </c>
      <c r="M314" s="13">
        <f t="shared" si="59"/>
        <v>3.7551425368348808</v>
      </c>
      <c r="N314" s="13">
        <f t="shared" si="55"/>
        <v>2.328188372837626</v>
      </c>
      <c r="O314" s="13">
        <f t="shared" si="56"/>
        <v>2.328188372837626</v>
      </c>
      <c r="Q314" s="41">
        <v>18.753008659290469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31.912336975529819</v>
      </c>
      <c r="G315" s="13">
        <f t="shared" si="50"/>
        <v>0</v>
      </c>
      <c r="H315" s="13">
        <f t="shared" si="51"/>
        <v>31.912336975529819</v>
      </c>
      <c r="I315" s="16">
        <f t="shared" si="58"/>
        <v>32.281844130196617</v>
      </c>
      <c r="J315" s="13">
        <f t="shared" si="52"/>
        <v>32.005502098398296</v>
      </c>
      <c r="K315" s="13">
        <f t="shared" si="53"/>
        <v>0.27634203179832184</v>
      </c>
      <c r="L315" s="13">
        <f t="shared" si="54"/>
        <v>0</v>
      </c>
      <c r="M315" s="13">
        <f t="shared" si="59"/>
        <v>1.4269541639972547</v>
      </c>
      <c r="N315" s="13">
        <f t="shared" si="55"/>
        <v>0.88471158167829789</v>
      </c>
      <c r="O315" s="13">
        <f t="shared" si="56"/>
        <v>0.88471158167829789</v>
      </c>
      <c r="Q315" s="41">
        <v>22.17420066125673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76.509933230657893</v>
      </c>
      <c r="G316" s="13">
        <f t="shared" si="50"/>
        <v>6.1687366739398151</v>
      </c>
      <c r="H316" s="13">
        <f t="shared" si="51"/>
        <v>70.341196556718074</v>
      </c>
      <c r="I316" s="16">
        <f t="shared" si="58"/>
        <v>70.617538588516396</v>
      </c>
      <c r="J316" s="13">
        <f t="shared" si="52"/>
        <v>68.020665354959945</v>
      </c>
      <c r="K316" s="13">
        <f t="shared" si="53"/>
        <v>2.5968732335564511</v>
      </c>
      <c r="L316" s="13">
        <f t="shared" si="54"/>
        <v>0</v>
      </c>
      <c r="M316" s="13">
        <f t="shared" si="59"/>
        <v>0.54224258231895683</v>
      </c>
      <c r="N316" s="13">
        <f t="shared" si="55"/>
        <v>0.33619040103775322</v>
      </c>
      <c r="O316" s="13">
        <f t="shared" si="56"/>
        <v>6.5049270749775685</v>
      </c>
      <c r="Q316" s="41">
        <v>22.631060934640828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70.865545293945118</v>
      </c>
      <c r="G317" s="18">
        <f t="shared" si="50"/>
        <v>5.2240540780351994</v>
      </c>
      <c r="H317" s="18">
        <f t="shared" si="51"/>
        <v>65.641491215909923</v>
      </c>
      <c r="I317" s="17">
        <f t="shared" si="58"/>
        <v>68.238364449466374</v>
      </c>
      <c r="J317" s="18">
        <f t="shared" si="52"/>
        <v>66.633123117812673</v>
      </c>
      <c r="K317" s="18">
        <f t="shared" si="53"/>
        <v>1.6052413316537013</v>
      </c>
      <c r="L317" s="18">
        <f t="shared" si="54"/>
        <v>0</v>
      </c>
      <c r="M317" s="18">
        <f t="shared" si="59"/>
        <v>0.20605218128120362</v>
      </c>
      <c r="N317" s="18">
        <f t="shared" si="55"/>
        <v>0.12775235239434624</v>
      </c>
      <c r="O317" s="18">
        <f t="shared" si="56"/>
        <v>5.3518064304295461</v>
      </c>
      <c r="P317" s="3"/>
      <c r="Q317" s="42">
        <v>25.48124187096775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9.1833144200876671</v>
      </c>
      <c r="G318" s="13">
        <f t="shared" si="50"/>
        <v>0</v>
      </c>
      <c r="H318" s="13">
        <f t="shared" si="51"/>
        <v>9.1833144200876671</v>
      </c>
      <c r="I318" s="16">
        <f t="shared" si="58"/>
        <v>10.788555751741368</v>
      </c>
      <c r="J318" s="13">
        <f t="shared" si="52"/>
        <v>10.778631231888372</v>
      </c>
      <c r="K318" s="13">
        <f t="shared" si="53"/>
        <v>9.9245198529960277E-3</v>
      </c>
      <c r="L318" s="13">
        <f t="shared" si="54"/>
        <v>0</v>
      </c>
      <c r="M318" s="13">
        <f t="shared" si="59"/>
        <v>7.8299828886857381E-2</v>
      </c>
      <c r="N318" s="13">
        <f t="shared" si="55"/>
        <v>4.8545893909851576E-2</v>
      </c>
      <c r="O318" s="13">
        <f t="shared" si="56"/>
        <v>4.8545893909851576E-2</v>
      </c>
      <c r="Q318" s="41">
        <v>22.5293961050245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15.390945940525279</v>
      </c>
      <c r="G319" s="13">
        <f t="shared" si="50"/>
        <v>0</v>
      </c>
      <c r="H319" s="13">
        <f t="shared" si="51"/>
        <v>15.390945940525279</v>
      </c>
      <c r="I319" s="16">
        <f t="shared" si="58"/>
        <v>15.400870460378275</v>
      </c>
      <c r="J319" s="13">
        <f t="shared" si="52"/>
        <v>15.345849784122946</v>
      </c>
      <c r="K319" s="13">
        <f t="shared" si="53"/>
        <v>5.5020676255329803E-2</v>
      </c>
      <c r="L319" s="13">
        <f t="shared" si="54"/>
        <v>0</v>
      </c>
      <c r="M319" s="13">
        <f t="shared" si="59"/>
        <v>2.9753934977005805E-2</v>
      </c>
      <c r="N319" s="13">
        <f t="shared" si="55"/>
        <v>1.84474396857436E-2</v>
      </c>
      <c r="O319" s="13">
        <f t="shared" si="56"/>
        <v>1.84474396857436E-2</v>
      </c>
      <c r="Q319" s="41">
        <v>17.94296137569749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22.48254648849548</v>
      </c>
      <c r="G320" s="13">
        <f t="shared" si="50"/>
        <v>0</v>
      </c>
      <c r="H320" s="13">
        <f t="shared" si="51"/>
        <v>22.48254648849548</v>
      </c>
      <c r="I320" s="16">
        <f t="shared" si="58"/>
        <v>22.537567164750811</v>
      </c>
      <c r="J320" s="13">
        <f t="shared" si="52"/>
        <v>22.21999544929918</v>
      </c>
      <c r="K320" s="13">
        <f t="shared" si="53"/>
        <v>0.31757171545163132</v>
      </c>
      <c r="L320" s="13">
        <f t="shared" si="54"/>
        <v>0</v>
      </c>
      <c r="M320" s="13">
        <f t="shared" si="59"/>
        <v>1.1306495291262205E-2</v>
      </c>
      <c r="N320" s="13">
        <f t="shared" si="55"/>
        <v>7.0100270805825669E-3</v>
      </c>
      <c r="O320" s="13">
        <f t="shared" si="56"/>
        <v>7.0100270805825669E-3</v>
      </c>
      <c r="Q320" s="41">
        <v>13.458631965561951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22.938538165353211</v>
      </c>
      <c r="G321" s="13">
        <f t="shared" si="50"/>
        <v>0</v>
      </c>
      <c r="H321" s="13">
        <f t="shared" si="51"/>
        <v>22.938538165353211</v>
      </c>
      <c r="I321" s="16">
        <f t="shared" si="58"/>
        <v>23.256109880804843</v>
      </c>
      <c r="J321" s="13">
        <f t="shared" si="52"/>
        <v>22.798666203382215</v>
      </c>
      <c r="K321" s="13">
        <f t="shared" si="53"/>
        <v>0.45744367742262781</v>
      </c>
      <c r="L321" s="13">
        <f t="shared" si="54"/>
        <v>0</v>
      </c>
      <c r="M321" s="13">
        <f t="shared" si="59"/>
        <v>4.2964682106796381E-3</v>
      </c>
      <c r="N321" s="13">
        <f t="shared" si="55"/>
        <v>2.6638102906213755E-3</v>
      </c>
      <c r="O321" s="13">
        <f t="shared" si="56"/>
        <v>2.6638102906213755E-3</v>
      </c>
      <c r="Q321" s="41">
        <v>11.409582312353219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136.59426734421339</v>
      </c>
      <c r="G322" s="13">
        <f t="shared" si="50"/>
        <v>16.224853539048588</v>
      </c>
      <c r="H322" s="13">
        <f t="shared" si="51"/>
        <v>120.36941380516481</v>
      </c>
      <c r="I322" s="16">
        <f t="shared" si="58"/>
        <v>120.82685748258744</v>
      </c>
      <c r="J322" s="13">
        <f t="shared" si="52"/>
        <v>86.322764655958565</v>
      </c>
      <c r="K322" s="13">
        <f t="shared" si="53"/>
        <v>34.504092826628877</v>
      </c>
      <c r="L322" s="13">
        <f t="shared" si="54"/>
        <v>10.605353435350807</v>
      </c>
      <c r="M322" s="13">
        <f t="shared" si="59"/>
        <v>10.606986093270864</v>
      </c>
      <c r="N322" s="13">
        <f t="shared" si="55"/>
        <v>6.5763313778279358</v>
      </c>
      <c r="O322" s="13">
        <f t="shared" si="56"/>
        <v>22.801184916876522</v>
      </c>
      <c r="Q322" s="41">
        <v>12.3795629516129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137.09111843925319</v>
      </c>
      <c r="G323" s="13">
        <f t="shared" si="50"/>
        <v>16.308009868397843</v>
      </c>
      <c r="H323" s="13">
        <f t="shared" si="51"/>
        <v>120.78310857085535</v>
      </c>
      <c r="I323" s="16">
        <f t="shared" si="58"/>
        <v>144.68184796213342</v>
      </c>
      <c r="J323" s="13">
        <f t="shared" si="52"/>
        <v>89.722791382543292</v>
      </c>
      <c r="K323" s="13">
        <f t="shared" si="53"/>
        <v>54.959056579590126</v>
      </c>
      <c r="L323" s="13">
        <f t="shared" si="54"/>
        <v>23.06279907614449</v>
      </c>
      <c r="M323" s="13">
        <f t="shared" si="59"/>
        <v>27.093453791587422</v>
      </c>
      <c r="N323" s="13">
        <f t="shared" si="55"/>
        <v>16.7979413507842</v>
      </c>
      <c r="O323" s="13">
        <f t="shared" si="56"/>
        <v>33.105951219182046</v>
      </c>
      <c r="Q323" s="41">
        <v>11.261935218398881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203.63599006365831</v>
      </c>
      <c r="G324" s="13">
        <f t="shared" si="50"/>
        <v>27.445405592280977</v>
      </c>
      <c r="H324" s="13">
        <f t="shared" si="51"/>
        <v>176.19058447137735</v>
      </c>
      <c r="I324" s="16">
        <f t="shared" si="58"/>
        <v>208.08684197482299</v>
      </c>
      <c r="J324" s="13">
        <f t="shared" si="52"/>
        <v>98.291417419143301</v>
      </c>
      <c r="K324" s="13">
        <f t="shared" si="53"/>
        <v>109.79542455567969</v>
      </c>
      <c r="L324" s="13">
        <f t="shared" si="54"/>
        <v>56.45914636137497</v>
      </c>
      <c r="M324" s="13">
        <f t="shared" si="59"/>
        <v>66.754658802178184</v>
      </c>
      <c r="N324" s="13">
        <f t="shared" si="55"/>
        <v>41.387888457350471</v>
      </c>
      <c r="O324" s="13">
        <f t="shared" si="56"/>
        <v>68.833294049631448</v>
      </c>
      <c r="Q324" s="41">
        <v>10.886470129276249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12.36785498992929</v>
      </c>
      <c r="G325" s="13">
        <f t="shared" si="50"/>
        <v>0</v>
      </c>
      <c r="H325" s="13">
        <f t="shared" si="51"/>
        <v>12.36785498992929</v>
      </c>
      <c r="I325" s="16">
        <f t="shared" si="58"/>
        <v>65.704133184233996</v>
      </c>
      <c r="J325" s="13">
        <f t="shared" si="52"/>
        <v>59.607394887041977</v>
      </c>
      <c r="K325" s="13">
        <f t="shared" si="53"/>
        <v>6.0967382971920188</v>
      </c>
      <c r="L325" s="13">
        <f t="shared" si="54"/>
        <v>0</v>
      </c>
      <c r="M325" s="13">
        <f t="shared" si="59"/>
        <v>25.366770344827714</v>
      </c>
      <c r="N325" s="13">
        <f t="shared" si="55"/>
        <v>15.727397613793183</v>
      </c>
      <c r="O325" s="13">
        <f t="shared" si="56"/>
        <v>15.727397613793183</v>
      </c>
      <c r="Q325" s="41">
        <v>14.393898875752431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46.213918974562162</v>
      </c>
      <c r="G326" s="13">
        <f t="shared" ref="G326:G389" si="61">IF((F326-$J$2)&gt;0,$I$2*(F326-$J$2),0)</f>
        <v>1.0981926727279194</v>
      </c>
      <c r="H326" s="13">
        <f t="shared" ref="H326:H389" si="62">F326-G326</f>
        <v>45.115726301834243</v>
      </c>
      <c r="I326" s="16">
        <f t="shared" si="58"/>
        <v>51.212464599026262</v>
      </c>
      <c r="J326" s="13">
        <f t="shared" ref="J326:J389" si="63">I326/SQRT(1+(I326/($K$2*(300+(25*Q326)+0.05*(Q326)^3)))^2)</f>
        <v>48.199789707223786</v>
      </c>
      <c r="K326" s="13">
        <f t="shared" ref="K326:K389" si="64">I326-J326</f>
        <v>3.0126748918024759</v>
      </c>
      <c r="L326" s="13">
        <f t="shared" ref="L326:L389" si="65">IF(K326&gt;$N$2,(K326-$N$2)/$L$2,0)</f>
        <v>0</v>
      </c>
      <c r="M326" s="13">
        <f t="shared" si="59"/>
        <v>9.6393727310345305</v>
      </c>
      <c r="N326" s="13">
        <f t="shared" ref="N326:N389" si="66">$M$2*M326</f>
        <v>5.976411093241409</v>
      </c>
      <c r="O326" s="13">
        <f t="shared" ref="O326:O389" si="67">N326+G326</f>
        <v>7.0746037659693286</v>
      </c>
      <c r="Q326" s="41">
        <v>14.489400167155731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16.41032134511514</v>
      </c>
      <c r="G327" s="13">
        <f t="shared" si="61"/>
        <v>0</v>
      </c>
      <c r="H327" s="13">
        <f t="shared" si="62"/>
        <v>16.41032134511514</v>
      </c>
      <c r="I327" s="16">
        <f t="shared" ref="I327:I390" si="69">H327+K326-L326</f>
        <v>19.422996236917616</v>
      </c>
      <c r="J327" s="13">
        <f t="shared" si="63"/>
        <v>19.322083598864754</v>
      </c>
      <c r="K327" s="13">
        <f t="shared" si="64"/>
        <v>0.10091263805286133</v>
      </c>
      <c r="L327" s="13">
        <f t="shared" si="65"/>
        <v>0</v>
      </c>
      <c r="M327" s="13">
        <f t="shared" ref="M327:M390" si="70">L327+M326-N326</f>
        <v>3.6629616377931216</v>
      </c>
      <c r="N327" s="13">
        <f t="shared" si="66"/>
        <v>2.2710362154317352</v>
      </c>
      <c r="O327" s="13">
        <f t="shared" si="67"/>
        <v>2.2710362154317352</v>
      </c>
      <c r="Q327" s="41">
        <v>18.558970178464861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37.545790056187023</v>
      </c>
      <c r="G328" s="13">
        <f t="shared" si="61"/>
        <v>0</v>
      </c>
      <c r="H328" s="13">
        <f t="shared" si="62"/>
        <v>37.545790056187023</v>
      </c>
      <c r="I328" s="16">
        <f t="shared" si="69"/>
        <v>37.646702694239885</v>
      </c>
      <c r="J328" s="13">
        <f t="shared" si="63"/>
        <v>37.255552305255542</v>
      </c>
      <c r="K328" s="13">
        <f t="shared" si="64"/>
        <v>0.39115038898434307</v>
      </c>
      <c r="L328" s="13">
        <f t="shared" si="65"/>
        <v>0</v>
      </c>
      <c r="M328" s="13">
        <f t="shared" si="70"/>
        <v>1.3919254223613864</v>
      </c>
      <c r="N328" s="13">
        <f t="shared" si="66"/>
        <v>0.86299376186405952</v>
      </c>
      <c r="O328" s="13">
        <f t="shared" si="67"/>
        <v>0.86299376186405952</v>
      </c>
      <c r="Q328" s="41">
        <v>22.961768372938469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68.541245614062589</v>
      </c>
      <c r="G329" s="18">
        <f t="shared" si="61"/>
        <v>4.8350437052771467</v>
      </c>
      <c r="H329" s="18">
        <f t="shared" si="62"/>
        <v>63.706201908785445</v>
      </c>
      <c r="I329" s="17">
        <f t="shared" si="69"/>
        <v>64.097352297769788</v>
      </c>
      <c r="J329" s="18">
        <f t="shared" si="63"/>
        <v>62.826432896143245</v>
      </c>
      <c r="K329" s="18">
        <f t="shared" si="64"/>
        <v>1.2709194016265428</v>
      </c>
      <c r="L329" s="18">
        <f t="shared" si="65"/>
        <v>0</v>
      </c>
      <c r="M329" s="18">
        <f t="shared" si="70"/>
        <v>0.52893166049732687</v>
      </c>
      <c r="N329" s="18">
        <f t="shared" si="66"/>
        <v>0.32793762950834265</v>
      </c>
      <c r="O329" s="18">
        <f t="shared" si="67"/>
        <v>5.1629813347854894</v>
      </c>
      <c r="P329" s="3"/>
      <c r="Q329" s="42">
        <v>25.852251870967741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21.564814673089511</v>
      </c>
      <c r="G330" s="13">
        <f t="shared" si="61"/>
        <v>0</v>
      </c>
      <c r="H330" s="13">
        <f t="shared" si="62"/>
        <v>21.564814673089511</v>
      </c>
      <c r="I330" s="16">
        <f t="shared" si="69"/>
        <v>22.835734074716054</v>
      </c>
      <c r="J330" s="13">
        <f t="shared" si="63"/>
        <v>22.737752754994979</v>
      </c>
      <c r="K330" s="13">
        <f t="shared" si="64"/>
        <v>9.7981319721075266E-2</v>
      </c>
      <c r="L330" s="13">
        <f t="shared" si="65"/>
        <v>0</v>
      </c>
      <c r="M330" s="13">
        <f t="shared" si="70"/>
        <v>0.20099403098898422</v>
      </c>
      <c r="N330" s="13">
        <f t="shared" si="66"/>
        <v>0.12461629921317022</v>
      </c>
      <c r="O330" s="13">
        <f t="shared" si="67"/>
        <v>0.12461629921317022</v>
      </c>
      <c r="Q330" s="41">
        <v>22.20807329589061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46.293372325154223</v>
      </c>
      <c r="G331" s="13">
        <f t="shared" si="61"/>
        <v>1.1114905180093231</v>
      </c>
      <c r="H331" s="13">
        <f t="shared" si="62"/>
        <v>45.181881807144897</v>
      </c>
      <c r="I331" s="16">
        <f t="shared" si="69"/>
        <v>45.279863126865976</v>
      </c>
      <c r="J331" s="13">
        <f t="shared" si="63"/>
        <v>43.078110836847678</v>
      </c>
      <c r="K331" s="13">
        <f t="shared" si="64"/>
        <v>2.2017522900182982</v>
      </c>
      <c r="L331" s="13">
        <f t="shared" si="65"/>
        <v>0</v>
      </c>
      <c r="M331" s="13">
        <f t="shared" si="70"/>
        <v>7.6377731775814001E-2</v>
      </c>
      <c r="N331" s="13">
        <f t="shared" si="66"/>
        <v>4.7354193701004681E-2</v>
      </c>
      <c r="O331" s="13">
        <f t="shared" si="67"/>
        <v>1.1588447117103278</v>
      </c>
      <c r="Q331" s="41">
        <v>14.204630099515461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76.283667379177032</v>
      </c>
      <c r="G332" s="13">
        <f t="shared" si="61"/>
        <v>6.1308673045169195</v>
      </c>
      <c r="H332" s="13">
        <f t="shared" si="62"/>
        <v>70.152800074660107</v>
      </c>
      <c r="I332" s="16">
        <f t="shared" si="69"/>
        <v>72.354552364678398</v>
      </c>
      <c r="J332" s="13">
        <f t="shared" si="63"/>
        <v>64.256743811654204</v>
      </c>
      <c r="K332" s="13">
        <f t="shared" si="64"/>
        <v>8.0978085530241941</v>
      </c>
      <c r="L332" s="13">
        <f t="shared" si="65"/>
        <v>0</v>
      </c>
      <c r="M332" s="13">
        <f t="shared" si="70"/>
        <v>2.902353807480932E-2</v>
      </c>
      <c r="N332" s="13">
        <f t="shared" si="66"/>
        <v>1.7994593606381778E-2</v>
      </c>
      <c r="O332" s="13">
        <f t="shared" si="67"/>
        <v>6.1488618981233012</v>
      </c>
      <c r="Q332" s="41">
        <v>14.19807216679472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135.51707726894671</v>
      </c>
      <c r="G333" s="13">
        <f t="shared" si="61"/>
        <v>16.044567788317877</v>
      </c>
      <c r="H333" s="13">
        <f t="shared" si="62"/>
        <v>119.47250948062883</v>
      </c>
      <c r="I333" s="16">
        <f t="shared" si="69"/>
        <v>127.57031803365302</v>
      </c>
      <c r="J333" s="13">
        <f t="shared" si="63"/>
        <v>90.909411460497083</v>
      </c>
      <c r="K333" s="13">
        <f t="shared" si="64"/>
        <v>36.660906573155941</v>
      </c>
      <c r="L333" s="13">
        <f t="shared" si="65"/>
        <v>11.918892306852729</v>
      </c>
      <c r="M333" s="13">
        <f t="shared" si="70"/>
        <v>11.929921251321158</v>
      </c>
      <c r="N333" s="13">
        <f t="shared" si="66"/>
        <v>7.396551175819118</v>
      </c>
      <c r="O333" s="13">
        <f t="shared" si="67"/>
        <v>23.441118964136997</v>
      </c>
      <c r="Q333" s="41">
        <v>13.098405051612909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57.657423611638201</v>
      </c>
      <c r="G334" s="13">
        <f t="shared" si="61"/>
        <v>3.0134543074722155</v>
      </c>
      <c r="H334" s="13">
        <f t="shared" si="62"/>
        <v>54.643969304165985</v>
      </c>
      <c r="I334" s="16">
        <f t="shared" si="69"/>
        <v>79.385983570469207</v>
      </c>
      <c r="J334" s="13">
        <f t="shared" si="63"/>
        <v>66.573850003465139</v>
      </c>
      <c r="K334" s="13">
        <f t="shared" si="64"/>
        <v>12.812133567004068</v>
      </c>
      <c r="L334" s="13">
        <f t="shared" si="65"/>
        <v>0</v>
      </c>
      <c r="M334" s="13">
        <f t="shared" si="70"/>
        <v>4.5333700755020399</v>
      </c>
      <c r="N334" s="13">
        <f t="shared" si="66"/>
        <v>2.8106894468112649</v>
      </c>
      <c r="O334" s="13">
        <f t="shared" si="67"/>
        <v>5.8241437542834804</v>
      </c>
      <c r="Q334" s="41">
        <v>12.241201195170779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13.37436346647214</v>
      </c>
      <c r="G335" s="13">
        <f t="shared" si="61"/>
        <v>0</v>
      </c>
      <c r="H335" s="13">
        <f t="shared" si="62"/>
        <v>13.37436346647214</v>
      </c>
      <c r="I335" s="16">
        <f t="shared" si="69"/>
        <v>26.186497033476208</v>
      </c>
      <c r="J335" s="13">
        <f t="shared" si="63"/>
        <v>25.738735155019217</v>
      </c>
      <c r="K335" s="13">
        <f t="shared" si="64"/>
        <v>0.44776187845699056</v>
      </c>
      <c r="L335" s="13">
        <f t="shared" si="65"/>
        <v>0</v>
      </c>
      <c r="M335" s="13">
        <f t="shared" si="70"/>
        <v>1.722680628690775</v>
      </c>
      <c r="N335" s="13">
        <f t="shared" si="66"/>
        <v>1.0680619897882804</v>
      </c>
      <c r="O335" s="13">
        <f t="shared" si="67"/>
        <v>1.0680619897882804</v>
      </c>
      <c r="Q335" s="41">
        <v>14.197882870285509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12.81665727407875</v>
      </c>
      <c r="G336" s="13">
        <f t="shared" si="61"/>
        <v>0</v>
      </c>
      <c r="H336" s="13">
        <f t="shared" si="62"/>
        <v>12.81665727407875</v>
      </c>
      <c r="I336" s="16">
        <f t="shared" si="69"/>
        <v>13.264419152535741</v>
      </c>
      <c r="J336" s="13">
        <f t="shared" si="63"/>
        <v>13.205443476764604</v>
      </c>
      <c r="K336" s="13">
        <f t="shared" si="64"/>
        <v>5.8975675771137048E-2</v>
      </c>
      <c r="L336" s="13">
        <f t="shared" si="65"/>
        <v>0</v>
      </c>
      <c r="M336" s="13">
        <f t="shared" si="70"/>
        <v>0.65461863890249461</v>
      </c>
      <c r="N336" s="13">
        <f t="shared" si="66"/>
        <v>0.40586355611954666</v>
      </c>
      <c r="O336" s="13">
        <f t="shared" si="67"/>
        <v>0.40586355611954666</v>
      </c>
      <c r="Q336" s="41">
        <v>14.24036094717621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106.8510382185236</v>
      </c>
      <c r="G337" s="13">
        <f t="shared" si="61"/>
        <v>11.24682736223582</v>
      </c>
      <c r="H337" s="13">
        <f t="shared" si="62"/>
        <v>95.604210856287779</v>
      </c>
      <c r="I337" s="16">
        <f t="shared" si="69"/>
        <v>95.663186532058916</v>
      </c>
      <c r="J337" s="13">
        <f t="shared" si="63"/>
        <v>79.637637516089768</v>
      </c>
      <c r="K337" s="13">
        <f t="shared" si="64"/>
        <v>16.025549015969148</v>
      </c>
      <c r="L337" s="13">
        <f t="shared" si="65"/>
        <v>0</v>
      </c>
      <c r="M337" s="13">
        <f t="shared" si="70"/>
        <v>0.24875508278294794</v>
      </c>
      <c r="N337" s="13">
        <f t="shared" si="66"/>
        <v>0.15422815132542772</v>
      </c>
      <c r="O337" s="13">
        <f t="shared" si="67"/>
        <v>11.401055513561248</v>
      </c>
      <c r="Q337" s="41">
        <v>14.60021717624973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7.3709940367945332</v>
      </c>
      <c r="G338" s="13">
        <f t="shared" si="61"/>
        <v>0</v>
      </c>
      <c r="H338" s="13">
        <f t="shared" si="62"/>
        <v>7.3709940367945332</v>
      </c>
      <c r="I338" s="16">
        <f t="shared" si="69"/>
        <v>23.396543052763683</v>
      </c>
      <c r="J338" s="13">
        <f t="shared" si="63"/>
        <v>23.149284783299883</v>
      </c>
      <c r="K338" s="13">
        <f t="shared" si="64"/>
        <v>0.24725826946379925</v>
      </c>
      <c r="L338" s="13">
        <f t="shared" si="65"/>
        <v>0</v>
      </c>
      <c r="M338" s="13">
        <f t="shared" si="70"/>
        <v>9.4526931457520225E-2</v>
      </c>
      <c r="N338" s="13">
        <f t="shared" si="66"/>
        <v>5.8606697503662541E-2</v>
      </c>
      <c r="O338" s="13">
        <f t="shared" si="67"/>
        <v>5.8606697503662541E-2</v>
      </c>
      <c r="Q338" s="41">
        <v>16.10505073809216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20.909218181793271</v>
      </c>
      <c r="G339" s="13">
        <f t="shared" si="61"/>
        <v>0</v>
      </c>
      <c r="H339" s="13">
        <f t="shared" si="62"/>
        <v>20.909218181793271</v>
      </c>
      <c r="I339" s="16">
        <f t="shared" si="69"/>
        <v>21.15647645125707</v>
      </c>
      <c r="J339" s="13">
        <f t="shared" si="63"/>
        <v>21.036711628955203</v>
      </c>
      <c r="K339" s="13">
        <f t="shared" si="64"/>
        <v>0.11976482230186747</v>
      </c>
      <c r="L339" s="13">
        <f t="shared" si="65"/>
        <v>0</v>
      </c>
      <c r="M339" s="13">
        <f t="shared" si="70"/>
        <v>3.5920233953857683E-2</v>
      </c>
      <c r="N339" s="13">
        <f t="shared" si="66"/>
        <v>2.2270545051391765E-2</v>
      </c>
      <c r="O339" s="13">
        <f t="shared" si="67"/>
        <v>2.2270545051391765E-2</v>
      </c>
      <c r="Q339" s="41">
        <v>19.155766547479811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27.884808328639171</v>
      </c>
      <c r="G340" s="13">
        <f t="shared" si="61"/>
        <v>0</v>
      </c>
      <c r="H340" s="13">
        <f t="shared" si="62"/>
        <v>27.884808328639171</v>
      </c>
      <c r="I340" s="16">
        <f t="shared" si="69"/>
        <v>28.004573150941038</v>
      </c>
      <c r="J340" s="13">
        <f t="shared" si="63"/>
        <v>27.837292364567489</v>
      </c>
      <c r="K340" s="13">
        <f t="shared" si="64"/>
        <v>0.16728078637354926</v>
      </c>
      <c r="L340" s="13">
        <f t="shared" si="65"/>
        <v>0</v>
      </c>
      <c r="M340" s="13">
        <f t="shared" si="70"/>
        <v>1.3649688902465918E-2</v>
      </c>
      <c r="N340" s="13">
        <f t="shared" si="66"/>
        <v>8.4628071195288687E-3</v>
      </c>
      <c r="O340" s="13">
        <f t="shared" si="67"/>
        <v>8.4628071195288687E-3</v>
      </c>
      <c r="Q340" s="41">
        <v>22.737837578756871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44.387509830933382</v>
      </c>
      <c r="G341" s="18">
        <f t="shared" si="61"/>
        <v>0.79251259716741485</v>
      </c>
      <c r="H341" s="18">
        <f t="shared" si="62"/>
        <v>43.594997233765966</v>
      </c>
      <c r="I341" s="17">
        <f t="shared" si="69"/>
        <v>43.762278020139519</v>
      </c>
      <c r="J341" s="18">
        <f t="shared" si="63"/>
        <v>43.363865703952648</v>
      </c>
      <c r="K341" s="18">
        <f t="shared" si="64"/>
        <v>0.3984123161868709</v>
      </c>
      <c r="L341" s="18">
        <f t="shared" si="65"/>
        <v>0</v>
      </c>
      <c r="M341" s="18">
        <f t="shared" si="70"/>
        <v>5.1868817829370494E-3</v>
      </c>
      <c r="N341" s="18">
        <f t="shared" si="66"/>
        <v>3.2158667054209707E-3</v>
      </c>
      <c r="O341" s="18">
        <f t="shared" si="67"/>
        <v>0.7957284638728358</v>
      </c>
      <c r="P341" s="3"/>
      <c r="Q341" s="42">
        <v>26.079910870967741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34.992059496464748</v>
      </c>
      <c r="G342" s="13">
        <f t="shared" si="61"/>
        <v>0</v>
      </c>
      <c r="H342" s="13">
        <f t="shared" si="62"/>
        <v>34.992059496464748</v>
      </c>
      <c r="I342" s="16">
        <f t="shared" si="69"/>
        <v>35.390471812651619</v>
      </c>
      <c r="J342" s="13">
        <f t="shared" si="63"/>
        <v>34.926007509032793</v>
      </c>
      <c r="K342" s="13">
        <f t="shared" si="64"/>
        <v>0.46446430361882562</v>
      </c>
      <c r="L342" s="13">
        <f t="shared" si="65"/>
        <v>0</v>
      </c>
      <c r="M342" s="13">
        <f t="shared" si="70"/>
        <v>1.9710150775160786E-3</v>
      </c>
      <c r="N342" s="13">
        <f t="shared" si="66"/>
        <v>1.2220293480599688E-3</v>
      </c>
      <c r="O342" s="13">
        <f t="shared" si="67"/>
        <v>1.2220293480599688E-3</v>
      </c>
      <c r="Q342" s="41">
        <v>20.403975415210301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29.894082607868679</v>
      </c>
      <c r="G343" s="13">
        <f t="shared" si="61"/>
        <v>0</v>
      </c>
      <c r="H343" s="13">
        <f t="shared" si="62"/>
        <v>29.894082607868679</v>
      </c>
      <c r="I343" s="16">
        <f t="shared" si="69"/>
        <v>30.358546911487505</v>
      </c>
      <c r="J343" s="13">
        <f t="shared" si="63"/>
        <v>29.799291195638094</v>
      </c>
      <c r="K343" s="13">
        <f t="shared" si="64"/>
        <v>0.55925571584941025</v>
      </c>
      <c r="L343" s="13">
        <f t="shared" si="65"/>
        <v>0</v>
      </c>
      <c r="M343" s="13">
        <f t="shared" si="70"/>
        <v>7.4898572945610985E-4</v>
      </c>
      <c r="N343" s="13">
        <f t="shared" si="66"/>
        <v>4.6437115226278809E-4</v>
      </c>
      <c r="O343" s="13">
        <f t="shared" si="67"/>
        <v>4.6437115226278809E-4</v>
      </c>
      <c r="Q343" s="41">
        <v>15.77179220346763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3.4870967739999998</v>
      </c>
      <c r="G344" s="13">
        <f t="shared" si="61"/>
        <v>0</v>
      </c>
      <c r="H344" s="13">
        <f t="shared" si="62"/>
        <v>3.4870967739999998</v>
      </c>
      <c r="I344" s="16">
        <f t="shared" si="69"/>
        <v>4.0463524898494097</v>
      </c>
      <c r="J344" s="13">
        <f t="shared" si="63"/>
        <v>4.0446205140273754</v>
      </c>
      <c r="K344" s="13">
        <f t="shared" si="64"/>
        <v>1.7319758220342152E-3</v>
      </c>
      <c r="L344" s="13">
        <f t="shared" si="65"/>
        <v>0</v>
      </c>
      <c r="M344" s="13">
        <f t="shared" si="70"/>
        <v>2.8461457719332177E-4</v>
      </c>
      <c r="N344" s="13">
        <f t="shared" si="66"/>
        <v>1.764610378598595E-4</v>
      </c>
      <c r="O344" s="13">
        <f t="shared" si="67"/>
        <v>1.764610378598595E-4</v>
      </c>
      <c r="Q344" s="41">
        <v>14.03871166884254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30.205348187742981</v>
      </c>
      <c r="G345" s="13">
        <f t="shared" si="61"/>
        <v>0</v>
      </c>
      <c r="H345" s="13">
        <f t="shared" si="62"/>
        <v>30.205348187742981</v>
      </c>
      <c r="I345" s="16">
        <f t="shared" si="69"/>
        <v>30.207080163565017</v>
      </c>
      <c r="J345" s="13">
        <f t="shared" si="63"/>
        <v>29.3055403453743</v>
      </c>
      <c r="K345" s="13">
        <f t="shared" si="64"/>
        <v>0.9015398181907166</v>
      </c>
      <c r="L345" s="13">
        <f t="shared" si="65"/>
        <v>0</v>
      </c>
      <c r="M345" s="13">
        <f t="shared" si="70"/>
        <v>1.0815353933346227E-4</v>
      </c>
      <c r="N345" s="13">
        <f t="shared" si="66"/>
        <v>6.7055194386746609E-5</v>
      </c>
      <c r="O345" s="13">
        <f t="shared" si="67"/>
        <v>6.7055194386746609E-5</v>
      </c>
      <c r="Q345" s="41">
        <v>12.07666036799062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266.39032259999999</v>
      </c>
      <c r="G346" s="13">
        <f t="shared" si="61"/>
        <v>37.948391288763489</v>
      </c>
      <c r="H346" s="13">
        <f t="shared" si="62"/>
        <v>228.44193131123649</v>
      </c>
      <c r="I346" s="16">
        <f t="shared" si="69"/>
        <v>229.3434711294272</v>
      </c>
      <c r="J346" s="13">
        <f t="shared" si="63"/>
        <v>82.988092413726235</v>
      </c>
      <c r="K346" s="13">
        <f t="shared" si="64"/>
        <v>146.35537871570097</v>
      </c>
      <c r="L346" s="13">
        <f t="shared" si="65"/>
        <v>78.724824613307334</v>
      </c>
      <c r="M346" s="13">
        <f t="shared" si="70"/>
        <v>78.724865711652271</v>
      </c>
      <c r="N346" s="13">
        <f t="shared" si="66"/>
        <v>48.80941674122441</v>
      </c>
      <c r="O346" s="13">
        <f t="shared" si="67"/>
        <v>86.757808029987899</v>
      </c>
      <c r="Q346" s="41">
        <v>7.4893441316129046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28.359248222220501</v>
      </c>
      <c r="G347" s="13">
        <f t="shared" si="61"/>
        <v>0</v>
      </c>
      <c r="H347" s="13">
        <f t="shared" si="62"/>
        <v>28.359248222220501</v>
      </c>
      <c r="I347" s="16">
        <f t="shared" si="69"/>
        <v>95.989802324614146</v>
      </c>
      <c r="J347" s="13">
        <f t="shared" si="63"/>
        <v>76.265140184186251</v>
      </c>
      <c r="K347" s="13">
        <f t="shared" si="64"/>
        <v>19.724662140427895</v>
      </c>
      <c r="L347" s="13">
        <f t="shared" si="65"/>
        <v>1.604410847585388</v>
      </c>
      <c r="M347" s="13">
        <f t="shared" si="70"/>
        <v>31.519859818013245</v>
      </c>
      <c r="N347" s="13">
        <f t="shared" si="66"/>
        <v>19.54231308716821</v>
      </c>
      <c r="O347" s="13">
        <f t="shared" si="67"/>
        <v>19.54231308716821</v>
      </c>
      <c r="Q347" s="41">
        <v>12.64113898114466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7.9016063258153402</v>
      </c>
      <c r="G348" s="13">
        <f t="shared" si="61"/>
        <v>0</v>
      </c>
      <c r="H348" s="13">
        <f t="shared" si="62"/>
        <v>7.9016063258153402</v>
      </c>
      <c r="I348" s="16">
        <f t="shared" si="69"/>
        <v>26.021857618657847</v>
      </c>
      <c r="J348" s="13">
        <f t="shared" si="63"/>
        <v>25.538981564675154</v>
      </c>
      <c r="K348" s="13">
        <f t="shared" si="64"/>
        <v>0.48287605398269307</v>
      </c>
      <c r="L348" s="13">
        <f t="shared" si="65"/>
        <v>0</v>
      </c>
      <c r="M348" s="13">
        <f t="shared" si="70"/>
        <v>11.977546730845035</v>
      </c>
      <c r="N348" s="13">
        <f t="shared" si="66"/>
        <v>7.4260789731239214</v>
      </c>
      <c r="O348" s="13">
        <f t="shared" si="67"/>
        <v>7.4260789731239214</v>
      </c>
      <c r="Q348" s="41">
        <v>13.497691577617431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6.4741935479999997</v>
      </c>
      <c r="G349" s="13">
        <f t="shared" si="61"/>
        <v>0</v>
      </c>
      <c r="H349" s="13">
        <f t="shared" si="62"/>
        <v>6.4741935479999997</v>
      </c>
      <c r="I349" s="16">
        <f t="shared" si="69"/>
        <v>6.9570696019826928</v>
      </c>
      <c r="J349" s="13">
        <f t="shared" si="63"/>
        <v>6.9513625824139629</v>
      </c>
      <c r="K349" s="13">
        <f t="shared" si="64"/>
        <v>5.7070195687298764E-3</v>
      </c>
      <c r="L349" s="13">
        <f t="shared" si="65"/>
        <v>0</v>
      </c>
      <c r="M349" s="13">
        <f t="shared" si="70"/>
        <v>4.5514677577211131</v>
      </c>
      <c r="N349" s="13">
        <f t="shared" si="66"/>
        <v>2.8219100097870902</v>
      </c>
      <c r="O349" s="13">
        <f t="shared" si="67"/>
        <v>2.8219100097870902</v>
      </c>
      <c r="Q349" s="41">
        <v>17.13621182575066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34.409412011768758</v>
      </c>
      <c r="G350" s="13">
        <f t="shared" si="61"/>
        <v>0</v>
      </c>
      <c r="H350" s="13">
        <f t="shared" si="62"/>
        <v>34.409412011768758</v>
      </c>
      <c r="I350" s="16">
        <f t="shared" si="69"/>
        <v>34.41511903133749</v>
      </c>
      <c r="J350" s="13">
        <f t="shared" si="63"/>
        <v>33.996327383122065</v>
      </c>
      <c r="K350" s="13">
        <f t="shared" si="64"/>
        <v>0.41879164821542503</v>
      </c>
      <c r="L350" s="13">
        <f t="shared" si="65"/>
        <v>0</v>
      </c>
      <c r="M350" s="13">
        <f t="shared" si="70"/>
        <v>1.7295577479340229</v>
      </c>
      <c r="N350" s="13">
        <f t="shared" si="66"/>
        <v>1.0723258037190941</v>
      </c>
      <c r="O350" s="13">
        <f t="shared" si="67"/>
        <v>1.0723258037190941</v>
      </c>
      <c r="Q350" s="41">
        <v>20.553137879718189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15.816905687549839</v>
      </c>
      <c r="G351" s="13">
        <f t="shared" si="61"/>
        <v>0</v>
      </c>
      <c r="H351" s="13">
        <f t="shared" si="62"/>
        <v>15.816905687549839</v>
      </c>
      <c r="I351" s="16">
        <f t="shared" si="69"/>
        <v>16.235697335765266</v>
      </c>
      <c r="J351" s="13">
        <f t="shared" si="63"/>
        <v>16.195212099004991</v>
      </c>
      <c r="K351" s="13">
        <f t="shared" si="64"/>
        <v>4.0485236760275711E-2</v>
      </c>
      <c r="L351" s="13">
        <f t="shared" si="65"/>
        <v>0</v>
      </c>
      <c r="M351" s="13">
        <f t="shared" si="70"/>
        <v>0.65723194421492881</v>
      </c>
      <c r="N351" s="13">
        <f t="shared" si="66"/>
        <v>0.40748380541325585</v>
      </c>
      <c r="O351" s="13">
        <f t="shared" si="67"/>
        <v>0.40748380541325585</v>
      </c>
      <c r="Q351" s="41">
        <v>21.23998129017237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83.15860742143353</v>
      </c>
      <c r="G352" s="13">
        <f t="shared" si="61"/>
        <v>7.2815033484295668</v>
      </c>
      <c r="H352" s="13">
        <f t="shared" si="62"/>
        <v>75.877104073003963</v>
      </c>
      <c r="I352" s="16">
        <f t="shared" si="69"/>
        <v>75.917589309764239</v>
      </c>
      <c r="J352" s="13">
        <f t="shared" si="63"/>
        <v>73.911864421189236</v>
      </c>
      <c r="K352" s="13">
        <f t="shared" si="64"/>
        <v>2.0057248885750028</v>
      </c>
      <c r="L352" s="13">
        <f t="shared" si="65"/>
        <v>0</v>
      </c>
      <c r="M352" s="13">
        <f t="shared" si="70"/>
        <v>0.24974813880167296</v>
      </c>
      <c r="N352" s="13">
        <f t="shared" si="66"/>
        <v>0.15484384605703724</v>
      </c>
      <c r="O352" s="13">
        <f t="shared" si="67"/>
        <v>7.4363471944866042</v>
      </c>
      <c r="Q352" s="41">
        <v>26.15109887096774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99.651703096485377</v>
      </c>
      <c r="G353" s="18">
        <f t="shared" si="61"/>
        <v>10.041898383552756</v>
      </c>
      <c r="H353" s="18">
        <f t="shared" si="62"/>
        <v>89.609804712932629</v>
      </c>
      <c r="I353" s="17">
        <f t="shared" si="69"/>
        <v>91.615529601507632</v>
      </c>
      <c r="J353" s="18">
        <f t="shared" si="63"/>
        <v>87.387201616120748</v>
      </c>
      <c r="K353" s="18">
        <f t="shared" si="64"/>
        <v>4.2283279853868834</v>
      </c>
      <c r="L353" s="18">
        <f t="shared" si="65"/>
        <v>0</v>
      </c>
      <c r="M353" s="18">
        <f t="shared" si="70"/>
        <v>9.4904292744635715E-2</v>
      </c>
      <c r="N353" s="18">
        <f t="shared" si="66"/>
        <v>5.8840661501674142E-2</v>
      </c>
      <c r="O353" s="18">
        <f t="shared" si="67"/>
        <v>10.10073904505443</v>
      </c>
      <c r="P353" s="3"/>
      <c r="Q353" s="42">
        <v>24.61790428831792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7.0061493895335509</v>
      </c>
      <c r="G354" s="13">
        <f t="shared" si="61"/>
        <v>0</v>
      </c>
      <c r="H354" s="13">
        <f t="shared" si="62"/>
        <v>7.0061493895335509</v>
      </c>
      <c r="I354" s="16">
        <f t="shared" si="69"/>
        <v>11.234477374920434</v>
      </c>
      <c r="J354" s="13">
        <f t="shared" si="63"/>
        <v>11.224621671320506</v>
      </c>
      <c r="K354" s="13">
        <f t="shared" si="64"/>
        <v>9.8557035999284892E-3</v>
      </c>
      <c r="L354" s="13">
        <f t="shared" si="65"/>
        <v>0</v>
      </c>
      <c r="M354" s="13">
        <f t="shared" si="70"/>
        <v>3.6063631242961573E-2</v>
      </c>
      <c r="N354" s="13">
        <f t="shared" si="66"/>
        <v>2.2359451370636177E-2</v>
      </c>
      <c r="O354" s="13">
        <f t="shared" si="67"/>
        <v>2.2359451370636177E-2</v>
      </c>
      <c r="Q354" s="41">
        <v>23.44289182477365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16.870583695946632</v>
      </c>
      <c r="G355" s="13">
        <f t="shared" si="61"/>
        <v>0</v>
      </c>
      <c r="H355" s="13">
        <f t="shared" si="62"/>
        <v>16.870583695946632</v>
      </c>
      <c r="I355" s="16">
        <f t="shared" si="69"/>
        <v>16.88043939954656</v>
      </c>
      <c r="J355" s="13">
        <f t="shared" si="63"/>
        <v>16.820672727534784</v>
      </c>
      <c r="K355" s="13">
        <f t="shared" si="64"/>
        <v>5.9766672011775768E-2</v>
      </c>
      <c r="L355" s="13">
        <f t="shared" si="65"/>
        <v>0</v>
      </c>
      <c r="M355" s="13">
        <f t="shared" si="70"/>
        <v>1.3704179872325396E-2</v>
      </c>
      <c r="N355" s="13">
        <f t="shared" si="66"/>
        <v>8.496591520841746E-3</v>
      </c>
      <c r="O355" s="13">
        <f t="shared" si="67"/>
        <v>8.496591520841746E-3</v>
      </c>
      <c r="Q355" s="41">
        <v>19.303386823856751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36.45469682960519</v>
      </c>
      <c r="G356" s="13">
        <f t="shared" si="61"/>
        <v>0</v>
      </c>
      <c r="H356" s="13">
        <f t="shared" si="62"/>
        <v>36.45469682960519</v>
      </c>
      <c r="I356" s="16">
        <f t="shared" si="69"/>
        <v>36.514463501616966</v>
      </c>
      <c r="J356" s="13">
        <f t="shared" si="63"/>
        <v>35.339515992869742</v>
      </c>
      <c r="K356" s="13">
        <f t="shared" si="64"/>
        <v>1.1749475087472234</v>
      </c>
      <c r="L356" s="13">
        <f t="shared" si="65"/>
        <v>0</v>
      </c>
      <c r="M356" s="13">
        <f t="shared" si="70"/>
        <v>5.2075883514836503E-3</v>
      </c>
      <c r="N356" s="13">
        <f t="shared" si="66"/>
        <v>3.2287047779198633E-3</v>
      </c>
      <c r="O356" s="13">
        <f t="shared" si="67"/>
        <v>3.2287047779198633E-3</v>
      </c>
      <c r="Q356" s="41">
        <v>14.265697958757031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7.9909639029251602</v>
      </c>
      <c r="G357" s="13">
        <f t="shared" si="61"/>
        <v>0</v>
      </c>
      <c r="H357" s="13">
        <f t="shared" si="62"/>
        <v>7.9909639029251602</v>
      </c>
      <c r="I357" s="16">
        <f t="shared" si="69"/>
        <v>9.1659114116723828</v>
      </c>
      <c r="J357" s="13">
        <f t="shared" si="63"/>
        <v>9.1435869187137673</v>
      </c>
      <c r="K357" s="13">
        <f t="shared" si="64"/>
        <v>2.2324492958615494E-2</v>
      </c>
      <c r="L357" s="13">
        <f t="shared" si="65"/>
        <v>0</v>
      </c>
      <c r="M357" s="13">
        <f t="shared" si="70"/>
        <v>1.978883573563787E-3</v>
      </c>
      <c r="N357" s="13">
        <f t="shared" si="66"/>
        <v>1.226907815609548E-3</v>
      </c>
      <c r="O357" s="13">
        <f t="shared" si="67"/>
        <v>1.226907815609548E-3</v>
      </c>
      <c r="Q357" s="41">
        <v>13.26656232786047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5.338261273797273</v>
      </c>
      <c r="G358" s="13">
        <f t="shared" si="61"/>
        <v>0</v>
      </c>
      <c r="H358" s="13">
        <f t="shared" si="62"/>
        <v>5.338261273797273</v>
      </c>
      <c r="I358" s="16">
        <f t="shared" si="69"/>
        <v>5.3605857667558885</v>
      </c>
      <c r="J358" s="13">
        <f t="shared" si="63"/>
        <v>5.3556088177274326</v>
      </c>
      <c r="K358" s="13">
        <f t="shared" si="64"/>
        <v>4.9769490284559126E-3</v>
      </c>
      <c r="L358" s="13">
        <f t="shared" si="65"/>
        <v>0</v>
      </c>
      <c r="M358" s="13">
        <f t="shared" si="70"/>
        <v>7.5197575795423908E-4</v>
      </c>
      <c r="N358" s="13">
        <f t="shared" si="66"/>
        <v>4.6622496993162823E-4</v>
      </c>
      <c r="O358" s="13">
        <f t="shared" si="67"/>
        <v>4.6622496993162823E-4</v>
      </c>
      <c r="Q358" s="41">
        <v>12.491295850528489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5.8892510477169777</v>
      </c>
      <c r="G359" s="13">
        <f t="shared" si="61"/>
        <v>0</v>
      </c>
      <c r="H359" s="13">
        <f t="shared" si="62"/>
        <v>5.8892510477169777</v>
      </c>
      <c r="I359" s="16">
        <f t="shared" si="69"/>
        <v>5.8942279967454336</v>
      </c>
      <c r="J359" s="13">
        <f t="shared" si="63"/>
        <v>5.8896601262290407</v>
      </c>
      <c r="K359" s="13">
        <f t="shared" si="64"/>
        <v>4.5678705163929578E-3</v>
      </c>
      <c r="L359" s="13">
        <f t="shared" si="65"/>
        <v>0</v>
      </c>
      <c r="M359" s="13">
        <f t="shared" si="70"/>
        <v>2.8575078802261085E-4</v>
      </c>
      <c r="N359" s="13">
        <f t="shared" si="66"/>
        <v>1.7716548857401871E-4</v>
      </c>
      <c r="O359" s="13">
        <f t="shared" si="67"/>
        <v>1.7716548857401871E-4</v>
      </c>
      <c r="Q359" s="41">
        <v>15.1777716516129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82.785100337542886</v>
      </c>
      <c r="G360" s="13">
        <f t="shared" si="61"/>
        <v>7.2189906994843085</v>
      </c>
      <c r="H360" s="13">
        <f t="shared" si="62"/>
        <v>75.566109638058578</v>
      </c>
      <c r="I360" s="16">
        <f t="shared" si="69"/>
        <v>75.570677508574974</v>
      </c>
      <c r="J360" s="13">
        <f t="shared" si="63"/>
        <v>65.94228550792073</v>
      </c>
      <c r="K360" s="13">
        <f t="shared" si="64"/>
        <v>9.6283920006542445</v>
      </c>
      <c r="L360" s="13">
        <f t="shared" si="65"/>
        <v>0</v>
      </c>
      <c r="M360" s="13">
        <f t="shared" si="70"/>
        <v>1.0858529944859213E-4</v>
      </c>
      <c r="N360" s="13">
        <f t="shared" si="66"/>
        <v>6.7322885658127122E-5</v>
      </c>
      <c r="O360" s="13">
        <f t="shared" si="67"/>
        <v>7.2190580223699667</v>
      </c>
      <c r="Q360" s="41">
        <v>13.694211927940991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12.81625973615188</v>
      </c>
      <c r="G361" s="13">
        <f t="shared" si="61"/>
        <v>0</v>
      </c>
      <c r="H361" s="13">
        <f t="shared" si="62"/>
        <v>12.81625973615188</v>
      </c>
      <c r="I361" s="16">
        <f t="shared" si="69"/>
        <v>22.444651736806122</v>
      </c>
      <c r="J361" s="13">
        <f t="shared" si="63"/>
        <v>22.225124013488006</v>
      </c>
      <c r="K361" s="13">
        <f t="shared" si="64"/>
        <v>0.21952772331811587</v>
      </c>
      <c r="L361" s="13">
        <f t="shared" si="65"/>
        <v>0</v>
      </c>
      <c r="M361" s="13">
        <f t="shared" si="70"/>
        <v>4.1262413790465013E-5</v>
      </c>
      <c r="N361" s="13">
        <f t="shared" si="66"/>
        <v>2.5582696550088309E-5</v>
      </c>
      <c r="O361" s="13">
        <f t="shared" si="67"/>
        <v>2.5582696550088309E-5</v>
      </c>
      <c r="Q361" s="41">
        <v>16.07325763622887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9.1055044983691893</v>
      </c>
      <c r="G362" s="13">
        <f t="shared" si="61"/>
        <v>0</v>
      </c>
      <c r="H362" s="13">
        <f t="shared" si="62"/>
        <v>9.1055044983691893</v>
      </c>
      <c r="I362" s="16">
        <f t="shared" si="69"/>
        <v>9.3250322216873052</v>
      </c>
      <c r="J362" s="13">
        <f t="shared" si="63"/>
        <v>9.3173048303161554</v>
      </c>
      <c r="K362" s="13">
        <f t="shared" si="64"/>
        <v>7.7273913711497499E-3</v>
      </c>
      <c r="L362" s="13">
        <f t="shared" si="65"/>
        <v>0</v>
      </c>
      <c r="M362" s="13">
        <f t="shared" si="70"/>
        <v>1.5679717240376703E-5</v>
      </c>
      <c r="N362" s="13">
        <f t="shared" si="66"/>
        <v>9.7214246890335559E-6</v>
      </c>
      <c r="O362" s="13">
        <f t="shared" si="67"/>
        <v>9.7214246890335559E-6</v>
      </c>
      <c r="Q362" s="41">
        <v>21.20561810751343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11.377573562772961</v>
      </c>
      <c r="G363" s="13">
        <f t="shared" si="61"/>
        <v>0</v>
      </c>
      <c r="H363" s="13">
        <f t="shared" si="62"/>
        <v>11.377573562772961</v>
      </c>
      <c r="I363" s="16">
        <f t="shared" si="69"/>
        <v>11.38530095414411</v>
      </c>
      <c r="J363" s="13">
        <f t="shared" si="63"/>
        <v>11.371446385507049</v>
      </c>
      <c r="K363" s="13">
        <f t="shared" si="64"/>
        <v>1.3854568637061249E-2</v>
      </c>
      <c r="L363" s="13">
        <f t="shared" si="65"/>
        <v>0</v>
      </c>
      <c r="M363" s="13">
        <f t="shared" si="70"/>
        <v>5.9582925513431474E-6</v>
      </c>
      <c r="N363" s="13">
        <f t="shared" si="66"/>
        <v>3.6941413818327515E-6</v>
      </c>
      <c r="O363" s="13">
        <f t="shared" si="67"/>
        <v>3.6941413818327515E-6</v>
      </c>
      <c r="Q363" s="41">
        <v>21.307660122556641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63.023765746213591</v>
      </c>
      <c r="G364" s="13">
        <f t="shared" si="61"/>
        <v>3.9116012943633054</v>
      </c>
      <c r="H364" s="13">
        <f t="shared" si="62"/>
        <v>59.112164451850283</v>
      </c>
      <c r="I364" s="16">
        <f t="shared" si="69"/>
        <v>59.126019020487348</v>
      </c>
      <c r="J364" s="13">
        <f t="shared" si="63"/>
        <v>58.088282817719545</v>
      </c>
      <c r="K364" s="13">
        <f t="shared" si="64"/>
        <v>1.0377362027678032</v>
      </c>
      <c r="L364" s="13">
        <f t="shared" si="65"/>
        <v>0</v>
      </c>
      <c r="M364" s="13">
        <f t="shared" si="70"/>
        <v>2.2641511695103959E-6</v>
      </c>
      <c r="N364" s="13">
        <f t="shared" si="66"/>
        <v>1.4037737250964454E-6</v>
      </c>
      <c r="O364" s="13">
        <f t="shared" si="67"/>
        <v>3.9116026981370307</v>
      </c>
      <c r="Q364" s="41">
        <v>25.592303859813299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44.544968131548849</v>
      </c>
      <c r="G365" s="18">
        <f t="shared" si="61"/>
        <v>0.8188658737033252</v>
      </c>
      <c r="H365" s="18">
        <f t="shared" si="62"/>
        <v>43.726102257845525</v>
      </c>
      <c r="I365" s="17">
        <f t="shared" si="69"/>
        <v>44.763838460613329</v>
      </c>
      <c r="J365" s="18">
        <f t="shared" si="63"/>
        <v>44.348726560325005</v>
      </c>
      <c r="K365" s="18">
        <f t="shared" si="64"/>
        <v>0.41511190028832345</v>
      </c>
      <c r="L365" s="18">
        <f t="shared" si="65"/>
        <v>0</v>
      </c>
      <c r="M365" s="18">
        <f t="shared" si="70"/>
        <v>8.6037744441395048E-7</v>
      </c>
      <c r="N365" s="18">
        <f t="shared" si="66"/>
        <v>5.3343401553664925E-7</v>
      </c>
      <c r="O365" s="18">
        <f t="shared" si="67"/>
        <v>0.81886640713734071</v>
      </c>
      <c r="P365" s="3"/>
      <c r="Q365" s="42">
        <v>26.272360870967741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27.96451613</v>
      </c>
      <c r="G366" s="13">
        <f t="shared" si="61"/>
        <v>0</v>
      </c>
      <c r="H366" s="13">
        <f t="shared" si="62"/>
        <v>27.96451613</v>
      </c>
      <c r="I366" s="16">
        <f t="shared" si="69"/>
        <v>28.379628030288323</v>
      </c>
      <c r="J366" s="13">
        <f t="shared" si="63"/>
        <v>28.176203199410292</v>
      </c>
      <c r="K366" s="13">
        <f t="shared" si="64"/>
        <v>0.20342483087803132</v>
      </c>
      <c r="L366" s="13">
        <f t="shared" si="65"/>
        <v>0</v>
      </c>
      <c r="M366" s="13">
        <f t="shared" si="70"/>
        <v>3.2694342887730123E-7</v>
      </c>
      <c r="N366" s="13">
        <f t="shared" si="66"/>
        <v>2.0270492590392675E-7</v>
      </c>
      <c r="O366" s="13">
        <f t="shared" si="67"/>
        <v>2.0270492590392675E-7</v>
      </c>
      <c r="Q366" s="41">
        <v>21.62161091021126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5.3387096769999998</v>
      </c>
      <c r="G367" s="13">
        <f t="shared" si="61"/>
        <v>0</v>
      </c>
      <c r="H367" s="13">
        <f t="shared" si="62"/>
        <v>5.3387096769999998</v>
      </c>
      <c r="I367" s="16">
        <f t="shared" si="69"/>
        <v>5.5421345078780311</v>
      </c>
      <c r="J367" s="13">
        <f t="shared" si="63"/>
        <v>5.5398414190460183</v>
      </c>
      <c r="K367" s="13">
        <f t="shared" si="64"/>
        <v>2.2930888320127352E-3</v>
      </c>
      <c r="L367" s="13">
        <f t="shared" si="65"/>
        <v>0</v>
      </c>
      <c r="M367" s="13">
        <f t="shared" si="70"/>
        <v>1.2423850297337447E-7</v>
      </c>
      <c r="N367" s="13">
        <f t="shared" si="66"/>
        <v>7.7027871843492179E-8</v>
      </c>
      <c r="O367" s="13">
        <f t="shared" si="67"/>
        <v>7.7027871843492179E-8</v>
      </c>
      <c r="Q367" s="41">
        <v>18.76612051371556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48.348387099999997</v>
      </c>
      <c r="G368" s="13">
        <f t="shared" si="61"/>
        <v>1.4554315642114477</v>
      </c>
      <c r="H368" s="13">
        <f t="shared" si="62"/>
        <v>46.892955535788552</v>
      </c>
      <c r="I368" s="16">
        <f t="shared" si="69"/>
        <v>46.895248624620564</v>
      </c>
      <c r="J368" s="13">
        <f t="shared" si="63"/>
        <v>44.79404878756997</v>
      </c>
      <c r="K368" s="13">
        <f t="shared" si="64"/>
        <v>2.1011998370505935</v>
      </c>
      <c r="L368" s="13">
        <f t="shared" si="65"/>
        <v>0</v>
      </c>
      <c r="M368" s="13">
        <f t="shared" si="70"/>
        <v>4.7210631129882295E-8</v>
      </c>
      <c r="N368" s="13">
        <f t="shared" si="66"/>
        <v>2.9270591300527022E-8</v>
      </c>
      <c r="O368" s="13">
        <f t="shared" si="67"/>
        <v>1.455431593482039</v>
      </c>
      <c r="Q368" s="41">
        <v>15.340851389931929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4.4193548390000004</v>
      </c>
      <c r="G369" s="13">
        <f t="shared" si="61"/>
        <v>0</v>
      </c>
      <c r="H369" s="13">
        <f t="shared" si="62"/>
        <v>4.4193548390000004</v>
      </c>
      <c r="I369" s="16">
        <f t="shared" si="69"/>
        <v>6.5205546760505939</v>
      </c>
      <c r="J369" s="13">
        <f t="shared" si="63"/>
        <v>6.5126674559579874</v>
      </c>
      <c r="K369" s="13">
        <f t="shared" si="64"/>
        <v>7.8872200926065616E-3</v>
      </c>
      <c r="L369" s="13">
        <f t="shared" si="65"/>
        <v>0</v>
      </c>
      <c r="M369" s="13">
        <f t="shared" si="70"/>
        <v>1.7940039829355273E-8</v>
      </c>
      <c r="N369" s="13">
        <f t="shared" si="66"/>
        <v>1.112282469420027E-8</v>
      </c>
      <c r="O369" s="13">
        <f t="shared" si="67"/>
        <v>1.112282469420027E-8</v>
      </c>
      <c r="Q369" s="41">
        <v>13.41707673347698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30.703225809999999</v>
      </c>
      <c r="G370" s="13">
        <f t="shared" si="61"/>
        <v>0</v>
      </c>
      <c r="H370" s="13">
        <f t="shared" si="62"/>
        <v>30.703225809999999</v>
      </c>
      <c r="I370" s="16">
        <f t="shared" si="69"/>
        <v>30.711113030092605</v>
      </c>
      <c r="J370" s="13">
        <f t="shared" si="63"/>
        <v>30.06485925378465</v>
      </c>
      <c r="K370" s="13">
        <f t="shared" si="64"/>
        <v>0.64625377630795455</v>
      </c>
      <c r="L370" s="13">
        <f t="shared" si="65"/>
        <v>0</v>
      </c>
      <c r="M370" s="13">
        <f t="shared" si="70"/>
        <v>6.8172151351550038E-9</v>
      </c>
      <c r="N370" s="13">
        <f t="shared" si="66"/>
        <v>4.2266733837961022E-9</v>
      </c>
      <c r="O370" s="13">
        <f t="shared" si="67"/>
        <v>4.2266733837961022E-9</v>
      </c>
      <c r="Q370" s="41">
        <v>14.955360651612899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104.7580645</v>
      </c>
      <c r="G371" s="13">
        <f t="shared" si="61"/>
        <v>10.896533252804621</v>
      </c>
      <c r="H371" s="13">
        <f t="shared" si="62"/>
        <v>93.861531247195387</v>
      </c>
      <c r="I371" s="16">
        <f t="shared" si="69"/>
        <v>94.507785023503345</v>
      </c>
      <c r="J371" s="13">
        <f t="shared" si="63"/>
        <v>75.76312971428527</v>
      </c>
      <c r="K371" s="13">
        <f t="shared" si="64"/>
        <v>18.744655309218075</v>
      </c>
      <c r="L371" s="13">
        <f t="shared" si="65"/>
        <v>1.0075688304180188</v>
      </c>
      <c r="M371" s="13">
        <f t="shared" si="70"/>
        <v>1.0075688330085606</v>
      </c>
      <c r="N371" s="13">
        <f t="shared" si="66"/>
        <v>0.62469267646530757</v>
      </c>
      <c r="O371" s="13">
        <f t="shared" si="67"/>
        <v>11.52122592926993</v>
      </c>
      <c r="Q371" s="41">
        <v>12.77443469148306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94.406451610000005</v>
      </c>
      <c r="G372" s="13">
        <f t="shared" si="61"/>
        <v>9.1640179391211962</v>
      </c>
      <c r="H372" s="13">
        <f t="shared" si="62"/>
        <v>85.24243367087881</v>
      </c>
      <c r="I372" s="16">
        <f t="shared" si="69"/>
        <v>102.97952014967886</v>
      </c>
      <c r="J372" s="13">
        <f t="shared" si="63"/>
        <v>81.109626723701766</v>
      </c>
      <c r="K372" s="13">
        <f t="shared" si="64"/>
        <v>21.869893425977097</v>
      </c>
      <c r="L372" s="13">
        <f t="shared" si="65"/>
        <v>2.9108957893047447</v>
      </c>
      <c r="M372" s="13">
        <f t="shared" si="70"/>
        <v>3.2937719458479977</v>
      </c>
      <c r="N372" s="13">
        <f t="shared" si="66"/>
        <v>2.0421386064257585</v>
      </c>
      <c r="O372" s="13">
        <f t="shared" si="67"/>
        <v>11.206156545546955</v>
      </c>
      <c r="Q372" s="41">
        <v>13.327652154200839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144.2096774</v>
      </c>
      <c r="G373" s="13">
        <f t="shared" si="61"/>
        <v>17.499419607334886</v>
      </c>
      <c r="H373" s="13">
        <f t="shared" si="62"/>
        <v>126.71025779266512</v>
      </c>
      <c r="I373" s="16">
        <f t="shared" si="69"/>
        <v>145.66925542933748</v>
      </c>
      <c r="J373" s="13">
        <f t="shared" si="63"/>
        <v>97.65504673534771</v>
      </c>
      <c r="K373" s="13">
        <f t="shared" si="64"/>
        <v>48.014208693989772</v>
      </c>
      <c r="L373" s="13">
        <f t="shared" si="65"/>
        <v>18.833260169925573</v>
      </c>
      <c r="M373" s="13">
        <f t="shared" si="70"/>
        <v>20.084893509347811</v>
      </c>
      <c r="N373" s="13">
        <f t="shared" si="66"/>
        <v>12.452633975795642</v>
      </c>
      <c r="O373" s="13">
        <f t="shared" si="67"/>
        <v>29.952053583130528</v>
      </c>
      <c r="Q373" s="41">
        <v>13.32427176078575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32.906451609999998</v>
      </c>
      <c r="G374" s="13">
        <f t="shared" si="61"/>
        <v>0</v>
      </c>
      <c r="H374" s="13">
        <f t="shared" si="62"/>
        <v>32.906451609999998</v>
      </c>
      <c r="I374" s="16">
        <f t="shared" si="69"/>
        <v>62.08740013406419</v>
      </c>
      <c r="J374" s="13">
        <f t="shared" si="63"/>
        <v>59.131729891145966</v>
      </c>
      <c r="K374" s="13">
        <f t="shared" si="64"/>
        <v>2.9556702429182238</v>
      </c>
      <c r="L374" s="13">
        <f t="shared" si="65"/>
        <v>0</v>
      </c>
      <c r="M374" s="13">
        <f t="shared" si="70"/>
        <v>7.632259533552169</v>
      </c>
      <c r="N374" s="13">
        <f t="shared" si="66"/>
        <v>4.7320009108023449</v>
      </c>
      <c r="O374" s="13">
        <f t="shared" si="67"/>
        <v>4.7320009108023449</v>
      </c>
      <c r="Q374" s="41">
        <v>18.865506656914189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10.438709680000001</v>
      </c>
      <c r="G375" s="13">
        <f t="shared" si="61"/>
        <v>0</v>
      </c>
      <c r="H375" s="13">
        <f t="shared" si="62"/>
        <v>10.438709680000001</v>
      </c>
      <c r="I375" s="16">
        <f t="shared" si="69"/>
        <v>13.394379922918224</v>
      </c>
      <c r="J375" s="13">
        <f t="shared" si="63"/>
        <v>13.365535480495213</v>
      </c>
      <c r="K375" s="13">
        <f t="shared" si="64"/>
        <v>2.8844442423011429E-2</v>
      </c>
      <c r="L375" s="13">
        <f t="shared" si="65"/>
        <v>0</v>
      </c>
      <c r="M375" s="13">
        <f t="shared" si="70"/>
        <v>2.9002586227498242</v>
      </c>
      <c r="N375" s="13">
        <f t="shared" si="66"/>
        <v>1.7981603461048909</v>
      </c>
      <c r="O375" s="13">
        <f t="shared" si="67"/>
        <v>1.7981603461048909</v>
      </c>
      <c r="Q375" s="41">
        <v>19.562171072163679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12.8</v>
      </c>
      <c r="G376" s="13">
        <f t="shared" si="61"/>
        <v>0</v>
      </c>
      <c r="H376" s="13">
        <f t="shared" si="62"/>
        <v>12.8</v>
      </c>
      <c r="I376" s="16">
        <f t="shared" si="69"/>
        <v>12.828844442423012</v>
      </c>
      <c r="J376" s="13">
        <f t="shared" si="63"/>
        <v>12.818129562029323</v>
      </c>
      <c r="K376" s="13">
        <f t="shared" si="64"/>
        <v>1.071488039368873E-2</v>
      </c>
      <c r="L376" s="13">
        <f t="shared" si="65"/>
        <v>0</v>
      </c>
      <c r="M376" s="13">
        <f t="shared" si="70"/>
        <v>1.1020982766449332</v>
      </c>
      <c r="N376" s="13">
        <f t="shared" si="66"/>
        <v>0.6833009315198586</v>
      </c>
      <c r="O376" s="13">
        <f t="shared" si="67"/>
        <v>0.6833009315198586</v>
      </c>
      <c r="Q376" s="41">
        <v>25.697542870967741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84.906451610000005</v>
      </c>
      <c r="G377" s="18">
        <f t="shared" si="61"/>
        <v>7.5740342665388889</v>
      </c>
      <c r="H377" s="18">
        <f t="shared" si="62"/>
        <v>77.332417343461117</v>
      </c>
      <c r="I377" s="17">
        <f t="shared" si="69"/>
        <v>77.343132223854809</v>
      </c>
      <c r="J377" s="18">
        <f t="shared" si="63"/>
        <v>74.711308991515764</v>
      </c>
      <c r="K377" s="18">
        <f t="shared" si="64"/>
        <v>2.6318232323390447</v>
      </c>
      <c r="L377" s="18">
        <f t="shared" si="65"/>
        <v>0</v>
      </c>
      <c r="M377" s="18">
        <f t="shared" si="70"/>
        <v>0.4187973451250746</v>
      </c>
      <c r="N377" s="18">
        <f t="shared" si="66"/>
        <v>0.25965435397754627</v>
      </c>
      <c r="O377" s="18">
        <f t="shared" si="67"/>
        <v>7.8336886205164351</v>
      </c>
      <c r="P377" s="3"/>
      <c r="Q377" s="42">
        <v>24.511574880166322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25.61935484</v>
      </c>
      <c r="G378" s="13">
        <f t="shared" si="61"/>
        <v>0</v>
      </c>
      <c r="H378" s="13">
        <f t="shared" si="62"/>
        <v>25.61935484</v>
      </c>
      <c r="I378" s="16">
        <f t="shared" si="69"/>
        <v>28.251178072339044</v>
      </c>
      <c r="J378" s="13">
        <f t="shared" si="63"/>
        <v>28.065828871636619</v>
      </c>
      <c r="K378" s="13">
        <f t="shared" si="64"/>
        <v>0.18534920070242578</v>
      </c>
      <c r="L378" s="13">
        <f t="shared" si="65"/>
        <v>0</v>
      </c>
      <c r="M378" s="13">
        <f t="shared" si="70"/>
        <v>0.15914299114752833</v>
      </c>
      <c r="N378" s="13">
        <f t="shared" si="66"/>
        <v>9.8668654511467571E-2</v>
      </c>
      <c r="O378" s="13">
        <f t="shared" si="67"/>
        <v>9.8668654511467571E-2</v>
      </c>
      <c r="Q378" s="41">
        <v>22.190599439809009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81.758064520000005</v>
      </c>
      <c r="G379" s="13">
        <f t="shared" si="61"/>
        <v>7.0470991014790023</v>
      </c>
      <c r="H379" s="13">
        <f t="shared" si="62"/>
        <v>74.710965418520999</v>
      </c>
      <c r="I379" s="16">
        <f t="shared" si="69"/>
        <v>74.896314619223432</v>
      </c>
      <c r="J379" s="13">
        <f t="shared" si="63"/>
        <v>68.618429056644885</v>
      </c>
      <c r="K379" s="13">
        <f t="shared" si="64"/>
        <v>6.2778855625785468</v>
      </c>
      <c r="L379" s="13">
        <f t="shared" si="65"/>
        <v>0</v>
      </c>
      <c r="M379" s="13">
        <f t="shared" si="70"/>
        <v>6.0474336636060763E-2</v>
      </c>
      <c r="N379" s="13">
        <f t="shared" si="66"/>
        <v>3.7494088714357672E-2</v>
      </c>
      <c r="O379" s="13">
        <f t="shared" si="67"/>
        <v>7.0845931901933596</v>
      </c>
      <c r="Q379" s="41">
        <v>17.10005539442113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12.53870968</v>
      </c>
      <c r="G380" s="13">
        <f t="shared" si="61"/>
        <v>0</v>
      </c>
      <c r="H380" s="13">
        <f t="shared" si="62"/>
        <v>12.53870968</v>
      </c>
      <c r="I380" s="16">
        <f t="shared" si="69"/>
        <v>18.816595242578547</v>
      </c>
      <c r="J380" s="13">
        <f t="shared" si="63"/>
        <v>18.617543538971162</v>
      </c>
      <c r="K380" s="13">
        <f t="shared" si="64"/>
        <v>0.19905170360738467</v>
      </c>
      <c r="L380" s="13">
        <f t="shared" si="65"/>
        <v>0</v>
      </c>
      <c r="M380" s="13">
        <f t="shared" si="70"/>
        <v>2.2980247921703091E-2</v>
      </c>
      <c r="N380" s="13">
        <f t="shared" si="66"/>
        <v>1.4247753711455917E-2</v>
      </c>
      <c r="O380" s="13">
        <f t="shared" si="67"/>
        <v>1.4247753711455917E-2</v>
      </c>
      <c r="Q380" s="41">
        <v>12.95713545318249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86.738709679999999</v>
      </c>
      <c r="G381" s="13">
        <f t="shared" si="61"/>
        <v>7.8806932576185904</v>
      </c>
      <c r="H381" s="13">
        <f t="shared" si="62"/>
        <v>78.858016422381411</v>
      </c>
      <c r="I381" s="16">
        <f t="shared" si="69"/>
        <v>79.057068125988792</v>
      </c>
      <c r="J381" s="13">
        <f t="shared" si="63"/>
        <v>65.787470414517202</v>
      </c>
      <c r="K381" s="13">
        <f t="shared" si="64"/>
        <v>13.26959771147159</v>
      </c>
      <c r="L381" s="13">
        <f t="shared" si="65"/>
        <v>0</v>
      </c>
      <c r="M381" s="13">
        <f t="shared" si="70"/>
        <v>8.7324942102471742E-3</v>
      </c>
      <c r="N381" s="13">
        <f t="shared" si="66"/>
        <v>5.4141464103532478E-3</v>
      </c>
      <c r="O381" s="13">
        <f t="shared" si="67"/>
        <v>7.8861074040289436</v>
      </c>
      <c r="Q381" s="41">
        <v>11.803225604115211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62.348387099999997</v>
      </c>
      <c r="G382" s="13">
        <f t="shared" si="61"/>
        <v>3.7985653974906364</v>
      </c>
      <c r="H382" s="13">
        <f t="shared" si="62"/>
        <v>58.549821702509362</v>
      </c>
      <c r="I382" s="16">
        <f t="shared" si="69"/>
        <v>71.819419413980953</v>
      </c>
      <c r="J382" s="13">
        <f t="shared" si="63"/>
        <v>60.737478297212597</v>
      </c>
      <c r="K382" s="13">
        <f t="shared" si="64"/>
        <v>11.081941116768355</v>
      </c>
      <c r="L382" s="13">
        <f t="shared" si="65"/>
        <v>0</v>
      </c>
      <c r="M382" s="13">
        <f t="shared" si="70"/>
        <v>3.3183477998939264E-3</v>
      </c>
      <c r="N382" s="13">
        <f t="shared" si="66"/>
        <v>2.0573756359342343E-3</v>
      </c>
      <c r="O382" s="13">
        <f t="shared" si="67"/>
        <v>3.8006227731265705</v>
      </c>
      <c r="Q382" s="41">
        <v>11.18935483866262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70.041935480000006</v>
      </c>
      <c r="G383" s="13">
        <f t="shared" si="61"/>
        <v>5.0862092194298016</v>
      </c>
      <c r="H383" s="13">
        <f t="shared" si="62"/>
        <v>64.955726260570202</v>
      </c>
      <c r="I383" s="16">
        <f t="shared" si="69"/>
        <v>76.037667377338551</v>
      </c>
      <c r="J383" s="13">
        <f t="shared" si="63"/>
        <v>64.201392019841535</v>
      </c>
      <c r="K383" s="13">
        <f t="shared" si="64"/>
        <v>11.836275357497016</v>
      </c>
      <c r="L383" s="13">
        <f t="shared" si="65"/>
        <v>0</v>
      </c>
      <c r="M383" s="13">
        <f t="shared" si="70"/>
        <v>1.2609721639596921E-3</v>
      </c>
      <c r="N383" s="13">
        <f t="shared" si="66"/>
        <v>7.8180274165500917E-4</v>
      </c>
      <c r="O383" s="13">
        <f t="shared" si="67"/>
        <v>5.0869910221714569</v>
      </c>
      <c r="Q383" s="41">
        <v>11.9501592516129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53.819354840000003</v>
      </c>
      <c r="G384" s="13">
        <f t="shared" si="61"/>
        <v>2.3710893936666615</v>
      </c>
      <c r="H384" s="13">
        <f t="shared" si="62"/>
        <v>51.448265446333338</v>
      </c>
      <c r="I384" s="16">
        <f t="shared" si="69"/>
        <v>63.284540803830353</v>
      </c>
      <c r="J384" s="13">
        <f t="shared" si="63"/>
        <v>56.379398017679186</v>
      </c>
      <c r="K384" s="13">
        <f t="shared" si="64"/>
        <v>6.9051427861511669</v>
      </c>
      <c r="L384" s="13">
        <f t="shared" si="65"/>
        <v>0</v>
      </c>
      <c r="M384" s="13">
        <f t="shared" si="70"/>
        <v>4.7916942230468297E-4</v>
      </c>
      <c r="N384" s="13">
        <f t="shared" si="66"/>
        <v>2.9708504182890345E-4</v>
      </c>
      <c r="O384" s="13">
        <f t="shared" si="67"/>
        <v>2.3713864787084904</v>
      </c>
      <c r="Q384" s="41">
        <v>12.468703089389139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10.15483871</v>
      </c>
      <c r="G385" s="13">
        <f t="shared" si="61"/>
        <v>0</v>
      </c>
      <c r="H385" s="13">
        <f t="shared" si="62"/>
        <v>10.15483871</v>
      </c>
      <c r="I385" s="16">
        <f t="shared" si="69"/>
        <v>17.059981496151167</v>
      </c>
      <c r="J385" s="13">
        <f t="shared" si="63"/>
        <v>16.934149913974949</v>
      </c>
      <c r="K385" s="13">
        <f t="shared" si="64"/>
        <v>0.12583158217621815</v>
      </c>
      <c r="L385" s="13">
        <f t="shared" si="65"/>
        <v>0</v>
      </c>
      <c r="M385" s="13">
        <f t="shared" si="70"/>
        <v>1.8208438047577952E-4</v>
      </c>
      <c r="N385" s="13">
        <f t="shared" si="66"/>
        <v>1.128923158949833E-4</v>
      </c>
      <c r="O385" s="13">
        <f t="shared" si="67"/>
        <v>1.128923158949833E-4</v>
      </c>
      <c r="Q385" s="41">
        <v>14.187680330781459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11.37741935</v>
      </c>
      <c r="G386" s="13">
        <f t="shared" si="61"/>
        <v>0</v>
      </c>
      <c r="H386" s="13">
        <f t="shared" si="62"/>
        <v>11.37741935</v>
      </c>
      <c r="I386" s="16">
        <f t="shared" si="69"/>
        <v>11.503250932176218</v>
      </c>
      <c r="J386" s="13">
        <f t="shared" si="63"/>
        <v>11.485104779776721</v>
      </c>
      <c r="K386" s="13">
        <f t="shared" si="64"/>
        <v>1.814615239949724E-2</v>
      </c>
      <c r="L386" s="13">
        <f t="shared" si="65"/>
        <v>0</v>
      </c>
      <c r="M386" s="13">
        <f t="shared" si="70"/>
        <v>6.919206458079622E-5</v>
      </c>
      <c r="N386" s="13">
        <f t="shared" si="66"/>
        <v>4.2899080040093657E-5</v>
      </c>
      <c r="O386" s="13">
        <f t="shared" si="67"/>
        <v>4.2899080040093657E-5</v>
      </c>
      <c r="Q386" s="41">
        <v>19.616582252661701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46.80967742</v>
      </c>
      <c r="G387" s="13">
        <f t="shared" si="61"/>
        <v>1.1979027991541487</v>
      </c>
      <c r="H387" s="13">
        <f t="shared" si="62"/>
        <v>45.61177462084585</v>
      </c>
      <c r="I387" s="16">
        <f t="shared" si="69"/>
        <v>45.629920773245345</v>
      </c>
      <c r="J387" s="13">
        <f t="shared" si="63"/>
        <v>44.583272546434131</v>
      </c>
      <c r="K387" s="13">
        <f t="shared" si="64"/>
        <v>1.0466482268112145</v>
      </c>
      <c r="L387" s="13">
        <f t="shared" si="65"/>
        <v>0</v>
      </c>
      <c r="M387" s="13">
        <f t="shared" si="70"/>
        <v>2.6292984540702564E-5</v>
      </c>
      <c r="N387" s="13">
        <f t="shared" si="66"/>
        <v>1.6301650415235588E-5</v>
      </c>
      <c r="O387" s="13">
        <f t="shared" si="67"/>
        <v>1.197919100804564</v>
      </c>
      <c r="Q387" s="41">
        <v>19.944149904150251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78.180645159999997</v>
      </c>
      <c r="G388" s="13">
        <f t="shared" si="61"/>
        <v>6.4483582201758596</v>
      </c>
      <c r="H388" s="13">
        <f t="shared" si="62"/>
        <v>71.732286939824135</v>
      </c>
      <c r="I388" s="16">
        <f t="shared" si="69"/>
        <v>72.77893516663535</v>
      </c>
      <c r="J388" s="13">
        <f t="shared" si="63"/>
        <v>70.490582066111571</v>
      </c>
      <c r="K388" s="13">
        <f t="shared" si="64"/>
        <v>2.2883531005237785</v>
      </c>
      <c r="L388" s="13">
        <f t="shared" si="65"/>
        <v>0</v>
      </c>
      <c r="M388" s="13">
        <f t="shared" si="70"/>
        <v>9.9913341254669756E-6</v>
      </c>
      <c r="N388" s="13">
        <f t="shared" si="66"/>
        <v>6.1946271577895246E-6</v>
      </c>
      <c r="O388" s="13">
        <f t="shared" si="67"/>
        <v>6.4483644148030175</v>
      </c>
      <c r="Q388" s="41">
        <v>24.235326259660962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78.906451610000005</v>
      </c>
      <c r="G389" s="18">
        <f t="shared" si="61"/>
        <v>6.5698340522763798</v>
      </c>
      <c r="H389" s="18">
        <f t="shared" si="62"/>
        <v>72.336617557723628</v>
      </c>
      <c r="I389" s="17">
        <f t="shared" si="69"/>
        <v>74.624970658247406</v>
      </c>
      <c r="J389" s="18">
        <f t="shared" si="63"/>
        <v>72.377015934712901</v>
      </c>
      <c r="K389" s="18">
        <f t="shared" si="64"/>
        <v>2.2479547235345052</v>
      </c>
      <c r="L389" s="18">
        <f t="shared" si="65"/>
        <v>0</v>
      </c>
      <c r="M389" s="18">
        <f t="shared" si="70"/>
        <v>3.796706967677451E-6</v>
      </c>
      <c r="N389" s="18">
        <f t="shared" si="66"/>
        <v>2.3539583199600194E-6</v>
      </c>
      <c r="O389" s="18">
        <f t="shared" si="67"/>
        <v>6.5698364062346997</v>
      </c>
      <c r="P389" s="3"/>
      <c r="Q389" s="42">
        <v>24.916109870967741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26.870967740000001</v>
      </c>
      <c r="G390" s="13">
        <f t="shared" ref="G390:G453" si="72">IF((F390-$J$2)&gt;0,$I$2*(F390-$J$2),0)</f>
        <v>0</v>
      </c>
      <c r="H390" s="13">
        <f t="shared" ref="H390:H453" si="73">F390-G390</f>
        <v>26.870967740000001</v>
      </c>
      <c r="I390" s="16">
        <f t="shared" si="69"/>
        <v>29.118922463534506</v>
      </c>
      <c r="J390" s="13">
        <f t="shared" ref="J390:J453" si="74">I390/SQRT(1+(I390/($K$2*(300+(25*Q390)+0.05*(Q390)^3)))^2)</f>
        <v>28.845589959038339</v>
      </c>
      <c r="K390" s="13">
        <f t="shared" ref="K390:K453" si="75">I390-J390</f>
        <v>0.27333250449616742</v>
      </c>
      <c r="L390" s="13">
        <f t="shared" ref="L390:L453" si="76">IF(K390&gt;$N$2,(K390-$N$2)/$L$2,0)</f>
        <v>0</v>
      </c>
      <c r="M390" s="13">
        <f t="shared" si="70"/>
        <v>1.4427486477174315E-6</v>
      </c>
      <c r="N390" s="13">
        <f t="shared" ref="N390:N453" si="77">$M$2*M390</f>
        <v>8.9450416158480756E-7</v>
      </c>
      <c r="O390" s="13">
        <f t="shared" ref="O390:O453" si="78">N390+G390</f>
        <v>8.9450416158480756E-7</v>
      </c>
      <c r="Q390" s="41">
        <v>20.056030669678481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34.887096769999999</v>
      </c>
      <c r="G391" s="13">
        <f t="shared" si="72"/>
        <v>0</v>
      </c>
      <c r="H391" s="13">
        <f t="shared" si="73"/>
        <v>34.887096769999999</v>
      </c>
      <c r="I391" s="16">
        <f t="shared" ref="I391:I454" si="80">H391+K390-L390</f>
        <v>35.160429274496167</v>
      </c>
      <c r="J391" s="13">
        <f t="shared" si="74"/>
        <v>34.384009983752911</v>
      </c>
      <c r="K391" s="13">
        <f t="shared" si="75"/>
        <v>0.77641929074325589</v>
      </c>
      <c r="L391" s="13">
        <f t="shared" si="76"/>
        <v>0</v>
      </c>
      <c r="M391" s="13">
        <f t="shared" ref="M391:M454" si="81">L391+M390-N390</f>
        <v>5.4824448613262398E-7</v>
      </c>
      <c r="N391" s="13">
        <f t="shared" si="77"/>
        <v>3.3991158140222688E-7</v>
      </c>
      <c r="O391" s="13">
        <f t="shared" si="78"/>
        <v>3.3991158140222688E-7</v>
      </c>
      <c r="Q391" s="41">
        <v>16.533406589971349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3.4870967739999998</v>
      </c>
      <c r="G392" s="13">
        <f t="shared" si="72"/>
        <v>0</v>
      </c>
      <c r="H392" s="13">
        <f t="shared" si="73"/>
        <v>3.4870967739999998</v>
      </c>
      <c r="I392" s="16">
        <f t="shared" si="80"/>
        <v>4.2635160647432553</v>
      </c>
      <c r="J392" s="13">
        <f t="shared" si="74"/>
        <v>4.2616312988277931</v>
      </c>
      <c r="K392" s="13">
        <f t="shared" si="75"/>
        <v>1.884765915462161E-3</v>
      </c>
      <c r="L392" s="13">
        <f t="shared" si="76"/>
        <v>0</v>
      </c>
      <c r="M392" s="13">
        <f t="shared" si="81"/>
        <v>2.0833290473039711E-7</v>
      </c>
      <c r="N392" s="13">
        <f t="shared" si="77"/>
        <v>1.291664009328462E-7</v>
      </c>
      <c r="O392" s="13">
        <f t="shared" si="78"/>
        <v>1.291664009328462E-7</v>
      </c>
      <c r="Q392" s="41">
        <v>14.560392180896461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266.39032259999999</v>
      </c>
      <c r="G393" s="13">
        <f t="shared" si="72"/>
        <v>37.948391288763489</v>
      </c>
      <c r="H393" s="13">
        <f t="shared" si="73"/>
        <v>228.44193131123649</v>
      </c>
      <c r="I393" s="16">
        <f t="shared" si="80"/>
        <v>228.44381607715195</v>
      </c>
      <c r="J393" s="13">
        <f t="shared" si="74"/>
        <v>90.990773370771109</v>
      </c>
      <c r="K393" s="13">
        <f t="shared" si="75"/>
        <v>137.45304270638084</v>
      </c>
      <c r="L393" s="13">
        <f t="shared" si="76"/>
        <v>73.303139771840392</v>
      </c>
      <c r="M393" s="13">
        <f t="shared" si="81"/>
        <v>73.303139851006904</v>
      </c>
      <c r="N393" s="13">
        <f t="shared" si="77"/>
        <v>45.447946707624283</v>
      </c>
      <c r="O393" s="13">
        <f t="shared" si="78"/>
        <v>83.396337996387771</v>
      </c>
      <c r="Q393" s="41">
        <v>9.1312891516129042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40.222580649999998</v>
      </c>
      <c r="G394" s="13">
        <f t="shared" si="72"/>
        <v>9.5442134520501085E-2</v>
      </c>
      <c r="H394" s="13">
        <f t="shared" si="73"/>
        <v>40.127138515479494</v>
      </c>
      <c r="I394" s="16">
        <f t="shared" si="80"/>
        <v>104.27704145001994</v>
      </c>
      <c r="J394" s="13">
        <f t="shared" si="74"/>
        <v>73.829964857127749</v>
      </c>
      <c r="K394" s="13">
        <f t="shared" si="75"/>
        <v>30.447076592892188</v>
      </c>
      <c r="L394" s="13">
        <f t="shared" si="76"/>
        <v>8.1345566250520989</v>
      </c>
      <c r="M394" s="13">
        <f t="shared" si="81"/>
        <v>35.98974976843472</v>
      </c>
      <c r="N394" s="13">
        <f t="shared" si="77"/>
        <v>22.313644856429526</v>
      </c>
      <c r="O394" s="13">
        <f t="shared" si="78"/>
        <v>22.409086990950026</v>
      </c>
      <c r="Q394" s="41">
        <v>9.9216992125418439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55.041935479999999</v>
      </c>
      <c r="G395" s="13">
        <f t="shared" si="72"/>
        <v>2.5757086837735268</v>
      </c>
      <c r="H395" s="13">
        <f t="shared" si="73"/>
        <v>52.466226796226472</v>
      </c>
      <c r="I395" s="16">
        <f t="shared" si="80"/>
        <v>74.778746764066554</v>
      </c>
      <c r="J395" s="13">
        <f t="shared" si="74"/>
        <v>61.67214795639822</v>
      </c>
      <c r="K395" s="13">
        <f t="shared" si="75"/>
        <v>13.106598807668334</v>
      </c>
      <c r="L395" s="13">
        <f t="shared" si="76"/>
        <v>0</v>
      </c>
      <c r="M395" s="13">
        <f t="shared" si="81"/>
        <v>13.676104912005194</v>
      </c>
      <c r="N395" s="13">
        <f t="shared" si="77"/>
        <v>8.47918504544322</v>
      </c>
      <c r="O395" s="13">
        <f t="shared" si="78"/>
        <v>11.054893729216747</v>
      </c>
      <c r="Q395" s="41">
        <v>10.553370555063109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131.216129</v>
      </c>
      <c r="G396" s="13">
        <f t="shared" si="72"/>
        <v>15.324732259449835</v>
      </c>
      <c r="H396" s="13">
        <f t="shared" si="73"/>
        <v>115.89139674055016</v>
      </c>
      <c r="I396" s="16">
        <f t="shared" si="80"/>
        <v>128.99799554821851</v>
      </c>
      <c r="J396" s="13">
        <f t="shared" si="74"/>
        <v>89.73923650551211</v>
      </c>
      <c r="K396" s="13">
        <f t="shared" si="75"/>
        <v>39.258759042706401</v>
      </c>
      <c r="L396" s="13">
        <f t="shared" si="76"/>
        <v>13.501031796957736</v>
      </c>
      <c r="M396" s="13">
        <f t="shared" si="81"/>
        <v>18.69795166351971</v>
      </c>
      <c r="N396" s="13">
        <f t="shared" si="77"/>
        <v>11.592730031382221</v>
      </c>
      <c r="O396" s="13">
        <f t="shared" si="78"/>
        <v>26.917462290832056</v>
      </c>
      <c r="Q396" s="41">
        <v>12.56272831256763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136.50645159999999</v>
      </c>
      <c r="G397" s="13">
        <f t="shared" si="72"/>
        <v>16.210156107522799</v>
      </c>
      <c r="H397" s="13">
        <f t="shared" si="73"/>
        <v>120.29629549247719</v>
      </c>
      <c r="I397" s="16">
        <f t="shared" si="80"/>
        <v>146.05402273822585</v>
      </c>
      <c r="J397" s="13">
        <f t="shared" si="74"/>
        <v>97.82301180459713</v>
      </c>
      <c r="K397" s="13">
        <f t="shared" si="75"/>
        <v>48.231010933628724</v>
      </c>
      <c r="L397" s="13">
        <f t="shared" si="76"/>
        <v>18.965296684275962</v>
      </c>
      <c r="M397" s="13">
        <f t="shared" si="81"/>
        <v>26.070518316413452</v>
      </c>
      <c r="N397" s="13">
        <f t="shared" si="77"/>
        <v>16.163721356176339</v>
      </c>
      <c r="O397" s="13">
        <f t="shared" si="78"/>
        <v>32.373877463699138</v>
      </c>
      <c r="Q397" s="41">
        <v>13.338377057475499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17.22580645</v>
      </c>
      <c r="G398" s="13">
        <f t="shared" si="72"/>
        <v>0</v>
      </c>
      <c r="H398" s="13">
        <f t="shared" si="73"/>
        <v>17.22580645</v>
      </c>
      <c r="I398" s="16">
        <f t="shared" si="80"/>
        <v>46.491520699352769</v>
      </c>
      <c r="J398" s="13">
        <f t="shared" si="74"/>
        <v>44.548642780713791</v>
      </c>
      <c r="K398" s="13">
        <f t="shared" si="75"/>
        <v>1.9428779186389775</v>
      </c>
      <c r="L398" s="13">
        <f t="shared" si="76"/>
        <v>0</v>
      </c>
      <c r="M398" s="13">
        <f t="shared" si="81"/>
        <v>9.9067969602371129</v>
      </c>
      <c r="N398" s="13">
        <f t="shared" si="77"/>
        <v>6.1422141153470102</v>
      </c>
      <c r="O398" s="13">
        <f t="shared" si="78"/>
        <v>6.1422141153470102</v>
      </c>
      <c r="Q398" s="41">
        <v>15.749855725611781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30.758064520000001</v>
      </c>
      <c r="G399" s="13">
        <f t="shared" si="72"/>
        <v>0</v>
      </c>
      <c r="H399" s="13">
        <f t="shared" si="73"/>
        <v>30.758064520000001</v>
      </c>
      <c r="I399" s="16">
        <f t="shared" si="80"/>
        <v>32.700942438638975</v>
      </c>
      <c r="J399" s="13">
        <f t="shared" si="74"/>
        <v>32.396140324274576</v>
      </c>
      <c r="K399" s="13">
        <f t="shared" si="75"/>
        <v>0.3048021143643993</v>
      </c>
      <c r="L399" s="13">
        <f t="shared" si="76"/>
        <v>0</v>
      </c>
      <c r="M399" s="13">
        <f t="shared" si="81"/>
        <v>3.7645828448901026</v>
      </c>
      <c r="N399" s="13">
        <f t="shared" si="77"/>
        <v>2.3340413638318638</v>
      </c>
      <c r="O399" s="13">
        <f t="shared" si="78"/>
        <v>2.3340413638318638</v>
      </c>
      <c r="Q399" s="41">
        <v>21.745932729740559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54.638709679999998</v>
      </c>
      <c r="G400" s="13">
        <f t="shared" si="72"/>
        <v>2.5082221113141649</v>
      </c>
      <c r="H400" s="13">
        <f t="shared" si="73"/>
        <v>52.130487568685837</v>
      </c>
      <c r="I400" s="16">
        <f t="shared" si="80"/>
        <v>52.435289683050236</v>
      </c>
      <c r="J400" s="13">
        <f t="shared" si="74"/>
        <v>51.620636148249837</v>
      </c>
      <c r="K400" s="13">
        <f t="shared" si="75"/>
        <v>0.81465353480039937</v>
      </c>
      <c r="L400" s="13">
        <f t="shared" si="76"/>
        <v>0</v>
      </c>
      <c r="M400" s="13">
        <f t="shared" si="81"/>
        <v>1.4305414810582389</v>
      </c>
      <c r="N400" s="13">
        <f t="shared" si="77"/>
        <v>0.88693571825610806</v>
      </c>
      <c r="O400" s="13">
        <f t="shared" si="78"/>
        <v>3.3951578295702731</v>
      </c>
      <c r="Q400" s="41">
        <v>24.76399887096774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44.674193549999998</v>
      </c>
      <c r="G401" s="13">
        <f t="shared" si="72"/>
        <v>0.84049390585279304</v>
      </c>
      <c r="H401" s="13">
        <f t="shared" si="73"/>
        <v>43.833699644147202</v>
      </c>
      <c r="I401" s="16">
        <f t="shared" si="80"/>
        <v>44.648353178947602</v>
      </c>
      <c r="J401" s="13">
        <f t="shared" si="74"/>
        <v>44.079396553765633</v>
      </c>
      <c r="K401" s="13">
        <f t="shared" si="75"/>
        <v>0.56895662518196843</v>
      </c>
      <c r="L401" s="13">
        <f t="shared" si="76"/>
        <v>0</v>
      </c>
      <c r="M401" s="13">
        <f t="shared" si="81"/>
        <v>0.5436057628021308</v>
      </c>
      <c r="N401" s="13">
        <f t="shared" si="77"/>
        <v>0.33703557293732112</v>
      </c>
      <c r="O401" s="13">
        <f t="shared" si="78"/>
        <v>1.177529478790114</v>
      </c>
      <c r="Q401" s="42">
        <v>23.912005122409571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13.735483869999999</v>
      </c>
      <c r="G402" s="13">
        <f t="shared" si="72"/>
        <v>0</v>
      </c>
      <c r="H402" s="13">
        <f t="shared" si="73"/>
        <v>13.735483869999999</v>
      </c>
      <c r="I402" s="16">
        <f t="shared" si="80"/>
        <v>14.304440495181968</v>
      </c>
      <c r="J402" s="13">
        <f t="shared" si="74"/>
        <v>14.28299639520961</v>
      </c>
      <c r="K402" s="13">
        <f t="shared" si="75"/>
        <v>2.1444099972358188E-2</v>
      </c>
      <c r="L402" s="13">
        <f t="shared" si="76"/>
        <v>0</v>
      </c>
      <c r="M402" s="13">
        <f t="shared" si="81"/>
        <v>0.20657018986480968</v>
      </c>
      <c r="N402" s="13">
        <f t="shared" si="77"/>
        <v>0.128073517716182</v>
      </c>
      <c r="O402" s="13">
        <f t="shared" si="78"/>
        <v>0.128073517716182</v>
      </c>
      <c r="P402" s="1"/>
      <c r="Q402">
        <v>23.061606624865341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8.9548387100000006</v>
      </c>
      <c r="G403" s="13">
        <f t="shared" si="72"/>
        <v>0</v>
      </c>
      <c r="H403" s="13">
        <f t="shared" si="73"/>
        <v>8.9548387100000006</v>
      </c>
      <c r="I403" s="16">
        <f t="shared" si="80"/>
        <v>8.9762828099723588</v>
      </c>
      <c r="J403" s="13">
        <f t="shared" si="74"/>
        <v>8.9651556175485645</v>
      </c>
      <c r="K403" s="13">
        <f t="shared" si="75"/>
        <v>1.1127192423794341E-2</v>
      </c>
      <c r="L403" s="13">
        <f t="shared" si="76"/>
        <v>0</v>
      </c>
      <c r="M403" s="13">
        <f t="shared" si="81"/>
        <v>7.8496672148627683E-2</v>
      </c>
      <c r="N403" s="13">
        <f t="shared" si="77"/>
        <v>4.8667936732149163E-2</v>
      </c>
      <c r="O403" s="13">
        <f t="shared" si="78"/>
        <v>4.8667936732149163E-2</v>
      </c>
      <c r="P403" s="1"/>
      <c r="Q403">
        <v>17.817756887112399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59.751612899999998</v>
      </c>
      <c r="G404" s="13">
        <f t="shared" si="72"/>
        <v>3.3639518628187437</v>
      </c>
      <c r="H404" s="13">
        <f t="shared" si="73"/>
        <v>56.387661037181253</v>
      </c>
      <c r="I404" s="16">
        <f t="shared" si="80"/>
        <v>56.398788229605046</v>
      </c>
      <c r="J404" s="13">
        <f t="shared" si="74"/>
        <v>51.959319198634944</v>
      </c>
      <c r="K404" s="13">
        <f t="shared" si="75"/>
        <v>4.4394690309701019</v>
      </c>
      <c r="L404" s="13">
        <f t="shared" si="76"/>
        <v>0</v>
      </c>
      <c r="M404" s="13">
        <f t="shared" si="81"/>
        <v>2.982873541647852E-2</v>
      </c>
      <c r="N404" s="13">
        <f t="shared" si="77"/>
        <v>1.8493815958216683E-2</v>
      </c>
      <c r="O404" s="13">
        <f t="shared" si="78"/>
        <v>3.3824456787769606</v>
      </c>
      <c r="P404" s="1"/>
      <c r="Q404">
        <v>13.543621175338361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157.31935480000001</v>
      </c>
      <c r="G405" s="13">
        <f t="shared" si="72"/>
        <v>19.693543083000282</v>
      </c>
      <c r="H405" s="13">
        <f t="shared" si="73"/>
        <v>137.62581171699972</v>
      </c>
      <c r="I405" s="16">
        <f t="shared" si="80"/>
        <v>142.06528074796984</v>
      </c>
      <c r="J405" s="13">
        <f t="shared" si="74"/>
        <v>85.463575887292919</v>
      </c>
      <c r="K405" s="13">
        <f t="shared" si="75"/>
        <v>56.601704860676918</v>
      </c>
      <c r="L405" s="13">
        <f t="shared" si="76"/>
        <v>24.063201810449971</v>
      </c>
      <c r="M405" s="13">
        <f t="shared" si="81"/>
        <v>24.074536729908235</v>
      </c>
      <c r="N405" s="13">
        <f t="shared" si="77"/>
        <v>14.926212772543106</v>
      </c>
      <c r="O405" s="13">
        <f t="shared" si="78"/>
        <v>34.619755855543389</v>
      </c>
      <c r="P405" s="1"/>
      <c r="Q405">
        <v>10.26777492186028</v>
      </c>
    </row>
    <row r="406" spans="1:18" x14ac:dyDescent="0.2">
      <c r="A406" s="14">
        <f t="shared" si="79"/>
        <v>34335</v>
      </c>
      <c r="B406" s="1">
        <v>1</v>
      </c>
      <c r="F406" s="34">
        <v>107.68709680000001</v>
      </c>
      <c r="G406" s="13">
        <f t="shared" si="72"/>
        <v>11.38675573001159</v>
      </c>
      <c r="H406" s="13">
        <f t="shared" si="73"/>
        <v>96.30034106998842</v>
      </c>
      <c r="I406" s="16">
        <f t="shared" si="80"/>
        <v>128.83884412021536</v>
      </c>
      <c r="J406" s="13">
        <f t="shared" si="74"/>
        <v>80.929303719395165</v>
      </c>
      <c r="K406" s="13">
        <f t="shared" si="75"/>
        <v>47.909540400820191</v>
      </c>
      <c r="L406" s="13">
        <f t="shared" si="76"/>
        <v>18.769515272196973</v>
      </c>
      <c r="M406" s="13">
        <f t="shared" si="81"/>
        <v>27.917839229562102</v>
      </c>
      <c r="N406" s="13">
        <f t="shared" si="77"/>
        <v>17.309060322328502</v>
      </c>
      <c r="O406" s="13">
        <f t="shared" si="78"/>
        <v>28.695816052340092</v>
      </c>
      <c r="P406" s="1"/>
      <c r="Q406">
        <v>9.8443886516129044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69.067741940000005</v>
      </c>
      <c r="G407" s="13">
        <f t="shared" si="72"/>
        <v>4.9231616591629423</v>
      </c>
      <c r="H407" s="13">
        <f t="shared" si="73"/>
        <v>64.144580280837062</v>
      </c>
      <c r="I407" s="16">
        <f t="shared" si="80"/>
        <v>93.284605409460283</v>
      </c>
      <c r="J407" s="13">
        <f t="shared" si="74"/>
        <v>75.212627740080094</v>
      </c>
      <c r="K407" s="13">
        <f t="shared" si="75"/>
        <v>18.071977669380189</v>
      </c>
      <c r="L407" s="13">
        <f t="shared" si="76"/>
        <v>0.59789589072167182</v>
      </c>
      <c r="M407" s="13">
        <f t="shared" si="81"/>
        <v>11.206674797955269</v>
      </c>
      <c r="N407" s="13">
        <f t="shared" si="77"/>
        <v>6.9481383747322667</v>
      </c>
      <c r="O407" s="13">
        <f t="shared" si="78"/>
        <v>11.87130003389521</v>
      </c>
      <c r="P407" s="1"/>
      <c r="Q407">
        <v>12.821063156354709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86.69032258</v>
      </c>
      <c r="G408" s="13">
        <f t="shared" si="72"/>
        <v>7.8725948682539997</v>
      </c>
      <c r="H408" s="13">
        <f t="shared" si="73"/>
        <v>78.817727711746002</v>
      </c>
      <c r="I408" s="16">
        <f t="shared" si="80"/>
        <v>96.291809490404518</v>
      </c>
      <c r="J408" s="13">
        <f t="shared" si="74"/>
        <v>77.411123375463475</v>
      </c>
      <c r="K408" s="13">
        <f t="shared" si="75"/>
        <v>18.880686114941042</v>
      </c>
      <c r="L408" s="13">
        <f t="shared" si="76"/>
        <v>1.0904140697561675</v>
      </c>
      <c r="M408" s="13">
        <f t="shared" si="81"/>
        <v>5.3489504929791707</v>
      </c>
      <c r="N408" s="13">
        <f t="shared" si="77"/>
        <v>3.3163493056470856</v>
      </c>
      <c r="O408" s="13">
        <f t="shared" si="78"/>
        <v>11.188944173901085</v>
      </c>
      <c r="P408" s="1"/>
      <c r="Q408">
        <v>13.16315357091093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9.5096774190000009</v>
      </c>
      <c r="G409" s="13">
        <f t="shared" si="72"/>
        <v>0</v>
      </c>
      <c r="H409" s="13">
        <f t="shared" si="73"/>
        <v>9.5096774190000009</v>
      </c>
      <c r="I409" s="16">
        <f t="shared" si="80"/>
        <v>27.299949464184873</v>
      </c>
      <c r="J409" s="13">
        <f t="shared" si="74"/>
        <v>26.722182559405113</v>
      </c>
      <c r="K409" s="13">
        <f t="shared" si="75"/>
        <v>0.57776690477976089</v>
      </c>
      <c r="L409" s="13">
        <f t="shared" si="76"/>
        <v>0</v>
      </c>
      <c r="M409" s="13">
        <f t="shared" si="81"/>
        <v>2.0326011873320851</v>
      </c>
      <c r="N409" s="13">
        <f t="shared" si="77"/>
        <v>1.2602127361458928</v>
      </c>
      <c r="O409" s="13">
        <f t="shared" si="78"/>
        <v>1.2602127361458928</v>
      </c>
      <c r="P409" s="1"/>
      <c r="Q409">
        <v>13.20983283082357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47.151612900000003</v>
      </c>
      <c r="G410" s="13">
        <f t="shared" si="72"/>
        <v>1.2551314128674751</v>
      </c>
      <c r="H410" s="13">
        <f t="shared" si="73"/>
        <v>45.896481487132526</v>
      </c>
      <c r="I410" s="16">
        <f t="shared" si="80"/>
        <v>46.474248391912283</v>
      </c>
      <c r="J410" s="13">
        <f t="shared" si="74"/>
        <v>45.40906314258762</v>
      </c>
      <c r="K410" s="13">
        <f t="shared" si="75"/>
        <v>1.0651852493246636</v>
      </c>
      <c r="L410" s="13">
        <f t="shared" si="76"/>
        <v>0</v>
      </c>
      <c r="M410" s="13">
        <f t="shared" si="81"/>
        <v>0.77238845118619226</v>
      </c>
      <c r="N410" s="13">
        <f t="shared" si="77"/>
        <v>0.47888083973543921</v>
      </c>
      <c r="O410" s="13">
        <f t="shared" si="78"/>
        <v>1.7340122526029143</v>
      </c>
      <c r="P410" s="1"/>
      <c r="Q410">
        <v>20.208692104179288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42.164516130000003</v>
      </c>
      <c r="G411" s="13">
        <f t="shared" si="72"/>
        <v>0.42045747203716344</v>
      </c>
      <c r="H411" s="13">
        <f t="shared" si="73"/>
        <v>41.744058657962839</v>
      </c>
      <c r="I411" s="16">
        <f t="shared" si="80"/>
        <v>42.809243907287502</v>
      </c>
      <c r="J411" s="13">
        <f t="shared" si="74"/>
        <v>42.09752226457676</v>
      </c>
      <c r="K411" s="13">
        <f t="shared" si="75"/>
        <v>0.71172164271074223</v>
      </c>
      <c r="L411" s="13">
        <f t="shared" si="76"/>
        <v>0</v>
      </c>
      <c r="M411" s="13">
        <f t="shared" si="81"/>
        <v>0.29350761145075305</v>
      </c>
      <c r="N411" s="13">
        <f t="shared" si="77"/>
        <v>0.18197471909946689</v>
      </c>
      <c r="O411" s="13">
        <f t="shared" si="78"/>
        <v>0.60243219113663038</v>
      </c>
      <c r="P411" s="1"/>
      <c r="Q411">
        <v>21.384475051670471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42.906451609999998</v>
      </c>
      <c r="G412" s="13">
        <f t="shared" si="72"/>
        <v>0.54463276670132221</v>
      </c>
      <c r="H412" s="13">
        <f t="shared" si="73"/>
        <v>42.361818843298678</v>
      </c>
      <c r="I412" s="16">
        <f t="shared" si="80"/>
        <v>43.073540486009421</v>
      </c>
      <c r="J412" s="13">
        <f t="shared" si="74"/>
        <v>42.544421890752488</v>
      </c>
      <c r="K412" s="13">
        <f t="shared" si="75"/>
        <v>0.52911859525693217</v>
      </c>
      <c r="L412" s="13">
        <f t="shared" si="76"/>
        <v>0</v>
      </c>
      <c r="M412" s="13">
        <f t="shared" si="81"/>
        <v>0.11153289235128616</v>
      </c>
      <c r="N412" s="13">
        <f t="shared" si="77"/>
        <v>6.9150393257797413E-2</v>
      </c>
      <c r="O412" s="13">
        <f t="shared" si="78"/>
        <v>0.61378315995911958</v>
      </c>
      <c r="P412" s="1"/>
      <c r="Q412">
        <v>23.666345921947659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54.816129029999999</v>
      </c>
      <c r="G413" s="13">
        <f t="shared" si="72"/>
        <v>2.5379162028615507</v>
      </c>
      <c r="H413" s="13">
        <f t="shared" si="73"/>
        <v>52.278212827138447</v>
      </c>
      <c r="I413" s="16">
        <f t="shared" si="80"/>
        <v>52.807331422395379</v>
      </c>
      <c r="J413" s="13">
        <f t="shared" si="74"/>
        <v>52.135666926719146</v>
      </c>
      <c r="K413" s="13">
        <f t="shared" si="75"/>
        <v>0.67166449567623232</v>
      </c>
      <c r="L413" s="13">
        <f t="shared" si="76"/>
        <v>0</v>
      </c>
      <c r="M413" s="13">
        <f t="shared" si="81"/>
        <v>4.2382499093488749E-2</v>
      </c>
      <c r="N413" s="13">
        <f t="shared" si="77"/>
        <v>2.6277149437963023E-2</v>
      </c>
      <c r="O413" s="13">
        <f t="shared" si="78"/>
        <v>2.564193352299514</v>
      </c>
      <c r="P413" s="1"/>
      <c r="Q413">
        <v>26.339805870967741</v>
      </c>
    </row>
    <row r="414" spans="1:18" x14ac:dyDescent="0.2">
      <c r="A414" s="14">
        <f t="shared" si="79"/>
        <v>34578</v>
      </c>
      <c r="B414" s="1">
        <v>9</v>
      </c>
      <c r="F414" s="34">
        <v>15.79354839</v>
      </c>
      <c r="G414" s="13">
        <f t="shared" si="72"/>
        <v>0</v>
      </c>
      <c r="H414" s="13">
        <f t="shared" si="73"/>
        <v>15.79354839</v>
      </c>
      <c r="I414" s="16">
        <f t="shared" si="80"/>
        <v>16.46521288567623</v>
      </c>
      <c r="J414" s="13">
        <f t="shared" si="74"/>
        <v>16.42092758288172</v>
      </c>
      <c r="K414" s="13">
        <f t="shared" si="75"/>
        <v>4.4285302794509818E-2</v>
      </c>
      <c r="L414" s="13">
        <f t="shared" si="76"/>
        <v>0</v>
      </c>
      <c r="M414" s="13">
        <f t="shared" si="81"/>
        <v>1.6105349655525725E-2</v>
      </c>
      <c r="N414" s="13">
        <f t="shared" si="77"/>
        <v>9.9853167864259497E-3</v>
      </c>
      <c r="O414" s="13">
        <f t="shared" si="78"/>
        <v>9.9853167864259497E-3</v>
      </c>
      <c r="P414" s="1"/>
      <c r="Q414">
        <v>20.90151301019937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10.716129029999999</v>
      </c>
      <c r="G415" s="13">
        <f t="shared" si="72"/>
        <v>0</v>
      </c>
      <c r="H415" s="13">
        <f t="shared" si="73"/>
        <v>10.716129029999999</v>
      </c>
      <c r="I415" s="16">
        <f t="shared" si="80"/>
        <v>10.760414332794509</v>
      </c>
      <c r="J415" s="13">
        <f t="shared" si="74"/>
        <v>10.739528071829627</v>
      </c>
      <c r="K415" s="13">
        <f t="shared" si="75"/>
        <v>2.0886260964882553E-2</v>
      </c>
      <c r="L415" s="13">
        <f t="shared" si="76"/>
        <v>0</v>
      </c>
      <c r="M415" s="13">
        <f t="shared" si="81"/>
        <v>6.1200328690997757E-3</v>
      </c>
      <c r="N415" s="13">
        <f t="shared" si="77"/>
        <v>3.7944203788418608E-3</v>
      </c>
      <c r="O415" s="13">
        <f t="shared" si="78"/>
        <v>3.7944203788418608E-3</v>
      </c>
      <c r="P415" s="1"/>
      <c r="Q415">
        <v>17.20197971975551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8.0419354839999997</v>
      </c>
      <c r="G416" s="13">
        <f t="shared" si="72"/>
        <v>0</v>
      </c>
      <c r="H416" s="13">
        <f t="shared" si="73"/>
        <v>8.0419354839999997</v>
      </c>
      <c r="I416" s="16">
        <f t="shared" si="80"/>
        <v>8.0628217449648822</v>
      </c>
      <c r="J416" s="13">
        <f t="shared" si="74"/>
        <v>8.0510972316249365</v>
      </c>
      <c r="K416" s="13">
        <f t="shared" si="75"/>
        <v>1.172451333994573E-2</v>
      </c>
      <c r="L416" s="13">
        <f t="shared" si="76"/>
        <v>0</v>
      </c>
      <c r="M416" s="13">
        <f t="shared" si="81"/>
        <v>2.3256124902579149E-3</v>
      </c>
      <c r="N416" s="13">
        <f t="shared" si="77"/>
        <v>1.4418797439599072E-3</v>
      </c>
      <c r="O416" s="13">
        <f t="shared" si="78"/>
        <v>1.4418797439599072E-3</v>
      </c>
      <c r="Q416">
        <v>15.15062488363947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68.667741939999999</v>
      </c>
      <c r="G417" s="13">
        <f t="shared" si="72"/>
        <v>4.8562149782121073</v>
      </c>
      <c r="H417" s="13">
        <f t="shared" si="73"/>
        <v>63.811526961787891</v>
      </c>
      <c r="I417" s="16">
        <f t="shared" si="80"/>
        <v>63.823251475127833</v>
      </c>
      <c r="J417" s="13">
        <f t="shared" si="74"/>
        <v>56.243212696224667</v>
      </c>
      <c r="K417" s="13">
        <f t="shared" si="75"/>
        <v>7.580038778903166</v>
      </c>
      <c r="L417" s="13">
        <f t="shared" si="76"/>
        <v>0</v>
      </c>
      <c r="M417" s="13">
        <f t="shared" si="81"/>
        <v>8.8373274629800769E-4</v>
      </c>
      <c r="N417" s="13">
        <f t="shared" si="77"/>
        <v>5.4791430270476472E-4</v>
      </c>
      <c r="O417" s="13">
        <f t="shared" si="78"/>
        <v>4.8567628925148121</v>
      </c>
      <c r="Q417">
        <v>11.84733864856817</v>
      </c>
    </row>
    <row r="418" spans="1:17" x14ac:dyDescent="0.2">
      <c r="A418" s="14">
        <f t="shared" si="79"/>
        <v>34700</v>
      </c>
      <c r="B418" s="1">
        <v>1</v>
      </c>
      <c r="F418" s="34">
        <v>38.625806449999999</v>
      </c>
      <c r="G418" s="13">
        <f t="shared" si="72"/>
        <v>0</v>
      </c>
      <c r="H418" s="13">
        <f t="shared" si="73"/>
        <v>38.625806449999999</v>
      </c>
      <c r="I418" s="16">
        <f t="shared" si="80"/>
        <v>46.205845228903165</v>
      </c>
      <c r="J418" s="13">
        <f t="shared" si="74"/>
        <v>43.725949954757652</v>
      </c>
      <c r="K418" s="13">
        <f t="shared" si="75"/>
        <v>2.4798952741455125</v>
      </c>
      <c r="L418" s="13">
        <f t="shared" si="76"/>
        <v>0</v>
      </c>
      <c r="M418" s="13">
        <f t="shared" si="81"/>
        <v>3.3581844359324296E-4</v>
      </c>
      <c r="N418" s="13">
        <f t="shared" si="77"/>
        <v>2.0820743502781064E-4</v>
      </c>
      <c r="O418" s="13">
        <f t="shared" si="78"/>
        <v>2.0820743502781064E-4</v>
      </c>
      <c r="Q418">
        <v>13.72495805161291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6.2064516129999996</v>
      </c>
      <c r="G419" s="13">
        <f t="shared" si="72"/>
        <v>0</v>
      </c>
      <c r="H419" s="13">
        <f t="shared" si="73"/>
        <v>6.2064516129999996</v>
      </c>
      <c r="I419" s="16">
        <f t="shared" si="80"/>
        <v>8.6863468871455112</v>
      </c>
      <c r="J419" s="13">
        <f t="shared" si="74"/>
        <v>8.6707855925363226</v>
      </c>
      <c r="K419" s="13">
        <f t="shared" si="75"/>
        <v>1.5561294609188536E-2</v>
      </c>
      <c r="L419" s="13">
        <f t="shared" si="76"/>
        <v>0</v>
      </c>
      <c r="M419" s="13">
        <f t="shared" si="81"/>
        <v>1.2761100856543232E-4</v>
      </c>
      <c r="N419" s="13">
        <f t="shared" si="77"/>
        <v>7.9118825310568039E-5</v>
      </c>
      <c r="O419" s="13">
        <f t="shared" si="78"/>
        <v>7.9118825310568039E-5</v>
      </c>
      <c r="Q419">
        <v>14.718529129617361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91.545161289999996</v>
      </c>
      <c r="G420" s="13">
        <f t="shared" si="72"/>
        <v>8.68513321371932</v>
      </c>
      <c r="H420" s="13">
        <f t="shared" si="73"/>
        <v>82.86002807628067</v>
      </c>
      <c r="I420" s="16">
        <f t="shared" si="80"/>
        <v>82.875589370889855</v>
      </c>
      <c r="J420" s="13">
        <f t="shared" si="74"/>
        <v>71.764762231237427</v>
      </c>
      <c r="K420" s="13">
        <f t="shared" si="75"/>
        <v>11.110827139652429</v>
      </c>
      <c r="L420" s="13">
        <f t="shared" si="76"/>
        <v>0</v>
      </c>
      <c r="M420" s="13">
        <f t="shared" si="81"/>
        <v>4.8492183254864282E-5</v>
      </c>
      <c r="N420" s="13">
        <f t="shared" si="77"/>
        <v>3.0065153618015855E-5</v>
      </c>
      <c r="O420" s="13">
        <f t="shared" si="78"/>
        <v>8.6851632788729383</v>
      </c>
      <c r="Q420">
        <v>14.5749599229636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111.88709679999999</v>
      </c>
      <c r="G421" s="13">
        <f t="shared" si="72"/>
        <v>12.089695879995345</v>
      </c>
      <c r="H421" s="13">
        <f t="shared" si="73"/>
        <v>99.797400920004648</v>
      </c>
      <c r="I421" s="16">
        <f t="shared" si="80"/>
        <v>110.90822805965708</v>
      </c>
      <c r="J421" s="13">
        <f t="shared" si="74"/>
        <v>87.697058253448432</v>
      </c>
      <c r="K421" s="13">
        <f t="shared" si="75"/>
        <v>23.211169806208645</v>
      </c>
      <c r="L421" s="13">
        <f t="shared" si="76"/>
        <v>3.7277575446132136</v>
      </c>
      <c r="M421" s="13">
        <f t="shared" si="81"/>
        <v>3.7277759716428505</v>
      </c>
      <c r="N421" s="13">
        <f t="shared" si="77"/>
        <v>2.3112211024185672</v>
      </c>
      <c r="O421" s="13">
        <f t="shared" si="78"/>
        <v>14.400916982413912</v>
      </c>
      <c r="Q421">
        <v>14.551791642418349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26.277419349999999</v>
      </c>
      <c r="G422" s="13">
        <f t="shared" si="72"/>
        <v>0</v>
      </c>
      <c r="H422" s="13">
        <f t="shared" si="73"/>
        <v>26.277419349999999</v>
      </c>
      <c r="I422" s="16">
        <f t="shared" si="80"/>
        <v>45.760831611595435</v>
      </c>
      <c r="J422" s="13">
        <f t="shared" si="74"/>
        <v>44.540365113951474</v>
      </c>
      <c r="K422" s="13">
        <f t="shared" si="75"/>
        <v>1.2204664976439616</v>
      </c>
      <c r="L422" s="13">
        <f t="shared" si="76"/>
        <v>0</v>
      </c>
      <c r="M422" s="13">
        <f t="shared" si="81"/>
        <v>1.4165548692242833</v>
      </c>
      <c r="N422" s="13">
        <f t="shared" si="77"/>
        <v>0.8782640189190557</v>
      </c>
      <c r="O422" s="13">
        <f t="shared" si="78"/>
        <v>0.8782640189190557</v>
      </c>
      <c r="Q422">
        <v>18.87941274977187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21.69354839</v>
      </c>
      <c r="G423" s="13">
        <f t="shared" si="72"/>
        <v>0</v>
      </c>
      <c r="H423" s="13">
        <f t="shared" si="73"/>
        <v>21.69354839</v>
      </c>
      <c r="I423" s="16">
        <f t="shared" si="80"/>
        <v>22.914014887643962</v>
      </c>
      <c r="J423" s="13">
        <f t="shared" si="74"/>
        <v>22.787511827356113</v>
      </c>
      <c r="K423" s="13">
        <f t="shared" si="75"/>
        <v>0.12650306028784897</v>
      </c>
      <c r="L423" s="13">
        <f t="shared" si="76"/>
        <v>0</v>
      </c>
      <c r="M423" s="13">
        <f t="shared" si="81"/>
        <v>0.53829085030522761</v>
      </c>
      <c r="N423" s="13">
        <f t="shared" si="77"/>
        <v>0.33374032718924113</v>
      </c>
      <c r="O423" s="13">
        <f t="shared" si="78"/>
        <v>0.33374032718924113</v>
      </c>
      <c r="Q423">
        <v>20.46093049255229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102.6935484</v>
      </c>
      <c r="G424" s="13">
        <f t="shared" si="72"/>
        <v>10.551002001143219</v>
      </c>
      <c r="H424" s="13">
        <f t="shared" si="73"/>
        <v>92.14254639885678</v>
      </c>
      <c r="I424" s="16">
        <f t="shared" si="80"/>
        <v>92.269049459144625</v>
      </c>
      <c r="J424" s="13">
        <f t="shared" si="74"/>
        <v>87.833861985550143</v>
      </c>
      <c r="K424" s="13">
        <f t="shared" si="75"/>
        <v>4.4351874735944818</v>
      </c>
      <c r="L424" s="13">
        <f t="shared" si="76"/>
        <v>0</v>
      </c>
      <c r="M424" s="13">
        <f t="shared" si="81"/>
        <v>0.20455052311598648</v>
      </c>
      <c r="N424" s="13">
        <f t="shared" si="77"/>
        <v>0.12682132433191162</v>
      </c>
      <c r="O424" s="13">
        <f t="shared" si="78"/>
        <v>10.677823325475131</v>
      </c>
      <c r="Q424">
        <v>24.406764788012019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49.325806450000002</v>
      </c>
      <c r="G425" s="13">
        <f t="shared" si="72"/>
        <v>1.6190190176605024</v>
      </c>
      <c r="H425" s="13">
        <f t="shared" si="73"/>
        <v>47.706787432339496</v>
      </c>
      <c r="I425" s="16">
        <f t="shared" si="80"/>
        <v>52.141974905933978</v>
      </c>
      <c r="J425" s="13">
        <f t="shared" si="74"/>
        <v>51.388498844157191</v>
      </c>
      <c r="K425" s="13">
        <f t="shared" si="75"/>
        <v>0.75347606177678728</v>
      </c>
      <c r="L425" s="13">
        <f t="shared" si="76"/>
        <v>0</v>
      </c>
      <c r="M425" s="13">
        <f t="shared" si="81"/>
        <v>7.772919878407486E-2</v>
      </c>
      <c r="N425" s="13">
        <f t="shared" si="77"/>
        <v>4.8192103246126411E-2</v>
      </c>
      <c r="O425" s="13">
        <f t="shared" si="78"/>
        <v>1.6672111209066287</v>
      </c>
      <c r="Q425">
        <v>25.215822870967749</v>
      </c>
    </row>
    <row r="426" spans="1:17" x14ac:dyDescent="0.2">
      <c r="A426" s="14">
        <f t="shared" si="79"/>
        <v>34943</v>
      </c>
      <c r="B426" s="1">
        <v>9</v>
      </c>
      <c r="F426" s="34">
        <v>16.438709679999999</v>
      </c>
      <c r="G426" s="13">
        <f t="shared" si="72"/>
        <v>0</v>
      </c>
      <c r="H426" s="13">
        <f t="shared" si="73"/>
        <v>16.438709679999999</v>
      </c>
      <c r="I426" s="16">
        <f t="shared" si="80"/>
        <v>17.192185741776786</v>
      </c>
      <c r="J426" s="13">
        <f t="shared" si="74"/>
        <v>17.14227557304341</v>
      </c>
      <c r="K426" s="13">
        <f t="shared" si="75"/>
        <v>4.9910168733376281E-2</v>
      </c>
      <c r="L426" s="13">
        <f t="shared" si="76"/>
        <v>0</v>
      </c>
      <c r="M426" s="13">
        <f t="shared" si="81"/>
        <v>2.9537095537948449E-2</v>
      </c>
      <c r="N426" s="13">
        <f t="shared" si="77"/>
        <v>1.8312999233528037E-2</v>
      </c>
      <c r="O426" s="13">
        <f t="shared" si="78"/>
        <v>1.8312999233528037E-2</v>
      </c>
      <c r="Q426">
        <v>20.970198882753149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11.777419350000001</v>
      </c>
      <c r="G427" s="13">
        <f t="shared" si="72"/>
        <v>0</v>
      </c>
      <c r="H427" s="13">
        <f t="shared" si="73"/>
        <v>11.777419350000001</v>
      </c>
      <c r="I427" s="16">
        <f t="shared" si="80"/>
        <v>11.827329518733377</v>
      </c>
      <c r="J427" s="13">
        <f t="shared" si="74"/>
        <v>11.802799576038751</v>
      </c>
      <c r="K427" s="13">
        <f t="shared" si="75"/>
        <v>2.4529942694625717E-2</v>
      </c>
      <c r="L427" s="13">
        <f t="shared" si="76"/>
        <v>0</v>
      </c>
      <c r="M427" s="13">
        <f t="shared" si="81"/>
        <v>1.1224096304420412E-2</v>
      </c>
      <c r="N427" s="13">
        <f t="shared" si="77"/>
        <v>6.9589397087406555E-3</v>
      </c>
      <c r="O427" s="13">
        <f t="shared" si="78"/>
        <v>6.9589397087406555E-3</v>
      </c>
      <c r="Q427">
        <v>18.070586635737499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67.348387099999997</v>
      </c>
      <c r="G428" s="13">
        <f t="shared" si="72"/>
        <v>4.635398909376061</v>
      </c>
      <c r="H428" s="13">
        <f t="shared" si="73"/>
        <v>62.712988190623932</v>
      </c>
      <c r="I428" s="16">
        <f t="shared" si="80"/>
        <v>62.737518133318559</v>
      </c>
      <c r="J428" s="13">
        <f t="shared" si="74"/>
        <v>56.967599086996024</v>
      </c>
      <c r="K428" s="13">
        <f t="shared" si="75"/>
        <v>5.7699190463225349</v>
      </c>
      <c r="L428" s="13">
        <f t="shared" si="76"/>
        <v>0</v>
      </c>
      <c r="M428" s="13">
        <f t="shared" si="81"/>
        <v>4.2651565956797564E-3</v>
      </c>
      <c r="N428" s="13">
        <f t="shared" si="77"/>
        <v>2.6443970893214488E-3</v>
      </c>
      <c r="O428" s="13">
        <f t="shared" si="78"/>
        <v>4.6380433064653825</v>
      </c>
      <c r="Q428">
        <v>13.800112742487361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139.1354839</v>
      </c>
      <c r="G429" s="13">
        <f t="shared" si="72"/>
        <v>16.650168574016643</v>
      </c>
      <c r="H429" s="13">
        <f t="shared" si="73"/>
        <v>122.48531532598335</v>
      </c>
      <c r="I429" s="16">
        <f t="shared" si="80"/>
        <v>128.25523437230589</v>
      </c>
      <c r="J429" s="13">
        <f t="shared" si="74"/>
        <v>82.587460563366648</v>
      </c>
      <c r="K429" s="13">
        <f t="shared" si="75"/>
        <v>45.667773808939245</v>
      </c>
      <c r="L429" s="13">
        <f t="shared" si="76"/>
        <v>17.404238569926537</v>
      </c>
      <c r="M429" s="13">
        <f t="shared" si="81"/>
        <v>17.405859329432896</v>
      </c>
      <c r="N429" s="13">
        <f t="shared" si="77"/>
        <v>10.791632784248396</v>
      </c>
      <c r="O429" s="13">
        <f t="shared" si="78"/>
        <v>27.441801358265039</v>
      </c>
      <c r="Q429">
        <v>10.401024250175791</v>
      </c>
    </row>
    <row r="430" spans="1:17" x14ac:dyDescent="0.2">
      <c r="A430" s="14">
        <f t="shared" si="79"/>
        <v>35065</v>
      </c>
      <c r="B430" s="1">
        <v>1</v>
      </c>
      <c r="F430" s="34">
        <v>30.909677420000001</v>
      </c>
      <c r="G430" s="13">
        <f t="shared" si="72"/>
        <v>0</v>
      </c>
      <c r="H430" s="13">
        <f t="shared" si="73"/>
        <v>30.909677420000001</v>
      </c>
      <c r="I430" s="16">
        <f t="shared" si="80"/>
        <v>59.173212659012719</v>
      </c>
      <c r="J430" s="13">
        <f t="shared" si="74"/>
        <v>51.775986739835815</v>
      </c>
      <c r="K430" s="13">
        <f t="shared" si="75"/>
        <v>7.3972259191769041</v>
      </c>
      <c r="L430" s="13">
        <f t="shared" si="76"/>
        <v>0</v>
      </c>
      <c r="M430" s="13">
        <f t="shared" si="81"/>
        <v>6.6142265451845006</v>
      </c>
      <c r="N430" s="13">
        <f t="shared" si="77"/>
        <v>4.1008204580143905</v>
      </c>
      <c r="O430" s="13">
        <f t="shared" si="78"/>
        <v>4.1008204580143905</v>
      </c>
      <c r="Q430">
        <v>10.26160601873732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163</v>
      </c>
      <c r="G431" s="13">
        <f t="shared" si="72"/>
        <v>20.644293937498496</v>
      </c>
      <c r="H431" s="13">
        <f t="shared" si="73"/>
        <v>142.3557060625015</v>
      </c>
      <c r="I431" s="16">
        <f t="shared" si="80"/>
        <v>149.75293198167839</v>
      </c>
      <c r="J431" s="13">
        <f t="shared" si="74"/>
        <v>98.111533866572643</v>
      </c>
      <c r="K431" s="13">
        <f t="shared" si="75"/>
        <v>51.641398115105744</v>
      </c>
      <c r="L431" s="13">
        <f t="shared" si="76"/>
        <v>21.042284619351577</v>
      </c>
      <c r="M431" s="13">
        <f t="shared" si="81"/>
        <v>23.555690706521688</v>
      </c>
      <c r="N431" s="13">
        <f t="shared" si="77"/>
        <v>14.604528238043446</v>
      </c>
      <c r="O431" s="13">
        <f t="shared" si="78"/>
        <v>35.248822175541946</v>
      </c>
      <c r="Q431">
        <v>13.1298939516129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78.854838709999996</v>
      </c>
      <c r="G432" s="13">
        <f t="shared" si="72"/>
        <v>6.56119577140326</v>
      </c>
      <c r="H432" s="13">
        <f t="shared" si="73"/>
        <v>72.293642938596733</v>
      </c>
      <c r="I432" s="16">
        <f t="shared" si="80"/>
        <v>102.8927564343509</v>
      </c>
      <c r="J432" s="13">
        <f t="shared" si="74"/>
        <v>77.425013853120248</v>
      </c>
      <c r="K432" s="13">
        <f t="shared" si="75"/>
        <v>25.467742581230652</v>
      </c>
      <c r="L432" s="13">
        <f t="shared" si="76"/>
        <v>5.1020514822038869</v>
      </c>
      <c r="M432" s="13">
        <f t="shared" si="81"/>
        <v>14.053213950682128</v>
      </c>
      <c r="N432" s="13">
        <f t="shared" si="77"/>
        <v>8.7129926494229188</v>
      </c>
      <c r="O432" s="13">
        <f t="shared" si="78"/>
        <v>15.274188420826178</v>
      </c>
      <c r="Q432">
        <v>11.66884479506224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46.016129030000002</v>
      </c>
      <c r="G433" s="13">
        <f t="shared" si="72"/>
        <v>1.0650892219432042</v>
      </c>
      <c r="H433" s="13">
        <f t="shared" si="73"/>
        <v>44.951039808056798</v>
      </c>
      <c r="I433" s="16">
        <f t="shared" si="80"/>
        <v>65.316730907083567</v>
      </c>
      <c r="J433" s="13">
        <f t="shared" si="74"/>
        <v>59.840578235812124</v>
      </c>
      <c r="K433" s="13">
        <f t="shared" si="75"/>
        <v>5.4761526712714428</v>
      </c>
      <c r="L433" s="13">
        <f t="shared" si="76"/>
        <v>0</v>
      </c>
      <c r="M433" s="13">
        <f t="shared" si="81"/>
        <v>5.3402213012592092</v>
      </c>
      <c r="N433" s="13">
        <f t="shared" si="77"/>
        <v>3.3109372067807099</v>
      </c>
      <c r="O433" s="13">
        <f t="shared" si="78"/>
        <v>4.3760264287239146</v>
      </c>
      <c r="Q433">
        <v>15.14600686106529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22.206451609999998</v>
      </c>
      <c r="G434" s="13">
        <f t="shared" si="72"/>
        <v>0</v>
      </c>
      <c r="H434" s="13">
        <f t="shared" si="73"/>
        <v>22.206451609999998</v>
      </c>
      <c r="I434" s="16">
        <f t="shared" si="80"/>
        <v>27.682604281271441</v>
      </c>
      <c r="J434" s="13">
        <f t="shared" si="74"/>
        <v>27.317482537993993</v>
      </c>
      <c r="K434" s="13">
        <f t="shared" si="75"/>
        <v>0.36512174327744873</v>
      </c>
      <c r="L434" s="13">
        <f t="shared" si="76"/>
        <v>0</v>
      </c>
      <c r="M434" s="13">
        <f t="shared" si="81"/>
        <v>2.0292840944784993</v>
      </c>
      <c r="N434" s="13">
        <f t="shared" si="77"/>
        <v>1.2581561385766695</v>
      </c>
      <c r="O434" s="13">
        <f t="shared" si="78"/>
        <v>1.2581561385766695</v>
      </c>
      <c r="Q434">
        <v>16.894072929432301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6.096774194</v>
      </c>
      <c r="G435" s="13">
        <f t="shared" si="72"/>
        <v>0</v>
      </c>
      <c r="H435" s="13">
        <f t="shared" si="73"/>
        <v>6.096774194</v>
      </c>
      <c r="I435" s="16">
        <f t="shared" si="80"/>
        <v>6.4618959372774487</v>
      </c>
      <c r="J435" s="13">
        <f t="shared" si="74"/>
        <v>6.458945306549067</v>
      </c>
      <c r="K435" s="13">
        <f t="shared" si="75"/>
        <v>2.9506307283817534E-3</v>
      </c>
      <c r="L435" s="13">
        <f t="shared" si="76"/>
        <v>0</v>
      </c>
      <c r="M435" s="13">
        <f t="shared" si="81"/>
        <v>0.77112795590182981</v>
      </c>
      <c r="N435" s="13">
        <f t="shared" si="77"/>
        <v>0.47809933265913446</v>
      </c>
      <c r="O435" s="13">
        <f t="shared" si="78"/>
        <v>0.47809933265913446</v>
      </c>
      <c r="Q435">
        <v>20.23777933850608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9.6419354839999993</v>
      </c>
      <c r="G436" s="13">
        <f t="shared" si="72"/>
        <v>0</v>
      </c>
      <c r="H436" s="13">
        <f t="shared" si="73"/>
        <v>9.6419354839999993</v>
      </c>
      <c r="I436" s="16">
        <f t="shared" si="80"/>
        <v>9.6448861147283811</v>
      </c>
      <c r="J436" s="13">
        <f t="shared" si="74"/>
        <v>9.6375624820275476</v>
      </c>
      <c r="K436" s="13">
        <f t="shared" si="75"/>
        <v>7.3236327008334712E-3</v>
      </c>
      <c r="L436" s="13">
        <f t="shared" si="76"/>
        <v>0</v>
      </c>
      <c r="M436" s="13">
        <f t="shared" si="81"/>
        <v>0.29302862324269535</v>
      </c>
      <c r="N436" s="13">
        <f t="shared" si="77"/>
        <v>0.18167774641047113</v>
      </c>
      <c r="O436" s="13">
        <f t="shared" si="78"/>
        <v>0.18167774641047113</v>
      </c>
      <c r="Q436">
        <v>22.30224564451327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37.241935480000002</v>
      </c>
      <c r="G437" s="13">
        <f t="shared" si="72"/>
        <v>0</v>
      </c>
      <c r="H437" s="13">
        <f t="shared" si="73"/>
        <v>37.241935480000002</v>
      </c>
      <c r="I437" s="16">
        <f t="shared" si="80"/>
        <v>37.249259112700834</v>
      </c>
      <c r="J437" s="13">
        <f t="shared" si="74"/>
        <v>36.95438462321551</v>
      </c>
      <c r="K437" s="13">
        <f t="shared" si="75"/>
        <v>0.29487448948532347</v>
      </c>
      <c r="L437" s="13">
        <f t="shared" si="76"/>
        <v>0</v>
      </c>
      <c r="M437" s="13">
        <f t="shared" si="81"/>
        <v>0.11135087683222422</v>
      </c>
      <c r="N437" s="13">
        <f t="shared" si="77"/>
        <v>6.9037543635979012E-2</v>
      </c>
      <c r="O437" s="13">
        <f t="shared" si="78"/>
        <v>6.9037543635979012E-2</v>
      </c>
      <c r="Q437">
        <v>24.77804787096774</v>
      </c>
    </row>
    <row r="438" spans="1:17" x14ac:dyDescent="0.2">
      <c r="A438" s="14">
        <f t="shared" si="79"/>
        <v>35309</v>
      </c>
      <c r="B438" s="1">
        <v>9</v>
      </c>
      <c r="F438" s="34">
        <v>22.81290323</v>
      </c>
      <c r="G438" s="13">
        <f t="shared" si="72"/>
        <v>0</v>
      </c>
      <c r="H438" s="13">
        <f t="shared" si="73"/>
        <v>22.81290323</v>
      </c>
      <c r="I438" s="16">
        <f t="shared" si="80"/>
        <v>23.107777719485323</v>
      </c>
      <c r="J438" s="13">
        <f t="shared" si="74"/>
        <v>23.009895667314737</v>
      </c>
      <c r="K438" s="13">
        <f t="shared" si="75"/>
        <v>9.788205217058632E-2</v>
      </c>
      <c r="L438" s="13">
        <f t="shared" si="76"/>
        <v>0</v>
      </c>
      <c r="M438" s="13">
        <f t="shared" si="81"/>
        <v>4.2313333196245209E-2</v>
      </c>
      <c r="N438" s="13">
        <f t="shared" si="77"/>
        <v>2.6234266581672029E-2</v>
      </c>
      <c r="O438" s="13">
        <f t="shared" si="78"/>
        <v>2.6234266581672029E-2</v>
      </c>
      <c r="Q438">
        <v>22.46772620145882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53.803225810000001</v>
      </c>
      <c r="G439" s="13">
        <f t="shared" si="72"/>
        <v>2.3683899311030201</v>
      </c>
      <c r="H439" s="13">
        <f t="shared" si="73"/>
        <v>51.434835878896983</v>
      </c>
      <c r="I439" s="16">
        <f t="shared" si="80"/>
        <v>51.532717931067566</v>
      </c>
      <c r="J439" s="13">
        <f t="shared" si="74"/>
        <v>49.363108980775841</v>
      </c>
      <c r="K439" s="13">
        <f t="shared" si="75"/>
        <v>2.1696089502917246</v>
      </c>
      <c r="L439" s="13">
        <f t="shared" si="76"/>
        <v>0</v>
      </c>
      <c r="M439" s="13">
        <f t="shared" si="81"/>
        <v>1.607906661457318E-2</v>
      </c>
      <c r="N439" s="13">
        <f t="shared" si="77"/>
        <v>9.9690213010353718E-3</v>
      </c>
      <c r="O439" s="13">
        <f t="shared" si="78"/>
        <v>2.3783589524040556</v>
      </c>
      <c r="Q439">
        <v>17.159273808533051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81.674193549999998</v>
      </c>
      <c r="G440" s="13">
        <f t="shared" si="72"/>
        <v>7.0330618938049341</v>
      </c>
      <c r="H440" s="13">
        <f t="shared" si="73"/>
        <v>74.641131656195057</v>
      </c>
      <c r="I440" s="16">
        <f t="shared" si="80"/>
        <v>76.810740606486775</v>
      </c>
      <c r="J440" s="13">
        <f t="shared" si="74"/>
        <v>67.601014647615571</v>
      </c>
      <c r="K440" s="13">
        <f t="shared" si="75"/>
        <v>9.2097259588712035</v>
      </c>
      <c r="L440" s="13">
        <f t="shared" si="76"/>
        <v>0</v>
      </c>
      <c r="M440" s="13">
        <f t="shared" si="81"/>
        <v>6.1100453135378083E-3</v>
      </c>
      <c r="N440" s="13">
        <f t="shared" si="77"/>
        <v>3.7882280943934412E-3</v>
      </c>
      <c r="O440" s="13">
        <f t="shared" si="78"/>
        <v>7.0368501218993273</v>
      </c>
      <c r="Q440">
        <v>14.46370081764498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71.132258059999998</v>
      </c>
      <c r="G441" s="13">
        <f t="shared" si="72"/>
        <v>5.2686929141716758</v>
      </c>
      <c r="H441" s="13">
        <f t="shared" si="73"/>
        <v>65.863565145828318</v>
      </c>
      <c r="I441" s="16">
        <f t="shared" si="80"/>
        <v>75.073291104699521</v>
      </c>
      <c r="J441" s="13">
        <f t="shared" si="74"/>
        <v>63.677740779541963</v>
      </c>
      <c r="K441" s="13">
        <f t="shared" si="75"/>
        <v>11.395550325157558</v>
      </c>
      <c r="L441" s="13">
        <f t="shared" si="76"/>
        <v>0</v>
      </c>
      <c r="M441" s="13">
        <f t="shared" si="81"/>
        <v>2.321817219144367E-3</v>
      </c>
      <c r="N441" s="13">
        <f t="shared" si="77"/>
        <v>1.4395266758695075E-3</v>
      </c>
      <c r="O441" s="13">
        <f t="shared" si="78"/>
        <v>5.2701324408475454</v>
      </c>
      <c r="Q441">
        <v>11.999557409137189</v>
      </c>
    </row>
    <row r="442" spans="1:17" x14ac:dyDescent="0.2">
      <c r="A442" s="14">
        <f t="shared" si="79"/>
        <v>35431</v>
      </c>
      <c r="B442" s="1">
        <v>1</v>
      </c>
      <c r="F442" s="34">
        <v>127.44838710000001</v>
      </c>
      <c r="G442" s="13">
        <f t="shared" si="72"/>
        <v>14.694137722238864</v>
      </c>
      <c r="H442" s="13">
        <f t="shared" si="73"/>
        <v>112.75424937776114</v>
      </c>
      <c r="I442" s="16">
        <f t="shared" si="80"/>
        <v>124.1497997029187</v>
      </c>
      <c r="J442" s="13">
        <f t="shared" si="74"/>
        <v>77.413241193379633</v>
      </c>
      <c r="K442" s="13">
        <f t="shared" si="75"/>
        <v>46.736558509539066</v>
      </c>
      <c r="L442" s="13">
        <f t="shared" si="76"/>
        <v>18.055147927197176</v>
      </c>
      <c r="M442" s="13">
        <f t="shared" si="81"/>
        <v>18.056030217740449</v>
      </c>
      <c r="N442" s="13">
        <f t="shared" si="77"/>
        <v>11.194738734999079</v>
      </c>
      <c r="O442" s="13">
        <f t="shared" si="78"/>
        <v>25.888876457237942</v>
      </c>
      <c r="Q442">
        <v>9.1041269516129049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82.609677419999997</v>
      </c>
      <c r="G443" s="13">
        <f t="shared" si="72"/>
        <v>7.1896307442537877</v>
      </c>
      <c r="H443" s="13">
        <f t="shared" si="73"/>
        <v>75.420046675746207</v>
      </c>
      <c r="I443" s="16">
        <f t="shared" si="80"/>
        <v>104.10145725808809</v>
      </c>
      <c r="J443" s="13">
        <f t="shared" si="74"/>
        <v>78.595927817647663</v>
      </c>
      <c r="K443" s="13">
        <f t="shared" si="75"/>
        <v>25.505529440440426</v>
      </c>
      <c r="L443" s="13">
        <f t="shared" si="76"/>
        <v>5.1250643679868766</v>
      </c>
      <c r="M443" s="13">
        <f t="shared" si="81"/>
        <v>11.986355850728247</v>
      </c>
      <c r="N443" s="13">
        <f t="shared" si="77"/>
        <v>7.431540627451513</v>
      </c>
      <c r="O443" s="13">
        <f t="shared" si="78"/>
        <v>14.621171371705302</v>
      </c>
      <c r="Q443">
        <v>11.95498807644303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58.738709679999999</v>
      </c>
      <c r="G444" s="13">
        <f t="shared" si="72"/>
        <v>3.1944255910602131</v>
      </c>
      <c r="H444" s="13">
        <f t="shared" si="73"/>
        <v>55.54428408893979</v>
      </c>
      <c r="I444" s="16">
        <f t="shared" si="80"/>
        <v>75.924749161393336</v>
      </c>
      <c r="J444" s="13">
        <f t="shared" si="74"/>
        <v>66.651688151334824</v>
      </c>
      <c r="K444" s="13">
        <f t="shared" si="75"/>
        <v>9.2730610100585125</v>
      </c>
      <c r="L444" s="13">
        <f t="shared" si="76"/>
        <v>0</v>
      </c>
      <c r="M444" s="13">
        <f t="shared" si="81"/>
        <v>4.5548152232767336</v>
      </c>
      <c r="N444" s="13">
        <f t="shared" si="77"/>
        <v>2.823985438431575</v>
      </c>
      <c r="O444" s="13">
        <f t="shared" si="78"/>
        <v>6.0184110294917881</v>
      </c>
      <c r="Q444">
        <v>14.13490111314376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113.0870968</v>
      </c>
      <c r="G445" s="13">
        <f t="shared" si="72"/>
        <v>12.290535922847846</v>
      </c>
      <c r="H445" s="13">
        <f t="shared" si="73"/>
        <v>100.79656087715215</v>
      </c>
      <c r="I445" s="16">
        <f t="shared" si="80"/>
        <v>110.06962188721066</v>
      </c>
      <c r="J445" s="13">
        <f t="shared" si="74"/>
        <v>85.451299540179093</v>
      </c>
      <c r="K445" s="13">
        <f t="shared" si="75"/>
        <v>24.618322347031565</v>
      </c>
      <c r="L445" s="13">
        <f t="shared" si="76"/>
        <v>4.584739082068567</v>
      </c>
      <c r="M445" s="13">
        <f t="shared" si="81"/>
        <v>6.3155688669137247</v>
      </c>
      <c r="N445" s="13">
        <f t="shared" si="77"/>
        <v>3.9156526974865091</v>
      </c>
      <c r="O445" s="13">
        <f t="shared" si="78"/>
        <v>16.206188620334355</v>
      </c>
      <c r="Q445">
        <v>13.754924295215639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20.3</v>
      </c>
      <c r="G446" s="13">
        <f t="shared" si="72"/>
        <v>0</v>
      </c>
      <c r="H446" s="13">
        <f t="shared" si="73"/>
        <v>20.3</v>
      </c>
      <c r="I446" s="16">
        <f t="shared" si="80"/>
        <v>40.333583264962996</v>
      </c>
      <c r="J446" s="13">
        <f t="shared" si="74"/>
        <v>39.291350337729149</v>
      </c>
      <c r="K446" s="13">
        <f t="shared" si="75"/>
        <v>1.0422329272338473</v>
      </c>
      <c r="L446" s="13">
        <f t="shared" si="76"/>
        <v>0</v>
      </c>
      <c r="M446" s="13">
        <f t="shared" si="81"/>
        <v>2.3999161694272155</v>
      </c>
      <c r="N446" s="13">
        <f t="shared" si="77"/>
        <v>1.4879480250448736</v>
      </c>
      <c r="O446" s="13">
        <f t="shared" si="78"/>
        <v>1.4879480250448736</v>
      </c>
      <c r="Q446">
        <v>17.32583297092636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3.4870967739999998</v>
      </c>
      <c r="G447" s="13">
        <f t="shared" si="72"/>
        <v>0</v>
      </c>
      <c r="H447" s="13">
        <f t="shared" si="73"/>
        <v>3.4870967739999998</v>
      </c>
      <c r="I447" s="16">
        <f t="shared" si="80"/>
        <v>4.5293297012338467</v>
      </c>
      <c r="J447" s="13">
        <f t="shared" si="74"/>
        <v>4.5285000810524849</v>
      </c>
      <c r="K447" s="13">
        <f t="shared" si="75"/>
        <v>8.2962018136178983E-4</v>
      </c>
      <c r="L447" s="13">
        <f t="shared" si="76"/>
        <v>0</v>
      </c>
      <c r="M447" s="13">
        <f t="shared" si="81"/>
        <v>0.91196814438234197</v>
      </c>
      <c r="N447" s="13">
        <f t="shared" si="77"/>
        <v>0.56542024951705205</v>
      </c>
      <c r="O447" s="13">
        <f t="shared" si="78"/>
        <v>0.56542024951705205</v>
      </c>
      <c r="Q447">
        <v>21.67335418740841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5.8580645159999998</v>
      </c>
      <c r="G448" s="13">
        <f t="shared" si="72"/>
        <v>0</v>
      </c>
      <c r="H448" s="13">
        <f t="shared" si="73"/>
        <v>5.8580645159999998</v>
      </c>
      <c r="I448" s="16">
        <f t="shared" si="80"/>
        <v>5.8588941361813616</v>
      </c>
      <c r="J448" s="13">
        <f t="shared" si="74"/>
        <v>5.857457663400039</v>
      </c>
      <c r="K448" s="13">
        <f t="shared" si="75"/>
        <v>1.4364727813225286E-3</v>
      </c>
      <c r="L448" s="13">
        <f t="shared" si="76"/>
        <v>0</v>
      </c>
      <c r="M448" s="13">
        <f t="shared" si="81"/>
        <v>0.34654789486528992</v>
      </c>
      <c r="N448" s="13">
        <f t="shared" si="77"/>
        <v>0.21485969481647973</v>
      </c>
      <c r="O448" s="13">
        <f t="shared" si="78"/>
        <v>0.21485969481647973</v>
      </c>
      <c r="Q448">
        <v>23.255878469692639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60.34516129</v>
      </c>
      <c r="G449" s="13">
        <f t="shared" si="72"/>
        <v>3.463292099554272</v>
      </c>
      <c r="H449" s="13">
        <f t="shared" si="73"/>
        <v>56.881869190445727</v>
      </c>
      <c r="I449" s="16">
        <f t="shared" si="80"/>
        <v>56.883305663227048</v>
      </c>
      <c r="J449" s="13">
        <f t="shared" si="74"/>
        <v>56.045509107885849</v>
      </c>
      <c r="K449" s="13">
        <f t="shared" si="75"/>
        <v>0.83779655534119968</v>
      </c>
      <c r="L449" s="13">
        <f t="shared" si="76"/>
        <v>0</v>
      </c>
      <c r="M449" s="13">
        <f t="shared" si="81"/>
        <v>0.13168820004881018</v>
      </c>
      <c r="N449" s="13">
        <f t="shared" si="77"/>
        <v>8.1646684030262318E-2</v>
      </c>
      <c r="O449" s="13">
        <f t="shared" si="78"/>
        <v>3.5449387835845343</v>
      </c>
      <c r="Q449">
        <v>26.332382870967741</v>
      </c>
    </row>
    <row r="450" spans="1:17" x14ac:dyDescent="0.2">
      <c r="A450" s="14">
        <f t="shared" si="79"/>
        <v>35674</v>
      </c>
      <c r="B450" s="1">
        <v>9</v>
      </c>
      <c r="F450" s="34">
        <v>15.25483871</v>
      </c>
      <c r="G450" s="13">
        <f t="shared" si="72"/>
        <v>0</v>
      </c>
      <c r="H450" s="13">
        <f t="shared" si="73"/>
        <v>15.25483871</v>
      </c>
      <c r="I450" s="16">
        <f t="shared" si="80"/>
        <v>16.092635265341201</v>
      </c>
      <c r="J450" s="13">
        <f t="shared" si="74"/>
        <v>16.061039424221587</v>
      </c>
      <c r="K450" s="13">
        <f t="shared" si="75"/>
        <v>3.1595841119614221E-2</v>
      </c>
      <c r="L450" s="13">
        <f t="shared" si="76"/>
        <v>0</v>
      </c>
      <c r="M450" s="13">
        <f t="shared" si="81"/>
        <v>5.0041516018547866E-2</v>
      </c>
      <c r="N450" s="13">
        <f t="shared" si="77"/>
        <v>3.1025739931499676E-2</v>
      </c>
      <c r="O450" s="13">
        <f t="shared" si="78"/>
        <v>3.1025739931499676E-2</v>
      </c>
      <c r="Q450">
        <v>22.813626462882809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13.11935484</v>
      </c>
      <c r="G451" s="13">
        <f t="shared" si="72"/>
        <v>0</v>
      </c>
      <c r="H451" s="13">
        <f t="shared" si="73"/>
        <v>13.11935484</v>
      </c>
      <c r="I451" s="16">
        <f t="shared" si="80"/>
        <v>13.150950681119614</v>
      </c>
      <c r="J451" s="13">
        <f t="shared" si="74"/>
        <v>13.124830280441779</v>
      </c>
      <c r="K451" s="13">
        <f t="shared" si="75"/>
        <v>2.612040067783461E-2</v>
      </c>
      <c r="L451" s="13">
        <f t="shared" si="76"/>
        <v>0</v>
      </c>
      <c r="M451" s="13">
        <f t="shared" si="81"/>
        <v>1.901577608704819E-2</v>
      </c>
      <c r="N451" s="13">
        <f t="shared" si="77"/>
        <v>1.1789781173969878E-2</v>
      </c>
      <c r="O451" s="13">
        <f t="shared" si="78"/>
        <v>1.1789781173969878E-2</v>
      </c>
      <c r="Q451">
        <v>19.875783786930679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99.858064519999999</v>
      </c>
      <c r="G452" s="13">
        <f t="shared" si="72"/>
        <v>10.076436414504238</v>
      </c>
      <c r="H452" s="13">
        <f t="shared" si="73"/>
        <v>89.781628105495756</v>
      </c>
      <c r="I452" s="16">
        <f t="shared" si="80"/>
        <v>89.807748506173596</v>
      </c>
      <c r="J452" s="13">
        <f t="shared" si="74"/>
        <v>75.818273866646848</v>
      </c>
      <c r="K452" s="13">
        <f t="shared" si="75"/>
        <v>13.989474639526748</v>
      </c>
      <c r="L452" s="13">
        <f t="shared" si="76"/>
        <v>0</v>
      </c>
      <c r="M452" s="13">
        <f t="shared" si="81"/>
        <v>7.2259949130783121E-3</v>
      </c>
      <c r="N452" s="13">
        <f t="shared" si="77"/>
        <v>4.4801168461085531E-3</v>
      </c>
      <c r="O452" s="13">
        <f t="shared" si="78"/>
        <v>10.080916531350347</v>
      </c>
      <c r="Q452">
        <v>14.36978726850019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24.99677419</v>
      </c>
      <c r="G453" s="13">
        <f t="shared" si="72"/>
        <v>0</v>
      </c>
      <c r="H453" s="13">
        <f t="shared" si="73"/>
        <v>24.99677419</v>
      </c>
      <c r="I453" s="16">
        <f t="shared" si="80"/>
        <v>38.986248829526744</v>
      </c>
      <c r="J453" s="13">
        <f t="shared" si="74"/>
        <v>36.798534969397089</v>
      </c>
      <c r="K453" s="13">
        <f t="shared" si="75"/>
        <v>2.1877138601296551</v>
      </c>
      <c r="L453" s="13">
        <f t="shared" si="76"/>
        <v>0</v>
      </c>
      <c r="M453" s="13">
        <f t="shared" si="81"/>
        <v>2.7458780669697589E-3</v>
      </c>
      <c r="N453" s="13">
        <f t="shared" si="77"/>
        <v>1.7024444015212505E-3</v>
      </c>
      <c r="O453" s="13">
        <f t="shared" si="78"/>
        <v>1.7024444015212505E-3</v>
      </c>
      <c r="Q453">
        <v>10.873329690321951</v>
      </c>
    </row>
    <row r="454" spans="1:17" x14ac:dyDescent="0.2">
      <c r="A454" s="14">
        <f t="shared" si="79"/>
        <v>35796</v>
      </c>
      <c r="B454" s="1">
        <v>1</v>
      </c>
      <c r="F454" s="34">
        <v>74.561290319999998</v>
      </c>
      <c r="G454" s="13">
        <f t="shared" ref="G454:G517" si="86">IF((F454-$J$2)&gt;0,$I$2*(F454-$J$2),0)</f>
        <v>5.8425987358725182</v>
      </c>
      <c r="H454" s="13">
        <f t="shared" ref="H454:H517" si="87">F454-G454</f>
        <v>68.718691584127484</v>
      </c>
      <c r="I454" s="16">
        <f t="shared" si="80"/>
        <v>70.906405444257132</v>
      </c>
      <c r="J454" s="13">
        <f t="shared" ref="J454:J517" si="88">I454/SQRT(1+(I454/($K$2*(300+(25*Q454)+0.05*(Q454)^3)))^2)</f>
        <v>62.337592435453509</v>
      </c>
      <c r="K454" s="13">
        <f t="shared" ref="K454:K517" si="89">I454-J454</f>
        <v>8.5688130088036232</v>
      </c>
      <c r="L454" s="13">
        <f t="shared" ref="L454:L517" si="90">IF(K454&gt;$N$2,(K454-$N$2)/$L$2,0)</f>
        <v>0</v>
      </c>
      <c r="M454" s="13">
        <f t="shared" si="81"/>
        <v>1.0434336654485084E-3</v>
      </c>
      <c r="N454" s="13">
        <f t="shared" ref="N454:N517" si="91">$M$2*M454</f>
        <v>6.4692887257807518E-4</v>
      </c>
      <c r="O454" s="13">
        <f t="shared" ref="O454:O517" si="92">N454+G454</f>
        <v>5.8432456647450959</v>
      </c>
      <c r="Q454">
        <v>13.235985451612899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16.909677420000001</v>
      </c>
      <c r="G455" s="13">
        <f t="shared" si="86"/>
        <v>0</v>
      </c>
      <c r="H455" s="13">
        <f t="shared" si="87"/>
        <v>16.909677420000001</v>
      </c>
      <c r="I455" s="16">
        <f t="shared" ref="I455:I518" si="95">H455+K454-L454</f>
        <v>25.478490428803624</v>
      </c>
      <c r="J455" s="13">
        <f t="shared" si="88"/>
        <v>25.018175316468575</v>
      </c>
      <c r="K455" s="13">
        <f t="shared" si="89"/>
        <v>0.46031511233504929</v>
      </c>
      <c r="L455" s="13">
        <f t="shared" si="90"/>
        <v>0</v>
      </c>
      <c r="M455" s="13">
        <f t="shared" ref="M455:M518" si="96">L455+M454-N454</f>
        <v>3.9650479287043326E-4</v>
      </c>
      <c r="N455" s="13">
        <f t="shared" si="91"/>
        <v>2.4583297157966863E-4</v>
      </c>
      <c r="O455" s="13">
        <f t="shared" si="92"/>
        <v>2.4583297157966863E-4</v>
      </c>
      <c r="Q455">
        <v>13.390782716900899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6.5225806449999997</v>
      </c>
      <c r="G456" s="13">
        <f t="shared" si="86"/>
        <v>0</v>
      </c>
      <c r="H456" s="13">
        <f t="shared" si="87"/>
        <v>6.5225806449999997</v>
      </c>
      <c r="I456" s="16">
        <f t="shared" si="95"/>
        <v>6.982895757335049</v>
      </c>
      <c r="J456" s="13">
        <f t="shared" si="88"/>
        <v>6.9771488888379416</v>
      </c>
      <c r="K456" s="13">
        <f t="shared" si="89"/>
        <v>5.7468684971073714E-3</v>
      </c>
      <c r="L456" s="13">
        <f t="shared" si="90"/>
        <v>0</v>
      </c>
      <c r="M456" s="13">
        <f t="shared" si="96"/>
        <v>1.5067182129076463E-4</v>
      </c>
      <c r="N456" s="13">
        <f t="shared" si="91"/>
        <v>9.3416529200274071E-5</v>
      </c>
      <c r="O456" s="13">
        <f t="shared" si="92"/>
        <v>9.3416529200274071E-5</v>
      </c>
      <c r="Q456">
        <v>17.165688348602458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52.635483870000002</v>
      </c>
      <c r="G457" s="13">
        <f t="shared" si="86"/>
        <v>2.1729488133778005</v>
      </c>
      <c r="H457" s="13">
        <f t="shared" si="87"/>
        <v>50.462535056622201</v>
      </c>
      <c r="I457" s="16">
        <f t="shared" si="95"/>
        <v>50.468281925119307</v>
      </c>
      <c r="J457" s="13">
        <f t="shared" si="88"/>
        <v>48.213448841654625</v>
      </c>
      <c r="K457" s="13">
        <f t="shared" si="89"/>
        <v>2.2548330834646819</v>
      </c>
      <c r="L457" s="13">
        <f t="shared" si="90"/>
        <v>0</v>
      </c>
      <c r="M457" s="13">
        <f t="shared" si="96"/>
        <v>5.7255292090490554E-5</v>
      </c>
      <c r="N457" s="13">
        <f t="shared" si="91"/>
        <v>3.5498281096104141E-5</v>
      </c>
      <c r="O457" s="13">
        <f t="shared" si="92"/>
        <v>2.1729843116588965</v>
      </c>
      <c r="Q457">
        <v>16.411463909661752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12.34516129</v>
      </c>
      <c r="G458" s="13">
        <f t="shared" si="86"/>
        <v>0</v>
      </c>
      <c r="H458" s="13">
        <f t="shared" si="87"/>
        <v>12.34516129</v>
      </c>
      <c r="I458" s="16">
        <f t="shared" si="95"/>
        <v>14.599994373464682</v>
      </c>
      <c r="J458" s="13">
        <f t="shared" si="88"/>
        <v>14.558828370106683</v>
      </c>
      <c r="K458" s="13">
        <f t="shared" si="89"/>
        <v>4.1166003357998804E-2</v>
      </c>
      <c r="L458" s="13">
        <f t="shared" si="90"/>
        <v>0</v>
      </c>
      <c r="M458" s="13">
        <f t="shared" si="96"/>
        <v>2.1757010994386413E-5</v>
      </c>
      <c r="N458" s="13">
        <f t="shared" si="91"/>
        <v>1.3489346816519575E-5</v>
      </c>
      <c r="O458" s="13">
        <f t="shared" si="92"/>
        <v>1.3489346816519575E-5</v>
      </c>
      <c r="Q458">
        <v>18.869224048600259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3.4870967739999998</v>
      </c>
      <c r="G459" s="13">
        <f t="shared" si="86"/>
        <v>0</v>
      </c>
      <c r="H459" s="13">
        <f t="shared" si="87"/>
        <v>3.4870967739999998</v>
      </c>
      <c r="I459" s="16">
        <f t="shared" si="95"/>
        <v>3.5282627773579986</v>
      </c>
      <c r="J459" s="13">
        <f t="shared" si="88"/>
        <v>3.5278414235804427</v>
      </c>
      <c r="K459" s="13">
        <f t="shared" si="89"/>
        <v>4.2135377755592174E-4</v>
      </c>
      <c r="L459" s="13">
        <f t="shared" si="90"/>
        <v>0</v>
      </c>
      <c r="M459" s="13">
        <f t="shared" si="96"/>
        <v>8.2676641778668379E-6</v>
      </c>
      <c r="N459" s="13">
        <f t="shared" si="91"/>
        <v>5.1259517902774392E-6</v>
      </c>
      <c r="O459" s="13">
        <f t="shared" si="92"/>
        <v>5.1259517902774392E-6</v>
      </c>
      <c r="Q459">
        <v>21.16623489795283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46.174193549999998</v>
      </c>
      <c r="G460" s="13">
        <f t="shared" si="86"/>
        <v>1.0915439594184204</v>
      </c>
      <c r="H460" s="13">
        <f t="shared" si="87"/>
        <v>45.082649590581575</v>
      </c>
      <c r="I460" s="16">
        <f t="shared" si="95"/>
        <v>45.083070944359129</v>
      </c>
      <c r="J460" s="13">
        <f t="shared" si="88"/>
        <v>44.542762751060046</v>
      </c>
      <c r="K460" s="13">
        <f t="shared" si="89"/>
        <v>0.54030819329908297</v>
      </c>
      <c r="L460" s="13">
        <f t="shared" si="90"/>
        <v>0</v>
      </c>
      <c r="M460" s="13">
        <f t="shared" si="96"/>
        <v>3.1417123875893986E-6</v>
      </c>
      <c r="N460" s="13">
        <f t="shared" si="91"/>
        <v>1.9478616803054273E-6</v>
      </c>
      <c r="O460" s="13">
        <f t="shared" si="92"/>
        <v>1.0915459072801008</v>
      </c>
      <c r="Q460">
        <v>24.49749339853399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34.545161290000003</v>
      </c>
      <c r="G461" s="13">
        <f t="shared" si="86"/>
        <v>0</v>
      </c>
      <c r="H461" s="13">
        <f t="shared" si="87"/>
        <v>34.545161290000003</v>
      </c>
      <c r="I461" s="16">
        <f t="shared" si="95"/>
        <v>35.085469483299086</v>
      </c>
      <c r="J461" s="13">
        <f t="shared" si="88"/>
        <v>34.902313285141567</v>
      </c>
      <c r="K461" s="13">
        <f t="shared" si="89"/>
        <v>0.18315619815751916</v>
      </c>
      <c r="L461" s="13">
        <f t="shared" si="90"/>
        <v>0</v>
      </c>
      <c r="M461" s="13">
        <f t="shared" si="96"/>
        <v>1.1938507072839713E-6</v>
      </c>
      <c r="N461" s="13">
        <f t="shared" si="91"/>
        <v>7.4018743851606222E-7</v>
      </c>
      <c r="O461" s="13">
        <f t="shared" si="92"/>
        <v>7.4018743851606222E-7</v>
      </c>
      <c r="Q461">
        <v>26.951952870967741</v>
      </c>
    </row>
    <row r="462" spans="1:17" x14ac:dyDescent="0.2">
      <c r="A462" s="14">
        <f t="shared" si="93"/>
        <v>36039</v>
      </c>
      <c r="B462" s="1">
        <v>9</v>
      </c>
      <c r="F462" s="34">
        <v>8.6774193549999996</v>
      </c>
      <c r="G462" s="13">
        <f t="shared" si="86"/>
        <v>0</v>
      </c>
      <c r="H462" s="13">
        <f t="shared" si="87"/>
        <v>8.6774193549999996</v>
      </c>
      <c r="I462" s="16">
        <f t="shared" si="95"/>
        <v>8.8605755531575188</v>
      </c>
      <c r="J462" s="13">
        <f t="shared" si="88"/>
        <v>8.8553095083069664</v>
      </c>
      <c r="K462" s="13">
        <f t="shared" si="89"/>
        <v>5.266044850552376E-3</v>
      </c>
      <c r="L462" s="13">
        <f t="shared" si="90"/>
        <v>0</v>
      </c>
      <c r="M462" s="13">
        <f t="shared" si="96"/>
        <v>4.5366326876790911E-7</v>
      </c>
      <c r="N462" s="13">
        <f t="shared" si="91"/>
        <v>2.8127122663610367E-7</v>
      </c>
      <c r="O462" s="13">
        <f t="shared" si="92"/>
        <v>2.8127122663610367E-7</v>
      </c>
      <c r="Q462">
        <v>22.83885836649802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51.84516129</v>
      </c>
      <c r="G463" s="13">
        <f t="shared" si="86"/>
        <v>2.0406751293490504</v>
      </c>
      <c r="H463" s="13">
        <f t="shared" si="87"/>
        <v>49.804486160650953</v>
      </c>
      <c r="I463" s="16">
        <f t="shared" si="95"/>
        <v>49.809752205501503</v>
      </c>
      <c r="J463" s="13">
        <f t="shared" si="88"/>
        <v>48.186626328257077</v>
      </c>
      <c r="K463" s="13">
        <f t="shared" si="89"/>
        <v>1.6231258772444264</v>
      </c>
      <c r="L463" s="13">
        <f t="shared" si="90"/>
        <v>0</v>
      </c>
      <c r="M463" s="13">
        <f t="shared" si="96"/>
        <v>1.7239204213180544E-7</v>
      </c>
      <c r="N463" s="13">
        <f t="shared" si="91"/>
        <v>1.0688306612171937E-7</v>
      </c>
      <c r="O463" s="13">
        <f t="shared" si="92"/>
        <v>2.0406752362321163</v>
      </c>
      <c r="Q463">
        <v>18.597068010816361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32.893548389999999</v>
      </c>
      <c r="G464" s="13">
        <f t="shared" si="86"/>
        <v>0</v>
      </c>
      <c r="H464" s="13">
        <f t="shared" si="87"/>
        <v>32.893548389999999</v>
      </c>
      <c r="I464" s="16">
        <f t="shared" si="95"/>
        <v>34.516674267244426</v>
      </c>
      <c r="J464" s="13">
        <f t="shared" si="88"/>
        <v>33.635987729414964</v>
      </c>
      <c r="K464" s="13">
        <f t="shared" si="89"/>
        <v>0.88068653782946171</v>
      </c>
      <c r="L464" s="13">
        <f t="shared" si="90"/>
        <v>0</v>
      </c>
      <c r="M464" s="13">
        <f t="shared" si="96"/>
        <v>6.5508976010086071E-8</v>
      </c>
      <c r="N464" s="13">
        <f t="shared" si="91"/>
        <v>4.0615565126253366E-8</v>
      </c>
      <c r="O464" s="13">
        <f t="shared" si="92"/>
        <v>4.0615565126253366E-8</v>
      </c>
      <c r="Q464">
        <v>15.199736528436301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32.009677420000003</v>
      </c>
      <c r="G465" s="13">
        <f t="shared" si="86"/>
        <v>0</v>
      </c>
      <c r="H465" s="13">
        <f t="shared" si="87"/>
        <v>32.009677420000003</v>
      </c>
      <c r="I465" s="16">
        <f t="shared" si="95"/>
        <v>32.890363957829464</v>
      </c>
      <c r="J465" s="13">
        <f t="shared" si="88"/>
        <v>31.753240356112322</v>
      </c>
      <c r="K465" s="13">
        <f t="shared" si="89"/>
        <v>1.1371236017171427</v>
      </c>
      <c r="L465" s="13">
        <f t="shared" si="90"/>
        <v>0</v>
      </c>
      <c r="M465" s="13">
        <f t="shared" si="96"/>
        <v>2.4893410883832706E-8</v>
      </c>
      <c r="N465" s="13">
        <f t="shared" si="91"/>
        <v>1.5433914747976276E-8</v>
      </c>
      <c r="O465" s="13">
        <f t="shared" si="92"/>
        <v>1.5433914747976276E-8</v>
      </c>
      <c r="Q465">
        <v>12.192799825172081</v>
      </c>
    </row>
    <row r="466" spans="1:17" x14ac:dyDescent="0.2">
      <c r="A466" s="14">
        <f t="shared" si="93"/>
        <v>36161</v>
      </c>
      <c r="B466" s="1">
        <v>1</v>
      </c>
      <c r="F466" s="34">
        <v>116.0290323</v>
      </c>
      <c r="G466" s="13">
        <f t="shared" si="86"/>
        <v>12.782917966088927</v>
      </c>
      <c r="H466" s="13">
        <f t="shared" si="87"/>
        <v>103.24611433391107</v>
      </c>
      <c r="I466" s="16">
        <f t="shared" si="95"/>
        <v>104.38323793562822</v>
      </c>
      <c r="J466" s="13">
        <f t="shared" si="88"/>
        <v>81.779615780659228</v>
      </c>
      <c r="K466" s="13">
        <f t="shared" si="89"/>
        <v>22.603622154968988</v>
      </c>
      <c r="L466" s="13">
        <f t="shared" si="90"/>
        <v>3.3577499547237317</v>
      </c>
      <c r="M466" s="13">
        <f t="shared" si="96"/>
        <v>3.357749964183228</v>
      </c>
      <c r="N466" s="13">
        <f t="shared" si="91"/>
        <v>2.0818049777936012</v>
      </c>
      <c r="O466" s="13">
        <f t="shared" si="92"/>
        <v>14.864722943882528</v>
      </c>
      <c r="Q466">
        <v>13.322775051612901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101.0483871</v>
      </c>
      <c r="G467" s="13">
        <f t="shared" si="86"/>
        <v>10.275656779483823</v>
      </c>
      <c r="H467" s="13">
        <f t="shared" si="87"/>
        <v>90.772730320516175</v>
      </c>
      <c r="I467" s="16">
        <f t="shared" si="95"/>
        <v>110.01860252076143</v>
      </c>
      <c r="J467" s="13">
        <f t="shared" si="88"/>
        <v>76.473887781331413</v>
      </c>
      <c r="K467" s="13">
        <f t="shared" si="89"/>
        <v>33.54471473943002</v>
      </c>
      <c r="L467" s="13">
        <f t="shared" si="90"/>
        <v>10.021074699167849</v>
      </c>
      <c r="M467" s="13">
        <f t="shared" si="96"/>
        <v>11.297019685557476</v>
      </c>
      <c r="N467" s="13">
        <f t="shared" si="91"/>
        <v>7.0041522050456351</v>
      </c>
      <c r="O467" s="13">
        <f t="shared" si="92"/>
        <v>17.27980898452946</v>
      </c>
      <c r="Q467">
        <v>10.18161129830839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20.58387097</v>
      </c>
      <c r="G468" s="13">
        <f t="shared" si="86"/>
        <v>0</v>
      </c>
      <c r="H468" s="13">
        <f t="shared" si="87"/>
        <v>20.58387097</v>
      </c>
      <c r="I468" s="16">
        <f t="shared" si="95"/>
        <v>44.107511010262172</v>
      </c>
      <c r="J468" s="13">
        <f t="shared" si="88"/>
        <v>42.137324670025791</v>
      </c>
      <c r="K468" s="13">
        <f t="shared" si="89"/>
        <v>1.9701863402363813</v>
      </c>
      <c r="L468" s="13">
        <f t="shared" si="90"/>
        <v>0</v>
      </c>
      <c r="M468" s="13">
        <f t="shared" si="96"/>
        <v>4.2928674805118412</v>
      </c>
      <c r="N468" s="13">
        <f t="shared" si="91"/>
        <v>2.6615778379173416</v>
      </c>
      <c r="O468" s="13">
        <f t="shared" si="92"/>
        <v>2.6615778379173416</v>
      </c>
      <c r="Q468">
        <v>14.483909518087209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27.764516130000001</v>
      </c>
      <c r="G469" s="13">
        <f t="shared" si="86"/>
        <v>0</v>
      </c>
      <c r="H469" s="13">
        <f t="shared" si="87"/>
        <v>27.764516130000001</v>
      </c>
      <c r="I469" s="16">
        <f t="shared" si="95"/>
        <v>29.734702470236382</v>
      </c>
      <c r="J469" s="13">
        <f t="shared" si="88"/>
        <v>29.349015655009758</v>
      </c>
      <c r="K469" s="13">
        <f t="shared" si="89"/>
        <v>0.38568681522662374</v>
      </c>
      <c r="L469" s="13">
        <f t="shared" si="90"/>
        <v>0</v>
      </c>
      <c r="M469" s="13">
        <f t="shared" si="96"/>
        <v>1.6312896425944996</v>
      </c>
      <c r="N469" s="13">
        <f t="shared" si="91"/>
        <v>1.0113995784085898</v>
      </c>
      <c r="O469" s="13">
        <f t="shared" si="92"/>
        <v>1.0113995784085898</v>
      </c>
      <c r="Q469">
        <v>18.02873200541049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7.9</v>
      </c>
      <c r="G470" s="13">
        <f t="shared" si="86"/>
        <v>0</v>
      </c>
      <c r="H470" s="13">
        <f t="shared" si="87"/>
        <v>7.9</v>
      </c>
      <c r="I470" s="16">
        <f t="shared" si="95"/>
        <v>8.2856868152266241</v>
      </c>
      <c r="J470" s="13">
        <f t="shared" si="88"/>
        <v>8.2819509032274219</v>
      </c>
      <c r="K470" s="13">
        <f t="shared" si="89"/>
        <v>3.7359119992022016E-3</v>
      </c>
      <c r="L470" s="13">
        <f t="shared" si="90"/>
        <v>0</v>
      </c>
      <c r="M470" s="13">
        <f t="shared" si="96"/>
        <v>0.61989006418590975</v>
      </c>
      <c r="N470" s="13">
        <f t="shared" si="91"/>
        <v>0.38433183979526403</v>
      </c>
      <c r="O470" s="13">
        <f t="shared" si="92"/>
        <v>0.38433183979526403</v>
      </c>
      <c r="Q470">
        <v>23.851552329710991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12.36774194</v>
      </c>
      <c r="G471" s="13">
        <f t="shared" si="86"/>
        <v>0</v>
      </c>
      <c r="H471" s="13">
        <f t="shared" si="87"/>
        <v>12.36774194</v>
      </c>
      <c r="I471" s="16">
        <f t="shared" si="95"/>
        <v>12.371477851999202</v>
      </c>
      <c r="J471" s="13">
        <f t="shared" si="88"/>
        <v>12.357545430667804</v>
      </c>
      <c r="K471" s="13">
        <f t="shared" si="89"/>
        <v>1.3932421331398714E-2</v>
      </c>
      <c r="L471" s="13">
        <f t="shared" si="90"/>
        <v>0</v>
      </c>
      <c r="M471" s="13">
        <f t="shared" si="96"/>
        <v>0.23555822439064572</v>
      </c>
      <c r="N471" s="13">
        <f t="shared" si="91"/>
        <v>0.14604609912220035</v>
      </c>
      <c r="O471" s="13">
        <f t="shared" si="92"/>
        <v>0.14604609912220035</v>
      </c>
      <c r="Q471">
        <v>23.03503410052236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63.025806449999997</v>
      </c>
      <c r="G472" s="13">
        <f t="shared" si="86"/>
        <v>3.9119428402265646</v>
      </c>
      <c r="H472" s="13">
        <f t="shared" si="87"/>
        <v>59.113863609773432</v>
      </c>
      <c r="I472" s="16">
        <f t="shared" si="95"/>
        <v>59.127796031104829</v>
      </c>
      <c r="J472" s="13">
        <f t="shared" si="88"/>
        <v>58.195628733655795</v>
      </c>
      <c r="K472" s="13">
        <f t="shared" si="89"/>
        <v>0.93216729744903404</v>
      </c>
      <c r="L472" s="13">
        <f t="shared" si="90"/>
        <v>0</v>
      </c>
      <c r="M472" s="13">
        <f t="shared" si="96"/>
        <v>8.9512125268445375E-2</v>
      </c>
      <c r="N472" s="13">
        <f t="shared" si="91"/>
        <v>5.5497517666436132E-2</v>
      </c>
      <c r="O472" s="13">
        <f t="shared" si="92"/>
        <v>3.9674403578930009</v>
      </c>
      <c r="Q472">
        <v>26.38879787096775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38.683870970000001</v>
      </c>
      <c r="G473" s="13">
        <f t="shared" si="86"/>
        <v>0</v>
      </c>
      <c r="H473" s="13">
        <f t="shared" si="87"/>
        <v>38.683870970000001</v>
      </c>
      <c r="I473" s="16">
        <f t="shared" si="95"/>
        <v>39.616038267449035</v>
      </c>
      <c r="J473" s="13">
        <f t="shared" si="88"/>
        <v>39.293139717744971</v>
      </c>
      <c r="K473" s="13">
        <f t="shared" si="89"/>
        <v>0.32289854970406395</v>
      </c>
      <c r="L473" s="13">
        <f t="shared" si="90"/>
        <v>0</v>
      </c>
      <c r="M473" s="13">
        <f t="shared" si="96"/>
        <v>3.4014607602009243E-2</v>
      </c>
      <c r="N473" s="13">
        <f t="shared" si="91"/>
        <v>2.1089056713245732E-2</v>
      </c>
      <c r="O473" s="13">
        <f t="shared" si="92"/>
        <v>2.1089056713245732E-2</v>
      </c>
      <c r="Q473">
        <v>25.45145367032973</v>
      </c>
    </row>
    <row r="474" spans="1:17" x14ac:dyDescent="0.2">
      <c r="A474" s="14">
        <f t="shared" si="93"/>
        <v>36404</v>
      </c>
      <c r="B474" s="1">
        <v>9</v>
      </c>
      <c r="F474" s="34">
        <v>21.909677420000001</v>
      </c>
      <c r="G474" s="13">
        <f t="shared" si="86"/>
        <v>0</v>
      </c>
      <c r="H474" s="13">
        <f t="shared" si="87"/>
        <v>21.909677420000001</v>
      </c>
      <c r="I474" s="16">
        <f t="shared" si="95"/>
        <v>22.232575969704065</v>
      </c>
      <c r="J474" s="13">
        <f t="shared" si="88"/>
        <v>22.146089678531919</v>
      </c>
      <c r="K474" s="13">
        <f t="shared" si="89"/>
        <v>8.6486291172146679E-2</v>
      </c>
      <c r="L474" s="13">
        <f t="shared" si="90"/>
        <v>0</v>
      </c>
      <c r="M474" s="13">
        <f t="shared" si="96"/>
        <v>1.2925550888763512E-2</v>
      </c>
      <c r="N474" s="13">
        <f t="shared" si="91"/>
        <v>8.0138415510333776E-3</v>
      </c>
      <c r="O474" s="13">
        <f t="shared" si="92"/>
        <v>8.0138415510333776E-3</v>
      </c>
      <c r="Q474">
        <v>22.52778421533214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34.61935484</v>
      </c>
      <c r="G475" s="13">
        <f t="shared" si="86"/>
        <v>0</v>
      </c>
      <c r="H475" s="13">
        <f t="shared" si="87"/>
        <v>34.61935484</v>
      </c>
      <c r="I475" s="16">
        <f t="shared" si="95"/>
        <v>34.70584113117215</v>
      </c>
      <c r="J475" s="13">
        <f t="shared" si="88"/>
        <v>34.24927317483619</v>
      </c>
      <c r="K475" s="13">
        <f t="shared" si="89"/>
        <v>0.45656795633595948</v>
      </c>
      <c r="L475" s="13">
        <f t="shared" si="90"/>
        <v>0</v>
      </c>
      <c r="M475" s="13">
        <f t="shared" si="96"/>
        <v>4.911709337730134E-3</v>
      </c>
      <c r="N475" s="13">
        <f t="shared" si="91"/>
        <v>3.045259789392683E-3</v>
      </c>
      <c r="O475" s="13">
        <f t="shared" si="92"/>
        <v>3.045259789392683E-3</v>
      </c>
      <c r="Q475">
        <v>20.110968622484091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118.0032258</v>
      </c>
      <c r="G476" s="13">
        <f t="shared" si="86"/>
        <v>13.113332222038203</v>
      </c>
      <c r="H476" s="13">
        <f t="shared" si="87"/>
        <v>104.8898935779618</v>
      </c>
      <c r="I476" s="16">
        <f t="shared" si="95"/>
        <v>105.34646153429776</v>
      </c>
      <c r="J476" s="13">
        <f t="shared" si="88"/>
        <v>83.030135083705844</v>
      </c>
      <c r="K476" s="13">
        <f t="shared" si="89"/>
        <v>22.316326450591916</v>
      </c>
      <c r="L476" s="13">
        <f t="shared" si="90"/>
        <v>3.182781635867983</v>
      </c>
      <c r="M476" s="13">
        <f t="shared" si="96"/>
        <v>3.1846480854163204</v>
      </c>
      <c r="N476" s="13">
        <f t="shared" si="91"/>
        <v>1.9744818129581185</v>
      </c>
      <c r="O476" s="13">
        <f t="shared" si="92"/>
        <v>15.08781403499632</v>
      </c>
      <c r="Q476">
        <v>13.683807954445401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15.86451613</v>
      </c>
      <c r="G477" s="13">
        <f t="shared" si="86"/>
        <v>0</v>
      </c>
      <c r="H477" s="13">
        <f t="shared" si="87"/>
        <v>15.86451613</v>
      </c>
      <c r="I477" s="16">
        <f t="shared" si="95"/>
        <v>34.998060944723932</v>
      </c>
      <c r="J477" s="13">
        <f t="shared" si="88"/>
        <v>33.623049616747721</v>
      </c>
      <c r="K477" s="13">
        <f t="shared" si="89"/>
        <v>1.3750113279762104</v>
      </c>
      <c r="L477" s="13">
        <f t="shared" si="90"/>
        <v>0</v>
      </c>
      <c r="M477" s="13">
        <f t="shared" si="96"/>
        <v>1.2101662724582019</v>
      </c>
      <c r="N477" s="13">
        <f t="shared" si="91"/>
        <v>0.75030308892408515</v>
      </c>
      <c r="O477" s="13">
        <f t="shared" si="92"/>
        <v>0.75030308892408515</v>
      </c>
      <c r="Q477">
        <v>12.111820361937021</v>
      </c>
    </row>
    <row r="478" spans="1:17" x14ac:dyDescent="0.2">
      <c r="A478" s="14">
        <f t="shared" si="93"/>
        <v>36526</v>
      </c>
      <c r="B478" s="1">
        <v>1</v>
      </c>
      <c r="F478" s="34">
        <v>23.354838709999999</v>
      </c>
      <c r="G478" s="13">
        <f t="shared" si="86"/>
        <v>0</v>
      </c>
      <c r="H478" s="13">
        <f t="shared" si="87"/>
        <v>23.354838709999999</v>
      </c>
      <c r="I478" s="16">
        <f t="shared" si="95"/>
        <v>24.72985003797621</v>
      </c>
      <c r="J478" s="13">
        <f t="shared" si="88"/>
        <v>24.381580278115788</v>
      </c>
      <c r="K478" s="13">
        <f t="shared" si="89"/>
        <v>0.34826975986042186</v>
      </c>
      <c r="L478" s="13">
        <f t="shared" si="90"/>
        <v>0</v>
      </c>
      <c r="M478" s="13">
        <f t="shared" si="96"/>
        <v>0.4598631835341167</v>
      </c>
      <c r="N478" s="13">
        <f t="shared" si="91"/>
        <v>0.28511517379115237</v>
      </c>
      <c r="O478" s="13">
        <f t="shared" si="92"/>
        <v>0.28511517379115237</v>
      </c>
      <c r="Q478">
        <v>14.804667651612901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109.0677419</v>
      </c>
      <c r="G479" s="13">
        <f t="shared" si="86"/>
        <v>11.617829747551669</v>
      </c>
      <c r="H479" s="13">
        <f t="shared" si="87"/>
        <v>97.449912152448334</v>
      </c>
      <c r="I479" s="16">
        <f t="shared" si="95"/>
        <v>97.798181912308763</v>
      </c>
      <c r="J479" s="13">
        <f t="shared" si="88"/>
        <v>77.168868302208566</v>
      </c>
      <c r="K479" s="13">
        <f t="shared" si="89"/>
        <v>20.629313610100198</v>
      </c>
      <c r="L479" s="13">
        <f t="shared" si="90"/>
        <v>2.1553600765066725</v>
      </c>
      <c r="M479" s="13">
        <f t="shared" si="96"/>
        <v>2.3301080862496368</v>
      </c>
      <c r="N479" s="13">
        <f t="shared" si="91"/>
        <v>1.4446670134747748</v>
      </c>
      <c r="O479" s="13">
        <f t="shared" si="92"/>
        <v>13.062496761026443</v>
      </c>
      <c r="Q479">
        <v>12.64423569792919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20.909677420000001</v>
      </c>
      <c r="G480" s="13">
        <f t="shared" si="86"/>
        <v>0</v>
      </c>
      <c r="H480" s="13">
        <f t="shared" si="87"/>
        <v>20.909677420000001</v>
      </c>
      <c r="I480" s="16">
        <f t="shared" si="95"/>
        <v>39.383630953593524</v>
      </c>
      <c r="J480" s="13">
        <f t="shared" si="88"/>
        <v>38.193380901505918</v>
      </c>
      <c r="K480" s="13">
        <f t="shared" si="89"/>
        <v>1.190250052087606</v>
      </c>
      <c r="L480" s="13">
        <f t="shared" si="90"/>
        <v>0</v>
      </c>
      <c r="M480" s="13">
        <f t="shared" si="96"/>
        <v>0.88544107277486206</v>
      </c>
      <c r="N480" s="13">
        <f t="shared" si="91"/>
        <v>0.54897346512041445</v>
      </c>
      <c r="O480" s="13">
        <f t="shared" si="92"/>
        <v>0.54897346512041445</v>
      </c>
      <c r="Q480">
        <v>15.82385995265947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3.4870967739999998</v>
      </c>
      <c r="G481" s="13">
        <f t="shared" si="86"/>
        <v>0</v>
      </c>
      <c r="H481" s="13">
        <f t="shared" si="87"/>
        <v>3.4870967739999998</v>
      </c>
      <c r="I481" s="16">
        <f t="shared" si="95"/>
        <v>4.6773468260876054</v>
      </c>
      <c r="J481" s="13">
        <f t="shared" si="88"/>
        <v>4.6762489802497118</v>
      </c>
      <c r="K481" s="13">
        <f t="shared" si="89"/>
        <v>1.0978458378936296E-3</v>
      </c>
      <c r="L481" s="13">
        <f t="shared" si="90"/>
        <v>0</v>
      </c>
      <c r="M481" s="13">
        <f t="shared" si="96"/>
        <v>0.33646760765444761</v>
      </c>
      <c r="N481" s="13">
        <f t="shared" si="91"/>
        <v>0.20860991674575752</v>
      </c>
      <c r="O481" s="13">
        <f t="shared" si="92"/>
        <v>0.20860991674575752</v>
      </c>
      <c r="Q481">
        <v>20.37492947511495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12.870967739999999</v>
      </c>
      <c r="G482" s="13">
        <f t="shared" si="86"/>
        <v>0</v>
      </c>
      <c r="H482" s="13">
        <f t="shared" si="87"/>
        <v>12.870967739999999</v>
      </c>
      <c r="I482" s="16">
        <f t="shared" si="95"/>
        <v>12.872065585837893</v>
      </c>
      <c r="J482" s="13">
        <f t="shared" si="88"/>
        <v>12.849105631469429</v>
      </c>
      <c r="K482" s="13">
        <f t="shared" si="89"/>
        <v>2.2959954368463542E-2</v>
      </c>
      <c r="L482" s="13">
        <f t="shared" si="90"/>
        <v>0</v>
      </c>
      <c r="M482" s="13">
        <f t="shared" si="96"/>
        <v>0.12785769090869009</v>
      </c>
      <c r="N482" s="13">
        <f t="shared" si="91"/>
        <v>7.9271768363387854E-2</v>
      </c>
      <c r="O482" s="13">
        <f t="shared" si="92"/>
        <v>7.9271768363387854E-2</v>
      </c>
      <c r="Q482">
        <v>20.334387323479039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11.8483871</v>
      </c>
      <c r="G483" s="13">
        <f t="shared" si="86"/>
        <v>0</v>
      </c>
      <c r="H483" s="13">
        <f t="shared" si="87"/>
        <v>11.8483871</v>
      </c>
      <c r="I483" s="16">
        <f t="shared" si="95"/>
        <v>11.871347054368464</v>
      </c>
      <c r="J483" s="13">
        <f t="shared" si="88"/>
        <v>11.857219680205967</v>
      </c>
      <c r="K483" s="13">
        <f t="shared" si="89"/>
        <v>1.4127374162496764E-2</v>
      </c>
      <c r="L483" s="13">
        <f t="shared" si="90"/>
        <v>0</v>
      </c>
      <c r="M483" s="13">
        <f t="shared" si="96"/>
        <v>4.8585922545302238E-2</v>
      </c>
      <c r="N483" s="13">
        <f t="shared" si="91"/>
        <v>3.0123271978087385E-2</v>
      </c>
      <c r="O483" s="13">
        <f t="shared" si="92"/>
        <v>3.0123271978087385E-2</v>
      </c>
      <c r="Q483">
        <v>22.057390371854179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32.393548389999999</v>
      </c>
      <c r="G484" s="13">
        <f t="shared" si="86"/>
        <v>0</v>
      </c>
      <c r="H484" s="13">
        <f t="shared" si="87"/>
        <v>32.393548389999999</v>
      </c>
      <c r="I484" s="16">
        <f t="shared" si="95"/>
        <v>32.407675764162498</v>
      </c>
      <c r="J484" s="13">
        <f t="shared" si="88"/>
        <v>32.193305117355735</v>
      </c>
      <c r="K484" s="13">
        <f t="shared" si="89"/>
        <v>0.21437064680676343</v>
      </c>
      <c r="L484" s="13">
        <f t="shared" si="90"/>
        <v>0</v>
      </c>
      <c r="M484" s="13">
        <f t="shared" si="96"/>
        <v>1.8462650567214852E-2</v>
      </c>
      <c r="N484" s="13">
        <f t="shared" si="91"/>
        <v>1.1446843351673208E-2</v>
      </c>
      <c r="O484" s="13">
        <f t="shared" si="92"/>
        <v>1.1446843351673208E-2</v>
      </c>
      <c r="Q484">
        <v>24.084326188020849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67.693548390000004</v>
      </c>
      <c r="G485" s="13">
        <f t="shared" si="86"/>
        <v>4.6931674162715824</v>
      </c>
      <c r="H485" s="13">
        <f t="shared" si="87"/>
        <v>63.000380973728419</v>
      </c>
      <c r="I485" s="16">
        <f t="shared" si="95"/>
        <v>63.214751620535182</v>
      </c>
      <c r="J485" s="13">
        <f t="shared" si="88"/>
        <v>62.139187639637917</v>
      </c>
      <c r="K485" s="13">
        <f t="shared" si="89"/>
        <v>1.0755639808972646</v>
      </c>
      <c r="L485" s="13">
        <f t="shared" si="90"/>
        <v>0</v>
      </c>
      <c r="M485" s="13">
        <f t="shared" si="96"/>
        <v>7.0158072155416442E-3</v>
      </c>
      <c r="N485" s="13">
        <f t="shared" si="91"/>
        <v>4.349800473635819E-3</v>
      </c>
      <c r="O485" s="13">
        <f t="shared" si="92"/>
        <v>4.6975172167452186</v>
      </c>
      <c r="Q485">
        <v>26.792202870967749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68.361290319999995</v>
      </c>
      <c r="G486" s="13">
        <f t="shared" si="86"/>
        <v>4.8049251811345917</v>
      </c>
      <c r="H486" s="13">
        <f t="shared" si="87"/>
        <v>63.556365138865402</v>
      </c>
      <c r="I486" s="16">
        <f t="shared" si="95"/>
        <v>64.631929119762674</v>
      </c>
      <c r="J486" s="13">
        <f t="shared" si="88"/>
        <v>62.603899967166356</v>
      </c>
      <c r="K486" s="13">
        <f t="shared" si="89"/>
        <v>2.0280291525963179</v>
      </c>
      <c r="L486" s="13">
        <f t="shared" si="90"/>
        <v>0</v>
      </c>
      <c r="M486" s="13">
        <f t="shared" si="96"/>
        <v>2.6660067419058252E-3</v>
      </c>
      <c r="N486" s="13">
        <f t="shared" si="91"/>
        <v>1.6529241799816117E-3</v>
      </c>
      <c r="O486" s="13">
        <f t="shared" si="92"/>
        <v>4.8065781053145731</v>
      </c>
      <c r="Q486">
        <v>22.559823589740311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12.48064516</v>
      </c>
      <c r="G487" s="13">
        <f t="shared" si="86"/>
        <v>0</v>
      </c>
      <c r="H487" s="13">
        <f t="shared" si="87"/>
        <v>12.48064516</v>
      </c>
      <c r="I487" s="16">
        <f t="shared" si="95"/>
        <v>14.508674312596318</v>
      </c>
      <c r="J487" s="13">
        <f t="shared" si="88"/>
        <v>14.474397788175013</v>
      </c>
      <c r="K487" s="13">
        <f t="shared" si="89"/>
        <v>3.4276524421304799E-2</v>
      </c>
      <c r="L487" s="13">
        <f t="shared" si="90"/>
        <v>0</v>
      </c>
      <c r="M487" s="13">
        <f t="shared" si="96"/>
        <v>1.0130825619242135E-3</v>
      </c>
      <c r="N487" s="13">
        <f t="shared" si="91"/>
        <v>6.2811118839301244E-4</v>
      </c>
      <c r="O487" s="13">
        <f t="shared" si="92"/>
        <v>6.2811118839301244E-4</v>
      </c>
      <c r="Q487">
        <v>20.03423913837667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32.135483870000002</v>
      </c>
      <c r="G488" s="13">
        <f t="shared" si="86"/>
        <v>0</v>
      </c>
      <c r="H488" s="13">
        <f t="shared" si="87"/>
        <v>32.135483870000002</v>
      </c>
      <c r="I488" s="16">
        <f t="shared" si="95"/>
        <v>32.169760394421303</v>
      </c>
      <c r="J488" s="13">
        <f t="shared" si="88"/>
        <v>31.308926282436193</v>
      </c>
      <c r="K488" s="13">
        <f t="shared" si="89"/>
        <v>0.86083411198510973</v>
      </c>
      <c r="L488" s="13">
        <f t="shared" si="90"/>
        <v>0</v>
      </c>
      <c r="M488" s="13">
        <f t="shared" si="96"/>
        <v>3.849713735312011E-4</v>
      </c>
      <c r="N488" s="13">
        <f t="shared" si="91"/>
        <v>2.3868225158934467E-4</v>
      </c>
      <c r="O488" s="13">
        <f t="shared" si="92"/>
        <v>2.3868225158934467E-4</v>
      </c>
      <c r="Q488">
        <v>13.82775250351601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32.387096769999999</v>
      </c>
      <c r="G489" s="13">
        <f t="shared" si="86"/>
        <v>0</v>
      </c>
      <c r="H489" s="13">
        <f t="shared" si="87"/>
        <v>32.387096769999999</v>
      </c>
      <c r="I489" s="16">
        <f t="shared" si="95"/>
        <v>33.247930881985113</v>
      </c>
      <c r="J489" s="13">
        <f t="shared" si="88"/>
        <v>32.007006774196775</v>
      </c>
      <c r="K489" s="13">
        <f t="shared" si="89"/>
        <v>1.2409241077883379</v>
      </c>
      <c r="L489" s="13">
        <f t="shared" si="90"/>
        <v>0</v>
      </c>
      <c r="M489" s="13">
        <f t="shared" si="96"/>
        <v>1.4628912194185643E-4</v>
      </c>
      <c r="N489" s="13">
        <f t="shared" si="91"/>
        <v>9.0699255603950989E-5</v>
      </c>
      <c r="O489" s="13">
        <f t="shared" si="92"/>
        <v>9.0699255603950989E-5</v>
      </c>
      <c r="Q489">
        <v>11.756543198084101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211.8096774</v>
      </c>
      <c r="G490" s="13">
        <f t="shared" si="86"/>
        <v>28.813408688025824</v>
      </c>
      <c r="H490" s="13">
        <f t="shared" si="87"/>
        <v>182.99626871197418</v>
      </c>
      <c r="I490" s="16">
        <f t="shared" si="95"/>
        <v>184.23719281976253</v>
      </c>
      <c r="J490" s="13">
        <f t="shared" si="88"/>
        <v>100.66292231070865</v>
      </c>
      <c r="K490" s="13">
        <f t="shared" si="89"/>
        <v>83.574270509053875</v>
      </c>
      <c r="L490" s="13">
        <f t="shared" si="90"/>
        <v>40.489985764479286</v>
      </c>
      <c r="M490" s="13">
        <f t="shared" si="96"/>
        <v>40.490041354345628</v>
      </c>
      <c r="N490" s="13">
        <f t="shared" si="91"/>
        <v>25.103825639694289</v>
      </c>
      <c r="O490" s="13">
        <f t="shared" si="92"/>
        <v>53.917234327720109</v>
      </c>
      <c r="Q490">
        <v>11.995381988457501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96.712903229999995</v>
      </c>
      <c r="G491" s="13">
        <f t="shared" si="86"/>
        <v>9.5500411409528798</v>
      </c>
      <c r="H491" s="13">
        <f t="shared" si="87"/>
        <v>87.16286208904711</v>
      </c>
      <c r="I491" s="16">
        <f t="shared" si="95"/>
        <v>130.24714683362168</v>
      </c>
      <c r="J491" s="13">
        <f t="shared" si="88"/>
        <v>89.9935917181934</v>
      </c>
      <c r="K491" s="13">
        <f t="shared" si="89"/>
        <v>40.253555115428284</v>
      </c>
      <c r="L491" s="13">
        <f t="shared" si="90"/>
        <v>14.106880731684585</v>
      </c>
      <c r="M491" s="13">
        <f t="shared" si="96"/>
        <v>29.493096446335922</v>
      </c>
      <c r="N491" s="13">
        <f t="shared" si="91"/>
        <v>18.285719796728273</v>
      </c>
      <c r="O491" s="13">
        <f t="shared" si="92"/>
        <v>27.835760937681151</v>
      </c>
      <c r="Q491">
        <v>12.5118766516129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91.406451610000005</v>
      </c>
      <c r="G492" s="13">
        <f t="shared" si="86"/>
        <v>8.6619178319899408</v>
      </c>
      <c r="H492" s="13">
        <f t="shared" si="87"/>
        <v>82.744533778010066</v>
      </c>
      <c r="I492" s="16">
        <f t="shared" si="95"/>
        <v>108.89120816175377</v>
      </c>
      <c r="J492" s="13">
        <f t="shared" si="88"/>
        <v>81.08952069078785</v>
      </c>
      <c r="K492" s="13">
        <f t="shared" si="89"/>
        <v>27.801687470965916</v>
      </c>
      <c r="L492" s="13">
        <f t="shared" si="90"/>
        <v>6.5234664474724573</v>
      </c>
      <c r="M492" s="13">
        <f t="shared" si="96"/>
        <v>17.730843097080104</v>
      </c>
      <c r="N492" s="13">
        <f t="shared" si="91"/>
        <v>10.993122720189664</v>
      </c>
      <c r="O492" s="13">
        <f t="shared" si="92"/>
        <v>19.655040552179607</v>
      </c>
      <c r="Q492">
        <v>12.15477662906464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4.519354839</v>
      </c>
      <c r="G493" s="13">
        <f t="shared" si="86"/>
        <v>0</v>
      </c>
      <c r="H493" s="13">
        <f t="shared" si="87"/>
        <v>4.519354839</v>
      </c>
      <c r="I493" s="16">
        <f t="shared" si="95"/>
        <v>25.79757586249346</v>
      </c>
      <c r="J493" s="13">
        <f t="shared" si="88"/>
        <v>25.552316717344276</v>
      </c>
      <c r="K493" s="13">
        <f t="shared" si="89"/>
        <v>0.24525914514918412</v>
      </c>
      <c r="L493" s="13">
        <f t="shared" si="90"/>
        <v>0</v>
      </c>
      <c r="M493" s="13">
        <f t="shared" si="96"/>
        <v>6.7377203768904401</v>
      </c>
      <c r="N493" s="13">
        <f t="shared" si="91"/>
        <v>4.1773866336720724</v>
      </c>
      <c r="O493" s="13">
        <f t="shared" si="92"/>
        <v>4.1773866336720724</v>
      </c>
      <c r="Q493">
        <v>18.254180569575389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14.90967742</v>
      </c>
      <c r="G494" s="13">
        <f t="shared" si="86"/>
        <v>0</v>
      </c>
      <c r="H494" s="13">
        <f t="shared" si="87"/>
        <v>14.90967742</v>
      </c>
      <c r="I494" s="16">
        <f t="shared" si="95"/>
        <v>15.154936565149184</v>
      </c>
      <c r="J494" s="13">
        <f t="shared" si="88"/>
        <v>15.096712162752727</v>
      </c>
      <c r="K494" s="13">
        <f t="shared" si="89"/>
        <v>5.8224402396456654E-2</v>
      </c>
      <c r="L494" s="13">
        <f t="shared" si="90"/>
        <v>0</v>
      </c>
      <c r="M494" s="13">
        <f t="shared" si="96"/>
        <v>2.5603337432183677</v>
      </c>
      <c r="N494" s="13">
        <f t="shared" si="91"/>
        <v>1.587406920795388</v>
      </c>
      <c r="O494" s="13">
        <f t="shared" si="92"/>
        <v>1.587406920795388</v>
      </c>
      <c r="Q494">
        <v>17.196891221116971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70.61935484</v>
      </c>
      <c r="G495" s="13">
        <f t="shared" si="86"/>
        <v>5.1828499936016872</v>
      </c>
      <c r="H495" s="13">
        <f t="shared" si="87"/>
        <v>65.436504846398307</v>
      </c>
      <c r="I495" s="16">
        <f t="shared" si="95"/>
        <v>65.494729248794769</v>
      </c>
      <c r="J495" s="13">
        <f t="shared" si="88"/>
        <v>63.874771188129529</v>
      </c>
      <c r="K495" s="13">
        <f t="shared" si="89"/>
        <v>1.6199580606652404</v>
      </c>
      <c r="L495" s="13">
        <f t="shared" si="90"/>
        <v>0</v>
      </c>
      <c r="M495" s="13">
        <f t="shared" si="96"/>
        <v>0.97292682242297968</v>
      </c>
      <c r="N495" s="13">
        <f t="shared" si="91"/>
        <v>0.60321462990224739</v>
      </c>
      <c r="O495" s="13">
        <f t="shared" si="92"/>
        <v>5.7860646235039344</v>
      </c>
      <c r="Q495">
        <v>24.517765679530861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47.783870970000002</v>
      </c>
      <c r="G496" s="13">
        <f t="shared" si="86"/>
        <v>1.3609503610946749</v>
      </c>
      <c r="H496" s="13">
        <f t="shared" si="87"/>
        <v>46.422920608905329</v>
      </c>
      <c r="I496" s="16">
        <f t="shared" si="95"/>
        <v>48.04287866957057</v>
      </c>
      <c r="J496" s="13">
        <f t="shared" si="88"/>
        <v>47.411814254005897</v>
      </c>
      <c r="K496" s="13">
        <f t="shared" si="89"/>
        <v>0.63106441556467274</v>
      </c>
      <c r="L496" s="13">
        <f t="shared" si="90"/>
        <v>0</v>
      </c>
      <c r="M496" s="13">
        <f t="shared" si="96"/>
        <v>0.36971219252073229</v>
      </c>
      <c r="N496" s="13">
        <f t="shared" si="91"/>
        <v>0.22922155936285402</v>
      </c>
      <c r="O496" s="13">
        <f t="shared" si="92"/>
        <v>1.5901719204575289</v>
      </c>
      <c r="Q496">
        <v>24.739322323293191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54.106451610000001</v>
      </c>
      <c r="G497" s="13">
        <f t="shared" si="86"/>
        <v>2.4191398333246736</v>
      </c>
      <c r="H497" s="13">
        <f t="shared" si="87"/>
        <v>51.68731177667533</v>
      </c>
      <c r="I497" s="16">
        <f t="shared" si="95"/>
        <v>52.318376192240002</v>
      </c>
      <c r="J497" s="13">
        <f t="shared" si="88"/>
        <v>51.654308238708332</v>
      </c>
      <c r="K497" s="13">
        <f t="shared" si="89"/>
        <v>0.6640679535316707</v>
      </c>
      <c r="L497" s="13">
        <f t="shared" si="90"/>
        <v>0</v>
      </c>
      <c r="M497" s="13">
        <f t="shared" si="96"/>
        <v>0.14049063315787827</v>
      </c>
      <c r="N497" s="13">
        <f t="shared" si="91"/>
        <v>8.7104192557884527E-2</v>
      </c>
      <c r="O497" s="13">
        <f t="shared" si="92"/>
        <v>2.506244025882558</v>
      </c>
      <c r="Q497">
        <v>26.220243870967749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43.53548387</v>
      </c>
      <c r="G498" s="13">
        <f t="shared" si="86"/>
        <v>0.64991182174632778</v>
      </c>
      <c r="H498" s="13">
        <f t="shared" si="87"/>
        <v>42.885572048253671</v>
      </c>
      <c r="I498" s="16">
        <f t="shared" si="95"/>
        <v>43.549640001785342</v>
      </c>
      <c r="J498" s="13">
        <f t="shared" si="88"/>
        <v>43.015237547667702</v>
      </c>
      <c r="K498" s="13">
        <f t="shared" si="89"/>
        <v>0.53440245411763954</v>
      </c>
      <c r="L498" s="13">
        <f t="shared" si="90"/>
        <v>0</v>
      </c>
      <c r="M498" s="13">
        <f t="shared" si="96"/>
        <v>5.3386440599993742E-2</v>
      </c>
      <c r="N498" s="13">
        <f t="shared" si="91"/>
        <v>3.3099593171996122E-2</v>
      </c>
      <c r="O498" s="13">
        <f t="shared" si="92"/>
        <v>0.68301141491832396</v>
      </c>
      <c r="Q498">
        <v>23.830825177168119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106.5548387</v>
      </c>
      <c r="G499" s="13">
        <f t="shared" si="86"/>
        <v>11.197253425574846</v>
      </c>
      <c r="H499" s="13">
        <f t="shared" si="87"/>
        <v>95.357585274425162</v>
      </c>
      <c r="I499" s="16">
        <f t="shared" si="95"/>
        <v>95.891987728542802</v>
      </c>
      <c r="J499" s="13">
        <f t="shared" si="88"/>
        <v>84.906400328030315</v>
      </c>
      <c r="K499" s="13">
        <f t="shared" si="89"/>
        <v>10.985587400512486</v>
      </c>
      <c r="L499" s="13">
        <f t="shared" si="90"/>
        <v>0</v>
      </c>
      <c r="M499" s="13">
        <f t="shared" si="96"/>
        <v>2.028684742799762E-2</v>
      </c>
      <c r="N499" s="13">
        <f t="shared" si="91"/>
        <v>1.2577845405358525E-2</v>
      </c>
      <c r="O499" s="13">
        <f t="shared" si="92"/>
        <v>11.209831270980205</v>
      </c>
      <c r="Q499">
        <v>18.019217312112371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147.33548390000001</v>
      </c>
      <c r="G500" s="13">
        <f t="shared" si="86"/>
        <v>18.022575533508743</v>
      </c>
      <c r="H500" s="13">
        <f t="shared" si="87"/>
        <v>129.31290836649129</v>
      </c>
      <c r="I500" s="16">
        <f t="shared" si="95"/>
        <v>140.29849576700377</v>
      </c>
      <c r="J500" s="13">
        <f t="shared" si="88"/>
        <v>94.0459706645605</v>
      </c>
      <c r="K500" s="13">
        <f t="shared" si="89"/>
        <v>46.252525102443272</v>
      </c>
      <c r="L500" s="13">
        <f t="shared" si="90"/>
        <v>17.76036276257663</v>
      </c>
      <c r="M500" s="13">
        <f t="shared" si="96"/>
        <v>17.768071764599267</v>
      </c>
      <c r="N500" s="13">
        <f t="shared" si="91"/>
        <v>11.016204494051545</v>
      </c>
      <c r="O500" s="13">
        <f t="shared" si="92"/>
        <v>29.038780027560286</v>
      </c>
      <c r="Q500">
        <v>12.77381525733008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75.587096770000002</v>
      </c>
      <c r="G501" s="13">
        <f t="shared" si="86"/>
        <v>6.014284578686163</v>
      </c>
      <c r="H501" s="13">
        <f t="shared" si="87"/>
        <v>69.572812191313844</v>
      </c>
      <c r="I501" s="16">
        <f t="shared" si="95"/>
        <v>98.064974531180482</v>
      </c>
      <c r="J501" s="13">
        <f t="shared" si="88"/>
        <v>76.632386355807938</v>
      </c>
      <c r="K501" s="13">
        <f t="shared" si="89"/>
        <v>21.432588175372544</v>
      </c>
      <c r="L501" s="13">
        <f t="shared" si="90"/>
        <v>2.6445689234333147</v>
      </c>
      <c r="M501" s="13">
        <f t="shared" si="96"/>
        <v>9.396436193981037</v>
      </c>
      <c r="N501" s="13">
        <f t="shared" si="91"/>
        <v>5.8257904402682428</v>
      </c>
      <c r="O501" s="13">
        <f t="shared" si="92"/>
        <v>11.840075018954405</v>
      </c>
      <c r="Q501">
        <v>12.313110377227099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23.790322580000002</v>
      </c>
      <c r="G502" s="13">
        <f t="shared" si="86"/>
        <v>0</v>
      </c>
      <c r="H502" s="13">
        <f t="shared" si="87"/>
        <v>23.790322580000002</v>
      </c>
      <c r="I502" s="16">
        <f t="shared" si="95"/>
        <v>42.578341831939234</v>
      </c>
      <c r="J502" s="13">
        <f t="shared" si="88"/>
        <v>40.682621228715028</v>
      </c>
      <c r="K502" s="13">
        <f t="shared" si="89"/>
        <v>1.8957206032242055</v>
      </c>
      <c r="L502" s="13">
        <f t="shared" si="90"/>
        <v>0</v>
      </c>
      <c r="M502" s="13">
        <f t="shared" si="96"/>
        <v>3.5706457537127942</v>
      </c>
      <c r="N502" s="13">
        <f t="shared" si="91"/>
        <v>2.2138003673019324</v>
      </c>
      <c r="O502" s="13">
        <f t="shared" si="92"/>
        <v>2.2138003673019324</v>
      </c>
      <c r="Q502">
        <v>13.999386651612911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45.96451613</v>
      </c>
      <c r="G503" s="13">
        <f t="shared" si="86"/>
        <v>1.0564509410700855</v>
      </c>
      <c r="H503" s="13">
        <f t="shared" si="87"/>
        <v>44.908065188929918</v>
      </c>
      <c r="I503" s="16">
        <f t="shared" si="95"/>
        <v>46.803785792154123</v>
      </c>
      <c r="J503" s="13">
        <f t="shared" si="88"/>
        <v>43.86199428718291</v>
      </c>
      <c r="K503" s="13">
        <f t="shared" si="89"/>
        <v>2.9417915049712136</v>
      </c>
      <c r="L503" s="13">
        <f t="shared" si="90"/>
        <v>0</v>
      </c>
      <c r="M503" s="13">
        <f t="shared" si="96"/>
        <v>1.3568453864108618</v>
      </c>
      <c r="N503" s="13">
        <f t="shared" si="91"/>
        <v>0.84124413957473432</v>
      </c>
      <c r="O503" s="13">
        <f t="shared" si="92"/>
        <v>1.8976950806448198</v>
      </c>
      <c r="Q503">
        <v>12.65398954222217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4.4193548390000004</v>
      </c>
      <c r="G504" s="13">
        <f t="shared" si="86"/>
        <v>0</v>
      </c>
      <c r="H504" s="13">
        <f t="shared" si="87"/>
        <v>4.4193548390000004</v>
      </c>
      <c r="I504" s="16">
        <f t="shared" si="95"/>
        <v>7.3611463439712139</v>
      </c>
      <c r="J504" s="13">
        <f t="shared" si="88"/>
        <v>7.3512882213698116</v>
      </c>
      <c r="K504" s="13">
        <f t="shared" si="89"/>
        <v>9.858122601402286E-3</v>
      </c>
      <c r="L504" s="13">
        <f t="shared" si="90"/>
        <v>0</v>
      </c>
      <c r="M504" s="13">
        <f t="shared" si="96"/>
        <v>0.51560124683612751</v>
      </c>
      <c r="N504" s="13">
        <f t="shared" si="91"/>
        <v>0.31967277303839908</v>
      </c>
      <c r="O504" s="13">
        <f t="shared" si="92"/>
        <v>0.31967277303839908</v>
      </c>
      <c r="Q504">
        <v>14.434449031257349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16.96129032</v>
      </c>
      <c r="G505" s="13">
        <f t="shared" si="86"/>
        <v>0</v>
      </c>
      <c r="H505" s="13">
        <f t="shared" si="87"/>
        <v>16.96129032</v>
      </c>
      <c r="I505" s="16">
        <f t="shared" si="95"/>
        <v>16.971148442601404</v>
      </c>
      <c r="J505" s="13">
        <f t="shared" si="88"/>
        <v>16.877136951142429</v>
      </c>
      <c r="K505" s="13">
        <f t="shared" si="89"/>
        <v>9.4011491458974916E-2</v>
      </c>
      <c r="L505" s="13">
        <f t="shared" si="90"/>
        <v>0</v>
      </c>
      <c r="M505" s="13">
        <f t="shared" si="96"/>
        <v>0.19592847379772843</v>
      </c>
      <c r="N505" s="13">
        <f t="shared" si="91"/>
        <v>0.12147565375459163</v>
      </c>
      <c r="O505" s="13">
        <f t="shared" si="92"/>
        <v>0.12147565375459163</v>
      </c>
      <c r="Q505">
        <v>16.18640511188061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29.732258059999999</v>
      </c>
      <c r="G506" s="13">
        <f t="shared" si="86"/>
        <v>0</v>
      </c>
      <c r="H506" s="13">
        <f t="shared" si="87"/>
        <v>29.732258059999999</v>
      </c>
      <c r="I506" s="16">
        <f t="shared" si="95"/>
        <v>29.826269551458974</v>
      </c>
      <c r="J506" s="13">
        <f t="shared" si="88"/>
        <v>29.404059279900302</v>
      </c>
      <c r="K506" s="13">
        <f t="shared" si="89"/>
        <v>0.42221027155867219</v>
      </c>
      <c r="L506" s="13">
        <f t="shared" si="90"/>
        <v>0</v>
      </c>
      <c r="M506" s="13">
        <f t="shared" si="96"/>
        <v>7.4452820043136803E-2</v>
      </c>
      <c r="N506" s="13">
        <f t="shared" si="91"/>
        <v>4.6160748426744815E-2</v>
      </c>
      <c r="O506" s="13">
        <f t="shared" si="92"/>
        <v>4.6160748426744815E-2</v>
      </c>
      <c r="Q506">
        <v>17.44053168126532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29.590322579999999</v>
      </c>
      <c r="G507" s="13">
        <f t="shared" si="86"/>
        <v>0</v>
      </c>
      <c r="H507" s="13">
        <f t="shared" si="87"/>
        <v>29.590322579999999</v>
      </c>
      <c r="I507" s="16">
        <f t="shared" si="95"/>
        <v>30.012532851558671</v>
      </c>
      <c r="J507" s="13">
        <f t="shared" si="88"/>
        <v>29.826180219848322</v>
      </c>
      <c r="K507" s="13">
        <f t="shared" si="89"/>
        <v>0.18635263171034921</v>
      </c>
      <c r="L507" s="13">
        <f t="shared" si="90"/>
        <v>0</v>
      </c>
      <c r="M507" s="13">
        <f t="shared" si="96"/>
        <v>2.8292071616391988E-2</v>
      </c>
      <c r="N507" s="13">
        <f t="shared" si="91"/>
        <v>1.7541084402163034E-2</v>
      </c>
      <c r="O507" s="13">
        <f t="shared" si="92"/>
        <v>1.7541084402163034E-2</v>
      </c>
      <c r="Q507">
        <v>23.44475451883833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54.141935480000001</v>
      </c>
      <c r="G508" s="13">
        <f t="shared" si="86"/>
        <v>2.4250786516341507</v>
      </c>
      <c r="H508" s="13">
        <f t="shared" si="87"/>
        <v>51.716856828365849</v>
      </c>
      <c r="I508" s="16">
        <f t="shared" si="95"/>
        <v>51.903209460076198</v>
      </c>
      <c r="J508" s="13">
        <f t="shared" si="88"/>
        <v>51.139749157061317</v>
      </c>
      <c r="K508" s="13">
        <f t="shared" si="89"/>
        <v>0.76346030301488099</v>
      </c>
      <c r="L508" s="13">
        <f t="shared" si="90"/>
        <v>0</v>
      </c>
      <c r="M508" s="13">
        <f t="shared" si="96"/>
        <v>1.0750987214228954E-2</v>
      </c>
      <c r="N508" s="13">
        <f t="shared" si="91"/>
        <v>6.6656120728219512E-3</v>
      </c>
      <c r="O508" s="13">
        <f t="shared" si="92"/>
        <v>2.4317442637069728</v>
      </c>
      <c r="Q508">
        <v>25.01934368507057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12.48064516</v>
      </c>
      <c r="G509" s="13">
        <f t="shared" si="86"/>
        <v>0</v>
      </c>
      <c r="H509" s="13">
        <f t="shared" si="87"/>
        <v>12.48064516</v>
      </c>
      <c r="I509" s="16">
        <f t="shared" si="95"/>
        <v>13.244105463014881</v>
      </c>
      <c r="J509" s="13">
        <f t="shared" si="88"/>
        <v>13.2341224230824</v>
      </c>
      <c r="K509" s="13">
        <f t="shared" si="89"/>
        <v>9.9830399324805086E-3</v>
      </c>
      <c r="L509" s="13">
        <f t="shared" si="90"/>
        <v>0</v>
      </c>
      <c r="M509" s="13">
        <f t="shared" si="96"/>
        <v>4.0853751414070029E-3</v>
      </c>
      <c r="N509" s="13">
        <f t="shared" si="91"/>
        <v>2.5329325876723417E-3</v>
      </c>
      <c r="O509" s="13">
        <f t="shared" si="92"/>
        <v>2.5329325876723417E-3</v>
      </c>
      <c r="Q509">
        <v>26.904379870967741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63.42258065</v>
      </c>
      <c r="G510" s="13">
        <f t="shared" si="86"/>
        <v>3.978349629668871</v>
      </c>
      <c r="H510" s="13">
        <f t="shared" si="87"/>
        <v>59.444231020331131</v>
      </c>
      <c r="I510" s="16">
        <f t="shared" si="95"/>
        <v>59.45421406026361</v>
      </c>
      <c r="J510" s="13">
        <f t="shared" si="88"/>
        <v>57.961673439808813</v>
      </c>
      <c r="K510" s="13">
        <f t="shared" si="89"/>
        <v>1.4925406204547969</v>
      </c>
      <c r="L510" s="13">
        <f t="shared" si="90"/>
        <v>0</v>
      </c>
      <c r="M510" s="13">
        <f t="shared" si="96"/>
        <v>1.5524425537346612E-3</v>
      </c>
      <c r="N510" s="13">
        <f t="shared" si="91"/>
        <v>9.6251438331548995E-4</v>
      </c>
      <c r="O510" s="13">
        <f t="shared" si="92"/>
        <v>3.9793121440521864</v>
      </c>
      <c r="Q510">
        <v>23.027178454189951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19.27096774</v>
      </c>
      <c r="G511" s="13">
        <f t="shared" si="86"/>
        <v>0</v>
      </c>
      <c r="H511" s="13">
        <f t="shared" si="87"/>
        <v>19.27096774</v>
      </c>
      <c r="I511" s="16">
        <f t="shared" si="95"/>
        <v>20.763508360454797</v>
      </c>
      <c r="J511" s="13">
        <f t="shared" si="88"/>
        <v>20.64513914164624</v>
      </c>
      <c r="K511" s="13">
        <f t="shared" si="89"/>
        <v>0.11836921880855655</v>
      </c>
      <c r="L511" s="13">
        <f t="shared" si="90"/>
        <v>0</v>
      </c>
      <c r="M511" s="13">
        <f t="shared" si="96"/>
        <v>5.8992817041917127E-4</v>
      </c>
      <c r="N511" s="13">
        <f t="shared" si="91"/>
        <v>3.6575546565988619E-4</v>
      </c>
      <c r="O511" s="13">
        <f t="shared" si="92"/>
        <v>3.6575546565988619E-4</v>
      </c>
      <c r="Q511">
        <v>18.840887027088598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135.45161289999999</v>
      </c>
      <c r="G512" s="13">
        <f t="shared" si="86"/>
        <v>16.03361123276407</v>
      </c>
      <c r="H512" s="13">
        <f t="shared" si="87"/>
        <v>119.41800166723591</v>
      </c>
      <c r="I512" s="16">
        <f t="shared" si="95"/>
        <v>119.53637088604447</v>
      </c>
      <c r="J512" s="13">
        <f t="shared" si="88"/>
        <v>88.97654473337667</v>
      </c>
      <c r="K512" s="13">
        <f t="shared" si="89"/>
        <v>30.559826152667796</v>
      </c>
      <c r="L512" s="13">
        <f t="shared" si="90"/>
        <v>8.2032231613946394</v>
      </c>
      <c r="M512" s="13">
        <f t="shared" si="96"/>
        <v>8.2034473340993976</v>
      </c>
      <c r="N512" s="13">
        <f t="shared" si="91"/>
        <v>5.0861373471416265</v>
      </c>
      <c r="O512" s="13">
        <f t="shared" si="92"/>
        <v>21.119748579905696</v>
      </c>
      <c r="Q512">
        <v>13.50336737248716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25.938709679999999</v>
      </c>
      <c r="G513" s="13">
        <f t="shared" si="86"/>
        <v>0</v>
      </c>
      <c r="H513" s="13">
        <f t="shared" si="87"/>
        <v>25.938709679999999</v>
      </c>
      <c r="I513" s="16">
        <f t="shared" si="95"/>
        <v>48.295312671273159</v>
      </c>
      <c r="J513" s="13">
        <f t="shared" si="88"/>
        <v>44.451681105800184</v>
      </c>
      <c r="K513" s="13">
        <f t="shared" si="89"/>
        <v>3.8436315654729754</v>
      </c>
      <c r="L513" s="13">
        <f t="shared" si="90"/>
        <v>0</v>
      </c>
      <c r="M513" s="13">
        <f t="shared" si="96"/>
        <v>3.1173099869577712</v>
      </c>
      <c r="N513" s="13">
        <f t="shared" si="91"/>
        <v>1.9327321919138181</v>
      </c>
      <c r="O513" s="13">
        <f t="shared" si="92"/>
        <v>1.9327321919138181</v>
      </c>
      <c r="Q513">
        <v>11.17509670373069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123.5612903</v>
      </c>
      <c r="G514" s="13">
        <f t="shared" si="86"/>
        <v>14.043567149002344</v>
      </c>
      <c r="H514" s="13">
        <f t="shared" si="87"/>
        <v>109.51772315099765</v>
      </c>
      <c r="I514" s="16">
        <f t="shared" si="95"/>
        <v>113.36135471647063</v>
      </c>
      <c r="J514" s="13">
        <f t="shared" si="88"/>
        <v>77.160435260016939</v>
      </c>
      <c r="K514" s="13">
        <f t="shared" si="89"/>
        <v>36.20091945645369</v>
      </c>
      <c r="L514" s="13">
        <f t="shared" si="90"/>
        <v>11.638751771235592</v>
      </c>
      <c r="M514" s="13">
        <f t="shared" si="96"/>
        <v>12.823329566279545</v>
      </c>
      <c r="N514" s="13">
        <f t="shared" si="91"/>
        <v>7.9504643310933183</v>
      </c>
      <c r="O514" s="13">
        <f t="shared" si="92"/>
        <v>21.994031480095664</v>
      </c>
      <c r="Q514">
        <v>10.032917997034019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207.62258059999999</v>
      </c>
      <c r="G515" s="13">
        <f t="shared" si="86"/>
        <v>28.112628104076176</v>
      </c>
      <c r="H515" s="13">
        <f t="shared" si="87"/>
        <v>179.50995249592381</v>
      </c>
      <c r="I515" s="16">
        <f t="shared" si="95"/>
        <v>204.07212018114188</v>
      </c>
      <c r="J515" s="13">
        <f t="shared" si="88"/>
        <v>94.641445410034962</v>
      </c>
      <c r="K515" s="13">
        <f t="shared" si="89"/>
        <v>109.43067477110692</v>
      </c>
      <c r="L515" s="13">
        <f t="shared" si="90"/>
        <v>56.23700709636902</v>
      </c>
      <c r="M515" s="13">
        <f t="shared" si="96"/>
        <v>61.109872331555252</v>
      </c>
      <c r="N515" s="13">
        <f t="shared" si="91"/>
        <v>37.888120845564259</v>
      </c>
      <c r="O515" s="13">
        <f t="shared" si="92"/>
        <v>66.000748949640439</v>
      </c>
      <c r="Q515">
        <v>10.244753651612911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163.64193549999999</v>
      </c>
      <c r="G516" s="13">
        <f t="shared" si="86"/>
        <v>20.751732565272277</v>
      </c>
      <c r="H516" s="13">
        <f t="shared" si="87"/>
        <v>142.89020293472771</v>
      </c>
      <c r="I516" s="16">
        <f t="shared" si="95"/>
        <v>196.08387060946561</v>
      </c>
      <c r="J516" s="13">
        <f t="shared" si="88"/>
        <v>98.375296355062034</v>
      </c>
      <c r="K516" s="13">
        <f t="shared" si="89"/>
        <v>97.708574254403572</v>
      </c>
      <c r="L516" s="13">
        <f t="shared" si="90"/>
        <v>49.098034290239674</v>
      </c>
      <c r="M516" s="13">
        <f t="shared" si="96"/>
        <v>72.319785776230674</v>
      </c>
      <c r="N516" s="13">
        <f t="shared" si="91"/>
        <v>44.838267181263021</v>
      </c>
      <c r="O516" s="13">
        <f t="shared" si="92"/>
        <v>65.589999746535298</v>
      </c>
      <c r="Q516">
        <v>11.17771723809842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98.332258060000001</v>
      </c>
      <c r="G517" s="13">
        <f t="shared" si="86"/>
        <v>9.8210672188283858</v>
      </c>
      <c r="H517" s="13">
        <f t="shared" si="87"/>
        <v>88.511190841171612</v>
      </c>
      <c r="I517" s="16">
        <f t="shared" si="95"/>
        <v>137.12173080533552</v>
      </c>
      <c r="J517" s="13">
        <f t="shared" si="88"/>
        <v>90.749506814158508</v>
      </c>
      <c r="K517" s="13">
        <f t="shared" si="89"/>
        <v>46.372223991177009</v>
      </c>
      <c r="L517" s="13">
        <f t="shared" si="90"/>
        <v>17.833261566880211</v>
      </c>
      <c r="M517" s="13">
        <f t="shared" si="96"/>
        <v>45.314780161847864</v>
      </c>
      <c r="N517" s="13">
        <f t="shared" si="91"/>
        <v>28.095163700345676</v>
      </c>
      <c r="O517" s="13">
        <f t="shared" si="92"/>
        <v>37.916230919174062</v>
      </c>
      <c r="Q517">
        <v>12.10090229985865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6.4741935479999997</v>
      </c>
      <c r="G518" s="13">
        <f t="shared" ref="G518:G581" si="100">IF((F518-$J$2)&gt;0,$I$2*(F518-$J$2),0)</f>
        <v>0</v>
      </c>
      <c r="H518" s="13">
        <f t="shared" ref="H518:H581" si="101">F518-G518</f>
        <v>6.4741935479999997</v>
      </c>
      <c r="I518" s="16">
        <f t="shared" si="95"/>
        <v>35.013155972296801</v>
      </c>
      <c r="J518" s="13">
        <f t="shared" ref="J518:J581" si="102">I518/SQRT(1+(I518/($K$2*(300+(25*Q518)+0.05*(Q518)^3)))^2)</f>
        <v>34.270354435832594</v>
      </c>
      <c r="K518" s="13">
        <f t="shared" ref="K518:K581" si="103">I518-J518</f>
        <v>0.74280153646420644</v>
      </c>
      <c r="L518" s="13">
        <f t="shared" ref="L518:L581" si="104">IF(K518&gt;$N$2,(K518-$N$2)/$L$2,0)</f>
        <v>0</v>
      </c>
      <c r="M518" s="13">
        <f t="shared" si="96"/>
        <v>17.219616461502188</v>
      </c>
      <c r="N518" s="13">
        <f t="shared" ref="N518:N581" si="105">$M$2*M518</f>
        <v>10.676162206131357</v>
      </c>
      <c r="O518" s="13">
        <f t="shared" ref="O518:O581" si="106">N518+G518</f>
        <v>10.676162206131357</v>
      </c>
      <c r="Q518">
        <v>16.768135026381511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61.967741940000003</v>
      </c>
      <c r="G519" s="13">
        <f t="shared" si="100"/>
        <v>3.7348580722856397</v>
      </c>
      <c r="H519" s="13">
        <f t="shared" si="101"/>
        <v>58.232883867714364</v>
      </c>
      <c r="I519" s="16">
        <f t="shared" ref="I519:I582" si="108">H519+K518-L518</f>
        <v>58.97568540417857</v>
      </c>
      <c r="J519" s="13">
        <f t="shared" si="102"/>
        <v>57.370182321561721</v>
      </c>
      <c r="K519" s="13">
        <f t="shared" si="103"/>
        <v>1.605503082616849</v>
      </c>
      <c r="L519" s="13">
        <f t="shared" si="104"/>
        <v>0</v>
      </c>
      <c r="M519" s="13">
        <f t="shared" ref="M519:M582" si="109">L519+M518-N518</f>
        <v>6.5434542553708308</v>
      </c>
      <c r="N519" s="13">
        <f t="shared" si="105"/>
        <v>4.0569416383299153</v>
      </c>
      <c r="O519" s="13">
        <f t="shared" si="106"/>
        <v>7.791799710615555</v>
      </c>
      <c r="Q519">
        <v>22.31394033072942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30.754838710000001</v>
      </c>
      <c r="G520" s="13">
        <f t="shared" si="100"/>
        <v>0</v>
      </c>
      <c r="H520" s="13">
        <f t="shared" si="101"/>
        <v>30.754838710000001</v>
      </c>
      <c r="I520" s="16">
        <f t="shared" si="108"/>
        <v>32.36034179261685</v>
      </c>
      <c r="J520" s="13">
        <f t="shared" si="102"/>
        <v>32.105697911318806</v>
      </c>
      <c r="K520" s="13">
        <f t="shared" si="103"/>
        <v>0.25464388129804405</v>
      </c>
      <c r="L520" s="13">
        <f t="shared" si="104"/>
        <v>0</v>
      </c>
      <c r="M520" s="13">
        <f t="shared" si="109"/>
        <v>2.4865126170409155</v>
      </c>
      <c r="N520" s="13">
        <f t="shared" si="105"/>
        <v>1.5416378225653675</v>
      </c>
      <c r="O520" s="13">
        <f t="shared" si="106"/>
        <v>1.5416378225653675</v>
      </c>
      <c r="Q520">
        <v>22.813382727647308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72.906451610000005</v>
      </c>
      <c r="G521" s="13">
        <f t="shared" si="100"/>
        <v>5.5656338380138699</v>
      </c>
      <c r="H521" s="13">
        <f t="shared" si="101"/>
        <v>67.340817771986138</v>
      </c>
      <c r="I521" s="16">
        <f t="shared" si="108"/>
        <v>67.59546165328419</v>
      </c>
      <c r="J521" s="13">
        <f t="shared" si="102"/>
        <v>66.170786702116501</v>
      </c>
      <c r="K521" s="13">
        <f t="shared" si="103"/>
        <v>1.4246749511676882</v>
      </c>
      <c r="L521" s="13">
        <f t="shared" si="104"/>
        <v>0</v>
      </c>
      <c r="M521" s="13">
        <f t="shared" si="109"/>
        <v>0.94487479447554801</v>
      </c>
      <c r="N521" s="13">
        <f t="shared" si="105"/>
        <v>0.58582237257483971</v>
      </c>
      <c r="O521" s="13">
        <f t="shared" si="106"/>
        <v>6.1514562105887096</v>
      </c>
      <c r="Q521">
        <v>26.165453870967749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11.91612903</v>
      </c>
      <c r="G522" s="13">
        <f t="shared" si="100"/>
        <v>0</v>
      </c>
      <c r="H522" s="13">
        <f t="shared" si="101"/>
        <v>11.91612903</v>
      </c>
      <c r="I522" s="16">
        <f t="shared" si="108"/>
        <v>13.340803981167689</v>
      </c>
      <c r="J522" s="13">
        <f t="shared" si="102"/>
        <v>13.319243573498387</v>
      </c>
      <c r="K522" s="13">
        <f t="shared" si="103"/>
        <v>2.1560407669301895E-2</v>
      </c>
      <c r="L522" s="13">
        <f t="shared" si="104"/>
        <v>0</v>
      </c>
      <c r="M522" s="13">
        <f t="shared" si="109"/>
        <v>0.3590524219007083</v>
      </c>
      <c r="N522" s="13">
        <f t="shared" si="105"/>
        <v>0.22261250157843915</v>
      </c>
      <c r="O522" s="13">
        <f t="shared" si="106"/>
        <v>0.22261250157843915</v>
      </c>
      <c r="Q522">
        <v>21.538674915252379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3.4870967739999998</v>
      </c>
      <c r="G523" s="13">
        <f t="shared" si="100"/>
        <v>0</v>
      </c>
      <c r="H523" s="13">
        <f t="shared" si="101"/>
        <v>3.4870967739999998</v>
      </c>
      <c r="I523" s="16">
        <f t="shared" si="108"/>
        <v>3.5086571816693017</v>
      </c>
      <c r="J523" s="13">
        <f t="shared" si="102"/>
        <v>3.5080419315858351</v>
      </c>
      <c r="K523" s="13">
        <f t="shared" si="103"/>
        <v>6.1525008346663412E-4</v>
      </c>
      <c r="L523" s="13">
        <f t="shared" si="104"/>
        <v>0</v>
      </c>
      <c r="M523" s="13">
        <f t="shared" si="109"/>
        <v>0.13643992032226915</v>
      </c>
      <c r="N523" s="13">
        <f t="shared" si="105"/>
        <v>8.4592750599806865E-2</v>
      </c>
      <c r="O523" s="13">
        <f t="shared" si="106"/>
        <v>8.4592750599806865E-2</v>
      </c>
      <c r="Q523">
        <v>18.374222347071122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25.3483871</v>
      </c>
      <c r="G524" s="13">
        <f t="shared" si="100"/>
        <v>0</v>
      </c>
      <c r="H524" s="13">
        <f t="shared" si="101"/>
        <v>25.3483871</v>
      </c>
      <c r="I524" s="16">
        <f t="shared" si="108"/>
        <v>25.349002350083467</v>
      </c>
      <c r="J524" s="13">
        <f t="shared" si="102"/>
        <v>24.973457745142561</v>
      </c>
      <c r="K524" s="13">
        <f t="shared" si="103"/>
        <v>0.37554460494090591</v>
      </c>
      <c r="L524" s="13">
        <f t="shared" si="104"/>
        <v>0</v>
      </c>
      <c r="M524" s="13">
        <f t="shared" si="109"/>
        <v>5.1847169722462283E-2</v>
      </c>
      <c r="N524" s="13">
        <f t="shared" si="105"/>
        <v>3.2145245227926618E-2</v>
      </c>
      <c r="O524" s="13">
        <f t="shared" si="106"/>
        <v>3.2145245227926618E-2</v>
      </c>
      <c r="Q524">
        <v>14.787900407891829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76.164516129999996</v>
      </c>
      <c r="G525" s="13">
        <f t="shared" si="100"/>
        <v>6.1109253528580485</v>
      </c>
      <c r="H525" s="13">
        <f t="shared" si="101"/>
        <v>70.053590777141949</v>
      </c>
      <c r="I525" s="16">
        <f t="shared" si="108"/>
        <v>70.429135382082848</v>
      </c>
      <c r="J525" s="13">
        <f t="shared" si="102"/>
        <v>61.830060129961922</v>
      </c>
      <c r="K525" s="13">
        <f t="shared" si="103"/>
        <v>8.5990752521209259</v>
      </c>
      <c r="L525" s="13">
        <f t="shared" si="104"/>
        <v>0</v>
      </c>
      <c r="M525" s="13">
        <f t="shared" si="109"/>
        <v>1.9701924494535665E-2</v>
      </c>
      <c r="N525" s="13">
        <f t="shared" si="105"/>
        <v>1.2215193186612112E-2</v>
      </c>
      <c r="O525" s="13">
        <f t="shared" si="106"/>
        <v>6.1231405460446604</v>
      </c>
      <c r="Q525">
        <v>13.046749425424171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147.90967739999999</v>
      </c>
      <c r="G526" s="13">
        <f t="shared" si="100"/>
        <v>18.118676406130096</v>
      </c>
      <c r="H526" s="13">
        <f t="shared" si="101"/>
        <v>129.79100099386989</v>
      </c>
      <c r="I526" s="16">
        <f t="shared" si="108"/>
        <v>138.39007624599083</v>
      </c>
      <c r="J526" s="13">
        <f t="shared" si="102"/>
        <v>95.782140754026656</v>
      </c>
      <c r="K526" s="13">
        <f t="shared" si="103"/>
        <v>42.60793549196417</v>
      </c>
      <c r="L526" s="13">
        <f t="shared" si="104"/>
        <v>15.54074128077508</v>
      </c>
      <c r="M526" s="13">
        <f t="shared" si="109"/>
        <v>15.548228012083003</v>
      </c>
      <c r="N526" s="13">
        <f t="shared" si="105"/>
        <v>9.6399013674914613</v>
      </c>
      <c r="O526" s="13">
        <f t="shared" si="106"/>
        <v>27.758577773621557</v>
      </c>
      <c r="Q526">
        <v>13.444562651612911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104.0709677</v>
      </c>
      <c r="G527" s="13">
        <f t="shared" si="100"/>
        <v>10.781536127174773</v>
      </c>
      <c r="H527" s="13">
        <f t="shared" si="101"/>
        <v>93.289431572825222</v>
      </c>
      <c r="I527" s="16">
        <f t="shared" si="108"/>
        <v>120.35662578401431</v>
      </c>
      <c r="J527" s="13">
        <f t="shared" si="102"/>
        <v>88.497520829018441</v>
      </c>
      <c r="K527" s="13">
        <f t="shared" si="103"/>
        <v>31.859104954995871</v>
      </c>
      <c r="L527" s="13">
        <f t="shared" si="104"/>
        <v>8.9945076265110497</v>
      </c>
      <c r="M527" s="13">
        <f t="shared" si="109"/>
        <v>14.902834271102591</v>
      </c>
      <c r="N527" s="13">
        <f t="shared" si="105"/>
        <v>9.2397572480836061</v>
      </c>
      <c r="O527" s="13">
        <f t="shared" si="106"/>
        <v>20.021293375258381</v>
      </c>
      <c r="Q527">
        <v>13.20953740341508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169.81935480000001</v>
      </c>
      <c r="G528" s="13">
        <f t="shared" si="100"/>
        <v>21.785626862713844</v>
      </c>
      <c r="H528" s="13">
        <f t="shared" si="101"/>
        <v>148.03372793728616</v>
      </c>
      <c r="I528" s="16">
        <f t="shared" si="108"/>
        <v>170.89832526577098</v>
      </c>
      <c r="J528" s="13">
        <f t="shared" si="102"/>
        <v>101.09853522788595</v>
      </c>
      <c r="K528" s="13">
        <f t="shared" si="103"/>
        <v>69.799790037885032</v>
      </c>
      <c r="L528" s="13">
        <f t="shared" si="104"/>
        <v>32.101076169128937</v>
      </c>
      <c r="M528" s="13">
        <f t="shared" si="109"/>
        <v>37.764153192147923</v>
      </c>
      <c r="N528" s="13">
        <f t="shared" si="105"/>
        <v>23.413774979131713</v>
      </c>
      <c r="O528" s="13">
        <f t="shared" si="106"/>
        <v>45.199401841845557</v>
      </c>
      <c r="Q528">
        <v>12.617978555908181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7.1290322579999996</v>
      </c>
      <c r="G529" s="13">
        <f t="shared" si="100"/>
        <v>0</v>
      </c>
      <c r="H529" s="13">
        <f t="shared" si="101"/>
        <v>7.1290322579999996</v>
      </c>
      <c r="I529" s="16">
        <f t="shared" si="108"/>
        <v>44.827746126756089</v>
      </c>
      <c r="J529" s="13">
        <f t="shared" si="102"/>
        <v>42.887114383247919</v>
      </c>
      <c r="K529" s="13">
        <f t="shared" si="103"/>
        <v>1.9406317435081704</v>
      </c>
      <c r="L529" s="13">
        <f t="shared" si="104"/>
        <v>0</v>
      </c>
      <c r="M529" s="13">
        <f t="shared" si="109"/>
        <v>14.35037821301621</v>
      </c>
      <c r="N529" s="13">
        <f t="shared" si="105"/>
        <v>8.8972344920700497</v>
      </c>
      <c r="O529" s="13">
        <f t="shared" si="106"/>
        <v>8.8972344920700497</v>
      </c>
      <c r="Q529">
        <v>14.957952362542461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16.3483871</v>
      </c>
      <c r="G530" s="13">
        <f t="shared" si="100"/>
        <v>0</v>
      </c>
      <c r="H530" s="13">
        <f t="shared" si="101"/>
        <v>16.3483871</v>
      </c>
      <c r="I530" s="16">
        <f t="shared" si="108"/>
        <v>18.28901884350817</v>
      </c>
      <c r="J530" s="13">
        <f t="shared" si="102"/>
        <v>18.158262611631972</v>
      </c>
      <c r="K530" s="13">
        <f t="shared" si="103"/>
        <v>0.13075623187619811</v>
      </c>
      <c r="L530" s="13">
        <f t="shared" si="104"/>
        <v>0</v>
      </c>
      <c r="M530" s="13">
        <f t="shared" si="109"/>
        <v>5.4531437209461604</v>
      </c>
      <c r="N530" s="13">
        <f t="shared" si="105"/>
        <v>3.3809491069866193</v>
      </c>
      <c r="O530" s="13">
        <f t="shared" si="106"/>
        <v>3.3809491069866193</v>
      </c>
      <c r="Q530">
        <v>15.41489542351875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14.722580649999999</v>
      </c>
      <c r="G531" s="13">
        <f t="shared" si="100"/>
        <v>0</v>
      </c>
      <c r="H531" s="13">
        <f t="shared" si="101"/>
        <v>14.722580649999999</v>
      </c>
      <c r="I531" s="16">
        <f t="shared" si="108"/>
        <v>14.853336881876197</v>
      </c>
      <c r="J531" s="13">
        <f t="shared" si="102"/>
        <v>14.820122816770688</v>
      </c>
      <c r="K531" s="13">
        <f t="shared" si="103"/>
        <v>3.3214065105509505E-2</v>
      </c>
      <c r="L531" s="13">
        <f t="shared" si="104"/>
        <v>0</v>
      </c>
      <c r="M531" s="13">
        <f t="shared" si="109"/>
        <v>2.0721946139595411</v>
      </c>
      <c r="N531" s="13">
        <f t="shared" si="105"/>
        <v>1.2847606606549156</v>
      </c>
      <c r="O531" s="13">
        <f t="shared" si="106"/>
        <v>1.2847606606549156</v>
      </c>
      <c r="Q531">
        <v>20.75519351236245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19.474193549999999</v>
      </c>
      <c r="G532" s="13">
        <f t="shared" si="100"/>
        <v>0</v>
      </c>
      <c r="H532" s="13">
        <f t="shared" si="101"/>
        <v>19.474193549999999</v>
      </c>
      <c r="I532" s="16">
        <f t="shared" si="108"/>
        <v>19.507407615105507</v>
      </c>
      <c r="J532" s="13">
        <f t="shared" si="102"/>
        <v>19.446945712241799</v>
      </c>
      <c r="K532" s="13">
        <f t="shared" si="103"/>
        <v>6.0461902863707451E-2</v>
      </c>
      <c r="L532" s="13">
        <f t="shared" si="104"/>
        <v>0</v>
      </c>
      <c r="M532" s="13">
        <f t="shared" si="109"/>
        <v>0.78743395330462551</v>
      </c>
      <c r="N532" s="13">
        <f t="shared" si="105"/>
        <v>0.4882090510488678</v>
      </c>
      <c r="O532" s="13">
        <f t="shared" si="106"/>
        <v>0.4882090510488678</v>
      </c>
      <c r="Q532">
        <v>22.292847756215789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40.529032260000001</v>
      </c>
      <c r="G533" s="13">
        <f t="shared" si="100"/>
        <v>0.14673192992435016</v>
      </c>
      <c r="H533" s="13">
        <f t="shared" si="101"/>
        <v>40.382300330075651</v>
      </c>
      <c r="I533" s="16">
        <f t="shared" si="108"/>
        <v>40.442762232939359</v>
      </c>
      <c r="J533" s="13">
        <f t="shared" si="102"/>
        <v>40.174931529462164</v>
      </c>
      <c r="K533" s="13">
        <f t="shared" si="103"/>
        <v>0.26783070347719473</v>
      </c>
      <c r="L533" s="13">
        <f t="shared" si="104"/>
        <v>0</v>
      </c>
      <c r="M533" s="13">
        <f t="shared" si="109"/>
        <v>0.29922490225575771</v>
      </c>
      <c r="N533" s="13">
        <f t="shared" si="105"/>
        <v>0.18551943939856977</v>
      </c>
      <c r="O533" s="13">
        <f t="shared" si="106"/>
        <v>0.33225136932291993</v>
      </c>
      <c r="Q533">
        <v>27.27429787096775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5.8838709680000001</v>
      </c>
      <c r="G534" s="13">
        <f t="shared" si="100"/>
        <v>0</v>
      </c>
      <c r="H534" s="13">
        <f t="shared" si="101"/>
        <v>5.8838709680000001</v>
      </c>
      <c r="I534" s="16">
        <f t="shared" si="108"/>
        <v>6.1517016714771948</v>
      </c>
      <c r="J534" s="13">
        <f t="shared" si="102"/>
        <v>6.1496118011315009</v>
      </c>
      <c r="K534" s="13">
        <f t="shared" si="103"/>
        <v>2.0898703456939671E-3</v>
      </c>
      <c r="L534" s="13">
        <f t="shared" si="104"/>
        <v>0</v>
      </c>
      <c r="M534" s="13">
        <f t="shared" si="109"/>
        <v>0.11370546285718794</v>
      </c>
      <c r="N534" s="13">
        <f t="shared" si="105"/>
        <v>7.0497386971456522E-2</v>
      </c>
      <c r="O534" s="13">
        <f t="shared" si="106"/>
        <v>7.0497386971456522E-2</v>
      </c>
      <c r="Q534">
        <v>21.633309241175319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18.80645161</v>
      </c>
      <c r="G535" s="13">
        <f t="shared" si="100"/>
        <v>0</v>
      </c>
      <c r="H535" s="13">
        <f t="shared" si="101"/>
        <v>18.80645161</v>
      </c>
      <c r="I535" s="16">
        <f t="shared" si="108"/>
        <v>18.808541480345696</v>
      </c>
      <c r="J535" s="13">
        <f t="shared" si="102"/>
        <v>18.737936386732848</v>
      </c>
      <c r="K535" s="13">
        <f t="shared" si="103"/>
        <v>7.0605093612847725E-2</v>
      </c>
      <c r="L535" s="13">
        <f t="shared" si="104"/>
        <v>0</v>
      </c>
      <c r="M535" s="13">
        <f t="shared" si="109"/>
        <v>4.3208075885731417E-2</v>
      </c>
      <c r="N535" s="13">
        <f t="shared" si="105"/>
        <v>2.678900704915348E-2</v>
      </c>
      <c r="O535" s="13">
        <f t="shared" si="106"/>
        <v>2.678900704915348E-2</v>
      </c>
      <c r="Q535">
        <v>20.415150416200401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73.745161289999999</v>
      </c>
      <c r="G536" s="13">
        <f t="shared" si="100"/>
        <v>5.7060059114072095</v>
      </c>
      <c r="H536" s="13">
        <f t="shared" si="101"/>
        <v>68.039155378592795</v>
      </c>
      <c r="I536" s="16">
        <f t="shared" si="108"/>
        <v>68.109760472205636</v>
      </c>
      <c r="J536" s="13">
        <f t="shared" si="102"/>
        <v>60.627726118402066</v>
      </c>
      <c r="K536" s="13">
        <f t="shared" si="103"/>
        <v>7.4820343538035701</v>
      </c>
      <c r="L536" s="13">
        <f t="shared" si="104"/>
        <v>0</v>
      </c>
      <c r="M536" s="13">
        <f t="shared" si="109"/>
        <v>1.6419068836577937E-2</v>
      </c>
      <c r="N536" s="13">
        <f t="shared" si="105"/>
        <v>1.0179822678678322E-2</v>
      </c>
      <c r="O536" s="13">
        <f t="shared" si="106"/>
        <v>5.7161857340858875</v>
      </c>
      <c r="Q536">
        <v>13.482775098795971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120.08064520000001</v>
      </c>
      <c r="G537" s="13">
        <f t="shared" si="100"/>
        <v>13.461023056470387</v>
      </c>
      <c r="H537" s="13">
        <f t="shared" si="101"/>
        <v>106.61962214352963</v>
      </c>
      <c r="I537" s="16">
        <f t="shared" si="108"/>
        <v>114.1016564973332</v>
      </c>
      <c r="J537" s="13">
        <f t="shared" si="102"/>
        <v>83.861798287868154</v>
      </c>
      <c r="K537" s="13">
        <f t="shared" si="103"/>
        <v>30.239858209465041</v>
      </c>
      <c r="L537" s="13">
        <f t="shared" si="104"/>
        <v>8.0083568537646457</v>
      </c>
      <c r="M537" s="13">
        <f t="shared" si="109"/>
        <v>8.0145960999225458</v>
      </c>
      <c r="N537" s="13">
        <f t="shared" si="105"/>
        <v>4.9690495819519782</v>
      </c>
      <c r="O537" s="13">
        <f t="shared" si="106"/>
        <v>18.430072638422367</v>
      </c>
      <c r="Q537">
        <v>12.41545865161291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39.387096769999999</v>
      </c>
      <c r="G538" s="13">
        <f t="shared" si="100"/>
        <v>0</v>
      </c>
      <c r="H538" s="13">
        <f t="shared" si="101"/>
        <v>39.387096769999999</v>
      </c>
      <c r="I538" s="16">
        <f t="shared" si="108"/>
        <v>61.618598125700395</v>
      </c>
      <c r="J538" s="13">
        <f t="shared" si="102"/>
        <v>52.883708356993033</v>
      </c>
      <c r="K538" s="13">
        <f t="shared" si="103"/>
        <v>8.7348897687073617</v>
      </c>
      <c r="L538" s="13">
        <f t="shared" si="104"/>
        <v>0</v>
      </c>
      <c r="M538" s="13">
        <f t="shared" si="109"/>
        <v>3.0455465179705676</v>
      </c>
      <c r="N538" s="13">
        <f t="shared" si="105"/>
        <v>1.8882388411417519</v>
      </c>
      <c r="O538" s="13">
        <f t="shared" si="106"/>
        <v>1.8882388411417519</v>
      </c>
      <c r="Q538">
        <v>9.7034186663515705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106.8483871</v>
      </c>
      <c r="G539" s="13">
        <f t="shared" si="100"/>
        <v>11.246383653270914</v>
      </c>
      <c r="H539" s="13">
        <f t="shared" si="101"/>
        <v>95.602003446729086</v>
      </c>
      <c r="I539" s="16">
        <f t="shared" si="108"/>
        <v>104.33689321543645</v>
      </c>
      <c r="J539" s="13">
        <f t="shared" si="102"/>
        <v>73.488861437578066</v>
      </c>
      <c r="K539" s="13">
        <f t="shared" si="103"/>
        <v>30.848031777858381</v>
      </c>
      <c r="L539" s="13">
        <f t="shared" si="104"/>
        <v>8.3787456386057215</v>
      </c>
      <c r="M539" s="13">
        <f t="shared" si="109"/>
        <v>9.5360533154345379</v>
      </c>
      <c r="N539" s="13">
        <f t="shared" si="105"/>
        <v>5.9123530555694135</v>
      </c>
      <c r="O539" s="13">
        <f t="shared" si="106"/>
        <v>17.15873670884033</v>
      </c>
      <c r="Q539">
        <v>9.7743904596239943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115.18709680000001</v>
      </c>
      <c r="G540" s="13">
        <f t="shared" si="100"/>
        <v>12.642005997839727</v>
      </c>
      <c r="H540" s="13">
        <f t="shared" si="101"/>
        <v>102.54509080216027</v>
      </c>
      <c r="I540" s="16">
        <f t="shared" si="108"/>
        <v>125.01437694141293</v>
      </c>
      <c r="J540" s="13">
        <f t="shared" si="102"/>
        <v>89.508156666473539</v>
      </c>
      <c r="K540" s="13">
        <f t="shared" si="103"/>
        <v>35.506220274939395</v>
      </c>
      <c r="L540" s="13">
        <f t="shared" si="104"/>
        <v>11.215667311398045</v>
      </c>
      <c r="M540" s="13">
        <f t="shared" si="109"/>
        <v>14.839367571263169</v>
      </c>
      <c r="N540" s="13">
        <f t="shared" si="105"/>
        <v>9.2004078941831651</v>
      </c>
      <c r="O540" s="13">
        <f t="shared" si="106"/>
        <v>21.84241389202289</v>
      </c>
      <c r="Q540">
        <v>12.943261646537611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5.9774193550000003</v>
      </c>
      <c r="G541" s="13">
        <f t="shared" si="100"/>
        <v>0</v>
      </c>
      <c r="H541" s="13">
        <f t="shared" si="101"/>
        <v>5.9774193550000003</v>
      </c>
      <c r="I541" s="16">
        <f t="shared" si="108"/>
        <v>30.267972318541354</v>
      </c>
      <c r="J541" s="13">
        <f t="shared" si="102"/>
        <v>29.811897149267018</v>
      </c>
      <c r="K541" s="13">
        <f t="shared" si="103"/>
        <v>0.45607516927433522</v>
      </c>
      <c r="L541" s="13">
        <f t="shared" si="104"/>
        <v>0</v>
      </c>
      <c r="M541" s="13">
        <f t="shared" si="109"/>
        <v>5.6389596770800043</v>
      </c>
      <c r="N541" s="13">
        <f t="shared" si="105"/>
        <v>3.4961549997896029</v>
      </c>
      <c r="O541" s="13">
        <f t="shared" si="106"/>
        <v>3.4961549997896029</v>
      </c>
      <c r="Q541">
        <v>17.19626339654009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24.012903229999999</v>
      </c>
      <c r="G542" s="13">
        <f t="shared" si="100"/>
        <v>0</v>
      </c>
      <c r="H542" s="13">
        <f t="shared" si="101"/>
        <v>24.012903229999999</v>
      </c>
      <c r="I542" s="16">
        <f t="shared" si="108"/>
        <v>24.468978399274334</v>
      </c>
      <c r="J542" s="13">
        <f t="shared" si="102"/>
        <v>24.294395316584403</v>
      </c>
      <c r="K542" s="13">
        <f t="shared" si="103"/>
        <v>0.1745830826899315</v>
      </c>
      <c r="L542" s="13">
        <f t="shared" si="104"/>
        <v>0</v>
      </c>
      <c r="M542" s="13">
        <f t="shared" si="109"/>
        <v>2.1428046772904015</v>
      </c>
      <c r="N542" s="13">
        <f t="shared" si="105"/>
        <v>1.3285388999200489</v>
      </c>
      <c r="O542" s="13">
        <f t="shared" si="106"/>
        <v>1.3285388999200489</v>
      </c>
      <c r="Q542">
        <v>19.560170071274541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30.209677419999998</v>
      </c>
      <c r="G543" s="13">
        <f t="shared" si="100"/>
        <v>0</v>
      </c>
      <c r="H543" s="13">
        <f t="shared" si="101"/>
        <v>30.209677419999998</v>
      </c>
      <c r="I543" s="16">
        <f t="shared" si="108"/>
        <v>30.38426050268993</v>
      </c>
      <c r="J543" s="13">
        <f t="shared" si="102"/>
        <v>30.198572176207183</v>
      </c>
      <c r="K543" s="13">
        <f t="shared" si="103"/>
        <v>0.18568832648274736</v>
      </c>
      <c r="L543" s="13">
        <f t="shared" si="104"/>
        <v>0</v>
      </c>
      <c r="M543" s="13">
        <f t="shared" si="109"/>
        <v>0.81426577737035255</v>
      </c>
      <c r="N543" s="13">
        <f t="shared" si="105"/>
        <v>0.50484478196961857</v>
      </c>
      <c r="O543" s="13">
        <f t="shared" si="106"/>
        <v>0.50484478196961857</v>
      </c>
      <c r="Q543">
        <v>23.734443836074679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5.7935483870000004</v>
      </c>
      <c r="G544" s="13">
        <f t="shared" si="100"/>
        <v>0</v>
      </c>
      <c r="H544" s="13">
        <f t="shared" si="101"/>
        <v>5.7935483870000004</v>
      </c>
      <c r="I544" s="16">
        <f t="shared" si="108"/>
        <v>5.9792367134827478</v>
      </c>
      <c r="J544" s="13">
        <f t="shared" si="102"/>
        <v>5.977703742149397</v>
      </c>
      <c r="K544" s="13">
        <f t="shared" si="103"/>
        <v>1.53297133335073E-3</v>
      </c>
      <c r="L544" s="13">
        <f t="shared" si="104"/>
        <v>0</v>
      </c>
      <c r="M544" s="13">
        <f t="shared" si="109"/>
        <v>0.30942099540073398</v>
      </c>
      <c r="N544" s="13">
        <f t="shared" si="105"/>
        <v>0.19184101714845506</v>
      </c>
      <c r="O544" s="13">
        <f t="shared" si="106"/>
        <v>0.19184101714845506</v>
      </c>
      <c r="Q544">
        <v>23.227148405401682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74.245161289999999</v>
      </c>
      <c r="G545" s="13">
        <f t="shared" si="100"/>
        <v>5.7896892625957515</v>
      </c>
      <c r="H545" s="13">
        <f t="shared" si="101"/>
        <v>68.455472027404241</v>
      </c>
      <c r="I545" s="16">
        <f t="shared" si="108"/>
        <v>68.457004998737588</v>
      </c>
      <c r="J545" s="13">
        <f t="shared" si="102"/>
        <v>67.00793421577157</v>
      </c>
      <c r="K545" s="13">
        <f t="shared" si="103"/>
        <v>1.4490707829660181</v>
      </c>
      <c r="L545" s="13">
        <f t="shared" si="104"/>
        <v>0</v>
      </c>
      <c r="M545" s="13">
        <f t="shared" si="109"/>
        <v>0.11757997825227892</v>
      </c>
      <c r="N545" s="13">
        <f t="shared" si="105"/>
        <v>7.2899586516412929E-2</v>
      </c>
      <c r="O545" s="13">
        <f t="shared" si="106"/>
        <v>5.8625888491121643</v>
      </c>
      <c r="Q545">
        <v>26.31674987096774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12.97741935</v>
      </c>
      <c r="G546" s="13">
        <f t="shared" si="100"/>
        <v>0</v>
      </c>
      <c r="H546" s="13">
        <f t="shared" si="101"/>
        <v>12.97741935</v>
      </c>
      <c r="I546" s="16">
        <f t="shared" si="108"/>
        <v>14.426490132966018</v>
      </c>
      <c r="J546" s="13">
        <f t="shared" si="102"/>
        <v>14.402409644969783</v>
      </c>
      <c r="K546" s="13">
        <f t="shared" si="103"/>
        <v>2.4080487996235078E-2</v>
      </c>
      <c r="L546" s="13">
        <f t="shared" si="104"/>
        <v>0</v>
      </c>
      <c r="M546" s="13">
        <f t="shared" si="109"/>
        <v>4.4680391735865993E-2</v>
      </c>
      <c r="N546" s="13">
        <f t="shared" si="105"/>
        <v>2.7701842876236917E-2</v>
      </c>
      <c r="O546" s="13">
        <f t="shared" si="106"/>
        <v>2.7701842876236917E-2</v>
      </c>
      <c r="Q546">
        <v>22.41747965776711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11.9</v>
      </c>
      <c r="G547" s="13">
        <f t="shared" si="100"/>
        <v>0</v>
      </c>
      <c r="H547" s="13">
        <f t="shared" si="101"/>
        <v>11.9</v>
      </c>
      <c r="I547" s="16">
        <f t="shared" si="108"/>
        <v>11.924080487996235</v>
      </c>
      <c r="J547" s="13">
        <f t="shared" si="102"/>
        <v>11.905897000635681</v>
      </c>
      <c r="K547" s="13">
        <f t="shared" si="103"/>
        <v>1.8183487360554196E-2</v>
      </c>
      <c r="L547" s="13">
        <f t="shared" si="104"/>
        <v>0</v>
      </c>
      <c r="M547" s="13">
        <f t="shared" si="109"/>
        <v>1.6978548859629076E-2</v>
      </c>
      <c r="N547" s="13">
        <f t="shared" si="105"/>
        <v>1.0526700292970027E-2</v>
      </c>
      <c r="O547" s="13">
        <f t="shared" si="106"/>
        <v>1.0526700292970027E-2</v>
      </c>
      <c r="Q547">
        <v>20.36353012776949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8.6032258059999993</v>
      </c>
      <c r="G548" s="13">
        <f t="shared" si="100"/>
        <v>0</v>
      </c>
      <c r="H548" s="13">
        <f t="shared" si="101"/>
        <v>8.6032258059999993</v>
      </c>
      <c r="I548" s="16">
        <f t="shared" si="108"/>
        <v>8.6214092933605535</v>
      </c>
      <c r="J548" s="13">
        <f t="shared" si="102"/>
        <v>8.6071631186676409</v>
      </c>
      <c r="K548" s="13">
        <f t="shared" si="103"/>
        <v>1.4246174692912561E-2</v>
      </c>
      <c r="L548" s="13">
        <f t="shared" si="104"/>
        <v>0</v>
      </c>
      <c r="M548" s="13">
        <f t="shared" si="109"/>
        <v>6.4518485666590492E-3</v>
      </c>
      <c r="N548" s="13">
        <f t="shared" si="105"/>
        <v>4.0001461113286108E-3</v>
      </c>
      <c r="O548" s="13">
        <f t="shared" si="106"/>
        <v>4.0001461113286108E-3</v>
      </c>
      <c r="Q548">
        <v>15.19258599302675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75.206451610000002</v>
      </c>
      <c r="G549" s="13">
        <f t="shared" si="100"/>
        <v>5.950577253481165</v>
      </c>
      <c r="H549" s="13">
        <f t="shared" si="101"/>
        <v>69.255874356518831</v>
      </c>
      <c r="I549" s="16">
        <f t="shared" si="108"/>
        <v>69.270120531211745</v>
      </c>
      <c r="J549" s="13">
        <f t="shared" si="102"/>
        <v>62.757156871506645</v>
      </c>
      <c r="K549" s="13">
        <f t="shared" si="103"/>
        <v>6.5129636597051004</v>
      </c>
      <c r="L549" s="13">
        <f t="shared" si="104"/>
        <v>0</v>
      </c>
      <c r="M549" s="13">
        <f t="shared" si="109"/>
        <v>2.4517024553304383E-3</v>
      </c>
      <c r="N549" s="13">
        <f t="shared" si="105"/>
        <v>1.5200555223048719E-3</v>
      </c>
      <c r="O549" s="13">
        <f t="shared" si="106"/>
        <v>5.9520973090034701</v>
      </c>
      <c r="Q549">
        <v>15.04467405256192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152.73870969999999</v>
      </c>
      <c r="G550" s="13">
        <f t="shared" si="100"/>
        <v>18.926895617853525</v>
      </c>
      <c r="H550" s="13">
        <f t="shared" si="101"/>
        <v>133.81181408214647</v>
      </c>
      <c r="I550" s="16">
        <f t="shared" si="108"/>
        <v>140.32477774185156</v>
      </c>
      <c r="J550" s="13">
        <f t="shared" si="102"/>
        <v>91.365517518625012</v>
      </c>
      <c r="K550" s="13">
        <f t="shared" si="103"/>
        <v>48.959260223226551</v>
      </c>
      <c r="L550" s="13">
        <f t="shared" si="104"/>
        <v>19.408813771261666</v>
      </c>
      <c r="M550" s="13">
        <f t="shared" si="109"/>
        <v>19.409745418194692</v>
      </c>
      <c r="N550" s="13">
        <f t="shared" si="105"/>
        <v>12.034042159280709</v>
      </c>
      <c r="O550" s="13">
        <f t="shared" si="106"/>
        <v>30.960937777134234</v>
      </c>
      <c r="Q550">
        <v>12.018480951612901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6.8419354840000004</v>
      </c>
      <c r="G551" s="13">
        <f t="shared" si="100"/>
        <v>0</v>
      </c>
      <c r="H551" s="13">
        <f t="shared" si="101"/>
        <v>6.8419354840000004</v>
      </c>
      <c r="I551" s="16">
        <f t="shared" si="108"/>
        <v>36.392381935964892</v>
      </c>
      <c r="J551" s="13">
        <f t="shared" si="102"/>
        <v>35.124639115116842</v>
      </c>
      <c r="K551" s="13">
        <f t="shared" si="103"/>
        <v>1.2677428208480492</v>
      </c>
      <c r="L551" s="13">
        <f t="shared" si="104"/>
        <v>0</v>
      </c>
      <c r="M551" s="13">
        <f t="shared" si="109"/>
        <v>7.3757032589139833</v>
      </c>
      <c r="N551" s="13">
        <f t="shared" si="105"/>
        <v>4.5729360205266696</v>
      </c>
      <c r="O551" s="13">
        <f t="shared" si="106"/>
        <v>4.5729360205266696</v>
      </c>
      <c r="Q551">
        <v>13.612669947741169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5.2032258059999998</v>
      </c>
      <c r="G552" s="13">
        <f t="shared" si="100"/>
        <v>0</v>
      </c>
      <c r="H552" s="13">
        <f t="shared" si="101"/>
        <v>5.2032258059999998</v>
      </c>
      <c r="I552" s="16">
        <f t="shared" si="108"/>
        <v>6.4709686268480491</v>
      </c>
      <c r="J552" s="13">
        <f t="shared" si="102"/>
        <v>6.4636014351901183</v>
      </c>
      <c r="K552" s="13">
        <f t="shared" si="103"/>
        <v>7.3671916579307606E-3</v>
      </c>
      <c r="L552" s="13">
        <f t="shared" si="104"/>
        <v>0</v>
      </c>
      <c r="M552" s="13">
        <f t="shared" si="109"/>
        <v>2.8027672383873137</v>
      </c>
      <c r="N552" s="13">
        <f t="shared" si="105"/>
        <v>1.7377156878001345</v>
      </c>
      <c r="O552" s="13">
        <f t="shared" si="106"/>
        <v>1.7377156878001345</v>
      </c>
      <c r="Q552">
        <v>13.746796908126489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73.990322579999997</v>
      </c>
      <c r="G553" s="13">
        <f t="shared" si="100"/>
        <v>5.7470377480650212</v>
      </c>
      <c r="H553" s="13">
        <f t="shared" si="101"/>
        <v>68.243284831934972</v>
      </c>
      <c r="I553" s="16">
        <f t="shared" si="108"/>
        <v>68.250652023592906</v>
      </c>
      <c r="J553" s="13">
        <f t="shared" si="102"/>
        <v>61.544806343723813</v>
      </c>
      <c r="K553" s="13">
        <f t="shared" si="103"/>
        <v>6.7058456798690926</v>
      </c>
      <c r="L553" s="13">
        <f t="shared" si="104"/>
        <v>0</v>
      </c>
      <c r="M553" s="13">
        <f t="shared" si="109"/>
        <v>1.0650515505871792</v>
      </c>
      <c r="N553" s="13">
        <f t="shared" si="105"/>
        <v>0.66033196136405103</v>
      </c>
      <c r="O553" s="13">
        <f t="shared" si="106"/>
        <v>6.407369709429072</v>
      </c>
      <c r="Q553">
        <v>14.46340696422568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7.1322580650000003</v>
      </c>
      <c r="G554" s="13">
        <f t="shared" si="100"/>
        <v>0</v>
      </c>
      <c r="H554" s="13">
        <f t="shared" si="101"/>
        <v>7.1322580650000003</v>
      </c>
      <c r="I554" s="16">
        <f t="shared" si="108"/>
        <v>13.838103744869093</v>
      </c>
      <c r="J554" s="13">
        <f t="shared" si="102"/>
        <v>13.811924456819911</v>
      </c>
      <c r="K554" s="13">
        <f t="shared" si="103"/>
        <v>2.6179288049181793E-2</v>
      </c>
      <c r="L554" s="13">
        <f t="shared" si="104"/>
        <v>0</v>
      </c>
      <c r="M554" s="13">
        <f t="shared" si="109"/>
        <v>0.40471958922312812</v>
      </c>
      <c r="N554" s="13">
        <f t="shared" si="105"/>
        <v>0.25092614531833946</v>
      </c>
      <c r="O554" s="13">
        <f t="shared" si="106"/>
        <v>0.25092614531833946</v>
      </c>
      <c r="Q554">
        <v>20.939750107345411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20.338709680000001</v>
      </c>
      <c r="G555" s="13">
        <f t="shared" si="100"/>
        <v>0</v>
      </c>
      <c r="H555" s="13">
        <f t="shared" si="101"/>
        <v>20.338709680000001</v>
      </c>
      <c r="I555" s="16">
        <f t="shared" si="108"/>
        <v>20.364888968049183</v>
      </c>
      <c r="J555" s="13">
        <f t="shared" si="102"/>
        <v>20.295335583858854</v>
      </c>
      <c r="K555" s="13">
        <f t="shared" si="103"/>
        <v>6.9553384190328416E-2</v>
      </c>
      <c r="L555" s="13">
        <f t="shared" si="104"/>
        <v>0</v>
      </c>
      <c r="M555" s="13">
        <f t="shared" si="109"/>
        <v>0.15379344390478866</v>
      </c>
      <c r="N555" s="13">
        <f t="shared" si="105"/>
        <v>9.5351935220968964E-2</v>
      </c>
      <c r="O555" s="13">
        <f t="shared" si="106"/>
        <v>9.5351935220968964E-2</v>
      </c>
      <c r="Q555">
        <v>22.211321081552629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3.4870967739999998</v>
      </c>
      <c r="G556" s="13">
        <f t="shared" si="100"/>
        <v>0</v>
      </c>
      <c r="H556" s="13">
        <f t="shared" si="101"/>
        <v>3.4870967739999998</v>
      </c>
      <c r="I556" s="16">
        <f t="shared" si="108"/>
        <v>3.5566501581903283</v>
      </c>
      <c r="J556" s="13">
        <f t="shared" si="102"/>
        <v>3.5562774598972462</v>
      </c>
      <c r="K556" s="13">
        <f t="shared" si="103"/>
        <v>3.7269829308206326E-4</v>
      </c>
      <c r="L556" s="13">
        <f t="shared" si="104"/>
        <v>0</v>
      </c>
      <c r="M556" s="13">
        <f t="shared" si="109"/>
        <v>5.8441508683819698E-2</v>
      </c>
      <c r="N556" s="13">
        <f t="shared" si="105"/>
        <v>3.6233735383968214E-2</v>
      </c>
      <c r="O556" s="13">
        <f t="shared" si="106"/>
        <v>3.6233735383968214E-2</v>
      </c>
      <c r="Q556">
        <v>22.204781901603681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56.603225809999998</v>
      </c>
      <c r="G557" s="13">
        <f t="shared" si="100"/>
        <v>2.8370166977588576</v>
      </c>
      <c r="H557" s="13">
        <f t="shared" si="101"/>
        <v>53.766209112241143</v>
      </c>
      <c r="I557" s="16">
        <f t="shared" si="108"/>
        <v>53.766581810534227</v>
      </c>
      <c r="J557" s="13">
        <f t="shared" si="102"/>
        <v>53.003437188615322</v>
      </c>
      <c r="K557" s="13">
        <f t="shared" si="103"/>
        <v>0.76314462191890442</v>
      </c>
      <c r="L557" s="13">
        <f t="shared" si="104"/>
        <v>0</v>
      </c>
      <c r="M557" s="13">
        <f t="shared" si="109"/>
        <v>2.2207773299851484E-2</v>
      </c>
      <c r="N557" s="13">
        <f t="shared" si="105"/>
        <v>1.376881944590792E-2</v>
      </c>
      <c r="O557" s="13">
        <f t="shared" si="106"/>
        <v>2.8507855172047654</v>
      </c>
      <c r="Q557">
        <v>25.79024787096774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23.96451613</v>
      </c>
      <c r="G558" s="13">
        <f t="shared" si="100"/>
        <v>0</v>
      </c>
      <c r="H558" s="13">
        <f t="shared" si="101"/>
        <v>23.96451613</v>
      </c>
      <c r="I558" s="16">
        <f t="shared" si="108"/>
        <v>24.727660751918904</v>
      </c>
      <c r="J558" s="13">
        <f t="shared" si="102"/>
        <v>24.615835611242051</v>
      </c>
      <c r="K558" s="13">
        <f t="shared" si="103"/>
        <v>0.1118251406768529</v>
      </c>
      <c r="L558" s="13">
        <f t="shared" si="104"/>
        <v>0</v>
      </c>
      <c r="M558" s="13">
        <f t="shared" si="109"/>
        <v>8.4389538539435642E-3</v>
      </c>
      <c r="N558" s="13">
        <f t="shared" si="105"/>
        <v>5.2321513894450101E-3</v>
      </c>
      <c r="O558" s="13">
        <f t="shared" si="106"/>
        <v>5.2321513894450101E-3</v>
      </c>
      <c r="Q558">
        <v>22.962236678653479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11.27419355</v>
      </c>
      <c r="G559" s="13">
        <f t="shared" si="100"/>
        <v>0</v>
      </c>
      <c r="H559" s="13">
        <f t="shared" si="101"/>
        <v>11.27419355</v>
      </c>
      <c r="I559" s="16">
        <f t="shared" si="108"/>
        <v>11.386018690676853</v>
      </c>
      <c r="J559" s="13">
        <f t="shared" si="102"/>
        <v>11.368219087043267</v>
      </c>
      <c r="K559" s="13">
        <f t="shared" si="103"/>
        <v>1.7799603633585903E-2</v>
      </c>
      <c r="L559" s="13">
        <f t="shared" si="104"/>
        <v>0</v>
      </c>
      <c r="M559" s="13">
        <f t="shared" si="109"/>
        <v>3.2068024644985541E-3</v>
      </c>
      <c r="N559" s="13">
        <f t="shared" si="105"/>
        <v>1.9882175279891034E-3</v>
      </c>
      <c r="O559" s="13">
        <f t="shared" si="106"/>
        <v>1.9882175279891034E-3</v>
      </c>
      <c r="Q559">
        <v>19.535920033988411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47.174193549999998</v>
      </c>
      <c r="G560" s="13">
        <f t="shared" si="100"/>
        <v>1.2589106617955053</v>
      </c>
      <c r="H560" s="13">
        <f t="shared" si="101"/>
        <v>45.915282888204494</v>
      </c>
      <c r="I560" s="16">
        <f t="shared" si="108"/>
        <v>45.933082491838078</v>
      </c>
      <c r="J560" s="13">
        <f t="shared" si="102"/>
        <v>43.719518880386609</v>
      </c>
      <c r="K560" s="13">
        <f t="shared" si="103"/>
        <v>2.2135636114514696</v>
      </c>
      <c r="L560" s="13">
        <f t="shared" si="104"/>
        <v>0</v>
      </c>
      <c r="M560" s="13">
        <f t="shared" si="109"/>
        <v>1.2185849365094507E-3</v>
      </c>
      <c r="N560" s="13">
        <f t="shared" si="105"/>
        <v>7.5552266063585939E-4</v>
      </c>
      <c r="O560" s="13">
        <f t="shared" si="106"/>
        <v>1.2596661844561412</v>
      </c>
      <c r="Q560">
        <v>14.48106167315297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73.151612900000003</v>
      </c>
      <c r="G561" s="13">
        <f t="shared" si="100"/>
        <v>5.6066656746716825</v>
      </c>
      <c r="H561" s="13">
        <f t="shared" si="101"/>
        <v>67.544947225328315</v>
      </c>
      <c r="I561" s="16">
        <f t="shared" si="108"/>
        <v>69.758510836779777</v>
      </c>
      <c r="J561" s="13">
        <f t="shared" si="102"/>
        <v>62.093843793925267</v>
      </c>
      <c r="K561" s="13">
        <f t="shared" si="103"/>
        <v>7.6646670428545107</v>
      </c>
      <c r="L561" s="13">
        <f t="shared" si="104"/>
        <v>0</v>
      </c>
      <c r="M561" s="13">
        <f t="shared" si="109"/>
        <v>4.6306227587359131E-4</v>
      </c>
      <c r="N561" s="13">
        <f t="shared" si="105"/>
        <v>2.8709861104162659E-4</v>
      </c>
      <c r="O561" s="13">
        <f t="shared" si="106"/>
        <v>5.6069527732827238</v>
      </c>
      <c r="Q561">
        <v>13.82818141225999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124.7870968</v>
      </c>
      <c r="G562" s="13">
        <f t="shared" si="100"/>
        <v>14.24872634065974</v>
      </c>
      <c r="H562" s="13">
        <f t="shared" si="101"/>
        <v>110.53837045934026</v>
      </c>
      <c r="I562" s="16">
        <f t="shared" si="108"/>
        <v>118.20303750219477</v>
      </c>
      <c r="J562" s="13">
        <f t="shared" si="102"/>
        <v>90.42836612301214</v>
      </c>
      <c r="K562" s="13">
        <f t="shared" si="103"/>
        <v>27.774671379182635</v>
      </c>
      <c r="L562" s="13">
        <f t="shared" si="104"/>
        <v>6.5070131553091697</v>
      </c>
      <c r="M562" s="13">
        <f t="shared" si="109"/>
        <v>6.5071891189740017</v>
      </c>
      <c r="N562" s="13">
        <f t="shared" si="105"/>
        <v>4.0344572537638808</v>
      </c>
      <c r="O562" s="13">
        <f t="shared" si="106"/>
        <v>18.283183594423619</v>
      </c>
      <c r="Q562">
        <v>14.263308651612901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138.9645161</v>
      </c>
      <c r="G563" s="13">
        <f t="shared" si="100"/>
        <v>16.621554257117978</v>
      </c>
      <c r="H563" s="13">
        <f t="shared" si="101"/>
        <v>122.34296184288202</v>
      </c>
      <c r="I563" s="16">
        <f t="shared" si="108"/>
        <v>143.61062006675547</v>
      </c>
      <c r="J563" s="13">
        <f t="shared" si="102"/>
        <v>89.44343866738771</v>
      </c>
      <c r="K563" s="13">
        <f t="shared" si="103"/>
        <v>54.167181399367763</v>
      </c>
      <c r="L563" s="13">
        <f t="shared" si="104"/>
        <v>22.580532662424464</v>
      </c>
      <c r="M563" s="13">
        <f t="shared" si="109"/>
        <v>25.053264527634582</v>
      </c>
      <c r="N563" s="13">
        <f t="shared" si="105"/>
        <v>15.53302400713344</v>
      </c>
      <c r="O563" s="13">
        <f t="shared" si="106"/>
        <v>32.15457826425142</v>
      </c>
      <c r="Q563">
        <v>11.255941551717729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35.958064520000001</v>
      </c>
      <c r="G564" s="13">
        <f t="shared" si="100"/>
        <v>0</v>
      </c>
      <c r="H564" s="13">
        <f t="shared" si="101"/>
        <v>35.958064520000001</v>
      </c>
      <c r="I564" s="16">
        <f t="shared" si="108"/>
        <v>67.544713256943297</v>
      </c>
      <c r="J564" s="13">
        <f t="shared" si="102"/>
        <v>60.809496881586732</v>
      </c>
      <c r="K564" s="13">
        <f t="shared" si="103"/>
        <v>6.7352163753565648</v>
      </c>
      <c r="L564" s="13">
        <f t="shared" si="104"/>
        <v>0</v>
      </c>
      <c r="M564" s="13">
        <f t="shared" si="109"/>
        <v>9.520240520501142</v>
      </c>
      <c r="N564" s="13">
        <f t="shared" si="105"/>
        <v>5.9025491227107079</v>
      </c>
      <c r="O564" s="13">
        <f t="shared" si="106"/>
        <v>5.9025491227107079</v>
      </c>
      <c r="Q564">
        <v>14.188904128832981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65.848387099999997</v>
      </c>
      <c r="G565" s="13">
        <f t="shared" si="100"/>
        <v>4.3843488558104333</v>
      </c>
      <c r="H565" s="13">
        <f t="shared" si="101"/>
        <v>61.464038244189567</v>
      </c>
      <c r="I565" s="16">
        <f t="shared" si="108"/>
        <v>68.199254619546139</v>
      </c>
      <c r="J565" s="13">
        <f t="shared" si="102"/>
        <v>62.251874228971829</v>
      </c>
      <c r="K565" s="13">
        <f t="shared" si="103"/>
        <v>5.9473803905743097</v>
      </c>
      <c r="L565" s="13">
        <f t="shared" si="104"/>
        <v>0</v>
      </c>
      <c r="M565" s="13">
        <f t="shared" si="109"/>
        <v>3.6176913977904341</v>
      </c>
      <c r="N565" s="13">
        <f t="shared" si="105"/>
        <v>2.2429686666300692</v>
      </c>
      <c r="O565" s="13">
        <f t="shared" si="106"/>
        <v>6.627317522440503</v>
      </c>
      <c r="Q565">
        <v>15.44273720198299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7.8935483870000001</v>
      </c>
      <c r="G566" s="13">
        <f t="shared" si="100"/>
        <v>0</v>
      </c>
      <c r="H566" s="13">
        <f t="shared" si="101"/>
        <v>7.8935483870000001</v>
      </c>
      <c r="I566" s="16">
        <f t="shared" si="108"/>
        <v>13.840928777574309</v>
      </c>
      <c r="J566" s="13">
        <f t="shared" si="102"/>
        <v>13.812896038554678</v>
      </c>
      <c r="K566" s="13">
        <f t="shared" si="103"/>
        <v>2.8032739019630881E-2</v>
      </c>
      <c r="L566" s="13">
        <f t="shared" si="104"/>
        <v>0</v>
      </c>
      <c r="M566" s="13">
        <f t="shared" si="109"/>
        <v>1.3747227311603649</v>
      </c>
      <c r="N566" s="13">
        <f t="shared" si="105"/>
        <v>0.85232809331942627</v>
      </c>
      <c r="O566" s="13">
        <f t="shared" si="106"/>
        <v>0.85232809331942627</v>
      </c>
      <c r="Q566">
        <v>20.459544629018719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32.299999999999997</v>
      </c>
      <c r="G567" s="13">
        <f t="shared" si="100"/>
        <v>0</v>
      </c>
      <c r="H567" s="13">
        <f t="shared" si="101"/>
        <v>32.299999999999997</v>
      </c>
      <c r="I567" s="16">
        <f t="shared" si="108"/>
        <v>32.328032739019626</v>
      </c>
      <c r="J567" s="13">
        <f t="shared" si="102"/>
        <v>32.028244388602609</v>
      </c>
      <c r="K567" s="13">
        <f t="shared" si="103"/>
        <v>0.29978835041701757</v>
      </c>
      <c r="L567" s="13">
        <f t="shared" si="104"/>
        <v>0</v>
      </c>
      <c r="M567" s="13">
        <f t="shared" si="109"/>
        <v>0.52239463784093865</v>
      </c>
      <c r="N567" s="13">
        <f t="shared" si="105"/>
        <v>0.32388467546138194</v>
      </c>
      <c r="O567" s="13">
        <f t="shared" si="106"/>
        <v>0.32388467546138194</v>
      </c>
      <c r="Q567">
        <v>21.62034307357602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36.090322579999999</v>
      </c>
      <c r="G568" s="13">
        <f t="shared" si="100"/>
        <v>0</v>
      </c>
      <c r="H568" s="13">
        <f t="shared" si="101"/>
        <v>36.090322579999999</v>
      </c>
      <c r="I568" s="16">
        <f t="shared" si="108"/>
        <v>36.390110930417016</v>
      </c>
      <c r="J568" s="13">
        <f t="shared" si="102"/>
        <v>36.077344220838782</v>
      </c>
      <c r="K568" s="13">
        <f t="shared" si="103"/>
        <v>0.31276670957823427</v>
      </c>
      <c r="L568" s="13">
        <f t="shared" si="104"/>
        <v>0</v>
      </c>
      <c r="M568" s="13">
        <f t="shared" si="109"/>
        <v>0.1985099623795567</v>
      </c>
      <c r="N568" s="13">
        <f t="shared" si="105"/>
        <v>0.12307617667532515</v>
      </c>
      <c r="O568" s="13">
        <f t="shared" si="106"/>
        <v>0.12307617667532515</v>
      </c>
      <c r="Q568">
        <v>23.848385038102041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70.893548390000007</v>
      </c>
      <c r="G569" s="13">
        <f t="shared" si="100"/>
        <v>5.2287408638782544</v>
      </c>
      <c r="H569" s="13">
        <f t="shared" si="101"/>
        <v>65.664807526121749</v>
      </c>
      <c r="I569" s="16">
        <f t="shared" si="108"/>
        <v>65.97757423569999</v>
      </c>
      <c r="J569" s="13">
        <f t="shared" si="102"/>
        <v>64.632194459907652</v>
      </c>
      <c r="K569" s="13">
        <f t="shared" si="103"/>
        <v>1.3453797757923383</v>
      </c>
      <c r="L569" s="13">
        <f t="shared" si="104"/>
        <v>0</v>
      </c>
      <c r="M569" s="13">
        <f t="shared" si="109"/>
        <v>7.5433785704231551E-2</v>
      </c>
      <c r="N569" s="13">
        <f t="shared" si="105"/>
        <v>4.6768947136623565E-2</v>
      </c>
      <c r="O569" s="13">
        <f t="shared" si="106"/>
        <v>5.2755098110148779</v>
      </c>
      <c r="Q569">
        <v>26.061500870967741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59.270967740000003</v>
      </c>
      <c r="G570" s="13">
        <f t="shared" si="100"/>
        <v>3.2835078673760383</v>
      </c>
      <c r="H570" s="13">
        <f t="shared" si="101"/>
        <v>55.987459872623965</v>
      </c>
      <c r="I570" s="16">
        <f t="shared" si="108"/>
        <v>57.332839648416304</v>
      </c>
      <c r="J570" s="13">
        <f t="shared" si="102"/>
        <v>55.901419340888992</v>
      </c>
      <c r="K570" s="13">
        <f t="shared" si="103"/>
        <v>1.4314203075273113</v>
      </c>
      <c r="L570" s="13">
        <f t="shared" si="104"/>
        <v>0</v>
      </c>
      <c r="M570" s="13">
        <f t="shared" si="109"/>
        <v>2.8664838567607986E-2</v>
      </c>
      <c r="N570" s="13">
        <f t="shared" si="105"/>
        <v>1.7772199911916951E-2</v>
      </c>
      <c r="O570" s="13">
        <f t="shared" si="106"/>
        <v>3.3012800672879554</v>
      </c>
      <c r="Q570">
        <v>22.551559659076808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84.019354840000005</v>
      </c>
      <c r="G571" s="13">
        <f t="shared" si="100"/>
        <v>7.425563805454626</v>
      </c>
      <c r="H571" s="13">
        <f t="shared" si="101"/>
        <v>76.593791034545376</v>
      </c>
      <c r="I571" s="16">
        <f t="shared" si="108"/>
        <v>78.02521134207268</v>
      </c>
      <c r="J571" s="13">
        <f t="shared" si="102"/>
        <v>70.995576863511118</v>
      </c>
      <c r="K571" s="13">
        <f t="shared" si="103"/>
        <v>7.0296344785615617</v>
      </c>
      <c r="L571" s="13">
        <f t="shared" si="104"/>
        <v>0</v>
      </c>
      <c r="M571" s="13">
        <f t="shared" si="109"/>
        <v>1.0892638655691036E-2</v>
      </c>
      <c r="N571" s="13">
        <f t="shared" si="105"/>
        <v>6.7534359665284418E-3</v>
      </c>
      <c r="O571" s="13">
        <f t="shared" si="106"/>
        <v>7.4323172414211545</v>
      </c>
      <c r="Q571">
        <v>17.09450474671964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31.351612899999999</v>
      </c>
      <c r="G572" s="13">
        <f t="shared" si="100"/>
        <v>0</v>
      </c>
      <c r="H572" s="13">
        <f t="shared" si="101"/>
        <v>31.351612899999999</v>
      </c>
      <c r="I572" s="16">
        <f t="shared" si="108"/>
        <v>38.381247378561561</v>
      </c>
      <c r="J572" s="13">
        <f t="shared" si="102"/>
        <v>36.901210456849434</v>
      </c>
      <c r="K572" s="13">
        <f t="shared" si="103"/>
        <v>1.4800369217121272</v>
      </c>
      <c r="L572" s="13">
        <f t="shared" si="104"/>
        <v>0</v>
      </c>
      <c r="M572" s="13">
        <f t="shared" si="109"/>
        <v>4.139202689162594E-3</v>
      </c>
      <c r="N572" s="13">
        <f t="shared" si="105"/>
        <v>2.5663056672808084E-3</v>
      </c>
      <c r="O572" s="13">
        <f t="shared" si="106"/>
        <v>2.5663056672808084E-3</v>
      </c>
      <c r="Q572">
        <v>13.605130717247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90.583870970000007</v>
      </c>
      <c r="G573" s="13">
        <f t="shared" si="100"/>
        <v>8.5242452228339101</v>
      </c>
      <c r="H573" s="13">
        <f t="shared" si="101"/>
        <v>82.059625747166095</v>
      </c>
      <c r="I573" s="16">
        <f t="shared" si="108"/>
        <v>83.539662668878222</v>
      </c>
      <c r="J573" s="13">
        <f t="shared" si="102"/>
        <v>67.510279422027295</v>
      </c>
      <c r="K573" s="13">
        <f t="shared" si="103"/>
        <v>16.029383246850927</v>
      </c>
      <c r="L573" s="13">
        <f t="shared" si="104"/>
        <v>0</v>
      </c>
      <c r="M573" s="13">
        <f t="shared" si="109"/>
        <v>1.5728970218817856E-3</v>
      </c>
      <c r="N573" s="13">
        <f t="shared" si="105"/>
        <v>9.751961535667071E-4</v>
      </c>
      <c r="O573" s="13">
        <f t="shared" si="106"/>
        <v>8.5252204189874767</v>
      </c>
      <c r="Q573">
        <v>11.2936862470865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158.12258059999999</v>
      </c>
      <c r="G574" s="13">
        <f t="shared" si="100"/>
        <v>19.827976336410476</v>
      </c>
      <c r="H574" s="13">
        <f t="shared" si="101"/>
        <v>138.29460426358952</v>
      </c>
      <c r="I574" s="16">
        <f t="shared" si="108"/>
        <v>154.32398751044045</v>
      </c>
      <c r="J574" s="13">
        <f t="shared" si="102"/>
        <v>86.242238978030855</v>
      </c>
      <c r="K574" s="13">
        <f t="shared" si="103"/>
        <v>68.081748532409591</v>
      </c>
      <c r="L574" s="13">
        <f t="shared" si="104"/>
        <v>31.054757587411128</v>
      </c>
      <c r="M574" s="13">
        <f t="shared" si="109"/>
        <v>31.05535528827944</v>
      </c>
      <c r="N574" s="13">
        <f t="shared" si="105"/>
        <v>19.254320278733253</v>
      </c>
      <c r="O574" s="13">
        <f t="shared" si="106"/>
        <v>39.082296615143733</v>
      </c>
      <c r="Q574">
        <v>9.8426225200230419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208.06451609999999</v>
      </c>
      <c r="G575" s="13">
        <f t="shared" si="100"/>
        <v>28.186593391374544</v>
      </c>
      <c r="H575" s="13">
        <f t="shared" si="101"/>
        <v>179.87792270862545</v>
      </c>
      <c r="I575" s="16">
        <f t="shared" si="108"/>
        <v>216.90491365362391</v>
      </c>
      <c r="J575" s="13">
        <f t="shared" si="102"/>
        <v>101.47431746352119</v>
      </c>
      <c r="K575" s="13">
        <f t="shared" si="103"/>
        <v>115.43059619010272</v>
      </c>
      <c r="L575" s="13">
        <f t="shared" si="104"/>
        <v>59.891068566673667</v>
      </c>
      <c r="M575" s="13">
        <f t="shared" si="109"/>
        <v>71.692103576219864</v>
      </c>
      <c r="N575" s="13">
        <f t="shared" si="105"/>
        <v>44.449104217256313</v>
      </c>
      <c r="O575" s="13">
        <f t="shared" si="106"/>
        <v>72.635697608630863</v>
      </c>
      <c r="Q575">
        <v>11.319246951612911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111.6741935</v>
      </c>
      <c r="G576" s="13">
        <f t="shared" si="100"/>
        <v>12.054062956749146</v>
      </c>
      <c r="H576" s="13">
        <f t="shared" si="101"/>
        <v>99.620130543250852</v>
      </c>
      <c r="I576" s="16">
        <f t="shared" si="108"/>
        <v>155.15965816667989</v>
      </c>
      <c r="J576" s="13">
        <f t="shared" si="102"/>
        <v>97.133507863430751</v>
      </c>
      <c r="K576" s="13">
        <f t="shared" si="103"/>
        <v>58.026150303249139</v>
      </c>
      <c r="L576" s="13">
        <f t="shared" si="104"/>
        <v>24.93071504016913</v>
      </c>
      <c r="M576" s="13">
        <f t="shared" si="109"/>
        <v>52.173714399132685</v>
      </c>
      <c r="N576" s="13">
        <f t="shared" si="105"/>
        <v>32.347702927462265</v>
      </c>
      <c r="O576" s="13">
        <f t="shared" si="106"/>
        <v>44.401765884211414</v>
      </c>
      <c r="Q576">
        <v>12.52046394522368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99.290322579999994</v>
      </c>
      <c r="G577" s="13">
        <f t="shared" si="100"/>
        <v>9.9814153182052685</v>
      </c>
      <c r="H577" s="13">
        <f t="shared" si="101"/>
        <v>89.308907261794729</v>
      </c>
      <c r="I577" s="16">
        <f t="shared" si="108"/>
        <v>122.40434252487475</v>
      </c>
      <c r="J577" s="13">
        <f t="shared" si="102"/>
        <v>87.718548572347672</v>
      </c>
      <c r="K577" s="13">
        <f t="shared" si="103"/>
        <v>34.685793952527078</v>
      </c>
      <c r="L577" s="13">
        <f t="shared" si="104"/>
        <v>10.716012731846511</v>
      </c>
      <c r="M577" s="13">
        <f t="shared" si="109"/>
        <v>30.542024203516931</v>
      </c>
      <c r="N577" s="13">
        <f t="shared" si="105"/>
        <v>18.936055006180496</v>
      </c>
      <c r="O577" s="13">
        <f t="shared" si="106"/>
        <v>28.917470324385764</v>
      </c>
      <c r="Q577">
        <v>12.66187928696767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5.0870967739999999</v>
      </c>
      <c r="G578" s="13">
        <f t="shared" si="100"/>
        <v>0</v>
      </c>
      <c r="H578" s="13">
        <f t="shared" si="101"/>
        <v>5.0870967739999999</v>
      </c>
      <c r="I578" s="16">
        <f t="shared" si="108"/>
        <v>29.056877994680569</v>
      </c>
      <c r="J578" s="13">
        <f t="shared" si="102"/>
        <v>28.602906067411631</v>
      </c>
      <c r="K578" s="13">
        <f t="shared" si="103"/>
        <v>0.4539719272689382</v>
      </c>
      <c r="L578" s="13">
        <f t="shared" si="104"/>
        <v>0</v>
      </c>
      <c r="M578" s="13">
        <f t="shared" si="109"/>
        <v>11.605969197336435</v>
      </c>
      <c r="N578" s="13">
        <f t="shared" si="105"/>
        <v>7.1957009023485901</v>
      </c>
      <c r="O578" s="13">
        <f t="shared" si="106"/>
        <v>7.1957009023485901</v>
      </c>
      <c r="Q578">
        <v>16.352335950648591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24.206451609999998</v>
      </c>
      <c r="G579" s="13">
        <f t="shared" si="100"/>
        <v>0</v>
      </c>
      <c r="H579" s="13">
        <f t="shared" si="101"/>
        <v>24.206451609999998</v>
      </c>
      <c r="I579" s="16">
        <f t="shared" si="108"/>
        <v>24.660423537268937</v>
      </c>
      <c r="J579" s="13">
        <f t="shared" si="102"/>
        <v>24.529096592499794</v>
      </c>
      <c r="K579" s="13">
        <f t="shared" si="103"/>
        <v>0.13132694476914253</v>
      </c>
      <c r="L579" s="13">
        <f t="shared" si="104"/>
        <v>0</v>
      </c>
      <c r="M579" s="13">
        <f t="shared" si="109"/>
        <v>4.4102682949878451</v>
      </c>
      <c r="N579" s="13">
        <f t="shared" si="105"/>
        <v>2.7343663428924638</v>
      </c>
      <c r="O579" s="13">
        <f t="shared" si="106"/>
        <v>2.7343663428924638</v>
      </c>
      <c r="Q579">
        <v>21.75587558189309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23.316129029999999</v>
      </c>
      <c r="G580" s="13">
        <f t="shared" si="100"/>
        <v>0</v>
      </c>
      <c r="H580" s="13">
        <f t="shared" si="101"/>
        <v>23.316129029999999</v>
      </c>
      <c r="I580" s="16">
        <f t="shared" si="108"/>
        <v>23.447455974769142</v>
      </c>
      <c r="J580" s="13">
        <f t="shared" si="102"/>
        <v>23.358233334324296</v>
      </c>
      <c r="K580" s="13">
        <f t="shared" si="103"/>
        <v>8.9222640444845069E-2</v>
      </c>
      <c r="L580" s="13">
        <f t="shared" si="104"/>
        <v>0</v>
      </c>
      <c r="M580" s="13">
        <f t="shared" si="109"/>
        <v>1.6759019520953813</v>
      </c>
      <c r="N580" s="13">
        <f t="shared" si="105"/>
        <v>1.0390592102991363</v>
      </c>
      <c r="O580" s="13">
        <f t="shared" si="106"/>
        <v>1.0390592102991363</v>
      </c>
      <c r="Q580">
        <v>23.4417196547728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74.241935479999995</v>
      </c>
      <c r="G581" s="13">
        <f t="shared" si="100"/>
        <v>5.7891493694135558</v>
      </c>
      <c r="H581" s="13">
        <f t="shared" si="101"/>
        <v>68.452786110586445</v>
      </c>
      <c r="I581" s="16">
        <f t="shared" si="108"/>
        <v>68.54200875103129</v>
      </c>
      <c r="J581" s="13">
        <f t="shared" si="102"/>
        <v>66.981534835252717</v>
      </c>
      <c r="K581" s="13">
        <f t="shared" si="103"/>
        <v>1.560473915778573</v>
      </c>
      <c r="L581" s="13">
        <f t="shared" si="104"/>
        <v>0</v>
      </c>
      <c r="M581" s="13">
        <f t="shared" si="109"/>
        <v>0.636842741796245</v>
      </c>
      <c r="N581" s="13">
        <f t="shared" si="105"/>
        <v>0.39484249991367187</v>
      </c>
      <c r="O581" s="13">
        <f t="shared" si="106"/>
        <v>6.1839918693272278</v>
      </c>
      <c r="Q581">
        <v>25.789845870967749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22.983870970000002</v>
      </c>
      <c r="G582" s="13">
        <f t="shared" ref="G582:G645" si="111">IF((F582-$J$2)&gt;0,$I$2*(F582-$J$2),0)</f>
        <v>0</v>
      </c>
      <c r="H582" s="13">
        <f t="shared" ref="H582:H645" si="112">F582-G582</f>
        <v>22.983870970000002</v>
      </c>
      <c r="I582" s="16">
        <f t="shared" si="108"/>
        <v>24.544344885778575</v>
      </c>
      <c r="J582" s="13">
        <f t="shared" ref="J582:J645" si="113">I582/SQRT(1+(I582/($K$2*(300+(25*Q582)+0.05*(Q582)^3)))^2)</f>
        <v>24.443010819021001</v>
      </c>
      <c r="K582" s="13">
        <f t="shared" ref="K582:K645" si="114">I582-J582</f>
        <v>0.10133406675757328</v>
      </c>
      <c r="L582" s="13">
        <f t="shared" ref="L582:L645" si="115">IF(K582&gt;$N$2,(K582-$N$2)/$L$2,0)</f>
        <v>0</v>
      </c>
      <c r="M582" s="13">
        <f t="shared" si="109"/>
        <v>0.24200024188257313</v>
      </c>
      <c r="N582" s="13">
        <f t="shared" ref="N582:N645" si="116">$M$2*M582</f>
        <v>0.15004014996719534</v>
      </c>
      <c r="O582" s="13">
        <f t="shared" ref="O582:O645" si="117">N582+G582</f>
        <v>0.15004014996719534</v>
      </c>
      <c r="Q582">
        <v>23.508554714669479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115.8967742</v>
      </c>
      <c r="G583" s="13">
        <f t="shared" si="111"/>
        <v>12.760782364029268</v>
      </c>
      <c r="H583" s="13">
        <f t="shared" si="112"/>
        <v>103.13599183597073</v>
      </c>
      <c r="I583" s="16">
        <f t="shared" ref="I583:I646" si="119">H583+K582-L582</f>
        <v>103.2373259027283</v>
      </c>
      <c r="J583" s="13">
        <f t="shared" si="113"/>
        <v>91.49097478282458</v>
      </c>
      <c r="K583" s="13">
        <f t="shared" si="114"/>
        <v>11.746351119903721</v>
      </c>
      <c r="L583" s="13">
        <f t="shared" si="115"/>
        <v>0</v>
      </c>
      <c r="M583" s="13">
        <f t="shared" ref="M583:M646" si="120">L583+M582-N582</f>
        <v>9.1960091915377795E-2</v>
      </c>
      <c r="N583" s="13">
        <f t="shared" si="116"/>
        <v>5.7015256987534235E-2</v>
      </c>
      <c r="O583" s="13">
        <f t="shared" si="117"/>
        <v>12.817797621016803</v>
      </c>
      <c r="Q583">
        <v>19.12043896772505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73.274193550000007</v>
      </c>
      <c r="G584" s="13">
        <f t="shared" si="111"/>
        <v>5.6271815938374221</v>
      </c>
      <c r="H584" s="13">
        <f t="shared" si="112"/>
        <v>67.647011956162586</v>
      </c>
      <c r="I584" s="16">
        <f t="shared" si="119"/>
        <v>79.393363076066308</v>
      </c>
      <c r="J584" s="13">
        <f t="shared" si="113"/>
        <v>70.646184628100528</v>
      </c>
      <c r="K584" s="13">
        <f t="shared" si="114"/>
        <v>8.7471784479657799</v>
      </c>
      <c r="L584" s="13">
        <f t="shared" si="115"/>
        <v>0</v>
      </c>
      <c r="M584" s="13">
        <f t="shared" si="120"/>
        <v>3.494483492784356E-2</v>
      </c>
      <c r="N584" s="13">
        <f t="shared" si="116"/>
        <v>2.1665797655263008E-2</v>
      </c>
      <c r="O584" s="13">
        <f t="shared" si="117"/>
        <v>5.6488473914926853</v>
      </c>
      <c r="Q584">
        <v>15.66647994137514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68.92258065</v>
      </c>
      <c r="G585" s="13">
        <f t="shared" si="111"/>
        <v>4.8988664927428385</v>
      </c>
      <c r="H585" s="13">
        <f t="shared" si="112"/>
        <v>64.02371415725716</v>
      </c>
      <c r="I585" s="16">
        <f t="shared" si="119"/>
        <v>72.77089260522294</v>
      </c>
      <c r="J585" s="13">
        <f t="shared" si="113"/>
        <v>64.370075447959849</v>
      </c>
      <c r="K585" s="13">
        <f t="shared" si="114"/>
        <v>8.4008171572630914</v>
      </c>
      <c r="L585" s="13">
        <f t="shared" si="115"/>
        <v>0</v>
      </c>
      <c r="M585" s="13">
        <f t="shared" si="120"/>
        <v>1.3279037272580552E-2</v>
      </c>
      <c r="N585" s="13">
        <f t="shared" si="116"/>
        <v>8.2330031089999419E-3</v>
      </c>
      <c r="O585" s="13">
        <f t="shared" si="117"/>
        <v>4.9070994958518384</v>
      </c>
      <c r="Q585">
        <v>14.01296567666218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10.99677419</v>
      </c>
      <c r="G586" s="13">
        <f t="shared" si="111"/>
        <v>0</v>
      </c>
      <c r="H586" s="13">
        <f t="shared" si="112"/>
        <v>10.99677419</v>
      </c>
      <c r="I586" s="16">
        <f t="shared" si="119"/>
        <v>19.397591347263091</v>
      </c>
      <c r="J586" s="13">
        <f t="shared" si="113"/>
        <v>19.186437460351431</v>
      </c>
      <c r="K586" s="13">
        <f t="shared" si="114"/>
        <v>0.21115388691166004</v>
      </c>
      <c r="L586" s="13">
        <f t="shared" si="115"/>
        <v>0</v>
      </c>
      <c r="M586" s="13">
        <f t="shared" si="120"/>
        <v>5.0460341635806105E-3</v>
      </c>
      <c r="N586" s="13">
        <f t="shared" si="116"/>
        <v>3.1285411814199783E-3</v>
      </c>
      <c r="O586" s="13">
        <f t="shared" si="117"/>
        <v>3.1285411814199783E-3</v>
      </c>
      <c r="Q586">
        <v>13.188606019335349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70.254838710000001</v>
      </c>
      <c r="G587" s="13">
        <f t="shared" si="111"/>
        <v>5.1218421309603306</v>
      </c>
      <c r="H587" s="13">
        <f t="shared" si="112"/>
        <v>65.13299657903967</v>
      </c>
      <c r="I587" s="16">
        <f t="shared" si="119"/>
        <v>65.34415046595133</v>
      </c>
      <c r="J587" s="13">
        <f t="shared" si="113"/>
        <v>60.513112741876327</v>
      </c>
      <c r="K587" s="13">
        <f t="shared" si="114"/>
        <v>4.8310377240750029</v>
      </c>
      <c r="L587" s="13">
        <f t="shared" si="115"/>
        <v>0</v>
      </c>
      <c r="M587" s="13">
        <f t="shared" si="120"/>
        <v>1.9174929821606321E-3</v>
      </c>
      <c r="N587" s="13">
        <f t="shared" si="116"/>
        <v>1.188845648939592E-3</v>
      </c>
      <c r="O587" s="13">
        <f t="shared" si="117"/>
        <v>5.1230309766092699</v>
      </c>
      <c r="Q587">
        <v>16.168206651612909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51.641935480000001</v>
      </c>
      <c r="G588" s="13">
        <f t="shared" si="111"/>
        <v>2.0066618956914386</v>
      </c>
      <c r="H588" s="13">
        <f t="shared" si="112"/>
        <v>49.635273584308564</v>
      </c>
      <c r="I588" s="16">
        <f t="shared" si="119"/>
        <v>54.466311308383567</v>
      </c>
      <c r="J588" s="13">
        <f t="shared" si="113"/>
        <v>50.914453828540211</v>
      </c>
      <c r="K588" s="13">
        <f t="shared" si="114"/>
        <v>3.5518574798433562</v>
      </c>
      <c r="L588" s="13">
        <f t="shared" si="115"/>
        <v>0</v>
      </c>
      <c r="M588" s="13">
        <f t="shared" si="120"/>
        <v>7.2864733322104019E-4</v>
      </c>
      <c r="N588" s="13">
        <f t="shared" si="116"/>
        <v>4.5176134659704492E-4</v>
      </c>
      <c r="O588" s="13">
        <f t="shared" si="117"/>
        <v>2.0071136570380355</v>
      </c>
      <c r="Q588">
        <v>14.56027586969739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19.093548389999999</v>
      </c>
      <c r="G589" s="13">
        <f t="shared" si="111"/>
        <v>0</v>
      </c>
      <c r="H589" s="13">
        <f t="shared" si="112"/>
        <v>19.093548389999999</v>
      </c>
      <c r="I589" s="16">
        <f t="shared" si="119"/>
        <v>22.645405869843355</v>
      </c>
      <c r="J589" s="13">
        <f t="shared" si="113"/>
        <v>22.477073681527134</v>
      </c>
      <c r="K589" s="13">
        <f t="shared" si="114"/>
        <v>0.16833218831622077</v>
      </c>
      <c r="L589" s="13">
        <f t="shared" si="115"/>
        <v>0</v>
      </c>
      <c r="M589" s="13">
        <f t="shared" si="120"/>
        <v>2.7688598662399527E-4</v>
      </c>
      <c r="N589" s="13">
        <f t="shared" si="116"/>
        <v>1.7166931170687708E-4</v>
      </c>
      <c r="O589" s="13">
        <f t="shared" si="117"/>
        <v>1.7166931170687708E-4</v>
      </c>
      <c r="Q589">
        <v>18.17318214807673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4.6677419349999996</v>
      </c>
      <c r="G590" s="13">
        <f t="shared" si="111"/>
        <v>0</v>
      </c>
      <c r="H590" s="13">
        <f t="shared" si="112"/>
        <v>4.6677419349999996</v>
      </c>
      <c r="I590" s="16">
        <f t="shared" si="119"/>
        <v>4.8360741233162203</v>
      </c>
      <c r="J590" s="13">
        <f t="shared" si="113"/>
        <v>4.8348748876495646</v>
      </c>
      <c r="K590" s="13">
        <f t="shared" si="114"/>
        <v>1.1992356666556958E-3</v>
      </c>
      <c r="L590" s="13">
        <f t="shared" si="115"/>
        <v>0</v>
      </c>
      <c r="M590" s="13">
        <f t="shared" si="120"/>
        <v>1.052166749171182E-4</v>
      </c>
      <c r="N590" s="13">
        <f t="shared" si="116"/>
        <v>6.5234338448613284E-5</v>
      </c>
      <c r="O590" s="13">
        <f t="shared" si="117"/>
        <v>6.5234338448613284E-5</v>
      </c>
      <c r="Q590">
        <v>20.4579763229283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16.745161289999999</v>
      </c>
      <c r="G591" s="13">
        <f t="shared" si="111"/>
        <v>0</v>
      </c>
      <c r="H591" s="13">
        <f t="shared" si="112"/>
        <v>16.745161289999999</v>
      </c>
      <c r="I591" s="16">
        <f t="shared" si="119"/>
        <v>16.746360525666653</v>
      </c>
      <c r="J591" s="13">
        <f t="shared" si="113"/>
        <v>16.701262885688184</v>
      </c>
      <c r="K591" s="13">
        <f t="shared" si="114"/>
        <v>4.5097639978468607E-2</v>
      </c>
      <c r="L591" s="13">
        <f t="shared" si="115"/>
        <v>0</v>
      </c>
      <c r="M591" s="13">
        <f t="shared" si="120"/>
        <v>3.9982336468504911E-5</v>
      </c>
      <c r="N591" s="13">
        <f t="shared" si="116"/>
        <v>2.4789048610473044E-5</v>
      </c>
      <c r="O591" s="13">
        <f t="shared" si="117"/>
        <v>2.4789048610473044E-5</v>
      </c>
      <c r="Q591">
        <v>21.131936326340611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28.92258065</v>
      </c>
      <c r="G592" s="13">
        <f t="shared" si="111"/>
        <v>0</v>
      </c>
      <c r="H592" s="13">
        <f t="shared" si="112"/>
        <v>28.92258065</v>
      </c>
      <c r="I592" s="16">
        <f t="shared" si="119"/>
        <v>28.967678289978469</v>
      </c>
      <c r="J592" s="13">
        <f t="shared" si="113"/>
        <v>28.84448112924775</v>
      </c>
      <c r="K592" s="13">
        <f t="shared" si="114"/>
        <v>0.12319716073071874</v>
      </c>
      <c r="L592" s="13">
        <f t="shared" si="115"/>
        <v>0</v>
      </c>
      <c r="M592" s="13">
        <f t="shared" si="120"/>
        <v>1.5193287858031867E-5</v>
      </c>
      <c r="N592" s="13">
        <f t="shared" si="116"/>
        <v>9.4198384719797566E-6</v>
      </c>
      <c r="O592" s="13">
        <f t="shared" si="117"/>
        <v>9.4198384719797566E-6</v>
      </c>
      <c r="Q592">
        <v>25.669822474760721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52.054838709999999</v>
      </c>
      <c r="G593" s="13">
        <f t="shared" si="111"/>
        <v>2.075768147697385</v>
      </c>
      <c r="H593" s="13">
        <f t="shared" si="112"/>
        <v>49.97907056230261</v>
      </c>
      <c r="I593" s="16">
        <f t="shared" si="119"/>
        <v>50.102267723033329</v>
      </c>
      <c r="J593" s="13">
        <f t="shared" si="113"/>
        <v>49.532074909409666</v>
      </c>
      <c r="K593" s="13">
        <f t="shared" si="114"/>
        <v>0.57019281362366314</v>
      </c>
      <c r="L593" s="13">
        <f t="shared" si="115"/>
        <v>0</v>
      </c>
      <c r="M593" s="13">
        <f t="shared" si="120"/>
        <v>5.7734493860521102E-6</v>
      </c>
      <c r="N593" s="13">
        <f t="shared" si="116"/>
        <v>3.5795386193523083E-6</v>
      </c>
      <c r="O593" s="13">
        <f t="shared" si="117"/>
        <v>2.0757717272360043</v>
      </c>
      <c r="Q593">
        <v>26.398345870967741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20.980645160000002</v>
      </c>
      <c r="G594" s="13">
        <f t="shared" si="111"/>
        <v>0</v>
      </c>
      <c r="H594" s="13">
        <f t="shared" si="112"/>
        <v>20.980645160000002</v>
      </c>
      <c r="I594" s="16">
        <f t="shared" si="119"/>
        <v>21.550837973623665</v>
      </c>
      <c r="J594" s="13">
        <f t="shared" si="113"/>
        <v>21.469501418631214</v>
      </c>
      <c r="K594" s="13">
        <f t="shared" si="114"/>
        <v>8.1336554992450516E-2</v>
      </c>
      <c r="L594" s="13">
        <f t="shared" si="115"/>
        <v>0</v>
      </c>
      <c r="M594" s="13">
        <f t="shared" si="120"/>
        <v>2.1939107666998018E-6</v>
      </c>
      <c r="N594" s="13">
        <f t="shared" si="116"/>
        <v>1.3602246753538772E-6</v>
      </c>
      <c r="O594" s="13">
        <f t="shared" si="117"/>
        <v>1.3602246753538772E-6</v>
      </c>
      <c r="Q594">
        <v>22.301800883942839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10.661290320000001</v>
      </c>
      <c r="G595" s="13">
        <f t="shared" si="111"/>
        <v>0</v>
      </c>
      <c r="H595" s="13">
        <f t="shared" si="112"/>
        <v>10.661290320000001</v>
      </c>
      <c r="I595" s="16">
        <f t="shared" si="119"/>
        <v>10.742626874992451</v>
      </c>
      <c r="J595" s="13">
        <f t="shared" si="113"/>
        <v>10.729046805174081</v>
      </c>
      <c r="K595" s="13">
        <f t="shared" si="114"/>
        <v>1.3580069818370788E-2</v>
      </c>
      <c r="L595" s="13">
        <f t="shared" si="115"/>
        <v>0</v>
      </c>
      <c r="M595" s="13">
        <f t="shared" si="120"/>
        <v>8.3368609134592466E-7</v>
      </c>
      <c r="N595" s="13">
        <f t="shared" si="116"/>
        <v>5.1688537663447328E-7</v>
      </c>
      <c r="O595" s="13">
        <f t="shared" si="117"/>
        <v>5.1688537663447328E-7</v>
      </c>
      <c r="Q595">
        <v>20.21726350667695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13.09677419</v>
      </c>
      <c r="G596" s="13">
        <f t="shared" si="111"/>
        <v>0</v>
      </c>
      <c r="H596" s="13">
        <f t="shared" si="112"/>
        <v>13.09677419</v>
      </c>
      <c r="I596" s="16">
        <f t="shared" si="119"/>
        <v>13.11035425981837</v>
      </c>
      <c r="J596" s="13">
        <f t="shared" si="113"/>
        <v>13.065115926323665</v>
      </c>
      <c r="K596" s="13">
        <f t="shared" si="114"/>
        <v>4.5238333494705074E-2</v>
      </c>
      <c r="L596" s="13">
        <f t="shared" si="115"/>
        <v>0</v>
      </c>
      <c r="M596" s="13">
        <f t="shared" si="120"/>
        <v>3.1680071471145137E-7</v>
      </c>
      <c r="N596" s="13">
        <f t="shared" si="116"/>
        <v>1.9641644312109985E-7</v>
      </c>
      <c r="O596" s="13">
        <f t="shared" si="117"/>
        <v>1.9641644312109985E-7</v>
      </c>
      <c r="Q596">
        <v>15.90308120244593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22.054838709999999</v>
      </c>
      <c r="G597" s="13">
        <f t="shared" si="111"/>
        <v>0</v>
      </c>
      <c r="H597" s="13">
        <f t="shared" si="112"/>
        <v>22.054838709999999</v>
      </c>
      <c r="I597" s="16">
        <f t="shared" si="119"/>
        <v>22.100077043494704</v>
      </c>
      <c r="J597" s="13">
        <f t="shared" si="113"/>
        <v>21.78226650241043</v>
      </c>
      <c r="K597" s="13">
        <f t="shared" si="114"/>
        <v>0.31781054108427398</v>
      </c>
      <c r="L597" s="13">
        <f t="shared" si="115"/>
        <v>0</v>
      </c>
      <c r="M597" s="13">
        <f t="shared" si="120"/>
        <v>1.2038427159035153E-7</v>
      </c>
      <c r="N597" s="13">
        <f t="shared" si="116"/>
        <v>7.4638248386017951E-8</v>
      </c>
      <c r="O597" s="13">
        <f t="shared" si="117"/>
        <v>7.4638248386017951E-8</v>
      </c>
      <c r="Q597">
        <v>13.02170684008421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3.4870967739999998</v>
      </c>
      <c r="G598" s="13">
        <f t="shared" si="111"/>
        <v>0</v>
      </c>
      <c r="H598" s="13">
        <f t="shared" si="112"/>
        <v>3.4870967739999998</v>
      </c>
      <c r="I598" s="16">
        <f t="shared" si="119"/>
        <v>3.8049073150842738</v>
      </c>
      <c r="J598" s="13">
        <f t="shared" si="113"/>
        <v>3.8034094852878044</v>
      </c>
      <c r="K598" s="13">
        <f t="shared" si="114"/>
        <v>1.4978297964693965E-3</v>
      </c>
      <c r="L598" s="13">
        <f t="shared" si="115"/>
        <v>0</v>
      </c>
      <c r="M598" s="13">
        <f t="shared" si="120"/>
        <v>4.5746023204333578E-8</v>
      </c>
      <c r="N598" s="13">
        <f t="shared" si="116"/>
        <v>2.8362534386686817E-8</v>
      </c>
      <c r="O598" s="13">
        <f t="shared" si="117"/>
        <v>2.8362534386686817E-8</v>
      </c>
      <c r="Q598">
        <v>13.754301251612899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5.9387096770000003</v>
      </c>
      <c r="G599" s="13">
        <f t="shared" si="111"/>
        <v>0</v>
      </c>
      <c r="H599" s="13">
        <f t="shared" si="112"/>
        <v>5.9387096770000003</v>
      </c>
      <c r="I599" s="16">
        <f t="shared" si="119"/>
        <v>5.9402075067964697</v>
      </c>
      <c r="J599" s="13">
        <f t="shared" si="113"/>
        <v>5.9356480052504565</v>
      </c>
      <c r="K599" s="13">
        <f t="shared" si="114"/>
        <v>4.5595015460131449E-3</v>
      </c>
      <c r="L599" s="13">
        <f t="shared" si="115"/>
        <v>0</v>
      </c>
      <c r="M599" s="13">
        <f t="shared" si="120"/>
        <v>1.7383488817646761E-8</v>
      </c>
      <c r="N599" s="13">
        <f t="shared" si="116"/>
        <v>1.0777763066940992E-8</v>
      </c>
      <c r="O599" s="13">
        <f t="shared" si="117"/>
        <v>1.0777763066940992E-8</v>
      </c>
      <c r="Q599">
        <v>15.358087930519259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67.925806449999996</v>
      </c>
      <c r="G600" s="13">
        <f t="shared" si="111"/>
        <v>4.7320396818742809</v>
      </c>
      <c r="H600" s="13">
        <f t="shared" si="112"/>
        <v>63.193766768125712</v>
      </c>
      <c r="I600" s="16">
        <f t="shared" si="119"/>
        <v>63.198326269671725</v>
      </c>
      <c r="J600" s="13">
        <f t="shared" si="113"/>
        <v>59.31169880076893</v>
      </c>
      <c r="K600" s="13">
        <f t="shared" si="114"/>
        <v>3.8866274689027946</v>
      </c>
      <c r="L600" s="13">
        <f t="shared" si="115"/>
        <v>0</v>
      </c>
      <c r="M600" s="13">
        <f t="shared" si="120"/>
        <v>6.6057257507057695E-9</v>
      </c>
      <c r="N600" s="13">
        <f t="shared" si="116"/>
        <v>4.095549965437577E-9</v>
      </c>
      <c r="O600" s="13">
        <f t="shared" si="117"/>
        <v>4.7320396859698306</v>
      </c>
      <c r="Q600">
        <v>17.146707061155521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7.903225806</v>
      </c>
      <c r="G601" s="13">
        <f t="shared" si="111"/>
        <v>0</v>
      </c>
      <c r="H601" s="13">
        <f t="shared" si="112"/>
        <v>7.903225806</v>
      </c>
      <c r="I601" s="16">
        <f t="shared" si="119"/>
        <v>11.789853274902795</v>
      </c>
      <c r="J601" s="13">
        <f t="shared" si="113"/>
        <v>11.766249798801214</v>
      </c>
      <c r="K601" s="13">
        <f t="shared" si="114"/>
        <v>2.3603476101580867E-2</v>
      </c>
      <c r="L601" s="13">
        <f t="shared" si="115"/>
        <v>0</v>
      </c>
      <c r="M601" s="13">
        <f t="shared" si="120"/>
        <v>2.5101757852681925E-9</v>
      </c>
      <c r="N601" s="13">
        <f t="shared" si="116"/>
        <v>1.5563089868662794E-9</v>
      </c>
      <c r="O601" s="13">
        <f t="shared" si="117"/>
        <v>1.5563089868662794E-9</v>
      </c>
      <c r="Q601">
        <v>18.27632316849342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55.41612903</v>
      </c>
      <c r="G602" s="13">
        <f t="shared" si="111"/>
        <v>2.6383362242878019</v>
      </c>
      <c r="H602" s="13">
        <f t="shared" si="112"/>
        <v>52.777792805712195</v>
      </c>
      <c r="I602" s="16">
        <f t="shared" si="119"/>
        <v>52.80139628181378</v>
      </c>
      <c r="J602" s="13">
        <f t="shared" si="113"/>
        <v>50.876951921008285</v>
      </c>
      <c r="K602" s="13">
        <f t="shared" si="114"/>
        <v>1.9244443608054951</v>
      </c>
      <c r="L602" s="13">
        <f t="shared" si="115"/>
        <v>0</v>
      </c>
      <c r="M602" s="13">
        <f t="shared" si="120"/>
        <v>9.5386679840191306E-10</v>
      </c>
      <c r="N602" s="13">
        <f t="shared" si="116"/>
        <v>5.9139741500918606E-10</v>
      </c>
      <c r="O602" s="13">
        <f t="shared" si="117"/>
        <v>2.6383362248791995</v>
      </c>
      <c r="Q602">
        <v>18.587630214471861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11.106451610000001</v>
      </c>
      <c r="G603" s="13">
        <f t="shared" si="111"/>
        <v>0</v>
      </c>
      <c r="H603" s="13">
        <f t="shared" si="112"/>
        <v>11.106451610000001</v>
      </c>
      <c r="I603" s="16">
        <f t="shared" si="119"/>
        <v>13.030895970805496</v>
      </c>
      <c r="J603" s="13">
        <f t="shared" si="113"/>
        <v>13.011013125834735</v>
      </c>
      <c r="K603" s="13">
        <f t="shared" si="114"/>
        <v>1.9882844970760871E-2</v>
      </c>
      <c r="L603" s="13">
        <f t="shared" si="115"/>
        <v>0</v>
      </c>
      <c r="M603" s="13">
        <f t="shared" si="120"/>
        <v>3.62469383392727E-10</v>
      </c>
      <c r="N603" s="13">
        <f t="shared" si="116"/>
        <v>2.2473101770349074E-10</v>
      </c>
      <c r="O603" s="13">
        <f t="shared" si="117"/>
        <v>2.2473101770349074E-10</v>
      </c>
      <c r="Q603">
        <v>21.613831786103571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71.045161289999996</v>
      </c>
      <c r="G604" s="13">
        <f t="shared" si="111"/>
        <v>5.2541158149890794</v>
      </c>
      <c r="H604" s="13">
        <f t="shared" si="112"/>
        <v>65.791045475010918</v>
      </c>
      <c r="I604" s="16">
        <f t="shared" si="119"/>
        <v>65.810928319981684</v>
      </c>
      <c r="J604" s="13">
        <f t="shared" si="113"/>
        <v>64.435476422161017</v>
      </c>
      <c r="K604" s="13">
        <f t="shared" si="114"/>
        <v>1.3754518978206676</v>
      </c>
      <c r="L604" s="13">
        <f t="shared" si="115"/>
        <v>0</v>
      </c>
      <c r="M604" s="13">
        <f t="shared" si="120"/>
        <v>1.3773836568923626E-10</v>
      </c>
      <c r="N604" s="13">
        <f t="shared" si="116"/>
        <v>8.5397786727326483E-11</v>
      </c>
      <c r="O604" s="13">
        <f t="shared" si="117"/>
        <v>5.2541158150744769</v>
      </c>
      <c r="Q604">
        <v>25.841120832274001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32.780645159999999</v>
      </c>
      <c r="G605" s="13">
        <f t="shared" si="111"/>
        <v>0</v>
      </c>
      <c r="H605" s="13">
        <f t="shared" si="112"/>
        <v>32.780645159999999</v>
      </c>
      <c r="I605" s="16">
        <f t="shared" si="119"/>
        <v>34.156097057820666</v>
      </c>
      <c r="J605" s="13">
        <f t="shared" si="113"/>
        <v>33.978118607593892</v>
      </c>
      <c r="K605" s="13">
        <f t="shared" si="114"/>
        <v>0.1779784502267745</v>
      </c>
      <c r="L605" s="13">
        <f t="shared" si="115"/>
        <v>0</v>
      </c>
      <c r="M605" s="13">
        <f t="shared" si="120"/>
        <v>5.2340578961909782E-11</v>
      </c>
      <c r="N605" s="13">
        <f t="shared" si="116"/>
        <v>3.2451158956384064E-11</v>
      </c>
      <c r="O605" s="13">
        <f t="shared" si="117"/>
        <v>3.2451158956384064E-11</v>
      </c>
      <c r="Q605">
        <v>26.574657870967741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12.79032258</v>
      </c>
      <c r="G606" s="13">
        <f t="shared" si="111"/>
        <v>0</v>
      </c>
      <c r="H606" s="13">
        <f t="shared" si="112"/>
        <v>12.79032258</v>
      </c>
      <c r="I606" s="16">
        <f t="shared" si="119"/>
        <v>12.968301030226774</v>
      </c>
      <c r="J606" s="13">
        <f t="shared" si="113"/>
        <v>12.947979820792417</v>
      </c>
      <c r="K606" s="13">
        <f t="shared" si="114"/>
        <v>2.0321209434357002E-2</v>
      </c>
      <c r="L606" s="13">
        <f t="shared" si="115"/>
        <v>0</v>
      </c>
      <c r="M606" s="13">
        <f t="shared" si="120"/>
        <v>1.9889420005525718E-11</v>
      </c>
      <c r="N606" s="13">
        <f t="shared" si="116"/>
        <v>1.2331440403425945E-11</v>
      </c>
      <c r="O606" s="13">
        <f t="shared" si="117"/>
        <v>1.2331440403425945E-11</v>
      </c>
      <c r="Q606">
        <v>21.3569976609229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13.53225806</v>
      </c>
      <c r="G607" s="13">
        <f t="shared" si="111"/>
        <v>0</v>
      </c>
      <c r="H607" s="13">
        <f t="shared" si="112"/>
        <v>13.53225806</v>
      </c>
      <c r="I607" s="16">
        <f t="shared" si="119"/>
        <v>13.552579269434357</v>
      </c>
      <c r="J607" s="13">
        <f t="shared" si="113"/>
        <v>13.519146846424439</v>
      </c>
      <c r="K607" s="13">
        <f t="shared" si="114"/>
        <v>3.3432423009918111E-2</v>
      </c>
      <c r="L607" s="13">
        <f t="shared" si="115"/>
        <v>0</v>
      </c>
      <c r="M607" s="13">
        <f t="shared" si="120"/>
        <v>7.5579796020997732E-12</v>
      </c>
      <c r="N607" s="13">
        <f t="shared" si="116"/>
        <v>4.685947353301859E-12</v>
      </c>
      <c r="O607" s="13">
        <f t="shared" si="117"/>
        <v>4.685947353301859E-12</v>
      </c>
      <c r="Q607">
        <v>18.765274226751579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85.474193549999995</v>
      </c>
      <c r="G608" s="13">
        <f t="shared" si="111"/>
        <v>7.6690553628378559</v>
      </c>
      <c r="H608" s="13">
        <f t="shared" si="112"/>
        <v>77.805138187162143</v>
      </c>
      <c r="I608" s="16">
        <f t="shared" si="119"/>
        <v>77.838570610172056</v>
      </c>
      <c r="J608" s="13">
        <f t="shared" si="113"/>
        <v>69.758674717122517</v>
      </c>
      <c r="K608" s="13">
        <f t="shared" si="114"/>
        <v>8.0798958930495388</v>
      </c>
      <c r="L608" s="13">
        <f t="shared" si="115"/>
        <v>0</v>
      </c>
      <c r="M608" s="13">
        <f t="shared" si="120"/>
        <v>2.8720322487979142E-12</v>
      </c>
      <c r="N608" s="13">
        <f t="shared" si="116"/>
        <v>1.7806599942547068E-12</v>
      </c>
      <c r="O608" s="13">
        <f t="shared" si="117"/>
        <v>7.6690553628396367</v>
      </c>
      <c r="Q608">
        <v>15.887427269063791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21.148387100000001</v>
      </c>
      <c r="G609" s="13">
        <f t="shared" si="111"/>
        <v>0</v>
      </c>
      <c r="H609" s="13">
        <f t="shared" si="112"/>
        <v>21.148387100000001</v>
      </c>
      <c r="I609" s="16">
        <f t="shared" si="119"/>
        <v>29.22828299304954</v>
      </c>
      <c r="J609" s="13">
        <f t="shared" si="113"/>
        <v>28.638347022507887</v>
      </c>
      <c r="K609" s="13">
        <f t="shared" si="114"/>
        <v>0.58993597054165292</v>
      </c>
      <c r="L609" s="13">
        <f t="shared" si="115"/>
        <v>0</v>
      </c>
      <c r="M609" s="13">
        <f t="shared" si="120"/>
        <v>1.0913722545432074E-12</v>
      </c>
      <c r="N609" s="13">
        <f t="shared" si="116"/>
        <v>6.7665079781678865E-13</v>
      </c>
      <c r="O609" s="13">
        <f t="shared" si="117"/>
        <v>6.7665079781678865E-13</v>
      </c>
      <c r="Q609">
        <v>14.552781651612911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22.296774190000001</v>
      </c>
      <c r="G610" s="13">
        <f t="shared" si="111"/>
        <v>0</v>
      </c>
      <c r="H610" s="13">
        <f t="shared" si="112"/>
        <v>22.296774190000001</v>
      </c>
      <c r="I610" s="16">
        <f t="shared" si="119"/>
        <v>22.886710160541654</v>
      </c>
      <c r="J610" s="13">
        <f t="shared" si="113"/>
        <v>22.543003484011198</v>
      </c>
      <c r="K610" s="13">
        <f t="shared" si="114"/>
        <v>0.34370667653045572</v>
      </c>
      <c r="L610" s="13">
        <f t="shared" si="115"/>
        <v>0</v>
      </c>
      <c r="M610" s="13">
        <f t="shared" si="120"/>
        <v>4.1472145672641878E-13</v>
      </c>
      <c r="N610" s="13">
        <f t="shared" si="116"/>
        <v>2.5712730317037967E-13</v>
      </c>
      <c r="O610" s="13">
        <f t="shared" si="117"/>
        <v>2.5712730317037967E-13</v>
      </c>
      <c r="Q610">
        <v>13.20847716118919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87.067741940000005</v>
      </c>
      <c r="G611" s="13">
        <f t="shared" si="111"/>
        <v>7.9357623019504704</v>
      </c>
      <c r="H611" s="13">
        <f t="shared" si="112"/>
        <v>79.131979638049529</v>
      </c>
      <c r="I611" s="16">
        <f t="shared" si="119"/>
        <v>79.475686314579988</v>
      </c>
      <c r="J611" s="13">
        <f t="shared" si="113"/>
        <v>66.799749267977447</v>
      </c>
      <c r="K611" s="13">
        <f t="shared" si="114"/>
        <v>12.675937046602542</v>
      </c>
      <c r="L611" s="13">
        <f t="shared" si="115"/>
        <v>0</v>
      </c>
      <c r="M611" s="13">
        <f t="shared" si="120"/>
        <v>1.5759415355603911E-13</v>
      </c>
      <c r="N611" s="13">
        <f t="shared" si="116"/>
        <v>9.7708375204744244E-14</v>
      </c>
      <c r="O611" s="13">
        <f t="shared" si="117"/>
        <v>7.9357623019505681</v>
      </c>
      <c r="Q611">
        <v>12.37016512372429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61.458064520000001</v>
      </c>
      <c r="G612" s="13">
        <f t="shared" si="111"/>
        <v>3.6495550432241788</v>
      </c>
      <c r="H612" s="13">
        <f t="shared" si="112"/>
        <v>57.808509476775825</v>
      </c>
      <c r="I612" s="16">
        <f t="shared" si="119"/>
        <v>70.484446523378367</v>
      </c>
      <c r="J612" s="13">
        <f t="shared" si="113"/>
        <v>64.007326722730525</v>
      </c>
      <c r="K612" s="13">
        <f t="shared" si="114"/>
        <v>6.4771198006478414</v>
      </c>
      <c r="L612" s="13">
        <f t="shared" si="115"/>
        <v>0</v>
      </c>
      <c r="M612" s="13">
        <f t="shared" si="120"/>
        <v>5.988577835129487E-14</v>
      </c>
      <c r="N612" s="13">
        <f t="shared" si="116"/>
        <v>3.7129182577802821E-14</v>
      </c>
      <c r="O612" s="13">
        <f t="shared" si="117"/>
        <v>3.6495550432242161</v>
      </c>
      <c r="Q612">
        <v>15.483579319535041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4.490322581</v>
      </c>
      <c r="G613" s="13">
        <f t="shared" si="111"/>
        <v>0</v>
      </c>
      <c r="H613" s="13">
        <f t="shared" si="112"/>
        <v>4.490322581</v>
      </c>
      <c r="I613" s="16">
        <f t="shared" si="119"/>
        <v>10.967442381647842</v>
      </c>
      <c r="J613" s="13">
        <f t="shared" si="113"/>
        <v>10.951865819970989</v>
      </c>
      <c r="K613" s="13">
        <f t="shared" si="114"/>
        <v>1.5576561676853728E-2</v>
      </c>
      <c r="L613" s="13">
        <f t="shared" si="115"/>
        <v>0</v>
      </c>
      <c r="M613" s="13">
        <f t="shared" si="120"/>
        <v>2.2756595773492049E-14</v>
      </c>
      <c r="N613" s="13">
        <f t="shared" si="116"/>
        <v>1.410908937956507E-14</v>
      </c>
      <c r="O613" s="13">
        <f t="shared" si="117"/>
        <v>1.410908937956507E-14</v>
      </c>
      <c r="Q613">
        <v>19.68598279653833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27.822580649999999</v>
      </c>
      <c r="G614" s="13">
        <f t="shared" si="111"/>
        <v>0</v>
      </c>
      <c r="H614" s="13">
        <f t="shared" si="112"/>
        <v>27.822580649999999</v>
      </c>
      <c r="I614" s="16">
        <f t="shared" si="119"/>
        <v>27.838157211676851</v>
      </c>
      <c r="J614" s="13">
        <f t="shared" si="113"/>
        <v>27.623470830752169</v>
      </c>
      <c r="K614" s="13">
        <f t="shared" si="114"/>
        <v>0.2146863809246824</v>
      </c>
      <c r="L614" s="13">
        <f t="shared" si="115"/>
        <v>0</v>
      </c>
      <c r="M614" s="13">
        <f t="shared" si="120"/>
        <v>8.6475063939269786E-15</v>
      </c>
      <c r="N614" s="13">
        <f t="shared" si="116"/>
        <v>5.3614539642347265E-15</v>
      </c>
      <c r="O614" s="13">
        <f t="shared" si="117"/>
        <v>5.3614539642347265E-15</v>
      </c>
      <c r="Q614">
        <v>20.826411548693869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20.277419349999999</v>
      </c>
      <c r="G615" s="13">
        <f t="shared" si="111"/>
        <v>0</v>
      </c>
      <c r="H615" s="13">
        <f t="shared" si="112"/>
        <v>20.277419349999999</v>
      </c>
      <c r="I615" s="16">
        <f t="shared" si="119"/>
        <v>20.492105730924681</v>
      </c>
      <c r="J615" s="13">
        <f t="shared" si="113"/>
        <v>20.421032790952218</v>
      </c>
      <c r="K615" s="13">
        <f t="shared" si="114"/>
        <v>7.1072939972463445E-2</v>
      </c>
      <c r="L615" s="13">
        <f t="shared" si="115"/>
        <v>0</v>
      </c>
      <c r="M615" s="13">
        <f t="shared" si="120"/>
        <v>3.2860524296922521E-15</v>
      </c>
      <c r="N615" s="13">
        <f t="shared" si="116"/>
        <v>2.0373525064091965E-15</v>
      </c>
      <c r="O615" s="13">
        <f t="shared" si="117"/>
        <v>2.0373525064091965E-15</v>
      </c>
      <c r="Q615">
        <v>22.189994370272331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3.4870967739999998</v>
      </c>
      <c r="G616" s="13">
        <f t="shared" si="111"/>
        <v>0</v>
      </c>
      <c r="H616" s="13">
        <f t="shared" si="112"/>
        <v>3.4870967739999998</v>
      </c>
      <c r="I616" s="16">
        <f t="shared" si="119"/>
        <v>3.5581697139724633</v>
      </c>
      <c r="J616" s="13">
        <f t="shared" si="113"/>
        <v>3.557772746109324</v>
      </c>
      <c r="K616" s="13">
        <f t="shared" si="114"/>
        <v>3.9696786313925259E-4</v>
      </c>
      <c r="L616" s="13">
        <f t="shared" si="115"/>
        <v>0</v>
      </c>
      <c r="M616" s="13">
        <f t="shared" si="120"/>
        <v>1.2486999232830556E-15</v>
      </c>
      <c r="N616" s="13">
        <f t="shared" si="116"/>
        <v>7.7419395243549449E-16</v>
      </c>
      <c r="O616" s="13">
        <f t="shared" si="117"/>
        <v>7.7419395243549449E-16</v>
      </c>
      <c r="Q616">
        <v>21.767025291920959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51.167741939999999</v>
      </c>
      <c r="G617" s="13">
        <f t="shared" si="111"/>
        <v>1.927297686613122</v>
      </c>
      <c r="H617" s="13">
        <f t="shared" si="112"/>
        <v>49.240444253386876</v>
      </c>
      <c r="I617" s="16">
        <f t="shared" si="119"/>
        <v>49.240841221250015</v>
      </c>
      <c r="J617" s="13">
        <f t="shared" si="113"/>
        <v>48.718614644829294</v>
      </c>
      <c r="K617" s="13">
        <f t="shared" si="114"/>
        <v>0.52222657642072079</v>
      </c>
      <c r="L617" s="13">
        <f t="shared" si="115"/>
        <v>0</v>
      </c>
      <c r="M617" s="13">
        <f t="shared" si="120"/>
        <v>4.7450597084756116E-16</v>
      </c>
      <c r="N617" s="13">
        <f t="shared" si="116"/>
        <v>2.9419370192548791E-16</v>
      </c>
      <c r="O617" s="13">
        <f t="shared" si="117"/>
        <v>1.9272976866131222</v>
      </c>
      <c r="Q617">
        <v>26.667263870967741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5.9387096770000003</v>
      </c>
      <c r="G618" s="13">
        <f t="shared" si="111"/>
        <v>0</v>
      </c>
      <c r="H618" s="13">
        <f t="shared" si="112"/>
        <v>5.9387096770000003</v>
      </c>
      <c r="I618" s="16">
        <f t="shared" si="119"/>
        <v>6.4609362534207211</v>
      </c>
      <c r="J618" s="13">
        <f t="shared" si="113"/>
        <v>6.4584903022074176</v>
      </c>
      <c r="K618" s="13">
        <f t="shared" si="114"/>
        <v>2.4459512133034877E-3</v>
      </c>
      <c r="L618" s="13">
        <f t="shared" si="115"/>
        <v>0</v>
      </c>
      <c r="M618" s="13">
        <f t="shared" si="120"/>
        <v>1.8031226892207324E-16</v>
      </c>
      <c r="N618" s="13">
        <f t="shared" si="116"/>
        <v>1.117936067316854E-16</v>
      </c>
      <c r="O618" s="13">
        <f t="shared" si="117"/>
        <v>1.117936067316854E-16</v>
      </c>
      <c r="Q618">
        <v>21.560771131349469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15.606451610000001</v>
      </c>
      <c r="G619" s="13">
        <f t="shared" si="111"/>
        <v>0</v>
      </c>
      <c r="H619" s="13">
        <f t="shared" si="112"/>
        <v>15.606451610000001</v>
      </c>
      <c r="I619" s="16">
        <f t="shared" si="119"/>
        <v>15.608897561213304</v>
      </c>
      <c r="J619" s="13">
        <f t="shared" si="113"/>
        <v>15.561207852171776</v>
      </c>
      <c r="K619" s="13">
        <f t="shared" si="114"/>
        <v>4.7689709041527806E-2</v>
      </c>
      <c r="L619" s="13">
        <f t="shared" si="115"/>
        <v>0</v>
      </c>
      <c r="M619" s="13">
        <f t="shared" si="120"/>
        <v>6.8518662190387844E-17</v>
      </c>
      <c r="N619" s="13">
        <f t="shared" si="116"/>
        <v>4.248157055804046E-17</v>
      </c>
      <c r="O619" s="13">
        <f t="shared" si="117"/>
        <v>4.248157055804046E-17</v>
      </c>
      <c r="Q619">
        <v>19.24351626662175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80.803225810000001</v>
      </c>
      <c r="G620" s="13">
        <f t="shared" si="111"/>
        <v>6.8872908952843126</v>
      </c>
      <c r="H620" s="13">
        <f t="shared" si="112"/>
        <v>73.915934914715692</v>
      </c>
      <c r="I620" s="16">
        <f t="shared" si="119"/>
        <v>73.963624623757227</v>
      </c>
      <c r="J620" s="13">
        <f t="shared" si="113"/>
        <v>65.51399947776946</v>
      </c>
      <c r="K620" s="13">
        <f t="shared" si="114"/>
        <v>8.4496251459877669</v>
      </c>
      <c r="L620" s="13">
        <f t="shared" si="115"/>
        <v>0</v>
      </c>
      <c r="M620" s="13">
        <f t="shared" si="120"/>
        <v>2.6037091632347384E-17</v>
      </c>
      <c r="N620" s="13">
        <f t="shared" si="116"/>
        <v>1.6142996812055379E-17</v>
      </c>
      <c r="O620" s="13">
        <f t="shared" si="117"/>
        <v>6.8872908952843126</v>
      </c>
      <c r="Q620">
        <v>14.338507668374911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46.861290320000002</v>
      </c>
      <c r="G621" s="13">
        <f t="shared" si="111"/>
        <v>1.2065410800272673</v>
      </c>
      <c r="H621" s="13">
        <f t="shared" si="112"/>
        <v>45.654749239972737</v>
      </c>
      <c r="I621" s="16">
        <f t="shared" si="119"/>
        <v>54.104374385960504</v>
      </c>
      <c r="J621" s="13">
        <f t="shared" si="113"/>
        <v>50.265092593728589</v>
      </c>
      <c r="K621" s="13">
        <f t="shared" si="114"/>
        <v>3.8392817922319153</v>
      </c>
      <c r="L621" s="13">
        <f t="shared" si="115"/>
        <v>0</v>
      </c>
      <c r="M621" s="13">
        <f t="shared" si="120"/>
        <v>9.8940948202920051E-18</v>
      </c>
      <c r="N621" s="13">
        <f t="shared" si="116"/>
        <v>6.1343387885810434E-18</v>
      </c>
      <c r="O621" s="13">
        <f t="shared" si="117"/>
        <v>1.2065410800272673</v>
      </c>
      <c r="Q621">
        <v>13.78586458504564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133.9774194</v>
      </c>
      <c r="G622" s="13">
        <f t="shared" si="111"/>
        <v>15.786880328003338</v>
      </c>
      <c r="H622" s="13">
        <f t="shared" si="112"/>
        <v>118.19053907199667</v>
      </c>
      <c r="I622" s="16">
        <f t="shared" si="119"/>
        <v>122.02982086422858</v>
      </c>
      <c r="J622" s="13">
        <f t="shared" si="113"/>
        <v>89.701773108537679</v>
      </c>
      <c r="K622" s="13">
        <f t="shared" si="114"/>
        <v>32.328047755690903</v>
      </c>
      <c r="L622" s="13">
        <f t="shared" si="115"/>
        <v>9.280102336863651</v>
      </c>
      <c r="M622" s="13">
        <f t="shared" si="120"/>
        <v>9.280102336863651</v>
      </c>
      <c r="N622" s="13">
        <f t="shared" si="116"/>
        <v>5.7536634488554634</v>
      </c>
      <c r="O622" s="13">
        <f t="shared" si="117"/>
        <v>21.540543776858801</v>
      </c>
      <c r="Q622">
        <v>13.4013006516129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9.7290322580000002</v>
      </c>
      <c r="G623" s="13">
        <f t="shared" si="111"/>
        <v>0</v>
      </c>
      <c r="H623" s="13">
        <f t="shared" si="112"/>
        <v>9.7290322580000002</v>
      </c>
      <c r="I623" s="16">
        <f t="shared" si="119"/>
        <v>32.776977676827258</v>
      </c>
      <c r="J623" s="13">
        <f t="shared" si="113"/>
        <v>31.787166765317494</v>
      </c>
      <c r="K623" s="13">
        <f t="shared" si="114"/>
        <v>0.98981091150976397</v>
      </c>
      <c r="L623" s="13">
        <f t="shared" si="115"/>
        <v>0</v>
      </c>
      <c r="M623" s="13">
        <f t="shared" si="120"/>
        <v>3.5264388880081876</v>
      </c>
      <c r="N623" s="13">
        <f t="shared" si="116"/>
        <v>2.1863921105650763</v>
      </c>
      <c r="O623" s="13">
        <f t="shared" si="117"/>
        <v>2.1863921105650763</v>
      </c>
      <c r="Q623">
        <v>13.182234280059211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12.08064516</v>
      </c>
      <c r="G624" s="13">
        <f t="shared" si="111"/>
        <v>0</v>
      </c>
      <c r="H624" s="13">
        <f t="shared" si="112"/>
        <v>12.08064516</v>
      </c>
      <c r="I624" s="16">
        <f t="shared" si="119"/>
        <v>13.070456071509764</v>
      </c>
      <c r="J624" s="13">
        <f t="shared" si="113"/>
        <v>13.020621324145878</v>
      </c>
      <c r="K624" s="13">
        <f t="shared" si="114"/>
        <v>4.9834747363885157E-2</v>
      </c>
      <c r="L624" s="13">
        <f t="shared" si="115"/>
        <v>0</v>
      </c>
      <c r="M624" s="13">
        <f t="shared" si="120"/>
        <v>1.3400467774431113</v>
      </c>
      <c r="N624" s="13">
        <f t="shared" si="116"/>
        <v>0.83082900201472898</v>
      </c>
      <c r="O624" s="13">
        <f t="shared" si="117"/>
        <v>0.83082900201472898</v>
      </c>
      <c r="Q624">
        <v>15.141248764695071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27.838709680000001</v>
      </c>
      <c r="G625" s="13">
        <f t="shared" si="111"/>
        <v>0</v>
      </c>
      <c r="H625" s="13">
        <f t="shared" si="112"/>
        <v>27.838709680000001</v>
      </c>
      <c r="I625" s="16">
        <f t="shared" si="119"/>
        <v>27.888544427363886</v>
      </c>
      <c r="J625" s="13">
        <f t="shared" si="113"/>
        <v>27.516076642766816</v>
      </c>
      <c r="K625" s="13">
        <f t="shared" si="114"/>
        <v>0.37246778459707031</v>
      </c>
      <c r="L625" s="13">
        <f t="shared" si="115"/>
        <v>0</v>
      </c>
      <c r="M625" s="13">
        <f t="shared" si="120"/>
        <v>0.50921777542838231</v>
      </c>
      <c r="N625" s="13">
        <f t="shared" si="116"/>
        <v>0.31571502076559704</v>
      </c>
      <c r="O625" s="13">
        <f t="shared" si="117"/>
        <v>0.31571502076559704</v>
      </c>
      <c r="Q625">
        <v>16.908725913805402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7.9741935479999997</v>
      </c>
      <c r="G626" s="13">
        <f t="shared" si="111"/>
        <v>0</v>
      </c>
      <c r="H626" s="13">
        <f t="shared" si="112"/>
        <v>7.9741935479999997</v>
      </c>
      <c r="I626" s="16">
        <f t="shared" si="119"/>
        <v>8.3466613325970691</v>
      </c>
      <c r="J626" s="13">
        <f t="shared" si="113"/>
        <v>8.3399282974117703</v>
      </c>
      <c r="K626" s="13">
        <f t="shared" si="114"/>
        <v>6.7330351852987746E-3</v>
      </c>
      <c r="L626" s="13">
        <f t="shared" si="115"/>
        <v>0</v>
      </c>
      <c r="M626" s="13">
        <f t="shared" si="120"/>
        <v>0.19350275466278527</v>
      </c>
      <c r="N626" s="13">
        <f t="shared" si="116"/>
        <v>0.11997170789092687</v>
      </c>
      <c r="O626" s="13">
        <f t="shared" si="117"/>
        <v>0.11997170789092687</v>
      </c>
      <c r="Q626">
        <v>19.8303646044847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33.670967740000002</v>
      </c>
      <c r="G627" s="13">
        <f t="shared" si="111"/>
        <v>0</v>
      </c>
      <c r="H627" s="13">
        <f t="shared" si="112"/>
        <v>33.670967740000002</v>
      </c>
      <c r="I627" s="16">
        <f t="shared" si="119"/>
        <v>33.677700775185301</v>
      </c>
      <c r="J627" s="13">
        <f t="shared" si="113"/>
        <v>33.389426236119249</v>
      </c>
      <c r="K627" s="13">
        <f t="shared" si="114"/>
        <v>0.28827453906605172</v>
      </c>
      <c r="L627" s="13">
        <f t="shared" si="115"/>
        <v>0</v>
      </c>
      <c r="M627" s="13">
        <f t="shared" si="120"/>
        <v>7.3531046771858399E-2</v>
      </c>
      <c r="N627" s="13">
        <f t="shared" si="116"/>
        <v>4.5589248998552205E-2</v>
      </c>
      <c r="O627" s="13">
        <f t="shared" si="117"/>
        <v>4.5589248998552205E-2</v>
      </c>
      <c r="Q627">
        <v>22.775128847686759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27.12258065</v>
      </c>
      <c r="G628" s="13">
        <f t="shared" si="111"/>
        <v>0</v>
      </c>
      <c r="H628" s="13">
        <f t="shared" si="112"/>
        <v>27.12258065</v>
      </c>
      <c r="I628" s="16">
        <f t="shared" si="119"/>
        <v>27.410855189066051</v>
      </c>
      <c r="J628" s="13">
        <f t="shared" si="113"/>
        <v>27.291516243756231</v>
      </c>
      <c r="K628" s="13">
        <f t="shared" si="114"/>
        <v>0.11933894530982059</v>
      </c>
      <c r="L628" s="13">
        <f t="shared" si="115"/>
        <v>0</v>
      </c>
      <c r="M628" s="13">
        <f t="shared" si="120"/>
        <v>2.7941797773306194E-2</v>
      </c>
      <c r="N628" s="13">
        <f t="shared" si="116"/>
        <v>1.7323914619449841E-2</v>
      </c>
      <c r="O628" s="13">
        <f t="shared" si="117"/>
        <v>1.7323914619449841E-2</v>
      </c>
      <c r="Q628">
        <v>24.705501870967741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27.27096774</v>
      </c>
      <c r="G629" s="13">
        <f t="shared" si="111"/>
        <v>0</v>
      </c>
      <c r="H629" s="13">
        <f t="shared" si="112"/>
        <v>27.27096774</v>
      </c>
      <c r="I629" s="16">
        <f t="shared" si="119"/>
        <v>27.39030668530982</v>
      </c>
      <c r="J629" s="13">
        <f t="shared" si="113"/>
        <v>27.257348283913476</v>
      </c>
      <c r="K629" s="13">
        <f t="shared" si="114"/>
        <v>0.13295840139634407</v>
      </c>
      <c r="L629" s="13">
        <f t="shared" si="115"/>
        <v>0</v>
      </c>
      <c r="M629" s="13">
        <f t="shared" si="120"/>
        <v>1.0617883153856353E-2</v>
      </c>
      <c r="N629" s="13">
        <f t="shared" si="116"/>
        <v>6.5830875553909386E-3</v>
      </c>
      <c r="O629" s="13">
        <f t="shared" si="117"/>
        <v>6.5830875553909386E-3</v>
      </c>
      <c r="Q629">
        <v>23.910856797541861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29.909677420000001</v>
      </c>
      <c r="G630" s="13">
        <f t="shared" si="111"/>
        <v>0</v>
      </c>
      <c r="H630" s="13">
        <f t="shared" si="112"/>
        <v>29.909677420000001</v>
      </c>
      <c r="I630" s="16">
        <f t="shared" si="119"/>
        <v>30.042635821396345</v>
      </c>
      <c r="J630" s="13">
        <f t="shared" si="113"/>
        <v>29.870695147372022</v>
      </c>
      <c r="K630" s="13">
        <f t="shared" si="114"/>
        <v>0.17194067402432367</v>
      </c>
      <c r="L630" s="13">
        <f t="shared" si="115"/>
        <v>0</v>
      </c>
      <c r="M630" s="13">
        <f t="shared" si="120"/>
        <v>4.0347955984654143E-3</v>
      </c>
      <c r="N630" s="13">
        <f t="shared" si="116"/>
        <v>2.5015732710485569E-3</v>
      </c>
      <c r="O630" s="13">
        <f t="shared" si="117"/>
        <v>2.5015732710485569E-3</v>
      </c>
      <c r="Q630">
        <v>24.045538711322472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47.454838709999997</v>
      </c>
      <c r="G631" s="13">
        <f t="shared" si="111"/>
        <v>1.3058813167627945</v>
      </c>
      <c r="H631" s="13">
        <f t="shared" si="112"/>
        <v>46.148957393237204</v>
      </c>
      <c r="I631" s="16">
        <f t="shared" si="119"/>
        <v>46.320898067261524</v>
      </c>
      <c r="J631" s="13">
        <f t="shared" si="113"/>
        <v>44.867091295327569</v>
      </c>
      <c r="K631" s="13">
        <f t="shared" si="114"/>
        <v>1.4538067719339551</v>
      </c>
      <c r="L631" s="13">
        <f t="shared" si="115"/>
        <v>0</v>
      </c>
      <c r="M631" s="13">
        <f t="shared" si="120"/>
        <v>1.5332223274168574E-3</v>
      </c>
      <c r="N631" s="13">
        <f t="shared" si="116"/>
        <v>9.5059784299845161E-4</v>
      </c>
      <c r="O631" s="13">
        <f t="shared" si="117"/>
        <v>1.306831914605793</v>
      </c>
      <c r="Q631">
        <v>17.8487219862972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40.719354840000001</v>
      </c>
      <c r="G632" s="13">
        <f t="shared" si="111"/>
        <v>0.17858559252684911</v>
      </c>
      <c r="H632" s="13">
        <f t="shared" si="112"/>
        <v>40.54076924747315</v>
      </c>
      <c r="I632" s="16">
        <f t="shared" si="119"/>
        <v>41.994576019407106</v>
      </c>
      <c r="J632" s="13">
        <f t="shared" si="113"/>
        <v>40.142799087839649</v>
      </c>
      <c r="K632" s="13">
        <f t="shared" si="114"/>
        <v>1.851776931567457</v>
      </c>
      <c r="L632" s="13">
        <f t="shared" si="115"/>
        <v>0</v>
      </c>
      <c r="M632" s="13">
        <f t="shared" si="120"/>
        <v>5.8262448441840579E-4</v>
      </c>
      <c r="N632" s="13">
        <f t="shared" si="116"/>
        <v>3.6122718033941158E-4</v>
      </c>
      <c r="O632" s="13">
        <f t="shared" si="117"/>
        <v>0.17894681970718851</v>
      </c>
      <c r="Q632">
        <v>13.874250466309819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150.87419349999999</v>
      </c>
      <c r="G633" s="13">
        <f t="shared" si="111"/>
        <v>18.614837689930873</v>
      </c>
      <c r="H633" s="13">
        <f t="shared" si="112"/>
        <v>132.25935581006911</v>
      </c>
      <c r="I633" s="16">
        <f t="shared" si="119"/>
        <v>134.11113274163657</v>
      </c>
      <c r="J633" s="13">
        <f t="shared" si="113"/>
        <v>88.672032699838368</v>
      </c>
      <c r="K633" s="13">
        <f t="shared" si="114"/>
        <v>45.439100041798199</v>
      </c>
      <c r="L633" s="13">
        <f t="shared" si="115"/>
        <v>17.264972079013166</v>
      </c>
      <c r="M633" s="13">
        <f t="shared" si="120"/>
        <v>17.265193476317247</v>
      </c>
      <c r="N633" s="13">
        <f t="shared" si="116"/>
        <v>10.704419955316693</v>
      </c>
      <c r="O633" s="13">
        <f t="shared" si="117"/>
        <v>29.319257645247568</v>
      </c>
      <c r="Q633">
        <v>11.74855658037144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93.996774189999996</v>
      </c>
      <c r="G634" s="13">
        <f t="shared" si="111"/>
        <v>9.0954515802974427</v>
      </c>
      <c r="H634" s="13">
        <f t="shared" si="112"/>
        <v>84.901322609702561</v>
      </c>
      <c r="I634" s="16">
        <f t="shared" si="119"/>
        <v>113.07545057248761</v>
      </c>
      <c r="J634" s="13">
        <f t="shared" si="113"/>
        <v>88.250726399805814</v>
      </c>
      <c r="K634" s="13">
        <f t="shared" si="114"/>
        <v>24.824724172681798</v>
      </c>
      <c r="L634" s="13">
        <f t="shared" si="115"/>
        <v>4.7104415547911644</v>
      </c>
      <c r="M634" s="13">
        <f t="shared" si="120"/>
        <v>11.271215075791718</v>
      </c>
      <c r="N634" s="13">
        <f t="shared" si="116"/>
        <v>6.988153346990865</v>
      </c>
      <c r="O634" s="13">
        <f t="shared" si="117"/>
        <v>16.083604927288306</v>
      </c>
      <c r="Q634">
        <v>14.338938651612899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13.370967739999999</v>
      </c>
      <c r="G635" s="13">
        <f t="shared" si="111"/>
        <v>0</v>
      </c>
      <c r="H635" s="13">
        <f t="shared" si="112"/>
        <v>13.370967739999999</v>
      </c>
      <c r="I635" s="16">
        <f t="shared" si="119"/>
        <v>33.485250357890628</v>
      </c>
      <c r="J635" s="13">
        <f t="shared" si="113"/>
        <v>32.333118722640805</v>
      </c>
      <c r="K635" s="13">
        <f t="shared" si="114"/>
        <v>1.1521316352498232</v>
      </c>
      <c r="L635" s="13">
        <f t="shared" si="115"/>
        <v>0</v>
      </c>
      <c r="M635" s="13">
        <f t="shared" si="120"/>
        <v>4.2830617288008526</v>
      </c>
      <c r="N635" s="13">
        <f t="shared" si="116"/>
        <v>2.6554982718565285</v>
      </c>
      <c r="O635" s="13">
        <f t="shared" si="117"/>
        <v>2.6554982718565285</v>
      </c>
      <c r="Q635">
        <v>12.49323149304241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171.6548387</v>
      </c>
      <c r="G636" s="13">
        <f t="shared" si="111"/>
        <v>22.092825750323072</v>
      </c>
      <c r="H636" s="13">
        <f t="shared" si="112"/>
        <v>149.56201294967693</v>
      </c>
      <c r="I636" s="16">
        <f t="shared" si="119"/>
        <v>150.71414458492674</v>
      </c>
      <c r="J636" s="13">
        <f t="shared" si="113"/>
        <v>96.52659677867598</v>
      </c>
      <c r="K636" s="13">
        <f t="shared" si="114"/>
        <v>54.187547806250763</v>
      </c>
      <c r="L636" s="13">
        <f t="shared" si="115"/>
        <v>22.592936175317831</v>
      </c>
      <c r="M636" s="13">
        <f t="shared" si="120"/>
        <v>24.220499632262154</v>
      </c>
      <c r="N636" s="13">
        <f t="shared" si="116"/>
        <v>15.016709772002535</v>
      </c>
      <c r="O636" s="13">
        <f t="shared" si="117"/>
        <v>37.109535522325608</v>
      </c>
      <c r="Q636">
        <v>12.652288090743481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121.383871</v>
      </c>
      <c r="G637" s="13">
        <f t="shared" si="111"/>
        <v>13.679139661069124</v>
      </c>
      <c r="H637" s="13">
        <f t="shared" si="112"/>
        <v>107.70473133893087</v>
      </c>
      <c r="I637" s="16">
        <f t="shared" si="119"/>
        <v>139.2993429698638</v>
      </c>
      <c r="J637" s="13">
        <f t="shared" si="113"/>
        <v>92.590279062110227</v>
      </c>
      <c r="K637" s="13">
        <f t="shared" si="114"/>
        <v>46.709063907753574</v>
      </c>
      <c r="L637" s="13">
        <f t="shared" si="115"/>
        <v>18.038403213723488</v>
      </c>
      <c r="M637" s="13">
        <f t="shared" si="120"/>
        <v>27.24219307398311</v>
      </c>
      <c r="N637" s="13">
        <f t="shared" si="116"/>
        <v>16.890159705869529</v>
      </c>
      <c r="O637" s="13">
        <f t="shared" si="117"/>
        <v>30.569299366938651</v>
      </c>
      <c r="Q637">
        <v>12.44584384899292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60.854838710000003</v>
      </c>
      <c r="G638" s="13">
        <f t="shared" si="111"/>
        <v>3.5485951286157329</v>
      </c>
      <c r="H638" s="13">
        <f t="shared" si="112"/>
        <v>57.306243581384273</v>
      </c>
      <c r="I638" s="16">
        <f t="shared" si="119"/>
        <v>85.97690427541437</v>
      </c>
      <c r="J638" s="13">
        <f t="shared" si="113"/>
        <v>74.675043121934323</v>
      </c>
      <c r="K638" s="13">
        <f t="shared" si="114"/>
        <v>11.301861153480047</v>
      </c>
      <c r="L638" s="13">
        <f t="shared" si="115"/>
        <v>0</v>
      </c>
      <c r="M638" s="13">
        <f t="shared" si="120"/>
        <v>10.352033368113581</v>
      </c>
      <c r="N638" s="13">
        <f t="shared" si="116"/>
        <v>6.4182606882304203</v>
      </c>
      <c r="O638" s="13">
        <f t="shared" si="117"/>
        <v>9.9668558168461523</v>
      </c>
      <c r="Q638">
        <v>15.277595393910531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53.096774189999998</v>
      </c>
      <c r="G639" s="13">
        <f t="shared" si="111"/>
        <v>2.2501534530746703</v>
      </c>
      <c r="H639" s="13">
        <f t="shared" si="112"/>
        <v>50.846620736925331</v>
      </c>
      <c r="I639" s="16">
        <f t="shared" si="119"/>
        <v>62.148481890405378</v>
      </c>
      <c r="J639" s="13">
        <f t="shared" si="113"/>
        <v>60.626561372302305</v>
      </c>
      <c r="K639" s="13">
        <f t="shared" si="114"/>
        <v>1.5219205181030731</v>
      </c>
      <c r="L639" s="13">
        <f t="shared" si="115"/>
        <v>0</v>
      </c>
      <c r="M639" s="13">
        <f t="shared" si="120"/>
        <v>3.9337726798831607</v>
      </c>
      <c r="N639" s="13">
        <f t="shared" si="116"/>
        <v>2.4389390615275595</v>
      </c>
      <c r="O639" s="13">
        <f t="shared" si="117"/>
        <v>4.6890925146022298</v>
      </c>
      <c r="Q639">
        <v>23.842018053800071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12.70645161</v>
      </c>
      <c r="G640" s="13">
        <f t="shared" si="111"/>
        <v>0</v>
      </c>
      <c r="H640" s="13">
        <f t="shared" si="112"/>
        <v>12.70645161</v>
      </c>
      <c r="I640" s="16">
        <f t="shared" si="119"/>
        <v>14.228372128103073</v>
      </c>
      <c r="J640" s="13">
        <f t="shared" si="113"/>
        <v>14.202964810825947</v>
      </c>
      <c r="K640" s="13">
        <f t="shared" si="114"/>
        <v>2.5407317277126751E-2</v>
      </c>
      <c r="L640" s="13">
        <f t="shared" si="115"/>
        <v>0</v>
      </c>
      <c r="M640" s="13">
        <f t="shared" si="120"/>
        <v>1.4948336183556012</v>
      </c>
      <c r="N640" s="13">
        <f t="shared" si="116"/>
        <v>0.92679684338047275</v>
      </c>
      <c r="O640" s="13">
        <f t="shared" si="117"/>
        <v>0.92679684338047275</v>
      </c>
      <c r="Q640">
        <v>21.74242569939571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35.08387097</v>
      </c>
      <c r="G641" s="13">
        <f t="shared" si="111"/>
        <v>0</v>
      </c>
      <c r="H641" s="13">
        <f t="shared" si="112"/>
        <v>35.08387097</v>
      </c>
      <c r="I641" s="16">
        <f t="shared" si="119"/>
        <v>35.109278287277128</v>
      </c>
      <c r="J641" s="13">
        <f t="shared" si="113"/>
        <v>34.916453205396699</v>
      </c>
      <c r="K641" s="13">
        <f t="shared" si="114"/>
        <v>0.19282508188042868</v>
      </c>
      <c r="L641" s="13">
        <f t="shared" si="115"/>
        <v>0</v>
      </c>
      <c r="M641" s="13">
        <f t="shared" si="120"/>
        <v>0.5680367749751285</v>
      </c>
      <c r="N641" s="13">
        <f t="shared" si="116"/>
        <v>0.35218280048457967</v>
      </c>
      <c r="O641" s="13">
        <f t="shared" si="117"/>
        <v>0.35218280048457967</v>
      </c>
      <c r="Q641">
        <v>26.589388870967749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19.358064519999999</v>
      </c>
      <c r="G642" s="13">
        <f t="shared" si="111"/>
        <v>0</v>
      </c>
      <c r="H642" s="13">
        <f t="shared" si="112"/>
        <v>19.358064519999999</v>
      </c>
      <c r="I642" s="16">
        <f t="shared" si="119"/>
        <v>19.550889601880428</v>
      </c>
      <c r="J642" s="13">
        <f t="shared" si="113"/>
        <v>19.5020967595025</v>
      </c>
      <c r="K642" s="13">
        <f t="shared" si="114"/>
        <v>4.8792842377928025E-2</v>
      </c>
      <c r="L642" s="13">
        <f t="shared" si="115"/>
        <v>0</v>
      </c>
      <c r="M642" s="13">
        <f t="shared" si="120"/>
        <v>0.21585397449054883</v>
      </c>
      <c r="N642" s="13">
        <f t="shared" si="116"/>
        <v>0.13382946418414027</v>
      </c>
      <c r="O642" s="13">
        <f t="shared" si="117"/>
        <v>0.13382946418414027</v>
      </c>
      <c r="Q642">
        <v>23.871603221634341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11.41935484</v>
      </c>
      <c r="G643" s="13">
        <f t="shared" si="111"/>
        <v>0</v>
      </c>
      <c r="H643" s="13">
        <f t="shared" si="112"/>
        <v>11.41935484</v>
      </c>
      <c r="I643" s="16">
        <f t="shared" si="119"/>
        <v>11.468147682377928</v>
      </c>
      <c r="J643" s="13">
        <f t="shared" si="113"/>
        <v>11.447810797558075</v>
      </c>
      <c r="K643" s="13">
        <f t="shared" si="114"/>
        <v>2.0336884819853296E-2</v>
      </c>
      <c r="L643" s="13">
        <f t="shared" si="115"/>
        <v>0</v>
      </c>
      <c r="M643" s="13">
        <f t="shared" si="120"/>
        <v>8.202451030640856E-2</v>
      </c>
      <c r="N643" s="13">
        <f t="shared" si="116"/>
        <v>5.0855196389973309E-2</v>
      </c>
      <c r="O643" s="13">
        <f t="shared" si="117"/>
        <v>5.0855196389973309E-2</v>
      </c>
      <c r="Q643">
        <v>18.744945467288069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29.870967740000001</v>
      </c>
      <c r="G644" s="13">
        <f t="shared" si="111"/>
        <v>0</v>
      </c>
      <c r="H644" s="13">
        <f t="shared" si="112"/>
        <v>29.870967740000001</v>
      </c>
      <c r="I644" s="16">
        <f t="shared" si="119"/>
        <v>29.891304624819853</v>
      </c>
      <c r="J644" s="13">
        <f t="shared" si="113"/>
        <v>29.502519361826572</v>
      </c>
      <c r="K644" s="13">
        <f t="shared" si="114"/>
        <v>0.38878526299328087</v>
      </c>
      <c r="L644" s="13">
        <f t="shared" si="115"/>
        <v>0</v>
      </c>
      <c r="M644" s="13">
        <f t="shared" si="120"/>
        <v>3.1169313916435251E-2</v>
      </c>
      <c r="N644" s="13">
        <f t="shared" si="116"/>
        <v>1.9324974628189856E-2</v>
      </c>
      <c r="O644" s="13">
        <f t="shared" si="117"/>
        <v>1.9324974628189856E-2</v>
      </c>
      <c r="Q644">
        <v>18.083228247873841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139.92580649999999</v>
      </c>
      <c r="G645" s="13">
        <f t="shared" si="111"/>
        <v>16.782442261392728</v>
      </c>
      <c r="H645" s="13">
        <f t="shared" si="112"/>
        <v>123.14336423860726</v>
      </c>
      <c r="I645" s="16">
        <f t="shared" si="119"/>
        <v>123.53214950160054</v>
      </c>
      <c r="J645" s="13">
        <f t="shared" si="113"/>
        <v>91.407063337665974</v>
      </c>
      <c r="K645" s="13">
        <f t="shared" si="114"/>
        <v>32.125086163934569</v>
      </c>
      <c r="L645" s="13">
        <f t="shared" si="115"/>
        <v>9.1564950292678358</v>
      </c>
      <c r="M645" s="13">
        <f t="shared" si="120"/>
        <v>9.1683393685560794</v>
      </c>
      <c r="N645" s="13">
        <f t="shared" si="116"/>
        <v>5.684370408504769</v>
      </c>
      <c r="O645" s="13">
        <f t="shared" si="117"/>
        <v>22.466812669897497</v>
      </c>
      <c r="Q645">
        <v>13.788956651612899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42.451612900000001</v>
      </c>
      <c r="G646" s="13">
        <f t="shared" ref="G646:G709" si="122">IF((F646-$J$2)&gt;0,$I$2*(F646-$J$2),0)</f>
        <v>0.46850791169517547</v>
      </c>
      <c r="H646" s="13">
        <f t="shared" ref="H646:H709" si="123">F646-G646</f>
        <v>41.983104988304824</v>
      </c>
      <c r="I646" s="16">
        <f t="shared" si="119"/>
        <v>64.951696122971555</v>
      </c>
      <c r="J646" s="13">
        <f t="shared" ref="J646:J709" si="124">I646/SQRT(1+(I646/($K$2*(300+(25*Q646)+0.05*(Q646)^3)))^2)</f>
        <v>57.256451389007616</v>
      </c>
      <c r="K646" s="13">
        <f t="shared" ref="K646:K709" si="125">I646-J646</f>
        <v>7.6952447339639392</v>
      </c>
      <c r="L646" s="13">
        <f t="shared" ref="L646:L709" si="126">IF(K646&gt;$N$2,(K646-$N$2)/$L$2,0)</f>
        <v>0</v>
      </c>
      <c r="M646" s="13">
        <f t="shared" si="120"/>
        <v>3.4839689600513104</v>
      </c>
      <c r="N646" s="13">
        <f t="shared" ref="N646:N709" si="127">$M$2*M646</f>
        <v>2.1600607552318123</v>
      </c>
      <c r="O646" s="13">
        <f t="shared" ref="O646:O709" si="128">N646+G646</f>
        <v>2.6285686669269879</v>
      </c>
      <c r="Q646">
        <v>12.127219765486441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17</v>
      </c>
      <c r="G647" s="13">
        <f t="shared" si="122"/>
        <v>0</v>
      </c>
      <c r="H647" s="13">
        <f t="shared" si="123"/>
        <v>17</v>
      </c>
      <c r="I647" s="16">
        <f t="shared" ref="I647:I710" si="130">H647+K646-L646</f>
        <v>24.695244733963939</v>
      </c>
      <c r="J647" s="13">
        <f t="shared" si="124"/>
        <v>24.317557925560269</v>
      </c>
      <c r="K647" s="13">
        <f t="shared" si="125"/>
        <v>0.37768680840366997</v>
      </c>
      <c r="L647" s="13">
        <f t="shared" si="126"/>
        <v>0</v>
      </c>
      <c r="M647" s="13">
        <f t="shared" ref="M647:M710" si="131">L647+M646-N646</f>
        <v>1.3239082048194981</v>
      </c>
      <c r="N647" s="13">
        <f t="shared" si="127"/>
        <v>0.82082308698808881</v>
      </c>
      <c r="O647" s="13">
        <f t="shared" si="128"/>
        <v>0.82082308698808881</v>
      </c>
      <c r="Q647">
        <v>14.17661645771536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11.648387100000001</v>
      </c>
      <c r="G648" s="13">
        <f t="shared" si="122"/>
        <v>0</v>
      </c>
      <c r="H648" s="13">
        <f t="shared" si="123"/>
        <v>11.648387100000001</v>
      </c>
      <c r="I648" s="16">
        <f t="shared" si="130"/>
        <v>12.026073908403671</v>
      </c>
      <c r="J648" s="13">
        <f t="shared" si="124"/>
        <v>11.998762440651197</v>
      </c>
      <c r="K648" s="13">
        <f t="shared" si="125"/>
        <v>2.7311467752474172E-2</v>
      </c>
      <c r="L648" s="13">
        <f t="shared" si="126"/>
        <v>0</v>
      </c>
      <c r="M648" s="13">
        <f t="shared" si="131"/>
        <v>0.5030851178314093</v>
      </c>
      <c r="N648" s="13">
        <f t="shared" si="127"/>
        <v>0.31191277305547377</v>
      </c>
      <c r="O648" s="13">
        <f t="shared" si="128"/>
        <v>0.31191277305547377</v>
      </c>
      <c r="Q648">
        <v>17.662026836373151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32.03548387</v>
      </c>
      <c r="G649" s="13">
        <f t="shared" si="122"/>
        <v>0</v>
      </c>
      <c r="H649" s="13">
        <f t="shared" si="123"/>
        <v>32.03548387</v>
      </c>
      <c r="I649" s="16">
        <f t="shared" si="130"/>
        <v>32.062795337752476</v>
      </c>
      <c r="J649" s="13">
        <f t="shared" si="124"/>
        <v>31.517829778487467</v>
      </c>
      <c r="K649" s="13">
        <f t="shared" si="125"/>
        <v>0.54496555926500889</v>
      </c>
      <c r="L649" s="13">
        <f t="shared" si="126"/>
        <v>0</v>
      </c>
      <c r="M649" s="13">
        <f t="shared" si="131"/>
        <v>0.19117234477593553</v>
      </c>
      <c r="N649" s="13">
        <f t="shared" si="127"/>
        <v>0.11852685376108003</v>
      </c>
      <c r="O649" s="13">
        <f t="shared" si="128"/>
        <v>0.11852685376108003</v>
      </c>
      <c r="Q649">
        <v>17.13811526074662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5.0322580649999997</v>
      </c>
      <c r="G650" s="13">
        <f t="shared" si="122"/>
        <v>0</v>
      </c>
      <c r="H650" s="13">
        <f t="shared" si="123"/>
        <v>5.0322580649999997</v>
      </c>
      <c r="I650" s="16">
        <f t="shared" si="130"/>
        <v>5.5772236242650086</v>
      </c>
      <c r="J650" s="13">
        <f t="shared" si="124"/>
        <v>5.5758007841749082</v>
      </c>
      <c r="K650" s="13">
        <f t="shared" si="125"/>
        <v>1.4228400901004079E-3</v>
      </c>
      <c r="L650" s="13">
        <f t="shared" si="126"/>
        <v>0</v>
      </c>
      <c r="M650" s="13">
        <f t="shared" si="131"/>
        <v>7.2645491014855498E-2</v>
      </c>
      <c r="N650" s="13">
        <f t="shared" si="127"/>
        <v>4.5040204429210411E-2</v>
      </c>
      <c r="O650" s="13">
        <f t="shared" si="128"/>
        <v>4.5040204429210411E-2</v>
      </c>
      <c r="Q650">
        <v>22.27387827088992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7.8354838710000001</v>
      </c>
      <c r="G651" s="13">
        <f t="shared" si="122"/>
        <v>0</v>
      </c>
      <c r="H651" s="13">
        <f t="shared" si="123"/>
        <v>7.8354838710000001</v>
      </c>
      <c r="I651" s="16">
        <f t="shared" si="130"/>
        <v>7.8369067110901005</v>
      </c>
      <c r="J651" s="13">
        <f t="shared" si="124"/>
        <v>7.8330135404059087</v>
      </c>
      <c r="K651" s="13">
        <f t="shared" si="125"/>
        <v>3.8931706841918157E-3</v>
      </c>
      <c r="L651" s="13">
        <f t="shared" si="126"/>
        <v>0</v>
      </c>
      <c r="M651" s="13">
        <f t="shared" si="131"/>
        <v>2.7605286585645088E-2</v>
      </c>
      <c r="N651" s="13">
        <f t="shared" si="127"/>
        <v>1.7115277683099953E-2</v>
      </c>
      <c r="O651" s="13">
        <f t="shared" si="128"/>
        <v>1.7115277683099953E-2</v>
      </c>
      <c r="Q651">
        <v>22.369779366512081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3.4870967739999998</v>
      </c>
      <c r="G652" s="13">
        <f t="shared" si="122"/>
        <v>0</v>
      </c>
      <c r="H652" s="13">
        <f t="shared" si="123"/>
        <v>3.4870967739999998</v>
      </c>
      <c r="I652" s="16">
        <f t="shared" si="130"/>
        <v>3.4909899446841917</v>
      </c>
      <c r="J652" s="13">
        <f t="shared" si="124"/>
        <v>3.4906435647778817</v>
      </c>
      <c r="K652" s="13">
        <f t="shared" si="125"/>
        <v>3.4637990630992377E-4</v>
      </c>
      <c r="L652" s="13">
        <f t="shared" si="126"/>
        <v>0</v>
      </c>
      <c r="M652" s="13">
        <f t="shared" si="131"/>
        <v>1.0490008902545134E-2</v>
      </c>
      <c r="N652" s="13">
        <f t="shared" si="127"/>
        <v>6.5038055195779836E-3</v>
      </c>
      <c r="O652" s="13">
        <f t="shared" si="128"/>
        <v>6.5038055195779836E-3</v>
      </c>
      <c r="Q652">
        <v>22.327686674592179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21.819354839999999</v>
      </c>
      <c r="G653" s="13">
        <f t="shared" si="122"/>
        <v>0</v>
      </c>
      <c r="H653" s="13">
        <f t="shared" si="123"/>
        <v>21.819354839999999</v>
      </c>
      <c r="I653" s="16">
        <f t="shared" si="130"/>
        <v>21.81970121990631</v>
      </c>
      <c r="J653" s="13">
        <f t="shared" si="124"/>
        <v>21.766210124752767</v>
      </c>
      <c r="K653" s="13">
        <f t="shared" si="125"/>
        <v>5.3491095153543E-2</v>
      </c>
      <c r="L653" s="13">
        <f t="shared" si="126"/>
        <v>0</v>
      </c>
      <c r="M653" s="13">
        <f t="shared" si="131"/>
        <v>3.9862033829671508E-3</v>
      </c>
      <c r="N653" s="13">
        <f t="shared" si="127"/>
        <v>2.4714460974396336E-3</v>
      </c>
      <c r="O653" s="13">
        <f t="shared" si="128"/>
        <v>2.4714460974396336E-3</v>
      </c>
      <c r="Q653">
        <v>25.57517887096774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8.5870967740000008</v>
      </c>
      <c r="G654" s="13">
        <f t="shared" si="122"/>
        <v>0</v>
      </c>
      <c r="H654" s="13">
        <f t="shared" si="123"/>
        <v>8.5870967740000008</v>
      </c>
      <c r="I654" s="16">
        <f t="shared" si="130"/>
        <v>8.6405878691535438</v>
      </c>
      <c r="J654" s="13">
        <f t="shared" si="124"/>
        <v>8.6352118489138903</v>
      </c>
      <c r="K654" s="13">
        <f t="shared" si="125"/>
        <v>5.3760202396535561E-3</v>
      </c>
      <c r="L654" s="13">
        <f t="shared" si="126"/>
        <v>0</v>
      </c>
      <c r="M654" s="13">
        <f t="shared" si="131"/>
        <v>1.5147572855275173E-3</v>
      </c>
      <c r="N654" s="13">
        <f t="shared" si="127"/>
        <v>9.3914951702706072E-4</v>
      </c>
      <c r="O654" s="13">
        <f t="shared" si="128"/>
        <v>9.3914951702706072E-4</v>
      </c>
      <c r="Q654">
        <v>22.15690663274756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123.9870968</v>
      </c>
      <c r="G655" s="13">
        <f t="shared" si="122"/>
        <v>14.114832978758074</v>
      </c>
      <c r="H655" s="13">
        <f t="shared" si="123"/>
        <v>109.87226382124193</v>
      </c>
      <c r="I655" s="16">
        <f t="shared" si="130"/>
        <v>109.87763984148158</v>
      </c>
      <c r="J655" s="13">
        <f t="shared" si="124"/>
        <v>95.286500450256185</v>
      </c>
      <c r="K655" s="13">
        <f t="shared" si="125"/>
        <v>14.591139391225397</v>
      </c>
      <c r="L655" s="13">
        <f t="shared" si="126"/>
        <v>0</v>
      </c>
      <c r="M655" s="13">
        <f t="shared" si="131"/>
        <v>5.7560776850045653E-4</v>
      </c>
      <c r="N655" s="13">
        <f t="shared" si="127"/>
        <v>3.5687681647028304E-4</v>
      </c>
      <c r="O655" s="13">
        <f t="shared" si="128"/>
        <v>14.115189855574544</v>
      </c>
      <c r="Q655">
        <v>18.674695660096418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6.5741935480000002</v>
      </c>
      <c r="G656" s="13">
        <f t="shared" si="122"/>
        <v>0</v>
      </c>
      <c r="H656" s="13">
        <f t="shared" si="123"/>
        <v>6.5741935480000002</v>
      </c>
      <c r="I656" s="16">
        <f t="shared" si="130"/>
        <v>21.165332939225397</v>
      </c>
      <c r="J656" s="13">
        <f t="shared" si="124"/>
        <v>20.983481322639776</v>
      </c>
      <c r="K656" s="13">
        <f t="shared" si="125"/>
        <v>0.18185161658562166</v>
      </c>
      <c r="L656" s="13">
        <f t="shared" si="126"/>
        <v>0</v>
      </c>
      <c r="M656" s="13">
        <f t="shared" si="131"/>
        <v>2.1873095203017349E-4</v>
      </c>
      <c r="N656" s="13">
        <f t="shared" si="127"/>
        <v>1.3561319025870756E-4</v>
      </c>
      <c r="O656" s="13">
        <f t="shared" si="128"/>
        <v>1.3561319025870756E-4</v>
      </c>
      <c r="Q656">
        <v>16.173279866346419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256.2516129</v>
      </c>
      <c r="G657" s="13">
        <f t="shared" si="122"/>
        <v>36.251508879915924</v>
      </c>
      <c r="H657" s="13">
        <f t="shared" si="123"/>
        <v>220.00010402008408</v>
      </c>
      <c r="I657" s="16">
        <f t="shared" si="130"/>
        <v>220.1819556366697</v>
      </c>
      <c r="J657" s="13">
        <f t="shared" si="124"/>
        <v>109.91835191663911</v>
      </c>
      <c r="K657" s="13">
        <f t="shared" si="125"/>
        <v>110.26360372003059</v>
      </c>
      <c r="L657" s="13">
        <f t="shared" si="126"/>
        <v>56.744276003279587</v>
      </c>
      <c r="M657" s="13">
        <f t="shared" si="131"/>
        <v>56.744359121041356</v>
      </c>
      <c r="N657" s="13">
        <f t="shared" si="127"/>
        <v>35.181502655045641</v>
      </c>
      <c r="O657" s="13">
        <f t="shared" si="128"/>
        <v>71.433011534961565</v>
      </c>
      <c r="Q657">
        <v>12.787780651612911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48.193548389999997</v>
      </c>
      <c r="G658" s="13">
        <f t="shared" si="122"/>
        <v>1.429516719918426</v>
      </c>
      <c r="H658" s="13">
        <f t="shared" si="123"/>
        <v>46.764031670081572</v>
      </c>
      <c r="I658" s="16">
        <f t="shared" si="130"/>
        <v>100.28335938683256</v>
      </c>
      <c r="J658" s="13">
        <f t="shared" si="124"/>
        <v>75.179919249266391</v>
      </c>
      <c r="K658" s="13">
        <f t="shared" si="125"/>
        <v>25.103440137566167</v>
      </c>
      <c r="L658" s="13">
        <f t="shared" si="126"/>
        <v>4.8801846559621822</v>
      </c>
      <c r="M658" s="13">
        <f t="shared" si="131"/>
        <v>26.443041121957897</v>
      </c>
      <c r="N658" s="13">
        <f t="shared" si="127"/>
        <v>16.394685495613896</v>
      </c>
      <c r="O658" s="13">
        <f t="shared" si="128"/>
        <v>17.824202215532321</v>
      </c>
      <c r="Q658">
        <v>11.16137674858671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3.4870967739999998</v>
      </c>
      <c r="G659" s="13">
        <f t="shared" si="122"/>
        <v>0</v>
      </c>
      <c r="H659" s="13">
        <f t="shared" si="123"/>
        <v>3.4870967739999998</v>
      </c>
      <c r="I659" s="16">
        <f t="shared" si="130"/>
        <v>23.710352255603986</v>
      </c>
      <c r="J659" s="13">
        <f t="shared" si="124"/>
        <v>23.34476801201664</v>
      </c>
      <c r="K659" s="13">
        <f t="shared" si="125"/>
        <v>0.36558424358734598</v>
      </c>
      <c r="L659" s="13">
        <f t="shared" si="126"/>
        <v>0</v>
      </c>
      <c r="M659" s="13">
        <f t="shared" si="131"/>
        <v>10.048355626344001</v>
      </c>
      <c r="N659" s="13">
        <f t="shared" si="127"/>
        <v>6.2299804883332808</v>
      </c>
      <c r="O659" s="13">
        <f t="shared" si="128"/>
        <v>6.2299804883332808</v>
      </c>
      <c r="Q659">
        <v>13.526675478213409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101.2870968</v>
      </c>
      <c r="G660" s="13">
        <f t="shared" si="122"/>
        <v>10.315608834798246</v>
      </c>
      <c r="H660" s="13">
        <f t="shared" si="123"/>
        <v>90.97148796520176</v>
      </c>
      <c r="I660" s="16">
        <f t="shared" si="130"/>
        <v>91.33707220878911</v>
      </c>
      <c r="J660" s="13">
        <f t="shared" si="124"/>
        <v>76.6804722225273</v>
      </c>
      <c r="K660" s="13">
        <f t="shared" si="125"/>
        <v>14.65659998626181</v>
      </c>
      <c r="L660" s="13">
        <f t="shared" si="126"/>
        <v>0</v>
      </c>
      <c r="M660" s="13">
        <f t="shared" si="131"/>
        <v>3.8183751380107207</v>
      </c>
      <c r="N660" s="13">
        <f t="shared" si="127"/>
        <v>2.3673925855666469</v>
      </c>
      <c r="O660" s="13">
        <f t="shared" si="128"/>
        <v>12.683001420364892</v>
      </c>
      <c r="Q660">
        <v>14.337066249697839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130.90967739999999</v>
      </c>
      <c r="G661" s="13">
        <f t="shared" si="122"/>
        <v>15.273442465719654</v>
      </c>
      <c r="H661" s="13">
        <f t="shared" si="123"/>
        <v>115.63623493428034</v>
      </c>
      <c r="I661" s="16">
        <f t="shared" si="130"/>
        <v>130.29283492054213</v>
      </c>
      <c r="J661" s="13">
        <f t="shared" si="124"/>
        <v>96.438441524707684</v>
      </c>
      <c r="K661" s="13">
        <f t="shared" si="125"/>
        <v>33.85439339583445</v>
      </c>
      <c r="L661" s="13">
        <f t="shared" si="126"/>
        <v>10.209674643653877</v>
      </c>
      <c r="M661" s="13">
        <f t="shared" si="131"/>
        <v>11.660657196097951</v>
      </c>
      <c r="N661" s="13">
        <f t="shared" si="127"/>
        <v>7.2296074615807298</v>
      </c>
      <c r="O661" s="13">
        <f t="shared" si="128"/>
        <v>22.503049927300385</v>
      </c>
      <c r="Q661">
        <v>14.568465323497559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12.42580645</v>
      </c>
      <c r="G662" s="13">
        <f t="shared" si="122"/>
        <v>0</v>
      </c>
      <c r="H662" s="13">
        <f t="shared" si="123"/>
        <v>12.42580645</v>
      </c>
      <c r="I662" s="16">
        <f t="shared" si="130"/>
        <v>36.070525202180569</v>
      </c>
      <c r="J662" s="13">
        <f t="shared" si="124"/>
        <v>35.6784898142296</v>
      </c>
      <c r="K662" s="13">
        <f t="shared" si="125"/>
        <v>0.39203538795096904</v>
      </c>
      <c r="L662" s="13">
        <f t="shared" si="126"/>
        <v>0</v>
      </c>
      <c r="M662" s="13">
        <f t="shared" si="131"/>
        <v>4.4310497345172211</v>
      </c>
      <c r="N662" s="13">
        <f t="shared" si="127"/>
        <v>2.7472508354006768</v>
      </c>
      <c r="O662" s="13">
        <f t="shared" si="128"/>
        <v>2.7472508354006768</v>
      </c>
      <c r="Q662">
        <v>22.03038044950576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9.1838709680000008</v>
      </c>
      <c r="G663" s="13">
        <f t="shared" si="122"/>
        <v>0</v>
      </c>
      <c r="H663" s="13">
        <f t="shared" si="123"/>
        <v>9.1838709680000008</v>
      </c>
      <c r="I663" s="16">
        <f t="shared" si="130"/>
        <v>9.5759063559509698</v>
      </c>
      <c r="J663" s="13">
        <f t="shared" si="124"/>
        <v>9.5668395825459775</v>
      </c>
      <c r="K663" s="13">
        <f t="shared" si="125"/>
        <v>9.0667734049922899E-3</v>
      </c>
      <c r="L663" s="13">
        <f t="shared" si="126"/>
        <v>0</v>
      </c>
      <c r="M663" s="13">
        <f t="shared" si="131"/>
        <v>1.6837988991165442</v>
      </c>
      <c r="N663" s="13">
        <f t="shared" si="127"/>
        <v>1.0439553174522573</v>
      </c>
      <c r="O663" s="13">
        <f t="shared" si="128"/>
        <v>1.0439553174522573</v>
      </c>
      <c r="Q663">
        <v>20.63775495180699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3.4870967739999998</v>
      </c>
      <c r="G664" s="13">
        <f t="shared" si="122"/>
        <v>0</v>
      </c>
      <c r="H664" s="13">
        <f t="shared" si="123"/>
        <v>3.4870967739999998</v>
      </c>
      <c r="I664" s="16">
        <f t="shared" si="130"/>
        <v>3.4961635474049921</v>
      </c>
      <c r="J664" s="13">
        <f t="shared" si="124"/>
        <v>3.4958021895993991</v>
      </c>
      <c r="K664" s="13">
        <f t="shared" si="125"/>
        <v>3.613578055929878E-4</v>
      </c>
      <c r="L664" s="13">
        <f t="shared" si="126"/>
        <v>0</v>
      </c>
      <c r="M664" s="13">
        <f t="shared" si="131"/>
        <v>0.6398435816642869</v>
      </c>
      <c r="N664" s="13">
        <f t="shared" si="127"/>
        <v>0.39670302063185786</v>
      </c>
      <c r="O664" s="13">
        <f t="shared" si="128"/>
        <v>0.39670302063185786</v>
      </c>
      <c r="Q664">
        <v>22.05914639892071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61.125806449999999</v>
      </c>
      <c r="G665" s="13">
        <f t="shared" si="122"/>
        <v>3.5939461057101036</v>
      </c>
      <c r="H665" s="13">
        <f t="shared" si="123"/>
        <v>57.531860344289896</v>
      </c>
      <c r="I665" s="16">
        <f t="shared" si="130"/>
        <v>57.532221702095491</v>
      </c>
      <c r="J665" s="13">
        <f t="shared" si="124"/>
        <v>56.59951049595405</v>
      </c>
      <c r="K665" s="13">
        <f t="shared" si="125"/>
        <v>0.9327112061414411</v>
      </c>
      <c r="L665" s="13">
        <f t="shared" si="126"/>
        <v>0</v>
      </c>
      <c r="M665" s="13">
        <f t="shared" si="131"/>
        <v>0.24314056103242904</v>
      </c>
      <c r="N665" s="13">
        <f t="shared" si="127"/>
        <v>0.15074714784010601</v>
      </c>
      <c r="O665" s="13">
        <f t="shared" si="128"/>
        <v>3.7446932535502095</v>
      </c>
      <c r="Q665">
        <v>25.785545870967741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12.13548387</v>
      </c>
      <c r="G666" s="13">
        <f t="shared" si="122"/>
        <v>0</v>
      </c>
      <c r="H666" s="13">
        <f t="shared" si="123"/>
        <v>12.13548387</v>
      </c>
      <c r="I666" s="16">
        <f t="shared" si="130"/>
        <v>13.068195076141441</v>
      </c>
      <c r="J666" s="13">
        <f t="shared" si="124"/>
        <v>13.050562546729589</v>
      </c>
      <c r="K666" s="13">
        <f t="shared" si="125"/>
        <v>1.7632529411852005E-2</v>
      </c>
      <c r="L666" s="13">
        <f t="shared" si="126"/>
        <v>0</v>
      </c>
      <c r="M666" s="13">
        <f t="shared" si="131"/>
        <v>9.2393413192323026E-2</v>
      </c>
      <c r="N666" s="13">
        <f t="shared" si="127"/>
        <v>5.7283916179240273E-2</v>
      </c>
      <c r="O666" s="13">
        <f t="shared" si="128"/>
        <v>5.7283916179240273E-2</v>
      </c>
      <c r="Q666">
        <v>22.527300448045121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8.2032258060000007</v>
      </c>
      <c r="G667" s="13">
        <f t="shared" si="122"/>
        <v>0</v>
      </c>
      <c r="H667" s="13">
        <f t="shared" si="123"/>
        <v>8.2032258060000007</v>
      </c>
      <c r="I667" s="16">
        <f t="shared" si="130"/>
        <v>8.2208583354118527</v>
      </c>
      <c r="J667" s="13">
        <f t="shared" si="124"/>
        <v>8.2143217238084834</v>
      </c>
      <c r="K667" s="13">
        <f t="shared" si="125"/>
        <v>6.53661160336938E-3</v>
      </c>
      <c r="L667" s="13">
        <f t="shared" si="126"/>
        <v>0</v>
      </c>
      <c r="M667" s="13">
        <f t="shared" si="131"/>
        <v>3.5109497013082754E-2</v>
      </c>
      <c r="N667" s="13">
        <f t="shared" si="127"/>
        <v>2.1767888148111307E-2</v>
      </c>
      <c r="O667" s="13">
        <f t="shared" si="128"/>
        <v>2.1767888148111307E-2</v>
      </c>
      <c r="Q667">
        <v>19.71787341497777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67.258064520000005</v>
      </c>
      <c r="G668" s="13">
        <f t="shared" si="122"/>
        <v>4.6202819170112717</v>
      </c>
      <c r="H668" s="13">
        <f t="shared" si="123"/>
        <v>62.637782602988736</v>
      </c>
      <c r="I668" s="16">
        <f t="shared" si="130"/>
        <v>62.644319214592102</v>
      </c>
      <c r="J668" s="13">
        <f t="shared" si="124"/>
        <v>58.215006952816289</v>
      </c>
      <c r="K668" s="13">
        <f t="shared" si="125"/>
        <v>4.4293122617758129</v>
      </c>
      <c r="L668" s="13">
        <f t="shared" si="126"/>
        <v>0</v>
      </c>
      <c r="M668" s="13">
        <f t="shared" si="131"/>
        <v>1.3341608864971446E-2</v>
      </c>
      <c r="N668" s="13">
        <f t="shared" si="127"/>
        <v>8.2717974962822974E-3</v>
      </c>
      <c r="O668" s="13">
        <f t="shared" si="128"/>
        <v>4.6285537145075537</v>
      </c>
      <c r="Q668">
        <v>15.92219155725137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81.935483869999999</v>
      </c>
      <c r="G669" s="13">
        <f t="shared" si="122"/>
        <v>7.0767931930263872</v>
      </c>
      <c r="H669" s="13">
        <f t="shared" si="123"/>
        <v>74.858690676973609</v>
      </c>
      <c r="I669" s="16">
        <f t="shared" si="130"/>
        <v>79.288002938749429</v>
      </c>
      <c r="J669" s="13">
        <f t="shared" si="124"/>
        <v>70.325511177815812</v>
      </c>
      <c r="K669" s="13">
        <f t="shared" si="125"/>
        <v>8.9624917609336165</v>
      </c>
      <c r="L669" s="13">
        <f t="shared" si="126"/>
        <v>0</v>
      </c>
      <c r="M669" s="13">
        <f t="shared" si="131"/>
        <v>5.0698113686891491E-3</v>
      </c>
      <c r="N669" s="13">
        <f t="shared" si="127"/>
        <v>3.1432830485872724E-3</v>
      </c>
      <c r="O669" s="13">
        <f t="shared" si="128"/>
        <v>7.0799364760749741</v>
      </c>
      <c r="Q669">
        <v>15.428733651612911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56</v>
      </c>
      <c r="G670" s="13">
        <f t="shared" si="122"/>
        <v>2.7360567831504117</v>
      </c>
      <c r="H670" s="13">
        <f t="shared" si="123"/>
        <v>53.26394321684959</v>
      </c>
      <c r="I670" s="16">
        <f t="shared" si="130"/>
        <v>62.226434977783207</v>
      </c>
      <c r="J670" s="13">
        <f t="shared" si="124"/>
        <v>56.232471212542627</v>
      </c>
      <c r="K670" s="13">
        <f t="shared" si="125"/>
        <v>5.9939637652405793</v>
      </c>
      <c r="L670" s="13">
        <f t="shared" si="126"/>
        <v>0</v>
      </c>
      <c r="M670" s="13">
        <f t="shared" si="131"/>
        <v>1.9265283201018767E-3</v>
      </c>
      <c r="N670" s="13">
        <f t="shared" si="127"/>
        <v>1.1944475584631635E-3</v>
      </c>
      <c r="O670" s="13">
        <f t="shared" si="128"/>
        <v>2.7372512307088748</v>
      </c>
      <c r="Q670">
        <v>13.291970907695029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53.074193549999997</v>
      </c>
      <c r="G671" s="13">
        <f t="shared" si="122"/>
        <v>2.246374205820306</v>
      </c>
      <c r="H671" s="13">
        <f t="shared" si="123"/>
        <v>50.827819344179687</v>
      </c>
      <c r="I671" s="16">
        <f t="shared" si="130"/>
        <v>56.821783109420267</v>
      </c>
      <c r="J671" s="13">
        <f t="shared" si="124"/>
        <v>52.650093822605591</v>
      </c>
      <c r="K671" s="13">
        <f t="shared" si="125"/>
        <v>4.1716892868146758</v>
      </c>
      <c r="L671" s="13">
        <f t="shared" si="126"/>
        <v>0</v>
      </c>
      <c r="M671" s="13">
        <f t="shared" si="131"/>
        <v>7.3208076163871322E-4</v>
      </c>
      <c r="N671" s="13">
        <f t="shared" si="127"/>
        <v>4.538900722160022E-4</v>
      </c>
      <c r="O671" s="13">
        <f t="shared" si="128"/>
        <v>2.2468280958925222</v>
      </c>
      <c r="Q671">
        <v>14.219668328980189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62.987096770000001</v>
      </c>
      <c r="G672" s="13">
        <f t="shared" si="122"/>
        <v>3.9054641287348932</v>
      </c>
      <c r="H672" s="13">
        <f t="shared" si="123"/>
        <v>59.081632641265109</v>
      </c>
      <c r="I672" s="16">
        <f t="shared" si="130"/>
        <v>63.253321928079785</v>
      </c>
      <c r="J672" s="13">
        <f t="shared" si="124"/>
        <v>58.76139543224852</v>
      </c>
      <c r="K672" s="13">
        <f t="shared" si="125"/>
        <v>4.4919264958312652</v>
      </c>
      <c r="L672" s="13">
        <f t="shared" si="126"/>
        <v>0</v>
      </c>
      <c r="M672" s="13">
        <f t="shared" si="131"/>
        <v>2.7819068942271102E-4</v>
      </c>
      <c r="N672" s="13">
        <f t="shared" si="127"/>
        <v>1.7247822744208085E-4</v>
      </c>
      <c r="O672" s="13">
        <f t="shared" si="128"/>
        <v>3.9056366069623354</v>
      </c>
      <c r="Q672">
        <v>16.025541040182031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14.890322579999999</v>
      </c>
      <c r="G673" s="13">
        <f t="shared" si="122"/>
        <v>0</v>
      </c>
      <c r="H673" s="13">
        <f t="shared" si="123"/>
        <v>14.890322579999999</v>
      </c>
      <c r="I673" s="16">
        <f t="shared" si="130"/>
        <v>19.382249075831265</v>
      </c>
      <c r="J673" s="13">
        <f t="shared" si="124"/>
        <v>19.258010876253312</v>
      </c>
      <c r="K673" s="13">
        <f t="shared" si="125"/>
        <v>0.12423819957795246</v>
      </c>
      <c r="L673" s="13">
        <f t="shared" si="126"/>
        <v>0</v>
      </c>
      <c r="M673" s="13">
        <f t="shared" si="131"/>
        <v>1.0571246198063018E-4</v>
      </c>
      <c r="N673" s="13">
        <f t="shared" si="127"/>
        <v>6.5541726427990706E-5</v>
      </c>
      <c r="O673" s="13">
        <f t="shared" si="128"/>
        <v>6.5541726427990706E-5</v>
      </c>
      <c r="Q673">
        <v>17.028846678689149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30.92903226</v>
      </c>
      <c r="G674" s="13">
        <f t="shared" si="122"/>
        <v>0</v>
      </c>
      <c r="H674" s="13">
        <f t="shared" si="123"/>
        <v>30.92903226</v>
      </c>
      <c r="I674" s="16">
        <f t="shared" si="130"/>
        <v>31.053270459577952</v>
      </c>
      <c r="J674" s="13">
        <f t="shared" si="124"/>
        <v>30.857374101067688</v>
      </c>
      <c r="K674" s="13">
        <f t="shared" si="125"/>
        <v>0.19589635851026443</v>
      </c>
      <c r="L674" s="13">
        <f t="shared" si="126"/>
        <v>0</v>
      </c>
      <c r="M674" s="13">
        <f t="shared" si="131"/>
        <v>4.0170735552639471E-5</v>
      </c>
      <c r="N674" s="13">
        <f t="shared" si="127"/>
        <v>2.4905856042636472E-5</v>
      </c>
      <c r="O674" s="13">
        <f t="shared" si="128"/>
        <v>2.4905856042636472E-5</v>
      </c>
      <c r="Q674">
        <v>23.81665167905366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10.474193550000001</v>
      </c>
      <c r="G675" s="13">
        <f t="shared" si="122"/>
        <v>0</v>
      </c>
      <c r="H675" s="13">
        <f t="shared" si="123"/>
        <v>10.474193550000001</v>
      </c>
      <c r="I675" s="16">
        <f t="shared" si="130"/>
        <v>10.670089908510265</v>
      </c>
      <c r="J675" s="13">
        <f t="shared" si="124"/>
        <v>10.662106654095897</v>
      </c>
      <c r="K675" s="13">
        <f t="shared" si="125"/>
        <v>7.9832544143680906E-3</v>
      </c>
      <c r="L675" s="13">
        <f t="shared" si="126"/>
        <v>0</v>
      </c>
      <c r="M675" s="13">
        <f t="shared" si="131"/>
        <v>1.5264879510002999E-5</v>
      </c>
      <c r="N675" s="13">
        <f t="shared" si="127"/>
        <v>9.46422529620186E-6</v>
      </c>
      <c r="O675" s="13">
        <f t="shared" si="128"/>
        <v>9.46422529620186E-6</v>
      </c>
      <c r="Q675">
        <v>23.844019385240109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40.261290320000001</v>
      </c>
      <c r="G676" s="13">
        <f t="shared" si="122"/>
        <v>0.10192084433850675</v>
      </c>
      <c r="H676" s="13">
        <f t="shared" si="123"/>
        <v>40.159369475661492</v>
      </c>
      <c r="I676" s="16">
        <f t="shared" si="130"/>
        <v>40.167352730075862</v>
      </c>
      <c r="J676" s="13">
        <f t="shared" si="124"/>
        <v>39.76042718480516</v>
      </c>
      <c r="K676" s="13">
        <f t="shared" si="125"/>
        <v>0.40692554527070257</v>
      </c>
      <c r="L676" s="13">
        <f t="shared" si="126"/>
        <v>0</v>
      </c>
      <c r="M676" s="13">
        <f t="shared" si="131"/>
        <v>5.800654213801139E-6</v>
      </c>
      <c r="N676" s="13">
        <f t="shared" si="127"/>
        <v>3.5964056125567061E-6</v>
      </c>
      <c r="O676" s="13">
        <f t="shared" si="128"/>
        <v>0.1019244407441193</v>
      </c>
      <c r="Q676">
        <v>24.06809399126664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31.019354839999998</v>
      </c>
      <c r="G677" s="13">
        <f t="shared" si="122"/>
        <v>0</v>
      </c>
      <c r="H677" s="13">
        <f t="shared" si="123"/>
        <v>31.019354839999998</v>
      </c>
      <c r="I677" s="16">
        <f t="shared" si="130"/>
        <v>31.426280385270701</v>
      </c>
      <c r="J677" s="13">
        <f t="shared" si="124"/>
        <v>31.285678418479904</v>
      </c>
      <c r="K677" s="13">
        <f t="shared" si="125"/>
        <v>0.14060196679079695</v>
      </c>
      <c r="L677" s="13">
        <f t="shared" si="126"/>
        <v>0</v>
      </c>
      <c r="M677" s="13">
        <f t="shared" si="131"/>
        <v>2.204248601244433E-6</v>
      </c>
      <c r="N677" s="13">
        <f t="shared" si="127"/>
        <v>1.3666341327715485E-6</v>
      </c>
      <c r="O677" s="13">
        <f t="shared" si="128"/>
        <v>1.3666341327715485E-6</v>
      </c>
      <c r="Q677">
        <v>26.479877870967741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36.167741939999999</v>
      </c>
      <c r="G678" s="13">
        <f t="shared" si="122"/>
        <v>0</v>
      </c>
      <c r="H678" s="13">
        <f t="shared" si="123"/>
        <v>36.167741939999999</v>
      </c>
      <c r="I678" s="16">
        <f t="shared" si="130"/>
        <v>36.308343906790796</v>
      </c>
      <c r="J678" s="13">
        <f t="shared" si="124"/>
        <v>36.010853765592948</v>
      </c>
      <c r="K678" s="13">
        <f t="shared" si="125"/>
        <v>0.29749014119784789</v>
      </c>
      <c r="L678" s="13">
        <f t="shared" si="126"/>
        <v>0</v>
      </c>
      <c r="M678" s="13">
        <f t="shared" si="131"/>
        <v>8.3761446847288452E-7</v>
      </c>
      <c r="N678" s="13">
        <f t="shared" si="127"/>
        <v>5.1932097045318835E-7</v>
      </c>
      <c r="O678" s="13">
        <f t="shared" si="128"/>
        <v>5.1932097045318835E-7</v>
      </c>
      <c r="Q678">
        <v>24.16217932988156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7.3645161290000001</v>
      </c>
      <c r="G679" s="13">
        <f t="shared" si="122"/>
        <v>0</v>
      </c>
      <c r="H679" s="13">
        <f t="shared" si="123"/>
        <v>7.3645161290000001</v>
      </c>
      <c r="I679" s="16">
        <f t="shared" si="130"/>
        <v>7.662006270197848</v>
      </c>
      <c r="J679" s="13">
        <f t="shared" si="124"/>
        <v>7.6581030681521582</v>
      </c>
      <c r="K679" s="13">
        <f t="shared" si="125"/>
        <v>3.9032020456897243E-3</v>
      </c>
      <c r="L679" s="13">
        <f t="shared" si="126"/>
        <v>0</v>
      </c>
      <c r="M679" s="13">
        <f t="shared" si="131"/>
        <v>3.1829349801969617E-7</v>
      </c>
      <c r="N679" s="13">
        <f t="shared" si="127"/>
        <v>1.9734196877221163E-7</v>
      </c>
      <c r="O679" s="13">
        <f t="shared" si="128"/>
        <v>1.9734196877221163E-7</v>
      </c>
      <c r="Q679">
        <v>21.871703067543269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40.003225810000004</v>
      </c>
      <c r="G680" s="13">
        <f t="shared" si="122"/>
        <v>5.8729438299249002E-2</v>
      </c>
      <c r="H680" s="13">
        <f t="shared" si="123"/>
        <v>39.944496371700751</v>
      </c>
      <c r="I680" s="16">
        <f t="shared" si="130"/>
        <v>39.948399573746443</v>
      </c>
      <c r="J680" s="13">
        <f t="shared" si="124"/>
        <v>38.386638600512995</v>
      </c>
      <c r="K680" s="13">
        <f t="shared" si="125"/>
        <v>1.5617609732334472</v>
      </c>
      <c r="L680" s="13">
        <f t="shared" si="126"/>
        <v>0</v>
      </c>
      <c r="M680" s="13">
        <f t="shared" si="131"/>
        <v>1.2095152924748455E-7</v>
      </c>
      <c r="N680" s="13">
        <f t="shared" si="127"/>
        <v>7.4989948133440414E-8</v>
      </c>
      <c r="O680" s="13">
        <f t="shared" si="128"/>
        <v>5.8729513289197136E-2</v>
      </c>
      <c r="Q680">
        <v>14.079474013781009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85.364516129999998</v>
      </c>
      <c r="G681" s="13">
        <f t="shared" si="122"/>
        <v>7.6506990147272305</v>
      </c>
      <c r="H681" s="13">
        <f t="shared" si="123"/>
        <v>77.713817115272775</v>
      </c>
      <c r="I681" s="16">
        <f t="shared" si="130"/>
        <v>79.275578088506222</v>
      </c>
      <c r="J681" s="13">
        <f t="shared" si="124"/>
        <v>66.354372626240931</v>
      </c>
      <c r="K681" s="13">
        <f t="shared" si="125"/>
        <v>12.921205462265291</v>
      </c>
      <c r="L681" s="13">
        <f t="shared" si="126"/>
        <v>0</v>
      </c>
      <c r="M681" s="13">
        <f t="shared" si="131"/>
        <v>4.5961581114044133E-8</v>
      </c>
      <c r="N681" s="13">
        <f t="shared" si="127"/>
        <v>2.8496180290707362E-8</v>
      </c>
      <c r="O681" s="13">
        <f t="shared" si="128"/>
        <v>7.650699043223411</v>
      </c>
      <c r="Q681">
        <v>12.12649046930567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20.329032260000002</v>
      </c>
      <c r="G682" s="13">
        <f t="shared" si="122"/>
        <v>0</v>
      </c>
      <c r="H682" s="13">
        <f t="shared" si="123"/>
        <v>20.329032260000002</v>
      </c>
      <c r="I682" s="16">
        <f t="shared" si="130"/>
        <v>33.250237722265297</v>
      </c>
      <c r="J682" s="13">
        <f t="shared" si="124"/>
        <v>32.062068156898363</v>
      </c>
      <c r="K682" s="13">
        <f t="shared" si="125"/>
        <v>1.188169565366934</v>
      </c>
      <c r="L682" s="13">
        <f t="shared" si="126"/>
        <v>0</v>
      </c>
      <c r="M682" s="13">
        <f t="shared" si="131"/>
        <v>1.746540082333677E-8</v>
      </c>
      <c r="N682" s="13">
        <f t="shared" si="127"/>
        <v>1.0828548510468797E-8</v>
      </c>
      <c r="O682" s="13">
        <f t="shared" si="128"/>
        <v>1.0828548510468797E-8</v>
      </c>
      <c r="Q682">
        <v>12.0965896116429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76.687096769999997</v>
      </c>
      <c r="G683" s="13">
        <f t="shared" si="122"/>
        <v>6.1983879513009557</v>
      </c>
      <c r="H683" s="13">
        <f t="shared" si="123"/>
        <v>70.488708818699038</v>
      </c>
      <c r="I683" s="16">
        <f t="shared" si="130"/>
        <v>71.676878384065972</v>
      </c>
      <c r="J683" s="13">
        <f t="shared" si="124"/>
        <v>62.75254386415741</v>
      </c>
      <c r="K683" s="13">
        <f t="shared" si="125"/>
        <v>8.9243345199085624</v>
      </c>
      <c r="L683" s="13">
        <f t="shared" si="126"/>
        <v>0</v>
      </c>
      <c r="M683" s="13">
        <f t="shared" si="131"/>
        <v>6.6368523128679734E-9</v>
      </c>
      <c r="N683" s="13">
        <f t="shared" si="127"/>
        <v>4.1148484339781431E-9</v>
      </c>
      <c r="O683" s="13">
        <f t="shared" si="128"/>
        <v>6.1983879554158037</v>
      </c>
      <c r="Q683">
        <v>13.1294261516129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110.99354839999999</v>
      </c>
      <c r="G684" s="13">
        <f t="shared" si="122"/>
        <v>11.940145630873024</v>
      </c>
      <c r="H684" s="13">
        <f t="shared" si="123"/>
        <v>99.053402769126976</v>
      </c>
      <c r="I684" s="16">
        <f t="shared" si="130"/>
        <v>107.97773728903553</v>
      </c>
      <c r="J684" s="13">
        <f t="shared" si="124"/>
        <v>80.689117997832767</v>
      </c>
      <c r="K684" s="13">
        <f t="shared" si="125"/>
        <v>27.288619291202764</v>
      </c>
      <c r="L684" s="13">
        <f t="shared" si="126"/>
        <v>6.2109985772473069</v>
      </c>
      <c r="M684" s="13">
        <f t="shared" si="131"/>
        <v>6.2109985797693108</v>
      </c>
      <c r="N684" s="13">
        <f t="shared" si="127"/>
        <v>3.8508191194569728</v>
      </c>
      <c r="O684" s="13">
        <f t="shared" si="128"/>
        <v>15.790964750329998</v>
      </c>
      <c r="Q684">
        <v>12.146086223620371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19.716129030000001</v>
      </c>
      <c r="G685" s="13">
        <f t="shared" si="122"/>
        <v>0</v>
      </c>
      <c r="H685" s="13">
        <f t="shared" si="123"/>
        <v>19.716129030000001</v>
      </c>
      <c r="I685" s="16">
        <f t="shared" si="130"/>
        <v>40.793749743955459</v>
      </c>
      <c r="J685" s="13">
        <f t="shared" si="124"/>
        <v>39.370038436011264</v>
      </c>
      <c r="K685" s="13">
        <f t="shared" si="125"/>
        <v>1.4237113079441954</v>
      </c>
      <c r="L685" s="13">
        <f t="shared" si="126"/>
        <v>0</v>
      </c>
      <c r="M685" s="13">
        <f t="shared" si="131"/>
        <v>2.3601794603123381</v>
      </c>
      <c r="N685" s="13">
        <f t="shared" si="127"/>
        <v>1.4633112653936495</v>
      </c>
      <c r="O685" s="13">
        <f t="shared" si="128"/>
        <v>1.4633112653936495</v>
      </c>
      <c r="Q685">
        <v>15.245247882242801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10.15806452</v>
      </c>
      <c r="G686" s="13">
        <f t="shared" si="122"/>
        <v>0</v>
      </c>
      <c r="H686" s="13">
        <f t="shared" si="123"/>
        <v>10.15806452</v>
      </c>
      <c r="I686" s="16">
        <f t="shared" si="130"/>
        <v>11.581775827944195</v>
      </c>
      <c r="J686" s="13">
        <f t="shared" si="124"/>
        <v>11.561385992764459</v>
      </c>
      <c r="K686" s="13">
        <f t="shared" si="125"/>
        <v>2.0389835179736693E-2</v>
      </c>
      <c r="L686" s="13">
        <f t="shared" si="126"/>
        <v>0</v>
      </c>
      <c r="M686" s="13">
        <f t="shared" si="131"/>
        <v>0.89686819491868852</v>
      </c>
      <c r="N686" s="13">
        <f t="shared" si="127"/>
        <v>0.55605828084958686</v>
      </c>
      <c r="O686" s="13">
        <f t="shared" si="128"/>
        <v>0.55605828084958686</v>
      </c>
      <c r="Q686">
        <v>18.93564654522384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15.393548389999999</v>
      </c>
      <c r="G687" s="13">
        <f t="shared" si="122"/>
        <v>0</v>
      </c>
      <c r="H687" s="13">
        <f t="shared" si="123"/>
        <v>15.393548389999999</v>
      </c>
      <c r="I687" s="16">
        <f t="shared" si="130"/>
        <v>15.413938225179736</v>
      </c>
      <c r="J687" s="13">
        <f t="shared" si="124"/>
        <v>15.37906051890403</v>
      </c>
      <c r="K687" s="13">
        <f t="shared" si="125"/>
        <v>3.4877706275706188E-2</v>
      </c>
      <c r="L687" s="13">
        <f t="shared" si="126"/>
        <v>0</v>
      </c>
      <c r="M687" s="13">
        <f t="shared" si="131"/>
        <v>0.34080991406910166</v>
      </c>
      <c r="N687" s="13">
        <f t="shared" si="127"/>
        <v>0.21130214672284303</v>
      </c>
      <c r="O687" s="13">
        <f t="shared" si="128"/>
        <v>0.21130214672284303</v>
      </c>
      <c r="Q687">
        <v>21.194859019866641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60.093548390000002</v>
      </c>
      <c r="G688" s="13">
        <f t="shared" si="122"/>
        <v>3.4211804782057373</v>
      </c>
      <c r="H688" s="13">
        <f t="shared" si="123"/>
        <v>56.672367911794268</v>
      </c>
      <c r="I688" s="16">
        <f t="shared" si="130"/>
        <v>56.707245618069976</v>
      </c>
      <c r="J688" s="13">
        <f t="shared" si="124"/>
        <v>55.499747512722557</v>
      </c>
      <c r="K688" s="13">
        <f t="shared" si="125"/>
        <v>1.207498105347419</v>
      </c>
      <c r="L688" s="13">
        <f t="shared" si="126"/>
        <v>0</v>
      </c>
      <c r="M688" s="13">
        <f t="shared" si="131"/>
        <v>0.12950776734625863</v>
      </c>
      <c r="N688" s="13">
        <f t="shared" si="127"/>
        <v>8.0294815754680351E-2</v>
      </c>
      <c r="O688" s="13">
        <f t="shared" si="128"/>
        <v>3.5014752939604179</v>
      </c>
      <c r="Q688">
        <v>23.56728623611172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34.338709680000001</v>
      </c>
      <c r="G689" s="13">
        <f t="shared" si="122"/>
        <v>0</v>
      </c>
      <c r="H689" s="13">
        <f t="shared" si="123"/>
        <v>34.338709680000001</v>
      </c>
      <c r="I689" s="16">
        <f t="shared" si="130"/>
        <v>35.54620778534742</v>
      </c>
      <c r="J689" s="13">
        <f t="shared" si="124"/>
        <v>35.346242358667062</v>
      </c>
      <c r="K689" s="13">
        <f t="shared" si="125"/>
        <v>0.19996542668035744</v>
      </c>
      <c r="L689" s="13">
        <f t="shared" si="126"/>
        <v>0</v>
      </c>
      <c r="M689" s="13">
        <f t="shared" si="131"/>
        <v>4.9212951591578277E-2</v>
      </c>
      <c r="N689" s="13">
        <f t="shared" si="127"/>
        <v>3.051202998677853E-2</v>
      </c>
      <c r="O689" s="13">
        <f t="shared" si="128"/>
        <v>3.051202998677853E-2</v>
      </c>
      <c r="Q689">
        <v>26.59332587096775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14.15483871</v>
      </c>
      <c r="G690" s="13">
        <f t="shared" si="122"/>
        <v>0</v>
      </c>
      <c r="H690" s="13">
        <f t="shared" si="123"/>
        <v>14.15483871</v>
      </c>
      <c r="I690" s="16">
        <f t="shared" si="130"/>
        <v>14.354804136680357</v>
      </c>
      <c r="J690" s="13">
        <f t="shared" si="124"/>
        <v>14.330985315441904</v>
      </c>
      <c r="K690" s="13">
        <f t="shared" si="125"/>
        <v>2.381882123845358E-2</v>
      </c>
      <c r="L690" s="13">
        <f t="shared" si="126"/>
        <v>0</v>
      </c>
      <c r="M690" s="13">
        <f t="shared" si="131"/>
        <v>1.8700921604799747E-2</v>
      </c>
      <c r="N690" s="13">
        <f t="shared" si="127"/>
        <v>1.1594571394975843E-2</v>
      </c>
      <c r="O690" s="13">
        <f t="shared" si="128"/>
        <v>1.1594571394975843E-2</v>
      </c>
      <c r="Q690">
        <v>22.3890889609808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71.003225810000004</v>
      </c>
      <c r="G691" s="13">
        <f t="shared" si="122"/>
        <v>5.2470972119888808</v>
      </c>
      <c r="H691" s="13">
        <f t="shared" si="123"/>
        <v>65.756128598011117</v>
      </c>
      <c r="I691" s="16">
        <f t="shared" si="130"/>
        <v>65.779947419249567</v>
      </c>
      <c r="J691" s="13">
        <f t="shared" si="124"/>
        <v>60.887834539827111</v>
      </c>
      <c r="K691" s="13">
        <f t="shared" si="125"/>
        <v>4.8921128794224558</v>
      </c>
      <c r="L691" s="13">
        <f t="shared" si="126"/>
        <v>0</v>
      </c>
      <c r="M691" s="13">
        <f t="shared" si="131"/>
        <v>7.1063502098239039E-3</v>
      </c>
      <c r="N691" s="13">
        <f t="shared" si="127"/>
        <v>4.4059371300908205E-3</v>
      </c>
      <c r="O691" s="13">
        <f t="shared" si="128"/>
        <v>5.2515031491189719</v>
      </c>
      <c r="Q691">
        <v>16.21566935984843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4.9612903230000001</v>
      </c>
      <c r="G692" s="13">
        <f t="shared" si="122"/>
        <v>0</v>
      </c>
      <c r="H692" s="13">
        <f t="shared" si="123"/>
        <v>4.9612903230000001</v>
      </c>
      <c r="I692" s="16">
        <f t="shared" si="130"/>
        <v>9.8534032024224558</v>
      </c>
      <c r="J692" s="13">
        <f t="shared" si="124"/>
        <v>9.8345200333020042</v>
      </c>
      <c r="K692" s="13">
        <f t="shared" si="125"/>
        <v>1.8883169120451626E-2</v>
      </c>
      <c r="L692" s="13">
        <f t="shared" si="126"/>
        <v>0</v>
      </c>
      <c r="M692" s="13">
        <f t="shared" si="131"/>
        <v>2.7004130797330834E-3</v>
      </c>
      <c r="N692" s="13">
        <f t="shared" si="127"/>
        <v>1.6742561094345116E-3</v>
      </c>
      <c r="O692" s="13">
        <f t="shared" si="128"/>
        <v>1.6742561094345116E-3</v>
      </c>
      <c r="Q692">
        <v>16.040293472279181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35.958064520000001</v>
      </c>
      <c r="G693" s="13">
        <f t="shared" si="122"/>
        <v>0</v>
      </c>
      <c r="H693" s="13">
        <f t="shared" si="123"/>
        <v>35.958064520000001</v>
      </c>
      <c r="I693" s="16">
        <f t="shared" si="130"/>
        <v>35.97694768912045</v>
      </c>
      <c r="J693" s="13">
        <f t="shared" si="124"/>
        <v>34.911028124642428</v>
      </c>
      <c r="K693" s="13">
        <f t="shared" si="125"/>
        <v>1.0659195644780226</v>
      </c>
      <c r="L693" s="13">
        <f t="shared" si="126"/>
        <v>0</v>
      </c>
      <c r="M693" s="13">
        <f t="shared" si="131"/>
        <v>1.0261569702985718E-3</v>
      </c>
      <c r="N693" s="13">
        <f t="shared" si="127"/>
        <v>6.3621732158511456E-4</v>
      </c>
      <c r="O693" s="13">
        <f t="shared" si="128"/>
        <v>6.3621732158511456E-4</v>
      </c>
      <c r="Q693">
        <v>14.675601385454369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27.92258065</v>
      </c>
      <c r="G694" s="13">
        <f t="shared" si="122"/>
        <v>0</v>
      </c>
      <c r="H694" s="13">
        <f t="shared" si="123"/>
        <v>27.92258065</v>
      </c>
      <c r="I694" s="16">
        <f t="shared" si="130"/>
        <v>28.988500214478023</v>
      </c>
      <c r="J694" s="13">
        <f t="shared" si="124"/>
        <v>28.488207974571825</v>
      </c>
      <c r="K694" s="13">
        <f t="shared" si="125"/>
        <v>0.50029223990619798</v>
      </c>
      <c r="L694" s="13">
        <f t="shared" si="126"/>
        <v>0</v>
      </c>
      <c r="M694" s="13">
        <f t="shared" si="131"/>
        <v>3.8993964871345725E-4</v>
      </c>
      <c r="N694" s="13">
        <f t="shared" si="127"/>
        <v>2.4176258220234349E-4</v>
      </c>
      <c r="O694" s="13">
        <f t="shared" si="128"/>
        <v>2.4176258220234349E-4</v>
      </c>
      <c r="Q694">
        <v>15.590635651612899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20.612903230000001</v>
      </c>
      <c r="G695" s="13">
        <f t="shared" si="122"/>
        <v>0</v>
      </c>
      <c r="H695" s="13">
        <f t="shared" si="123"/>
        <v>20.612903230000001</v>
      </c>
      <c r="I695" s="16">
        <f t="shared" si="130"/>
        <v>21.113195469906199</v>
      </c>
      <c r="J695" s="13">
        <f t="shared" si="124"/>
        <v>20.925078165161501</v>
      </c>
      <c r="K695" s="13">
        <f t="shared" si="125"/>
        <v>0.18811730474469712</v>
      </c>
      <c r="L695" s="13">
        <f t="shared" si="126"/>
        <v>0</v>
      </c>
      <c r="M695" s="13">
        <f t="shared" si="131"/>
        <v>1.4817706651111377E-4</v>
      </c>
      <c r="N695" s="13">
        <f t="shared" si="127"/>
        <v>9.1869781236890538E-5</v>
      </c>
      <c r="O695" s="13">
        <f t="shared" si="128"/>
        <v>9.1869781236890538E-5</v>
      </c>
      <c r="Q695">
        <v>15.87536514240551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29.38064516</v>
      </c>
      <c r="G696" s="13">
        <f t="shared" si="122"/>
        <v>0</v>
      </c>
      <c r="H696" s="13">
        <f t="shared" si="123"/>
        <v>29.38064516</v>
      </c>
      <c r="I696" s="16">
        <f t="shared" si="130"/>
        <v>29.568762464744697</v>
      </c>
      <c r="J696" s="13">
        <f t="shared" si="124"/>
        <v>29.056973996493952</v>
      </c>
      <c r="K696" s="13">
        <f t="shared" si="125"/>
        <v>0.51178846825074586</v>
      </c>
      <c r="L696" s="13">
        <f t="shared" si="126"/>
        <v>0</v>
      </c>
      <c r="M696" s="13">
        <f t="shared" si="131"/>
        <v>5.6307285274223231E-5</v>
      </c>
      <c r="N696" s="13">
        <f t="shared" si="127"/>
        <v>3.49105168700184E-5</v>
      </c>
      <c r="O696" s="13">
        <f t="shared" si="128"/>
        <v>3.49105168700184E-5</v>
      </c>
      <c r="Q696">
        <v>15.852669587087901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4.3</v>
      </c>
      <c r="G697" s="13">
        <f t="shared" si="122"/>
        <v>0</v>
      </c>
      <c r="H697" s="13">
        <f t="shared" si="123"/>
        <v>4.3</v>
      </c>
      <c r="I697" s="16">
        <f t="shared" si="130"/>
        <v>4.8117884682507457</v>
      </c>
      <c r="J697" s="13">
        <f t="shared" si="124"/>
        <v>4.8105281144943977</v>
      </c>
      <c r="K697" s="13">
        <f t="shared" si="125"/>
        <v>1.2603537563480316E-3</v>
      </c>
      <c r="L697" s="13">
        <f t="shared" si="126"/>
        <v>0</v>
      </c>
      <c r="M697" s="13">
        <f t="shared" si="131"/>
        <v>2.1396768404204831E-5</v>
      </c>
      <c r="N697" s="13">
        <f t="shared" si="127"/>
        <v>1.3265996410606996E-5</v>
      </c>
      <c r="O697" s="13">
        <f t="shared" si="128"/>
        <v>1.3265996410606996E-5</v>
      </c>
      <c r="Q697">
        <v>20.000288447339582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5.0225806449999997</v>
      </c>
      <c r="G698" s="13">
        <f t="shared" si="122"/>
        <v>0</v>
      </c>
      <c r="H698" s="13">
        <f t="shared" si="123"/>
        <v>5.0225806449999997</v>
      </c>
      <c r="I698" s="16">
        <f t="shared" si="130"/>
        <v>5.0238409987563477</v>
      </c>
      <c r="J698" s="13">
        <f t="shared" si="124"/>
        <v>5.0228863422514971</v>
      </c>
      <c r="K698" s="13">
        <f t="shared" si="125"/>
        <v>9.5465650485060394E-4</v>
      </c>
      <c r="L698" s="13">
        <f t="shared" si="126"/>
        <v>0</v>
      </c>
      <c r="M698" s="13">
        <f t="shared" si="131"/>
        <v>8.1307719935978355E-6</v>
      </c>
      <c r="N698" s="13">
        <f t="shared" si="127"/>
        <v>5.0410786360306583E-6</v>
      </c>
      <c r="O698" s="13">
        <f t="shared" si="128"/>
        <v>5.0410786360306583E-6</v>
      </c>
      <c r="Q698">
        <v>22.88175729290764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3.74516129</v>
      </c>
      <c r="G699" s="13">
        <f t="shared" si="122"/>
        <v>0</v>
      </c>
      <c r="H699" s="13">
        <f t="shared" si="123"/>
        <v>3.74516129</v>
      </c>
      <c r="I699" s="16">
        <f t="shared" si="130"/>
        <v>3.7461159465048506</v>
      </c>
      <c r="J699" s="13">
        <f t="shared" si="124"/>
        <v>3.7456619720279263</v>
      </c>
      <c r="K699" s="13">
        <f t="shared" si="125"/>
        <v>4.5397447692430148E-4</v>
      </c>
      <c r="L699" s="13">
        <f t="shared" si="126"/>
        <v>0</v>
      </c>
      <c r="M699" s="13">
        <f t="shared" si="131"/>
        <v>3.0896933575671773E-6</v>
      </c>
      <c r="N699" s="13">
        <f t="shared" si="127"/>
        <v>1.9156098816916499E-6</v>
      </c>
      <c r="O699" s="13">
        <f t="shared" si="128"/>
        <v>1.9156098816916499E-6</v>
      </c>
      <c r="Q699">
        <v>21.91015443748196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40.42903226</v>
      </c>
      <c r="G700" s="13">
        <f t="shared" si="122"/>
        <v>0.12999525968664144</v>
      </c>
      <c r="H700" s="13">
        <f t="shared" si="123"/>
        <v>40.299037000313355</v>
      </c>
      <c r="I700" s="16">
        <f t="shared" si="130"/>
        <v>40.299490974790281</v>
      </c>
      <c r="J700" s="13">
        <f t="shared" si="124"/>
        <v>39.993288670831966</v>
      </c>
      <c r="K700" s="13">
        <f t="shared" si="125"/>
        <v>0.30620230395831527</v>
      </c>
      <c r="L700" s="13">
        <f t="shared" si="126"/>
        <v>0</v>
      </c>
      <c r="M700" s="13">
        <f t="shared" si="131"/>
        <v>1.1740834758755273E-6</v>
      </c>
      <c r="N700" s="13">
        <f t="shared" si="127"/>
        <v>7.2793175504282699E-7</v>
      </c>
      <c r="O700" s="13">
        <f t="shared" si="128"/>
        <v>0.12999598761839648</v>
      </c>
      <c r="Q700">
        <v>26.211877960427021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57.980645160000002</v>
      </c>
      <c r="G701" s="13">
        <f t="shared" si="122"/>
        <v>3.0675508321587457</v>
      </c>
      <c r="H701" s="13">
        <f t="shared" si="123"/>
        <v>54.913094327841257</v>
      </c>
      <c r="I701" s="16">
        <f t="shared" si="130"/>
        <v>55.219296631799573</v>
      </c>
      <c r="J701" s="13">
        <f t="shared" si="124"/>
        <v>54.492256455359957</v>
      </c>
      <c r="K701" s="13">
        <f t="shared" si="125"/>
        <v>0.72704017643961549</v>
      </c>
      <c r="L701" s="13">
        <f t="shared" si="126"/>
        <v>0</v>
      </c>
      <c r="M701" s="13">
        <f t="shared" si="131"/>
        <v>4.4615172083270036E-7</v>
      </c>
      <c r="N701" s="13">
        <f t="shared" si="127"/>
        <v>2.766140669162742E-7</v>
      </c>
      <c r="O701" s="13">
        <f t="shared" si="128"/>
        <v>3.0675511087728125</v>
      </c>
      <c r="Q701">
        <v>26.732664870967749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39.551612900000002</v>
      </c>
      <c r="G702" s="13">
        <f t="shared" si="122"/>
        <v>0</v>
      </c>
      <c r="H702" s="13">
        <f t="shared" si="123"/>
        <v>39.551612900000002</v>
      </c>
      <c r="I702" s="16">
        <f t="shared" si="130"/>
        <v>40.278653076439618</v>
      </c>
      <c r="J702" s="13">
        <f t="shared" si="124"/>
        <v>39.830842621871334</v>
      </c>
      <c r="K702" s="13">
        <f t="shared" si="125"/>
        <v>0.44781045456828394</v>
      </c>
      <c r="L702" s="13">
        <f t="shared" si="126"/>
        <v>0</v>
      </c>
      <c r="M702" s="13">
        <f t="shared" si="131"/>
        <v>1.6953765391642615E-7</v>
      </c>
      <c r="N702" s="13">
        <f t="shared" si="127"/>
        <v>1.0511334542818421E-7</v>
      </c>
      <c r="O702" s="13">
        <f t="shared" si="128"/>
        <v>1.0511334542818421E-7</v>
      </c>
      <c r="Q702">
        <v>23.433732453938699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9.5870967740000008</v>
      </c>
      <c r="G703" s="13">
        <f t="shared" si="122"/>
        <v>0</v>
      </c>
      <c r="H703" s="13">
        <f t="shared" si="123"/>
        <v>9.5870967740000008</v>
      </c>
      <c r="I703" s="16">
        <f t="shared" si="130"/>
        <v>10.034907228568285</v>
      </c>
      <c r="J703" s="13">
        <f t="shared" si="124"/>
        <v>10.025374732710752</v>
      </c>
      <c r="K703" s="13">
        <f t="shared" si="125"/>
        <v>9.5324958575329077E-3</v>
      </c>
      <c r="L703" s="13">
        <f t="shared" si="126"/>
        <v>0</v>
      </c>
      <c r="M703" s="13">
        <f t="shared" si="131"/>
        <v>6.4424308488241941E-8</v>
      </c>
      <c r="N703" s="13">
        <f t="shared" si="127"/>
        <v>3.9943071262710003E-8</v>
      </c>
      <c r="O703" s="13">
        <f t="shared" si="128"/>
        <v>3.9943071262710003E-8</v>
      </c>
      <c r="Q703">
        <v>21.276195845519531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30.46129032</v>
      </c>
      <c r="G704" s="13">
        <f t="shared" si="122"/>
        <v>0</v>
      </c>
      <c r="H704" s="13">
        <f t="shared" si="123"/>
        <v>30.46129032</v>
      </c>
      <c r="I704" s="16">
        <f t="shared" si="130"/>
        <v>30.470822815857531</v>
      </c>
      <c r="J704" s="13">
        <f t="shared" si="124"/>
        <v>29.88624893665915</v>
      </c>
      <c r="K704" s="13">
        <f t="shared" si="125"/>
        <v>0.58457387919838055</v>
      </c>
      <c r="L704" s="13">
        <f t="shared" si="126"/>
        <v>0</v>
      </c>
      <c r="M704" s="13">
        <f t="shared" si="131"/>
        <v>2.4481237225531938E-8</v>
      </c>
      <c r="N704" s="13">
        <f t="shared" si="127"/>
        <v>1.5178367079829801E-8</v>
      </c>
      <c r="O704" s="13">
        <f t="shared" si="128"/>
        <v>1.5178367079829801E-8</v>
      </c>
      <c r="Q704">
        <v>15.526018082721549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79.709677420000006</v>
      </c>
      <c r="G705" s="13">
        <f t="shared" si="122"/>
        <v>6.7042673073602428</v>
      </c>
      <c r="H705" s="13">
        <f t="shared" si="123"/>
        <v>73.005410112639765</v>
      </c>
      <c r="I705" s="16">
        <f t="shared" si="130"/>
        <v>73.589983991838153</v>
      </c>
      <c r="J705" s="13">
        <f t="shared" si="124"/>
        <v>62.895559723327032</v>
      </c>
      <c r="K705" s="13">
        <f t="shared" si="125"/>
        <v>10.694424268511121</v>
      </c>
      <c r="L705" s="13">
        <f t="shared" si="126"/>
        <v>0</v>
      </c>
      <c r="M705" s="13">
        <f t="shared" si="131"/>
        <v>9.3028701457021364E-9</v>
      </c>
      <c r="N705" s="13">
        <f t="shared" si="127"/>
        <v>5.7677794903353242E-9</v>
      </c>
      <c r="O705" s="13">
        <f t="shared" si="128"/>
        <v>6.7042673131280219</v>
      </c>
      <c r="Q705">
        <v>12.1124162448268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64.764516130000004</v>
      </c>
      <c r="G706" s="13">
        <f t="shared" si="122"/>
        <v>4.202944945759282</v>
      </c>
      <c r="H706" s="13">
        <f t="shared" si="123"/>
        <v>60.561571184240719</v>
      </c>
      <c r="I706" s="16">
        <f t="shared" si="130"/>
        <v>71.255995452751847</v>
      </c>
      <c r="J706" s="13">
        <f t="shared" si="124"/>
        <v>63.096967907931948</v>
      </c>
      <c r="K706" s="13">
        <f t="shared" si="125"/>
        <v>8.1590275448198994</v>
      </c>
      <c r="L706" s="13">
        <f t="shared" si="126"/>
        <v>0</v>
      </c>
      <c r="M706" s="13">
        <f t="shared" si="131"/>
        <v>3.5350906553668122E-9</v>
      </c>
      <c r="N706" s="13">
        <f t="shared" si="127"/>
        <v>2.1917562063274237E-9</v>
      </c>
      <c r="O706" s="13">
        <f t="shared" si="128"/>
        <v>4.2029449479510381</v>
      </c>
      <c r="Q706">
        <v>13.77918665161291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178.04516129999999</v>
      </c>
      <c r="G707" s="13">
        <f t="shared" si="122"/>
        <v>23.162352971010829</v>
      </c>
      <c r="H707" s="13">
        <f t="shared" si="123"/>
        <v>154.88280832898917</v>
      </c>
      <c r="I707" s="16">
        <f t="shared" si="130"/>
        <v>163.04183587380908</v>
      </c>
      <c r="J707" s="13">
        <f t="shared" si="124"/>
        <v>92.892808547847878</v>
      </c>
      <c r="K707" s="13">
        <f t="shared" si="125"/>
        <v>70.1490273259612</v>
      </c>
      <c r="L707" s="13">
        <f t="shared" si="126"/>
        <v>32.313768041111224</v>
      </c>
      <c r="M707" s="13">
        <f t="shared" si="131"/>
        <v>32.313768042454562</v>
      </c>
      <c r="N707" s="13">
        <f t="shared" si="127"/>
        <v>20.03453618632183</v>
      </c>
      <c r="O707" s="13">
        <f t="shared" si="128"/>
        <v>43.196889157332663</v>
      </c>
      <c r="Q707">
        <v>11.08733703971337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12.01612903</v>
      </c>
      <c r="G708" s="13">
        <f t="shared" si="122"/>
        <v>0</v>
      </c>
      <c r="H708" s="13">
        <f t="shared" si="123"/>
        <v>12.01612903</v>
      </c>
      <c r="I708" s="16">
        <f t="shared" si="130"/>
        <v>49.851388314849977</v>
      </c>
      <c r="J708" s="13">
        <f t="shared" si="124"/>
        <v>47.682022632340185</v>
      </c>
      <c r="K708" s="13">
        <f t="shared" si="125"/>
        <v>2.1693656825097918</v>
      </c>
      <c r="L708" s="13">
        <f t="shared" si="126"/>
        <v>0</v>
      </c>
      <c r="M708" s="13">
        <f t="shared" si="131"/>
        <v>12.279231856132732</v>
      </c>
      <c r="N708" s="13">
        <f t="shared" si="127"/>
        <v>7.613123750802294</v>
      </c>
      <c r="O708" s="13">
        <f t="shared" si="128"/>
        <v>7.613123750802294</v>
      </c>
      <c r="Q708">
        <v>16.436961870806989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40.487096770000001</v>
      </c>
      <c r="G709" s="13">
        <f t="shared" si="122"/>
        <v>0.13971332525048291</v>
      </c>
      <c r="H709" s="13">
        <f t="shared" si="123"/>
        <v>40.347383444749518</v>
      </c>
      <c r="I709" s="16">
        <f t="shared" si="130"/>
        <v>42.51674912725931</v>
      </c>
      <c r="J709" s="13">
        <f t="shared" si="124"/>
        <v>41.411910847782949</v>
      </c>
      <c r="K709" s="13">
        <f t="shared" si="125"/>
        <v>1.1048382794763612</v>
      </c>
      <c r="L709" s="13">
        <f t="shared" si="126"/>
        <v>0</v>
      </c>
      <c r="M709" s="13">
        <f t="shared" si="131"/>
        <v>4.6661081053304381</v>
      </c>
      <c r="N709" s="13">
        <f t="shared" si="127"/>
        <v>2.8929870253048717</v>
      </c>
      <c r="O709" s="13">
        <f t="shared" si="128"/>
        <v>3.0327003505553547</v>
      </c>
      <c r="Q709">
        <v>18.031175407983191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4.8451612900000001</v>
      </c>
      <c r="G710" s="13">
        <f t="shared" ref="G710:G773" si="133">IF((F710-$J$2)&gt;0,$I$2*(F710-$J$2),0)</f>
        <v>0</v>
      </c>
      <c r="H710" s="13">
        <f t="shared" ref="H710:H773" si="134">F710-G710</f>
        <v>4.8451612900000001</v>
      </c>
      <c r="I710" s="16">
        <f t="shared" si="130"/>
        <v>5.9499995694763612</v>
      </c>
      <c r="J710" s="13">
        <f t="shared" ref="J710:J773" si="135">I710/SQRT(1+(I710/($K$2*(300+(25*Q710)+0.05*(Q710)^3)))^2)</f>
        <v>5.9479027763724215</v>
      </c>
      <c r="K710" s="13">
        <f t="shared" ref="K710:K773" si="136">I710-J710</f>
        <v>2.0967931039397314E-3</v>
      </c>
      <c r="L710" s="13">
        <f t="shared" ref="L710:L773" si="137">IF(K710&gt;$N$2,(K710-$N$2)/$L$2,0)</f>
        <v>0</v>
      </c>
      <c r="M710" s="13">
        <f t="shared" si="131"/>
        <v>1.7731210800255663</v>
      </c>
      <c r="N710" s="13">
        <f t="shared" ref="N710:N773" si="138">$M$2*M710</f>
        <v>1.099335069615851</v>
      </c>
      <c r="O710" s="13">
        <f t="shared" ref="O710:O773" si="139">N710+G710</f>
        <v>1.099335069615851</v>
      </c>
      <c r="Q710">
        <v>20.902782850262501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34.090322579999999</v>
      </c>
      <c r="G711" s="13">
        <f t="shared" si="133"/>
        <v>0</v>
      </c>
      <c r="H711" s="13">
        <f t="shared" si="134"/>
        <v>34.090322579999999</v>
      </c>
      <c r="I711" s="16">
        <f t="shared" ref="I711:I774" si="141">H711+K710-L710</f>
        <v>34.092419373103937</v>
      </c>
      <c r="J711" s="13">
        <f t="shared" si="135"/>
        <v>33.818008619858986</v>
      </c>
      <c r="K711" s="13">
        <f t="shared" si="136"/>
        <v>0.27441075324495046</v>
      </c>
      <c r="L711" s="13">
        <f t="shared" si="137"/>
        <v>0</v>
      </c>
      <c r="M711" s="13">
        <f t="shared" ref="M711:M774" si="142">L711+M710-N710</f>
        <v>0.67378601040971531</v>
      </c>
      <c r="N711" s="13">
        <f t="shared" si="138"/>
        <v>0.41774732645402352</v>
      </c>
      <c r="O711" s="13">
        <f t="shared" si="139"/>
        <v>0.41774732645402352</v>
      </c>
      <c r="Q711">
        <v>23.39214348445612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3.4870967739999998</v>
      </c>
      <c r="G712" s="13">
        <f t="shared" si="133"/>
        <v>0</v>
      </c>
      <c r="H712" s="13">
        <f t="shared" si="134"/>
        <v>3.4870967739999998</v>
      </c>
      <c r="I712" s="16">
        <f t="shared" si="141"/>
        <v>3.7615075272449503</v>
      </c>
      <c r="J712" s="13">
        <f t="shared" si="135"/>
        <v>3.761106018332661</v>
      </c>
      <c r="K712" s="13">
        <f t="shared" si="136"/>
        <v>4.0150891228929453E-4</v>
      </c>
      <c r="L712" s="13">
        <f t="shared" si="137"/>
        <v>0</v>
      </c>
      <c r="M712" s="13">
        <f t="shared" si="142"/>
        <v>0.25603868395569179</v>
      </c>
      <c r="N712" s="13">
        <f t="shared" si="138"/>
        <v>0.1587439840525289</v>
      </c>
      <c r="O712" s="13">
        <f t="shared" si="139"/>
        <v>0.1587439840525289</v>
      </c>
      <c r="Q712">
        <v>22.868415594236239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64.287096770000005</v>
      </c>
      <c r="G713" s="13">
        <f t="shared" si="133"/>
        <v>4.1230408418251043</v>
      </c>
      <c r="H713" s="13">
        <f t="shared" si="134"/>
        <v>60.164055928174903</v>
      </c>
      <c r="I713" s="16">
        <f t="shared" si="141"/>
        <v>60.164457437087194</v>
      </c>
      <c r="J713" s="13">
        <f t="shared" si="135"/>
        <v>59.273607879603645</v>
      </c>
      <c r="K713" s="13">
        <f t="shared" si="136"/>
        <v>0.89084955748354844</v>
      </c>
      <c r="L713" s="13">
        <f t="shared" si="137"/>
        <v>0</v>
      </c>
      <c r="M713" s="13">
        <f t="shared" si="142"/>
        <v>9.729469990316289E-2</v>
      </c>
      <c r="N713" s="13">
        <f t="shared" si="138"/>
        <v>6.0322713939960991E-2</v>
      </c>
      <c r="O713" s="13">
        <f t="shared" si="139"/>
        <v>4.183363555765065</v>
      </c>
      <c r="Q713">
        <v>27.108738870967741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63.909677420000001</v>
      </c>
      <c r="G714" s="13">
        <f t="shared" si="133"/>
        <v>4.059873409802301</v>
      </c>
      <c r="H714" s="13">
        <f t="shared" si="134"/>
        <v>59.849804010197701</v>
      </c>
      <c r="I714" s="16">
        <f t="shared" si="141"/>
        <v>60.74065356768125</v>
      </c>
      <c r="J714" s="13">
        <f t="shared" si="135"/>
        <v>59.171247631119613</v>
      </c>
      <c r="K714" s="13">
        <f t="shared" si="136"/>
        <v>1.5694059365616368</v>
      </c>
      <c r="L714" s="13">
        <f t="shared" si="137"/>
        <v>0</v>
      </c>
      <c r="M714" s="13">
        <f t="shared" si="142"/>
        <v>3.6971985963201899E-2</v>
      </c>
      <c r="N714" s="13">
        <f t="shared" si="138"/>
        <v>2.2922631297185178E-2</v>
      </c>
      <c r="O714" s="13">
        <f t="shared" si="139"/>
        <v>4.0827960410994866</v>
      </c>
      <c r="Q714">
        <v>23.11867047590783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30.438709679999999</v>
      </c>
      <c r="G715" s="13">
        <f t="shared" si="133"/>
        <v>0</v>
      </c>
      <c r="H715" s="13">
        <f t="shared" si="134"/>
        <v>30.438709679999999</v>
      </c>
      <c r="I715" s="16">
        <f t="shared" si="141"/>
        <v>32.008115616561639</v>
      </c>
      <c r="J715" s="13">
        <f t="shared" si="135"/>
        <v>31.649475076795866</v>
      </c>
      <c r="K715" s="13">
        <f t="shared" si="136"/>
        <v>0.35864053976577281</v>
      </c>
      <c r="L715" s="13">
        <f t="shared" si="137"/>
        <v>0</v>
      </c>
      <c r="M715" s="13">
        <f t="shared" si="142"/>
        <v>1.4049354666016721E-2</v>
      </c>
      <c r="N715" s="13">
        <f t="shared" si="138"/>
        <v>8.7105998929303662E-3</v>
      </c>
      <c r="O715" s="13">
        <f t="shared" si="139"/>
        <v>8.7105998929303662E-3</v>
      </c>
      <c r="Q715">
        <v>20.12247173997882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48.896774190000002</v>
      </c>
      <c r="G716" s="13">
        <f t="shared" si="133"/>
        <v>1.5472133030909143</v>
      </c>
      <c r="H716" s="13">
        <f t="shared" si="134"/>
        <v>47.349560886909089</v>
      </c>
      <c r="I716" s="16">
        <f t="shared" si="141"/>
        <v>47.708201426674862</v>
      </c>
      <c r="J716" s="13">
        <f t="shared" si="135"/>
        <v>45.657765750292164</v>
      </c>
      <c r="K716" s="13">
        <f t="shared" si="136"/>
        <v>2.0504356763826976</v>
      </c>
      <c r="L716" s="13">
        <f t="shared" si="137"/>
        <v>0</v>
      </c>
      <c r="M716" s="13">
        <f t="shared" si="142"/>
        <v>5.3387547730863547E-3</v>
      </c>
      <c r="N716" s="13">
        <f t="shared" si="138"/>
        <v>3.3100279593135397E-3</v>
      </c>
      <c r="O716" s="13">
        <f t="shared" si="139"/>
        <v>1.5505233310502278</v>
      </c>
      <c r="Q716">
        <v>15.905158317620799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113.7419355</v>
      </c>
      <c r="G717" s="13">
        <f t="shared" si="133"/>
        <v>12.400134116655744</v>
      </c>
      <c r="H717" s="13">
        <f t="shared" si="134"/>
        <v>101.34180138334425</v>
      </c>
      <c r="I717" s="16">
        <f t="shared" si="141"/>
        <v>103.39223705972694</v>
      </c>
      <c r="J717" s="13">
        <f t="shared" si="135"/>
        <v>80.466493969472438</v>
      </c>
      <c r="K717" s="13">
        <f t="shared" si="136"/>
        <v>22.9257430902545</v>
      </c>
      <c r="L717" s="13">
        <f t="shared" si="137"/>
        <v>3.5539274737623536</v>
      </c>
      <c r="M717" s="13">
        <f t="shared" si="142"/>
        <v>3.5559562005761265</v>
      </c>
      <c r="N717" s="13">
        <f t="shared" si="138"/>
        <v>2.2046928443571985</v>
      </c>
      <c r="O717" s="13">
        <f t="shared" si="139"/>
        <v>14.604826961012943</v>
      </c>
      <c r="Q717">
        <v>12.935369303983959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70.864516129999998</v>
      </c>
      <c r="G718" s="13">
        <f t="shared" si="133"/>
        <v>5.2238818302594989</v>
      </c>
      <c r="H718" s="13">
        <f t="shared" si="134"/>
        <v>65.640634299740498</v>
      </c>
      <c r="I718" s="16">
        <f t="shared" si="141"/>
        <v>85.01244991623264</v>
      </c>
      <c r="J718" s="13">
        <f t="shared" si="135"/>
        <v>74.040353990978844</v>
      </c>
      <c r="K718" s="13">
        <f t="shared" si="136"/>
        <v>10.972095925253797</v>
      </c>
      <c r="L718" s="13">
        <f t="shared" si="137"/>
        <v>0</v>
      </c>
      <c r="M718" s="13">
        <f t="shared" si="142"/>
        <v>1.351263356218928</v>
      </c>
      <c r="N718" s="13">
        <f t="shared" si="138"/>
        <v>0.83778328085573539</v>
      </c>
      <c r="O718" s="13">
        <f t="shared" si="139"/>
        <v>6.061665111115234</v>
      </c>
      <c r="Q718">
        <v>15.277471651612901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11.98387097</v>
      </c>
      <c r="G719" s="13">
        <f t="shared" si="133"/>
        <v>0</v>
      </c>
      <c r="H719" s="13">
        <f t="shared" si="134"/>
        <v>11.98387097</v>
      </c>
      <c r="I719" s="16">
        <f t="shared" si="141"/>
        <v>22.955966895253795</v>
      </c>
      <c r="J719" s="13">
        <f t="shared" si="135"/>
        <v>22.672727002686656</v>
      </c>
      <c r="K719" s="13">
        <f t="shared" si="136"/>
        <v>0.28323989256713844</v>
      </c>
      <c r="L719" s="13">
        <f t="shared" si="137"/>
        <v>0</v>
      </c>
      <c r="M719" s="13">
        <f t="shared" si="142"/>
        <v>0.51348007536319262</v>
      </c>
      <c r="N719" s="13">
        <f t="shared" si="138"/>
        <v>0.31835764672517941</v>
      </c>
      <c r="O719" s="13">
        <f t="shared" si="139"/>
        <v>0.31835764672517941</v>
      </c>
      <c r="Q719">
        <v>14.70425871826771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55.432258060000002</v>
      </c>
      <c r="G720" s="13">
        <f t="shared" si="133"/>
        <v>2.6410356868514433</v>
      </c>
      <c r="H720" s="13">
        <f t="shared" si="134"/>
        <v>52.791222373148557</v>
      </c>
      <c r="I720" s="16">
        <f t="shared" si="141"/>
        <v>53.074462265715695</v>
      </c>
      <c r="J720" s="13">
        <f t="shared" si="135"/>
        <v>49.622770002846998</v>
      </c>
      <c r="K720" s="13">
        <f t="shared" si="136"/>
        <v>3.451692262868697</v>
      </c>
      <c r="L720" s="13">
        <f t="shared" si="137"/>
        <v>0</v>
      </c>
      <c r="M720" s="13">
        <f t="shared" si="142"/>
        <v>0.19512242863801321</v>
      </c>
      <c r="N720" s="13">
        <f t="shared" si="138"/>
        <v>0.12097590575556819</v>
      </c>
      <c r="O720" s="13">
        <f t="shared" si="139"/>
        <v>2.7620115926070117</v>
      </c>
      <c r="Q720">
        <v>14.20850711380016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4.6548387099999999</v>
      </c>
      <c r="G721" s="13">
        <f t="shared" si="133"/>
        <v>0</v>
      </c>
      <c r="H721" s="13">
        <f t="shared" si="134"/>
        <v>4.6548387099999999</v>
      </c>
      <c r="I721" s="16">
        <f t="shared" si="141"/>
        <v>8.1065309728686969</v>
      </c>
      <c r="J721" s="13">
        <f t="shared" si="135"/>
        <v>8.1014687907186733</v>
      </c>
      <c r="K721" s="13">
        <f t="shared" si="136"/>
        <v>5.0621821500236308E-3</v>
      </c>
      <c r="L721" s="13">
        <f t="shared" si="137"/>
        <v>0</v>
      </c>
      <c r="M721" s="13">
        <f t="shared" si="142"/>
        <v>7.4146522882445026E-2</v>
      </c>
      <c r="N721" s="13">
        <f t="shared" si="138"/>
        <v>4.5970844187115917E-2</v>
      </c>
      <c r="O721" s="13">
        <f t="shared" si="139"/>
        <v>4.5970844187115917E-2</v>
      </c>
      <c r="Q721">
        <v>21.228117232859319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5.8806451610000003</v>
      </c>
      <c r="G722" s="13">
        <f t="shared" si="133"/>
        <v>0</v>
      </c>
      <c r="H722" s="13">
        <f t="shared" si="134"/>
        <v>5.8806451610000003</v>
      </c>
      <c r="I722" s="16">
        <f t="shared" si="141"/>
        <v>5.885707343150024</v>
      </c>
      <c r="J722" s="13">
        <f t="shared" si="135"/>
        <v>5.8833242929070328</v>
      </c>
      <c r="K722" s="13">
        <f t="shared" si="136"/>
        <v>2.3830502429911249E-3</v>
      </c>
      <c r="L722" s="13">
        <f t="shared" si="137"/>
        <v>0</v>
      </c>
      <c r="M722" s="13">
        <f t="shared" si="142"/>
        <v>2.8175678695329109E-2</v>
      </c>
      <c r="N722" s="13">
        <f t="shared" si="138"/>
        <v>1.7468920791104049E-2</v>
      </c>
      <c r="O722" s="13">
        <f t="shared" si="139"/>
        <v>1.7468920791104049E-2</v>
      </c>
      <c r="Q722">
        <v>19.768557277130139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32.88064516</v>
      </c>
      <c r="G723" s="13">
        <f t="shared" si="133"/>
        <v>0</v>
      </c>
      <c r="H723" s="13">
        <f t="shared" si="134"/>
        <v>32.88064516</v>
      </c>
      <c r="I723" s="16">
        <f t="shared" si="141"/>
        <v>32.88302821024299</v>
      </c>
      <c r="J723" s="13">
        <f t="shared" si="135"/>
        <v>32.667651720875064</v>
      </c>
      <c r="K723" s="13">
        <f t="shared" si="136"/>
        <v>0.21537648936792664</v>
      </c>
      <c r="L723" s="13">
        <f t="shared" si="137"/>
        <v>0</v>
      </c>
      <c r="M723" s="13">
        <f t="shared" si="142"/>
        <v>1.070675790422506E-2</v>
      </c>
      <c r="N723" s="13">
        <f t="shared" si="138"/>
        <v>6.6381899006195373E-3</v>
      </c>
      <c r="O723" s="13">
        <f t="shared" si="139"/>
        <v>6.6381899006195373E-3</v>
      </c>
      <c r="Q723">
        <v>24.363926562787999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20.093548389999999</v>
      </c>
      <c r="G724" s="13">
        <f t="shared" si="133"/>
        <v>0</v>
      </c>
      <c r="H724" s="13">
        <f t="shared" si="134"/>
        <v>20.093548389999999</v>
      </c>
      <c r="I724" s="16">
        <f t="shared" si="141"/>
        <v>20.308924879367925</v>
      </c>
      <c r="J724" s="13">
        <f t="shared" si="135"/>
        <v>20.251264780748322</v>
      </c>
      <c r="K724" s="13">
        <f t="shared" si="136"/>
        <v>5.7660098619603417E-2</v>
      </c>
      <c r="L724" s="13">
        <f t="shared" si="137"/>
        <v>0</v>
      </c>
      <c r="M724" s="13">
        <f t="shared" si="142"/>
        <v>4.0685680036055228E-3</v>
      </c>
      <c r="N724" s="13">
        <f t="shared" si="138"/>
        <v>2.5225121622354241E-3</v>
      </c>
      <c r="O724" s="13">
        <f t="shared" si="139"/>
        <v>2.5225121622354241E-3</v>
      </c>
      <c r="Q724">
        <v>23.49100359255516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82.138709680000005</v>
      </c>
      <c r="G725" s="13">
        <f t="shared" si="133"/>
        <v>7.1108064266840003</v>
      </c>
      <c r="H725" s="13">
        <f t="shared" si="134"/>
        <v>75.027903253315998</v>
      </c>
      <c r="I725" s="16">
        <f t="shared" si="141"/>
        <v>75.085563351935605</v>
      </c>
      <c r="J725" s="13">
        <f t="shared" si="135"/>
        <v>73.200000685222278</v>
      </c>
      <c r="K725" s="13">
        <f t="shared" si="136"/>
        <v>1.8855626667133265</v>
      </c>
      <c r="L725" s="13">
        <f t="shared" si="137"/>
        <v>0</v>
      </c>
      <c r="M725" s="13">
        <f t="shared" si="142"/>
        <v>1.5460558413700988E-3</v>
      </c>
      <c r="N725" s="13">
        <f t="shared" si="138"/>
        <v>9.5855462164946121E-4</v>
      </c>
      <c r="O725" s="13">
        <f t="shared" si="139"/>
        <v>7.11176498130565</v>
      </c>
      <c r="Q725">
        <v>26.373924870967741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29.438709679999999</v>
      </c>
      <c r="G726" s="13">
        <f t="shared" si="133"/>
        <v>0</v>
      </c>
      <c r="H726" s="13">
        <f t="shared" si="134"/>
        <v>29.438709679999999</v>
      </c>
      <c r="I726" s="16">
        <f t="shared" si="141"/>
        <v>31.324272346713325</v>
      </c>
      <c r="J726" s="13">
        <f t="shared" si="135"/>
        <v>31.129070535021917</v>
      </c>
      <c r="K726" s="13">
        <f t="shared" si="136"/>
        <v>0.19520181169140827</v>
      </c>
      <c r="L726" s="13">
        <f t="shared" si="137"/>
        <v>0</v>
      </c>
      <c r="M726" s="13">
        <f t="shared" si="142"/>
        <v>5.8750121972063756E-4</v>
      </c>
      <c r="N726" s="13">
        <f t="shared" si="138"/>
        <v>3.6425075622679526E-4</v>
      </c>
      <c r="O726" s="13">
        <f t="shared" si="139"/>
        <v>3.6425075622679526E-4</v>
      </c>
      <c r="Q726">
        <v>24.02892823738221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5.2967741940000002</v>
      </c>
      <c r="G727" s="13">
        <f t="shared" si="133"/>
        <v>0</v>
      </c>
      <c r="H727" s="13">
        <f t="shared" si="134"/>
        <v>5.2967741940000002</v>
      </c>
      <c r="I727" s="16">
        <f t="shared" si="141"/>
        <v>5.4919760056914084</v>
      </c>
      <c r="J727" s="13">
        <f t="shared" si="135"/>
        <v>5.4899463945422253</v>
      </c>
      <c r="K727" s="13">
        <f t="shared" si="136"/>
        <v>2.029611149183097E-3</v>
      </c>
      <c r="L727" s="13">
        <f t="shared" si="137"/>
        <v>0</v>
      </c>
      <c r="M727" s="13">
        <f t="shared" si="142"/>
        <v>2.232504634938423E-4</v>
      </c>
      <c r="N727" s="13">
        <f t="shared" si="138"/>
        <v>1.3841528736618222E-4</v>
      </c>
      <c r="O727" s="13">
        <f t="shared" si="139"/>
        <v>1.3841528736618222E-4</v>
      </c>
      <c r="Q727">
        <v>19.43589289661837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7.874193548</v>
      </c>
      <c r="G728" s="13">
        <f t="shared" si="133"/>
        <v>0</v>
      </c>
      <c r="H728" s="13">
        <f t="shared" si="134"/>
        <v>7.874193548</v>
      </c>
      <c r="I728" s="16">
        <f t="shared" si="141"/>
        <v>7.8762231591491831</v>
      </c>
      <c r="J728" s="13">
        <f t="shared" si="135"/>
        <v>7.866381487510667</v>
      </c>
      <c r="K728" s="13">
        <f t="shared" si="136"/>
        <v>9.8416716385161251E-3</v>
      </c>
      <c r="L728" s="13">
        <f t="shared" si="137"/>
        <v>0</v>
      </c>
      <c r="M728" s="13">
        <f t="shared" si="142"/>
        <v>8.4835176127660074E-5</v>
      </c>
      <c r="N728" s="13">
        <f t="shared" si="138"/>
        <v>5.2597809199149248E-5</v>
      </c>
      <c r="O728" s="13">
        <f t="shared" si="139"/>
        <v>5.2597809199149248E-5</v>
      </c>
      <c r="Q728">
        <v>15.902855549290949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43.861290320000002</v>
      </c>
      <c r="G729" s="13">
        <f t="shared" si="133"/>
        <v>0.7044409728960126</v>
      </c>
      <c r="H729" s="13">
        <f t="shared" si="134"/>
        <v>43.156849347103986</v>
      </c>
      <c r="I729" s="16">
        <f t="shared" si="141"/>
        <v>43.166691018742505</v>
      </c>
      <c r="J729" s="13">
        <f t="shared" si="135"/>
        <v>41.010088103127622</v>
      </c>
      <c r="K729" s="13">
        <f t="shared" si="136"/>
        <v>2.1566029156148829</v>
      </c>
      <c r="L729" s="13">
        <f t="shared" si="137"/>
        <v>0</v>
      </c>
      <c r="M729" s="13">
        <f t="shared" si="142"/>
        <v>3.2237366928510826E-5</v>
      </c>
      <c r="N729" s="13">
        <f t="shared" si="138"/>
        <v>1.9987167495676712E-5</v>
      </c>
      <c r="O729" s="13">
        <f t="shared" si="139"/>
        <v>0.70446096006350822</v>
      </c>
      <c r="Q729">
        <v>13.299916048920069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113.3451613</v>
      </c>
      <c r="G730" s="13">
        <f t="shared" si="133"/>
        <v>12.333727327213438</v>
      </c>
      <c r="H730" s="13">
        <f t="shared" si="134"/>
        <v>101.01143397278656</v>
      </c>
      <c r="I730" s="16">
        <f t="shared" si="141"/>
        <v>103.16803688840145</v>
      </c>
      <c r="J730" s="13">
        <f t="shared" si="135"/>
        <v>84.880616848078674</v>
      </c>
      <c r="K730" s="13">
        <f t="shared" si="136"/>
        <v>18.287420040322772</v>
      </c>
      <c r="L730" s="13">
        <f t="shared" si="137"/>
        <v>0.72910422025744981</v>
      </c>
      <c r="M730" s="13">
        <f t="shared" si="142"/>
        <v>0.72911647045688266</v>
      </c>
      <c r="N730" s="13">
        <f t="shared" si="138"/>
        <v>0.45205221168326726</v>
      </c>
      <c r="O730" s="13">
        <f t="shared" si="139"/>
        <v>12.785779538896705</v>
      </c>
      <c r="Q730">
        <v>15.1489146516129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53.058064520000002</v>
      </c>
      <c r="G731" s="13">
        <f t="shared" si="133"/>
        <v>2.2436747432566655</v>
      </c>
      <c r="H731" s="13">
        <f t="shared" si="134"/>
        <v>50.81438977674334</v>
      </c>
      <c r="I731" s="16">
        <f t="shared" si="141"/>
        <v>68.372705596808657</v>
      </c>
      <c r="J731" s="13">
        <f t="shared" si="135"/>
        <v>60.453179240065417</v>
      </c>
      <c r="K731" s="13">
        <f t="shared" si="136"/>
        <v>7.9195263567432406</v>
      </c>
      <c r="L731" s="13">
        <f t="shared" si="137"/>
        <v>0</v>
      </c>
      <c r="M731" s="13">
        <f t="shared" si="142"/>
        <v>0.2770642587736154</v>
      </c>
      <c r="N731" s="13">
        <f t="shared" si="138"/>
        <v>0.17177984043964153</v>
      </c>
      <c r="O731" s="13">
        <f t="shared" si="139"/>
        <v>2.4154545836963068</v>
      </c>
      <c r="Q731">
        <v>13.078238275055821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137.17096770000001</v>
      </c>
      <c r="G732" s="13">
        <f t="shared" si="133"/>
        <v>16.321373975856282</v>
      </c>
      <c r="H732" s="13">
        <f t="shared" si="134"/>
        <v>120.84959372414372</v>
      </c>
      <c r="I732" s="16">
        <f t="shared" si="141"/>
        <v>128.76912008088695</v>
      </c>
      <c r="J732" s="13">
        <f t="shared" si="135"/>
        <v>92.449698903128422</v>
      </c>
      <c r="K732" s="13">
        <f t="shared" si="136"/>
        <v>36.319421177758528</v>
      </c>
      <c r="L732" s="13">
        <f t="shared" si="137"/>
        <v>11.710921478761071</v>
      </c>
      <c r="M732" s="13">
        <f t="shared" si="142"/>
        <v>11.816205897095044</v>
      </c>
      <c r="N732" s="13">
        <f t="shared" si="138"/>
        <v>7.3260476561989272</v>
      </c>
      <c r="O732" s="13">
        <f t="shared" si="139"/>
        <v>23.64742163205521</v>
      </c>
      <c r="Q732">
        <v>13.45661890722284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12.02258065</v>
      </c>
      <c r="G733" s="13">
        <f t="shared" si="133"/>
        <v>0</v>
      </c>
      <c r="H733" s="13">
        <f t="shared" si="134"/>
        <v>12.02258065</v>
      </c>
      <c r="I733" s="16">
        <f t="shared" si="141"/>
        <v>36.631080348997457</v>
      </c>
      <c r="J733" s="13">
        <f t="shared" si="135"/>
        <v>35.640652695736151</v>
      </c>
      <c r="K733" s="13">
        <f t="shared" si="136"/>
        <v>0.99042765326130677</v>
      </c>
      <c r="L733" s="13">
        <f t="shared" si="137"/>
        <v>0</v>
      </c>
      <c r="M733" s="13">
        <f t="shared" si="142"/>
        <v>4.4901582408961165</v>
      </c>
      <c r="N733" s="13">
        <f t="shared" si="138"/>
        <v>2.7838981093555923</v>
      </c>
      <c r="O733" s="13">
        <f t="shared" si="139"/>
        <v>2.7838981093555923</v>
      </c>
      <c r="Q733">
        <v>15.619183152401449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3.7870967740000001</v>
      </c>
      <c r="G734" s="13">
        <f t="shared" si="133"/>
        <v>0</v>
      </c>
      <c r="H734" s="13">
        <f t="shared" si="134"/>
        <v>3.7870967740000001</v>
      </c>
      <c r="I734" s="16">
        <f t="shared" si="141"/>
        <v>4.7775244272613069</v>
      </c>
      <c r="J734" s="13">
        <f t="shared" si="135"/>
        <v>4.7765879914223799</v>
      </c>
      <c r="K734" s="13">
        <f t="shared" si="136"/>
        <v>9.3643583892699667E-4</v>
      </c>
      <c r="L734" s="13">
        <f t="shared" si="137"/>
        <v>0</v>
      </c>
      <c r="M734" s="13">
        <f t="shared" si="142"/>
        <v>1.7062601315405241</v>
      </c>
      <c r="N734" s="13">
        <f t="shared" si="138"/>
        <v>1.0578812815551251</v>
      </c>
      <c r="O734" s="13">
        <f t="shared" si="139"/>
        <v>1.0578812815551251</v>
      </c>
      <c r="Q734">
        <v>21.948789753719971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3.4870967739999998</v>
      </c>
      <c r="G735" s="13">
        <f t="shared" si="133"/>
        <v>0</v>
      </c>
      <c r="H735" s="13">
        <f t="shared" si="134"/>
        <v>3.4870967739999998</v>
      </c>
      <c r="I735" s="16">
        <f t="shared" si="141"/>
        <v>3.4880332098389268</v>
      </c>
      <c r="J735" s="13">
        <f t="shared" si="135"/>
        <v>3.487647988355016</v>
      </c>
      <c r="K735" s="13">
        <f t="shared" si="136"/>
        <v>3.8522148391084698E-4</v>
      </c>
      <c r="L735" s="13">
        <f t="shared" si="137"/>
        <v>0</v>
      </c>
      <c r="M735" s="13">
        <f t="shared" si="142"/>
        <v>0.64837884998539907</v>
      </c>
      <c r="N735" s="13">
        <f t="shared" si="138"/>
        <v>0.40199488699094743</v>
      </c>
      <c r="O735" s="13">
        <f t="shared" si="139"/>
        <v>0.40199488699094743</v>
      </c>
      <c r="Q735">
        <v>21.55698396196647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19.093548389999999</v>
      </c>
      <c r="G736" s="13">
        <f t="shared" si="133"/>
        <v>0</v>
      </c>
      <c r="H736" s="13">
        <f t="shared" si="134"/>
        <v>19.093548389999999</v>
      </c>
      <c r="I736" s="16">
        <f t="shared" si="141"/>
        <v>19.093933611483909</v>
      </c>
      <c r="J736" s="13">
        <f t="shared" si="135"/>
        <v>19.048680322645918</v>
      </c>
      <c r="K736" s="13">
        <f t="shared" si="136"/>
        <v>4.5253288837990624E-2</v>
      </c>
      <c r="L736" s="13">
        <f t="shared" si="137"/>
        <v>0</v>
      </c>
      <c r="M736" s="13">
        <f t="shared" si="142"/>
        <v>0.24638396299445164</v>
      </c>
      <c r="N736" s="13">
        <f t="shared" si="138"/>
        <v>0.15275805705656001</v>
      </c>
      <c r="O736" s="13">
        <f t="shared" si="139"/>
        <v>0.15275805705656001</v>
      </c>
      <c r="Q736">
        <v>23.904057347443349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41.593548390000002</v>
      </c>
      <c r="G737" s="13">
        <f t="shared" si="133"/>
        <v>0.32489648422966655</v>
      </c>
      <c r="H737" s="13">
        <f t="shared" si="134"/>
        <v>41.268651905770334</v>
      </c>
      <c r="I737" s="16">
        <f t="shared" si="141"/>
        <v>41.313905194608324</v>
      </c>
      <c r="J737" s="13">
        <f t="shared" si="135"/>
        <v>41.009533007576856</v>
      </c>
      <c r="K737" s="13">
        <f t="shared" si="136"/>
        <v>0.3043721870314684</v>
      </c>
      <c r="L737" s="13">
        <f t="shared" si="137"/>
        <v>0</v>
      </c>
      <c r="M737" s="13">
        <f t="shared" si="142"/>
        <v>9.3625905937891635E-2</v>
      </c>
      <c r="N737" s="13">
        <f t="shared" si="138"/>
        <v>5.8048061681492812E-2</v>
      </c>
      <c r="O737" s="13">
        <f t="shared" si="139"/>
        <v>0.38294454591115934</v>
      </c>
      <c r="Q737">
        <v>26.79957587096774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4.3</v>
      </c>
      <c r="G738" s="13">
        <f t="shared" si="133"/>
        <v>0</v>
      </c>
      <c r="H738" s="13">
        <f t="shared" si="134"/>
        <v>4.3</v>
      </c>
      <c r="I738" s="16">
        <f t="shared" si="141"/>
        <v>4.6043721870314682</v>
      </c>
      <c r="J738" s="13">
        <f t="shared" si="135"/>
        <v>4.6034470108057084</v>
      </c>
      <c r="K738" s="13">
        <f t="shared" si="136"/>
        <v>9.2517622575982728E-4</v>
      </c>
      <c r="L738" s="13">
        <f t="shared" si="137"/>
        <v>0</v>
      </c>
      <c r="M738" s="13">
        <f t="shared" si="142"/>
        <v>3.5577844256398823E-2</v>
      </c>
      <c r="N738" s="13">
        <f t="shared" si="138"/>
        <v>2.205826343896727E-2</v>
      </c>
      <c r="O738" s="13">
        <f t="shared" si="139"/>
        <v>2.205826343896727E-2</v>
      </c>
      <c r="Q738">
        <v>21.250829936840969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3.4870967739999998</v>
      </c>
      <c r="G739" s="13">
        <f t="shared" si="133"/>
        <v>0</v>
      </c>
      <c r="H739" s="13">
        <f t="shared" si="134"/>
        <v>3.4870967739999998</v>
      </c>
      <c r="I739" s="16">
        <f t="shared" si="141"/>
        <v>3.4880219502257597</v>
      </c>
      <c r="J739" s="13">
        <f t="shared" si="135"/>
        <v>3.4875585188921172</v>
      </c>
      <c r="K739" s="13">
        <f t="shared" si="136"/>
        <v>4.6343133364246114E-4</v>
      </c>
      <c r="L739" s="13">
        <f t="shared" si="137"/>
        <v>0</v>
      </c>
      <c r="M739" s="13">
        <f t="shared" si="142"/>
        <v>1.3519580817431553E-2</v>
      </c>
      <c r="N739" s="13">
        <f t="shared" si="138"/>
        <v>8.3821401068075625E-3</v>
      </c>
      <c r="O739" s="13">
        <f t="shared" si="139"/>
        <v>8.3821401068075625E-3</v>
      </c>
      <c r="Q739">
        <v>20.250754183763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86.170967739999995</v>
      </c>
      <c r="G740" s="13">
        <f t="shared" si="133"/>
        <v>7.7856721613196207</v>
      </c>
      <c r="H740" s="13">
        <f t="shared" si="134"/>
        <v>78.38529557868037</v>
      </c>
      <c r="I740" s="16">
        <f t="shared" si="141"/>
        <v>78.385759010014013</v>
      </c>
      <c r="J740" s="13">
        <f t="shared" si="135"/>
        <v>68.83866994851148</v>
      </c>
      <c r="K740" s="13">
        <f t="shared" si="136"/>
        <v>9.5470890615025326</v>
      </c>
      <c r="L740" s="13">
        <f t="shared" si="137"/>
        <v>0</v>
      </c>
      <c r="M740" s="13">
        <f t="shared" si="142"/>
        <v>5.1374407106239903E-3</v>
      </c>
      <c r="N740" s="13">
        <f t="shared" si="138"/>
        <v>3.1852132405868739E-3</v>
      </c>
      <c r="O740" s="13">
        <f t="shared" si="139"/>
        <v>7.7888573745602079</v>
      </c>
      <c r="Q740">
        <v>14.61943258718553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179.48709679999999</v>
      </c>
      <c r="G741" s="13">
        <f t="shared" si="133"/>
        <v>23.403684960686284</v>
      </c>
      <c r="H741" s="13">
        <f t="shared" si="134"/>
        <v>156.0834118393137</v>
      </c>
      <c r="I741" s="16">
        <f t="shared" si="141"/>
        <v>165.63050090081623</v>
      </c>
      <c r="J741" s="13">
        <f t="shared" si="135"/>
        <v>92.707931378422757</v>
      </c>
      <c r="K741" s="13">
        <f t="shared" si="136"/>
        <v>72.922569522393474</v>
      </c>
      <c r="L741" s="13">
        <f t="shared" si="137"/>
        <v>34.00290577617568</v>
      </c>
      <c r="M741" s="13">
        <f t="shared" si="142"/>
        <v>34.004858003645722</v>
      </c>
      <c r="N741" s="13">
        <f t="shared" si="138"/>
        <v>21.083011962260347</v>
      </c>
      <c r="O741" s="13">
        <f t="shared" si="139"/>
        <v>44.486696922946635</v>
      </c>
      <c r="Q741">
        <v>10.934184259570911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57.054838709999999</v>
      </c>
      <c r="G742" s="13">
        <f t="shared" si="133"/>
        <v>2.9126016595828097</v>
      </c>
      <c r="H742" s="13">
        <f t="shared" si="134"/>
        <v>54.142237050417187</v>
      </c>
      <c r="I742" s="16">
        <f t="shared" si="141"/>
        <v>93.061900796634973</v>
      </c>
      <c r="J742" s="13">
        <f t="shared" si="135"/>
        <v>73.975361734726889</v>
      </c>
      <c r="K742" s="13">
        <f t="shared" si="136"/>
        <v>19.086539061908084</v>
      </c>
      <c r="L742" s="13">
        <f t="shared" si="137"/>
        <v>1.2157822653594408</v>
      </c>
      <c r="M742" s="13">
        <f t="shared" si="142"/>
        <v>14.137628306744819</v>
      </c>
      <c r="N742" s="13">
        <f t="shared" si="138"/>
        <v>8.7653295501817876</v>
      </c>
      <c r="O742" s="13">
        <f t="shared" si="139"/>
        <v>11.677931209764598</v>
      </c>
      <c r="Q742">
        <v>12.206294651612909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3.4870967739999998</v>
      </c>
      <c r="G743" s="13">
        <f t="shared" si="133"/>
        <v>0</v>
      </c>
      <c r="H743" s="13">
        <f t="shared" si="134"/>
        <v>3.4870967739999998</v>
      </c>
      <c r="I743" s="16">
        <f t="shared" si="141"/>
        <v>21.357853570548645</v>
      </c>
      <c r="J743" s="13">
        <f t="shared" si="135"/>
        <v>21.113849704883965</v>
      </c>
      <c r="K743" s="13">
        <f t="shared" si="136"/>
        <v>0.24400386566468057</v>
      </c>
      <c r="L743" s="13">
        <f t="shared" si="137"/>
        <v>0</v>
      </c>
      <c r="M743" s="13">
        <f t="shared" si="142"/>
        <v>5.3722987565630316</v>
      </c>
      <c r="N743" s="13">
        <f t="shared" si="138"/>
        <v>3.3308252290690796</v>
      </c>
      <c r="O743" s="13">
        <f t="shared" si="139"/>
        <v>3.3308252290690796</v>
      </c>
      <c r="Q743">
        <v>14.22865155751148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102.0193548</v>
      </c>
      <c r="G744" s="13">
        <f t="shared" si="133"/>
        <v>10.438164441547485</v>
      </c>
      <c r="H744" s="13">
        <f t="shared" si="134"/>
        <v>91.581190358452517</v>
      </c>
      <c r="I744" s="16">
        <f t="shared" si="141"/>
        <v>91.825194224117197</v>
      </c>
      <c r="J744" s="13">
        <f t="shared" si="135"/>
        <v>77.672377601774457</v>
      </c>
      <c r="K744" s="13">
        <f t="shared" si="136"/>
        <v>14.152816622342741</v>
      </c>
      <c r="L744" s="13">
        <f t="shared" si="137"/>
        <v>0</v>
      </c>
      <c r="M744" s="13">
        <f t="shared" si="142"/>
        <v>2.0414735274939519</v>
      </c>
      <c r="N744" s="13">
        <f t="shared" si="138"/>
        <v>1.2657135870462501</v>
      </c>
      <c r="O744" s="13">
        <f t="shared" si="139"/>
        <v>11.703878028593735</v>
      </c>
      <c r="Q744">
        <v>14.787815002568671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46.293548389999998</v>
      </c>
      <c r="G745" s="13">
        <f t="shared" si="133"/>
        <v>1.1115199854019648</v>
      </c>
      <c r="H745" s="13">
        <f t="shared" si="134"/>
        <v>45.182028404598036</v>
      </c>
      <c r="I745" s="16">
        <f t="shared" si="141"/>
        <v>59.334845026940776</v>
      </c>
      <c r="J745" s="13">
        <f t="shared" si="135"/>
        <v>54.711536568524977</v>
      </c>
      <c r="K745" s="13">
        <f t="shared" si="136"/>
        <v>4.6233084584157993</v>
      </c>
      <c r="L745" s="13">
        <f t="shared" si="137"/>
        <v>0</v>
      </c>
      <c r="M745" s="13">
        <f t="shared" si="142"/>
        <v>0.7757599404477018</v>
      </c>
      <c r="N745" s="13">
        <f t="shared" si="138"/>
        <v>0.48097116307757509</v>
      </c>
      <c r="O745" s="13">
        <f t="shared" si="139"/>
        <v>1.5924911484795399</v>
      </c>
      <c r="Q745">
        <v>14.361442229645631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42.396774190000002</v>
      </c>
      <c r="G746" s="13">
        <f t="shared" si="133"/>
        <v>0.45932973763986246</v>
      </c>
      <c r="H746" s="13">
        <f t="shared" si="134"/>
        <v>41.93744445236014</v>
      </c>
      <c r="I746" s="16">
        <f t="shared" si="141"/>
        <v>46.560752910775939</v>
      </c>
      <c r="J746" s="13">
        <f t="shared" si="135"/>
        <v>44.279271466750842</v>
      </c>
      <c r="K746" s="13">
        <f t="shared" si="136"/>
        <v>2.281481444025097</v>
      </c>
      <c r="L746" s="13">
        <f t="shared" si="137"/>
        <v>0</v>
      </c>
      <c r="M746" s="13">
        <f t="shared" si="142"/>
        <v>0.29478877737012671</v>
      </c>
      <c r="N746" s="13">
        <f t="shared" si="138"/>
        <v>0.18276904196947855</v>
      </c>
      <c r="O746" s="13">
        <f t="shared" si="139"/>
        <v>0.64209877960934103</v>
      </c>
      <c r="Q746">
        <v>14.547428657616811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3.5838709679999998</v>
      </c>
      <c r="G747" s="13">
        <f t="shared" si="133"/>
        <v>0</v>
      </c>
      <c r="H747" s="13">
        <f t="shared" si="134"/>
        <v>3.5838709679999998</v>
      </c>
      <c r="I747" s="16">
        <f t="shared" si="141"/>
        <v>5.8653524120250964</v>
      </c>
      <c r="J747" s="13">
        <f t="shared" si="135"/>
        <v>5.8638873286902076</v>
      </c>
      <c r="K747" s="13">
        <f t="shared" si="136"/>
        <v>1.465083334888817E-3</v>
      </c>
      <c r="L747" s="13">
        <f t="shared" si="137"/>
        <v>0</v>
      </c>
      <c r="M747" s="13">
        <f t="shared" si="142"/>
        <v>0.11201973540064816</v>
      </c>
      <c r="N747" s="13">
        <f t="shared" si="138"/>
        <v>6.9452235948401858E-2</v>
      </c>
      <c r="O747" s="13">
        <f t="shared" si="139"/>
        <v>6.9452235948401858E-2</v>
      </c>
      <c r="Q747">
        <v>23.139048506420629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19.600000000000001</v>
      </c>
      <c r="G748" s="13">
        <f t="shared" si="133"/>
        <v>0</v>
      </c>
      <c r="H748" s="13">
        <f t="shared" si="134"/>
        <v>19.600000000000001</v>
      </c>
      <c r="I748" s="16">
        <f t="shared" si="141"/>
        <v>19.60146508333489</v>
      </c>
      <c r="J748" s="13">
        <f t="shared" si="135"/>
        <v>19.557801058553483</v>
      </c>
      <c r="K748" s="13">
        <f t="shared" si="136"/>
        <v>4.3664024781406852E-2</v>
      </c>
      <c r="L748" s="13">
        <f t="shared" si="137"/>
        <v>0</v>
      </c>
      <c r="M748" s="13">
        <f t="shared" si="142"/>
        <v>4.2567499452246305E-2</v>
      </c>
      <c r="N748" s="13">
        <f t="shared" si="138"/>
        <v>2.6391849660392708E-2</v>
      </c>
      <c r="O748" s="13">
        <f t="shared" si="139"/>
        <v>2.6391849660392708E-2</v>
      </c>
      <c r="Q748">
        <v>24.724436144770468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84.387096769999999</v>
      </c>
      <c r="G749" s="13">
        <f t="shared" si="133"/>
        <v>7.4871115596045099</v>
      </c>
      <c r="H749" s="13">
        <f t="shared" si="134"/>
        <v>76.899985210395485</v>
      </c>
      <c r="I749" s="16">
        <f t="shared" si="141"/>
        <v>76.943649235176892</v>
      </c>
      <c r="J749" s="13">
        <f t="shared" si="135"/>
        <v>74.575284976832336</v>
      </c>
      <c r="K749" s="13">
        <f t="shared" si="136"/>
        <v>2.3683642583445561</v>
      </c>
      <c r="L749" s="13">
        <f t="shared" si="137"/>
        <v>0</v>
      </c>
      <c r="M749" s="13">
        <f t="shared" si="142"/>
        <v>1.6175649791853597E-2</v>
      </c>
      <c r="N749" s="13">
        <f t="shared" si="138"/>
        <v>1.002890287094923E-2</v>
      </c>
      <c r="O749" s="13">
        <f t="shared" si="139"/>
        <v>7.4971404624754587</v>
      </c>
      <c r="Q749">
        <v>25.193474870967741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23.767741940000001</v>
      </c>
      <c r="G750" s="13">
        <f t="shared" si="133"/>
        <v>0</v>
      </c>
      <c r="H750" s="13">
        <f t="shared" si="134"/>
        <v>23.767741940000001</v>
      </c>
      <c r="I750" s="16">
        <f t="shared" si="141"/>
        <v>26.136106198344557</v>
      </c>
      <c r="J750" s="13">
        <f t="shared" si="135"/>
        <v>26.025423869937416</v>
      </c>
      <c r="K750" s="13">
        <f t="shared" si="136"/>
        <v>0.11068232840714032</v>
      </c>
      <c r="L750" s="13">
        <f t="shared" si="137"/>
        <v>0</v>
      </c>
      <c r="M750" s="13">
        <f t="shared" si="142"/>
        <v>6.1467469209043665E-3</v>
      </c>
      <c r="N750" s="13">
        <f t="shared" si="138"/>
        <v>3.8109830909607073E-3</v>
      </c>
      <c r="O750" s="13">
        <f t="shared" si="139"/>
        <v>3.8109830909607073E-3</v>
      </c>
      <c r="Q750">
        <v>24.223010686230541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23.19032258</v>
      </c>
      <c r="G751" s="13">
        <f t="shared" si="133"/>
        <v>0</v>
      </c>
      <c r="H751" s="13">
        <f t="shared" si="134"/>
        <v>23.19032258</v>
      </c>
      <c r="I751" s="16">
        <f t="shared" si="141"/>
        <v>23.30100490840714</v>
      </c>
      <c r="J751" s="13">
        <f t="shared" si="135"/>
        <v>23.131022712159588</v>
      </c>
      <c r="K751" s="13">
        <f t="shared" si="136"/>
        <v>0.16998219624755251</v>
      </c>
      <c r="L751" s="13">
        <f t="shared" si="137"/>
        <v>0</v>
      </c>
      <c r="M751" s="13">
        <f t="shared" si="142"/>
        <v>2.3357638299436592E-3</v>
      </c>
      <c r="N751" s="13">
        <f t="shared" si="138"/>
        <v>1.4481735745650688E-3</v>
      </c>
      <c r="O751" s="13">
        <f t="shared" si="139"/>
        <v>1.4481735745650688E-3</v>
      </c>
      <c r="Q751">
        <v>18.710928241864991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3.4870967739999998</v>
      </c>
      <c r="G752" s="13">
        <f t="shared" si="133"/>
        <v>0</v>
      </c>
      <c r="H752" s="13">
        <f t="shared" si="134"/>
        <v>3.4870967739999998</v>
      </c>
      <c r="I752" s="16">
        <f t="shared" si="141"/>
        <v>3.6570789702475524</v>
      </c>
      <c r="J752" s="13">
        <f t="shared" si="135"/>
        <v>3.656046574381191</v>
      </c>
      <c r="K752" s="13">
        <f t="shared" si="136"/>
        <v>1.0323958663613908E-3</v>
      </c>
      <c r="L752" s="13">
        <f t="shared" si="137"/>
        <v>0</v>
      </c>
      <c r="M752" s="13">
        <f t="shared" si="142"/>
        <v>8.875902553785904E-4</v>
      </c>
      <c r="N752" s="13">
        <f t="shared" si="138"/>
        <v>5.5030595833472609E-4</v>
      </c>
      <c r="O752" s="13">
        <f t="shared" si="139"/>
        <v>5.5030595833472609E-4</v>
      </c>
      <c r="Q752">
        <v>15.57872269911209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75.358064519999999</v>
      </c>
      <c r="G753" s="13">
        <f t="shared" si="133"/>
        <v>5.9759522062656583</v>
      </c>
      <c r="H753" s="13">
        <f t="shared" si="134"/>
        <v>69.382112313734339</v>
      </c>
      <c r="I753" s="16">
        <f t="shared" si="141"/>
        <v>69.3831447096007</v>
      </c>
      <c r="J753" s="13">
        <f t="shared" si="135"/>
        <v>60.772920296825667</v>
      </c>
      <c r="K753" s="13">
        <f t="shared" si="136"/>
        <v>8.6102244127750325</v>
      </c>
      <c r="L753" s="13">
        <f t="shared" si="137"/>
        <v>0</v>
      </c>
      <c r="M753" s="13">
        <f t="shared" si="142"/>
        <v>3.3728429704386431E-4</v>
      </c>
      <c r="N753" s="13">
        <f t="shared" si="138"/>
        <v>2.0911626416719587E-4</v>
      </c>
      <c r="O753" s="13">
        <f t="shared" si="139"/>
        <v>5.9761613225298253</v>
      </c>
      <c r="Q753">
        <v>12.68375025929479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28.74266622915205</v>
      </c>
      <c r="G754" s="13">
        <f t="shared" si="133"/>
        <v>0</v>
      </c>
      <c r="H754" s="13">
        <f t="shared" si="134"/>
        <v>28.74266622915205</v>
      </c>
      <c r="I754" s="16">
        <f t="shared" si="141"/>
        <v>37.352890641927083</v>
      </c>
      <c r="J754" s="13">
        <f t="shared" si="135"/>
        <v>36.115833369786536</v>
      </c>
      <c r="K754" s="13">
        <f t="shared" si="136"/>
        <v>1.2370572721405466</v>
      </c>
      <c r="L754" s="13">
        <f t="shared" si="137"/>
        <v>0</v>
      </c>
      <c r="M754" s="13">
        <f t="shared" si="142"/>
        <v>1.2816803287666844E-4</v>
      </c>
      <c r="N754" s="13">
        <f t="shared" si="138"/>
        <v>7.9464180383534427E-5</v>
      </c>
      <c r="O754" s="13">
        <f t="shared" si="139"/>
        <v>7.9464180383534427E-5</v>
      </c>
      <c r="Q754">
        <v>14.374869951612901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97.384034493995955</v>
      </c>
      <c r="G755" s="13">
        <f t="shared" si="133"/>
        <v>9.6623661674700472</v>
      </c>
      <c r="H755" s="13">
        <f t="shared" si="134"/>
        <v>87.721668326525901</v>
      </c>
      <c r="I755" s="16">
        <f t="shared" si="141"/>
        <v>88.958725598666447</v>
      </c>
      <c r="J755" s="13">
        <f t="shared" si="135"/>
        <v>72.208441456360802</v>
      </c>
      <c r="K755" s="13">
        <f t="shared" si="136"/>
        <v>16.750284142305645</v>
      </c>
      <c r="L755" s="13">
        <f t="shared" si="137"/>
        <v>0</v>
      </c>
      <c r="M755" s="13">
        <f t="shared" si="142"/>
        <v>4.8703852493134012E-5</v>
      </c>
      <c r="N755" s="13">
        <f t="shared" si="138"/>
        <v>3.0196388545743086E-5</v>
      </c>
      <c r="O755" s="13">
        <f t="shared" si="139"/>
        <v>9.6623963638585924</v>
      </c>
      <c r="Q755">
        <v>12.41050615514437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8.6041041987882707</v>
      </c>
      <c r="G756" s="13">
        <f t="shared" si="133"/>
        <v>0</v>
      </c>
      <c r="H756" s="13">
        <f t="shared" si="134"/>
        <v>8.6041041987882707</v>
      </c>
      <c r="I756" s="16">
        <f t="shared" si="141"/>
        <v>25.354388341093916</v>
      </c>
      <c r="J756" s="13">
        <f t="shared" si="135"/>
        <v>25.109878305380899</v>
      </c>
      <c r="K756" s="13">
        <f t="shared" si="136"/>
        <v>0.24451003571301655</v>
      </c>
      <c r="L756" s="13">
        <f t="shared" si="137"/>
        <v>0</v>
      </c>
      <c r="M756" s="13">
        <f t="shared" si="142"/>
        <v>1.8507463947390926E-5</v>
      </c>
      <c r="N756" s="13">
        <f t="shared" si="138"/>
        <v>1.1474627647382375E-5</v>
      </c>
      <c r="O756" s="13">
        <f t="shared" si="139"/>
        <v>1.1474627647382375E-5</v>
      </c>
      <c r="Q756">
        <v>17.906573084067581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36.948233089581556</v>
      </c>
      <c r="G757" s="13">
        <f t="shared" si="133"/>
        <v>0</v>
      </c>
      <c r="H757" s="13">
        <f t="shared" si="134"/>
        <v>36.948233089581556</v>
      </c>
      <c r="I757" s="16">
        <f t="shared" si="141"/>
        <v>37.192743125294569</v>
      </c>
      <c r="J757" s="13">
        <f t="shared" si="135"/>
        <v>35.945211740968439</v>
      </c>
      <c r="K757" s="13">
        <f t="shared" si="136"/>
        <v>1.2475313843261304</v>
      </c>
      <c r="L757" s="13">
        <f t="shared" si="137"/>
        <v>0</v>
      </c>
      <c r="M757" s="13">
        <f t="shared" si="142"/>
        <v>7.0328363000085514E-6</v>
      </c>
      <c r="N757" s="13">
        <f t="shared" si="138"/>
        <v>4.3603585060053023E-6</v>
      </c>
      <c r="O757" s="13">
        <f t="shared" si="139"/>
        <v>4.3603585060053023E-6</v>
      </c>
      <c r="Q757">
        <v>14.216187895247121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5.7873161140181448</v>
      </c>
      <c r="G758" s="13">
        <f t="shared" si="133"/>
        <v>0</v>
      </c>
      <c r="H758" s="13">
        <f t="shared" si="134"/>
        <v>5.7873161140181448</v>
      </c>
      <c r="I758" s="16">
        <f t="shared" si="141"/>
        <v>7.0348474983442753</v>
      </c>
      <c r="J758" s="13">
        <f t="shared" si="135"/>
        <v>7.0298993849741915</v>
      </c>
      <c r="K758" s="13">
        <f t="shared" si="136"/>
        <v>4.9481133700837177E-3</v>
      </c>
      <c r="L758" s="13">
        <f t="shared" si="137"/>
        <v>0</v>
      </c>
      <c r="M758" s="13">
        <f t="shared" si="142"/>
        <v>2.6724777940032492E-6</v>
      </c>
      <c r="N758" s="13">
        <f t="shared" si="138"/>
        <v>1.6569362322820144E-6</v>
      </c>
      <c r="O758" s="13">
        <f t="shared" si="139"/>
        <v>1.6569362322820144E-6</v>
      </c>
      <c r="Q758">
        <v>18.38413812309555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3.74516129</v>
      </c>
      <c r="G759" s="13">
        <f t="shared" si="133"/>
        <v>0</v>
      </c>
      <c r="H759" s="13">
        <f t="shared" si="134"/>
        <v>3.74516129</v>
      </c>
      <c r="I759" s="16">
        <f t="shared" si="141"/>
        <v>3.7501094033700837</v>
      </c>
      <c r="J759" s="13">
        <f t="shared" si="135"/>
        <v>3.7496178118038967</v>
      </c>
      <c r="K759" s="13">
        <f t="shared" si="136"/>
        <v>4.9159156618694411E-4</v>
      </c>
      <c r="L759" s="13">
        <f t="shared" si="137"/>
        <v>0</v>
      </c>
      <c r="M759" s="13">
        <f t="shared" si="142"/>
        <v>1.0155415617212347E-6</v>
      </c>
      <c r="N759" s="13">
        <f t="shared" si="138"/>
        <v>6.2963576826716554E-7</v>
      </c>
      <c r="O759" s="13">
        <f t="shared" si="139"/>
        <v>6.2963576826716554E-7</v>
      </c>
      <c r="Q759">
        <v>21.369436209720561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12.491959420181701</v>
      </c>
      <c r="G760" s="13">
        <f t="shared" si="133"/>
        <v>0</v>
      </c>
      <c r="H760" s="13">
        <f t="shared" si="134"/>
        <v>12.491959420181701</v>
      </c>
      <c r="I760" s="16">
        <f t="shared" si="141"/>
        <v>12.492451011747887</v>
      </c>
      <c r="J760" s="13">
        <f t="shared" si="135"/>
        <v>12.478767533165318</v>
      </c>
      <c r="K760" s="13">
        <f t="shared" si="136"/>
        <v>1.3683478582569464E-2</v>
      </c>
      <c r="L760" s="13">
        <f t="shared" si="137"/>
        <v>0</v>
      </c>
      <c r="M760" s="13">
        <f t="shared" si="142"/>
        <v>3.859057934540692E-7</v>
      </c>
      <c r="N760" s="13">
        <f t="shared" si="138"/>
        <v>2.392615919415229E-7</v>
      </c>
      <c r="O760" s="13">
        <f t="shared" si="139"/>
        <v>2.392615919415229E-7</v>
      </c>
      <c r="Q760">
        <v>23.371296293881841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86.714676338323628</v>
      </c>
      <c r="G761" s="13">
        <f t="shared" si="133"/>
        <v>7.8766708764751137</v>
      </c>
      <c r="H761" s="13">
        <f t="shared" si="134"/>
        <v>78.83800546184851</v>
      </c>
      <c r="I761" s="16">
        <f t="shared" si="141"/>
        <v>78.851688940431075</v>
      </c>
      <c r="J761" s="13">
        <f t="shared" si="135"/>
        <v>76.750635193132766</v>
      </c>
      <c r="K761" s="13">
        <f t="shared" si="136"/>
        <v>2.1010537472983088</v>
      </c>
      <c r="L761" s="13">
        <f t="shared" si="137"/>
        <v>0</v>
      </c>
      <c r="M761" s="13">
        <f t="shared" si="142"/>
        <v>1.4664420151254629E-7</v>
      </c>
      <c r="N761" s="13">
        <f t="shared" si="138"/>
        <v>9.0919404937778702E-8</v>
      </c>
      <c r="O761" s="13">
        <f t="shared" si="139"/>
        <v>7.876670967394519</v>
      </c>
      <c r="Q761">
        <v>26.63708387096775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53.145021151178867</v>
      </c>
      <c r="G762" s="13">
        <f t="shared" si="133"/>
        <v>2.2582283878668927</v>
      </c>
      <c r="H762" s="13">
        <f t="shared" si="134"/>
        <v>50.886792763311973</v>
      </c>
      <c r="I762" s="16">
        <f t="shared" si="141"/>
        <v>52.987846510610282</v>
      </c>
      <c r="J762" s="13">
        <f t="shared" si="135"/>
        <v>52.000365764929889</v>
      </c>
      <c r="K762" s="13">
        <f t="shared" si="136"/>
        <v>0.98748074568039357</v>
      </c>
      <c r="L762" s="13">
        <f t="shared" si="137"/>
        <v>0</v>
      </c>
      <c r="M762" s="13">
        <f t="shared" si="142"/>
        <v>5.5724796574767592E-8</v>
      </c>
      <c r="N762" s="13">
        <f t="shared" si="138"/>
        <v>3.4549373876355908E-8</v>
      </c>
      <c r="O762" s="13">
        <f t="shared" si="139"/>
        <v>2.2582284224162668</v>
      </c>
      <c r="Q762">
        <v>23.579484768175739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80.570141566315911</v>
      </c>
      <c r="G763" s="13">
        <f t="shared" si="133"/>
        <v>6.8482803540428492</v>
      </c>
      <c r="H763" s="13">
        <f t="shared" si="134"/>
        <v>73.721861212273069</v>
      </c>
      <c r="I763" s="16">
        <f t="shared" si="141"/>
        <v>74.709341957953455</v>
      </c>
      <c r="J763" s="13">
        <f t="shared" si="135"/>
        <v>70.254348235869855</v>
      </c>
      <c r="K763" s="13">
        <f t="shared" si="136"/>
        <v>4.4549937220836</v>
      </c>
      <c r="L763" s="13">
        <f t="shared" si="137"/>
        <v>0</v>
      </c>
      <c r="M763" s="13">
        <f t="shared" si="142"/>
        <v>2.1175422698411684E-8</v>
      </c>
      <c r="N763" s="13">
        <f t="shared" si="138"/>
        <v>1.3128762073015244E-8</v>
      </c>
      <c r="O763" s="13">
        <f t="shared" si="139"/>
        <v>6.8482803671716113</v>
      </c>
      <c r="Q763">
        <v>19.752644273221978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98.941605855022644</v>
      </c>
      <c r="G764" s="13">
        <f t="shared" si="133"/>
        <v>9.9230517498820721</v>
      </c>
      <c r="H764" s="13">
        <f t="shared" si="134"/>
        <v>89.018554105140566</v>
      </c>
      <c r="I764" s="16">
        <f t="shared" si="141"/>
        <v>93.473547827224166</v>
      </c>
      <c r="J764" s="13">
        <f t="shared" si="135"/>
        <v>77.197798316045919</v>
      </c>
      <c r="K764" s="13">
        <f t="shared" si="136"/>
        <v>16.275749511178248</v>
      </c>
      <c r="L764" s="13">
        <f t="shared" si="137"/>
        <v>0</v>
      </c>
      <c r="M764" s="13">
        <f t="shared" si="142"/>
        <v>8.0466606253964402E-9</v>
      </c>
      <c r="N764" s="13">
        <f t="shared" si="138"/>
        <v>4.9889295877457931E-9</v>
      </c>
      <c r="O764" s="13">
        <f t="shared" si="139"/>
        <v>9.9230517548710022</v>
      </c>
      <c r="Q764">
        <v>13.897820361220949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90.586752508875108</v>
      </c>
      <c r="G765" s="13">
        <f t="shared" si="133"/>
        <v>8.524727496493206</v>
      </c>
      <c r="H765" s="13">
        <f t="shared" si="134"/>
        <v>82.062025012381895</v>
      </c>
      <c r="I765" s="16">
        <f t="shared" si="141"/>
        <v>98.337774523560142</v>
      </c>
      <c r="J765" s="13">
        <f t="shared" si="135"/>
        <v>79.685700551606516</v>
      </c>
      <c r="K765" s="13">
        <f t="shared" si="136"/>
        <v>18.652073971953627</v>
      </c>
      <c r="L765" s="13">
        <f t="shared" si="137"/>
        <v>0.95118510907522813</v>
      </c>
      <c r="M765" s="13">
        <f t="shared" si="142"/>
        <v>0.9511851121329592</v>
      </c>
      <c r="N765" s="13">
        <f t="shared" si="138"/>
        <v>0.58973476952243475</v>
      </c>
      <c r="O765" s="13">
        <f t="shared" si="139"/>
        <v>9.1144622660156411</v>
      </c>
      <c r="Q765">
        <v>13.79959665161291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132.38041485017089</v>
      </c>
      <c r="G766" s="13">
        <f t="shared" si="133"/>
        <v>15.519594942817239</v>
      </c>
      <c r="H766" s="13">
        <f t="shared" si="134"/>
        <v>116.86081990735366</v>
      </c>
      <c r="I766" s="16">
        <f t="shared" si="141"/>
        <v>134.56170877023206</v>
      </c>
      <c r="J766" s="13">
        <f t="shared" si="135"/>
        <v>87.677098681338265</v>
      </c>
      <c r="K766" s="13">
        <f t="shared" si="136"/>
        <v>46.884610088893794</v>
      </c>
      <c r="L766" s="13">
        <f t="shared" si="137"/>
        <v>18.145314036710726</v>
      </c>
      <c r="M766" s="13">
        <f t="shared" si="142"/>
        <v>18.50676437932125</v>
      </c>
      <c r="N766" s="13">
        <f t="shared" si="138"/>
        <v>11.474193915179175</v>
      </c>
      <c r="O766" s="13">
        <f t="shared" si="139"/>
        <v>26.993788857996414</v>
      </c>
      <c r="Q766">
        <v>11.41784216296819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158.0960106554123</v>
      </c>
      <c r="G767" s="13">
        <f t="shared" si="133"/>
        <v>19.82352941240249</v>
      </c>
      <c r="H767" s="13">
        <f t="shared" si="134"/>
        <v>138.27248124300982</v>
      </c>
      <c r="I767" s="16">
        <f t="shared" si="141"/>
        <v>167.0117772951929</v>
      </c>
      <c r="J767" s="13">
        <f t="shared" si="135"/>
        <v>94.36361849946519</v>
      </c>
      <c r="K767" s="13">
        <f t="shared" si="136"/>
        <v>72.64815879572771</v>
      </c>
      <c r="L767" s="13">
        <f t="shared" si="137"/>
        <v>33.835784643526665</v>
      </c>
      <c r="M767" s="13">
        <f t="shared" si="142"/>
        <v>40.868355107668748</v>
      </c>
      <c r="N767" s="13">
        <f t="shared" si="138"/>
        <v>25.338380166754625</v>
      </c>
      <c r="O767" s="13">
        <f t="shared" si="139"/>
        <v>45.161909579157111</v>
      </c>
      <c r="Q767">
        <v>11.2616940545071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81.498074936656295</v>
      </c>
      <c r="G768" s="13">
        <f t="shared" si="133"/>
        <v>7.0035855022623741</v>
      </c>
      <c r="H768" s="13">
        <f t="shared" si="134"/>
        <v>74.494489434393927</v>
      </c>
      <c r="I768" s="16">
        <f t="shared" si="141"/>
        <v>113.30686358659497</v>
      </c>
      <c r="J768" s="13">
        <f t="shared" si="135"/>
        <v>84.149726607801753</v>
      </c>
      <c r="K768" s="13">
        <f t="shared" si="136"/>
        <v>29.157136978793218</v>
      </c>
      <c r="L768" s="13">
        <f t="shared" si="137"/>
        <v>7.3489598957390019</v>
      </c>
      <c r="M768" s="13">
        <f t="shared" si="142"/>
        <v>22.878934836653123</v>
      </c>
      <c r="N768" s="13">
        <f t="shared" si="138"/>
        <v>14.184939598724936</v>
      </c>
      <c r="O768" s="13">
        <f t="shared" si="139"/>
        <v>21.188525100987309</v>
      </c>
      <c r="Q768">
        <v>12.649234858478049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57.065562092290932</v>
      </c>
      <c r="G769" s="13">
        <f t="shared" si="133"/>
        <v>2.9143963967151723</v>
      </c>
      <c r="H769" s="13">
        <f t="shared" si="134"/>
        <v>54.151165695575763</v>
      </c>
      <c r="I769" s="16">
        <f t="shared" si="141"/>
        <v>75.959342778629974</v>
      </c>
      <c r="J769" s="13">
        <f t="shared" si="135"/>
        <v>66.474266097724197</v>
      </c>
      <c r="K769" s="13">
        <f t="shared" si="136"/>
        <v>9.4850766809057774</v>
      </c>
      <c r="L769" s="13">
        <f t="shared" si="137"/>
        <v>0</v>
      </c>
      <c r="M769" s="13">
        <f t="shared" si="142"/>
        <v>8.6939952379281866</v>
      </c>
      <c r="N769" s="13">
        <f t="shared" si="138"/>
        <v>5.3902770475154753</v>
      </c>
      <c r="O769" s="13">
        <f t="shared" si="139"/>
        <v>8.304673444230648</v>
      </c>
      <c r="Q769">
        <v>13.94667311144778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3.4870967739999998</v>
      </c>
      <c r="G770" s="13">
        <f t="shared" si="133"/>
        <v>0</v>
      </c>
      <c r="H770" s="13">
        <f t="shared" si="134"/>
        <v>3.4870967739999998</v>
      </c>
      <c r="I770" s="16">
        <f t="shared" si="141"/>
        <v>12.972173454905777</v>
      </c>
      <c r="J770" s="13">
        <f t="shared" si="135"/>
        <v>12.950348511809075</v>
      </c>
      <c r="K770" s="13">
        <f t="shared" si="136"/>
        <v>2.1824943096701688E-2</v>
      </c>
      <c r="L770" s="13">
        <f t="shared" si="137"/>
        <v>0</v>
      </c>
      <c r="M770" s="13">
        <f t="shared" si="142"/>
        <v>3.3037181904127113</v>
      </c>
      <c r="N770" s="13">
        <f t="shared" si="138"/>
        <v>2.048305278055881</v>
      </c>
      <c r="O770" s="13">
        <f t="shared" si="139"/>
        <v>2.048305278055881</v>
      </c>
      <c r="Q770">
        <v>20.857602853996848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6.9893524086504897</v>
      </c>
      <c r="G771" s="13">
        <f t="shared" si="133"/>
        <v>0</v>
      </c>
      <c r="H771" s="13">
        <f t="shared" si="134"/>
        <v>6.9893524086504897</v>
      </c>
      <c r="I771" s="16">
        <f t="shared" si="141"/>
        <v>7.0111773517471914</v>
      </c>
      <c r="J771" s="13">
        <f t="shared" si="135"/>
        <v>7.0080499803129417</v>
      </c>
      <c r="K771" s="13">
        <f t="shared" si="136"/>
        <v>3.1273714342496817E-3</v>
      </c>
      <c r="L771" s="13">
        <f t="shared" si="137"/>
        <v>0</v>
      </c>
      <c r="M771" s="13">
        <f t="shared" si="142"/>
        <v>1.2554129123568303</v>
      </c>
      <c r="N771" s="13">
        <f t="shared" si="138"/>
        <v>0.77835600566123475</v>
      </c>
      <c r="O771" s="13">
        <f t="shared" si="139"/>
        <v>0.77835600566123475</v>
      </c>
      <c r="Q771">
        <v>21.556061379808131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46.276731022288978</v>
      </c>
      <c r="G772" s="13">
        <f t="shared" si="133"/>
        <v>1.1087053180255084</v>
      </c>
      <c r="H772" s="13">
        <f t="shared" si="134"/>
        <v>45.168025704263471</v>
      </c>
      <c r="I772" s="16">
        <f t="shared" si="141"/>
        <v>45.171153075697717</v>
      </c>
      <c r="J772" s="13">
        <f t="shared" si="135"/>
        <v>44.732990549975497</v>
      </c>
      <c r="K772" s="13">
        <f t="shared" si="136"/>
        <v>0.4381625257222197</v>
      </c>
      <c r="L772" s="13">
        <f t="shared" si="137"/>
        <v>0</v>
      </c>
      <c r="M772" s="13">
        <f t="shared" si="142"/>
        <v>0.47705690669559553</v>
      </c>
      <c r="N772" s="13">
        <f t="shared" si="138"/>
        <v>0.29577528215126925</v>
      </c>
      <c r="O772" s="13">
        <f t="shared" si="139"/>
        <v>1.4044806001767776</v>
      </c>
      <c r="Q772">
        <v>26.073055894284991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27.85967382924845</v>
      </c>
      <c r="G773" s="13">
        <f t="shared" si="133"/>
        <v>0</v>
      </c>
      <c r="H773" s="13">
        <f t="shared" si="134"/>
        <v>27.85967382924845</v>
      </c>
      <c r="I773" s="16">
        <f t="shared" si="141"/>
        <v>28.29783635497067</v>
      </c>
      <c r="J773" s="13">
        <f t="shared" si="135"/>
        <v>28.201899910483409</v>
      </c>
      <c r="K773" s="13">
        <f t="shared" si="136"/>
        <v>9.5936444487261241E-2</v>
      </c>
      <c r="L773" s="13">
        <f t="shared" si="137"/>
        <v>0</v>
      </c>
      <c r="M773" s="13">
        <f t="shared" si="142"/>
        <v>0.18128162454432628</v>
      </c>
      <c r="N773" s="13">
        <f t="shared" si="138"/>
        <v>0.11239460721748229</v>
      </c>
      <c r="O773" s="13">
        <f t="shared" si="139"/>
        <v>0.11239460721748229</v>
      </c>
      <c r="Q773">
        <v>26.984077870967749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64.36913446743624</v>
      </c>
      <c r="G774" s="13">
        <f t="shared" ref="G774:G837" si="144">IF((F774-$J$2)&gt;0,$I$2*(F774-$J$2),0)</f>
        <v>4.136771220715616</v>
      </c>
      <c r="H774" s="13">
        <f t="shared" ref="H774:H837" si="145">F774-G774</f>
        <v>60.232363246720624</v>
      </c>
      <c r="I774" s="16">
        <f t="shared" si="141"/>
        <v>60.328299691207889</v>
      </c>
      <c r="J774" s="13">
        <f t="shared" ref="J774:J837" si="146">I774/SQRT(1+(I774/($K$2*(300+(25*Q774)+0.05*(Q774)^3)))^2)</f>
        <v>58.964185141066025</v>
      </c>
      <c r="K774" s="13">
        <f t="shared" ref="K774:K837" si="147">I774-J774</f>
        <v>1.3641145501418634</v>
      </c>
      <c r="L774" s="13">
        <f t="shared" ref="L774:L837" si="148">IF(K774&gt;$N$2,(K774-$N$2)/$L$2,0)</f>
        <v>0</v>
      </c>
      <c r="M774" s="13">
        <f t="shared" si="142"/>
        <v>6.8887017326843991E-2</v>
      </c>
      <c r="N774" s="13">
        <f t="shared" ref="N774:N837" si="149">$M$2*M774</f>
        <v>4.2709950742643277E-2</v>
      </c>
      <c r="O774" s="13">
        <f t="shared" ref="O774:O837" si="150">N774+G774</f>
        <v>4.1794811714582591</v>
      </c>
      <c r="Q774">
        <v>24.007549547455071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81.408420618347833</v>
      </c>
      <c r="G775" s="13">
        <f t="shared" si="144"/>
        <v>6.9885803546532212</v>
      </c>
      <c r="H775" s="13">
        <f t="shared" si="145"/>
        <v>74.41984026369461</v>
      </c>
      <c r="I775" s="16">
        <f t="shared" ref="I775:I838" si="152">H775+K774-L774</f>
        <v>75.783954813836473</v>
      </c>
      <c r="J775" s="13">
        <f t="shared" si="146"/>
        <v>71.332489241849942</v>
      </c>
      <c r="K775" s="13">
        <f t="shared" si="147"/>
        <v>4.4514655719865317</v>
      </c>
      <c r="L775" s="13">
        <f t="shared" si="148"/>
        <v>0</v>
      </c>
      <c r="M775" s="13">
        <f t="shared" ref="M775:M838" si="153">L775+M774-N774</f>
        <v>2.6177066584200714E-2</v>
      </c>
      <c r="N775" s="13">
        <f t="shared" si="149"/>
        <v>1.6229781282204443E-2</v>
      </c>
      <c r="O775" s="13">
        <f t="shared" si="150"/>
        <v>7.0048101359354256</v>
      </c>
      <c r="Q775">
        <v>20.07080652195442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3.8306451701429358</v>
      </c>
      <c r="G776" s="13">
        <f t="shared" si="144"/>
        <v>0</v>
      </c>
      <c r="H776" s="13">
        <f t="shared" si="145"/>
        <v>3.8306451701429358</v>
      </c>
      <c r="I776" s="16">
        <f t="shared" si="152"/>
        <v>8.2821107421294684</v>
      </c>
      <c r="J776" s="13">
        <f t="shared" si="146"/>
        <v>8.2714893406583094</v>
      </c>
      <c r="K776" s="13">
        <f t="shared" si="147"/>
        <v>1.0621401471158975E-2</v>
      </c>
      <c r="L776" s="13">
        <f t="shared" si="148"/>
        <v>0</v>
      </c>
      <c r="M776" s="13">
        <f t="shared" si="153"/>
        <v>9.9472853019962719E-3</v>
      </c>
      <c r="N776" s="13">
        <f t="shared" si="149"/>
        <v>6.1673168872376886E-3</v>
      </c>
      <c r="O776" s="13">
        <f t="shared" si="150"/>
        <v>6.1673168872376886E-3</v>
      </c>
      <c r="Q776">
        <v>16.433643011260639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99.543874715826803</v>
      </c>
      <c r="G777" s="13">
        <f t="shared" si="144"/>
        <v>10.023851503059268</v>
      </c>
      <c r="H777" s="13">
        <f t="shared" si="145"/>
        <v>89.520023212767541</v>
      </c>
      <c r="I777" s="16">
        <f t="shared" si="152"/>
        <v>89.530644614238696</v>
      </c>
      <c r="J777" s="13">
        <f t="shared" si="146"/>
        <v>71.849505786837341</v>
      </c>
      <c r="K777" s="13">
        <f t="shared" si="147"/>
        <v>17.681138827401355</v>
      </c>
      <c r="L777" s="13">
        <f t="shared" si="148"/>
        <v>0.35986791437987975</v>
      </c>
      <c r="M777" s="13">
        <f t="shared" si="153"/>
        <v>0.36364788279463833</v>
      </c>
      <c r="N777" s="13">
        <f t="shared" si="149"/>
        <v>0.22546168733267577</v>
      </c>
      <c r="O777" s="13">
        <f t="shared" si="150"/>
        <v>10.249313190391943</v>
      </c>
      <c r="Q777">
        <v>12.02424504392471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159.22541469685581</v>
      </c>
      <c r="G778" s="13">
        <f t="shared" si="144"/>
        <v>20.012554042470242</v>
      </c>
      <c r="H778" s="13">
        <f t="shared" si="145"/>
        <v>139.21286065438557</v>
      </c>
      <c r="I778" s="16">
        <f t="shared" si="152"/>
        <v>156.53413156740703</v>
      </c>
      <c r="J778" s="13">
        <f t="shared" si="146"/>
        <v>97.811588083907083</v>
      </c>
      <c r="K778" s="13">
        <f t="shared" si="147"/>
        <v>58.722543483499948</v>
      </c>
      <c r="L778" s="13">
        <f t="shared" si="148"/>
        <v>25.354831176104007</v>
      </c>
      <c r="M778" s="13">
        <f t="shared" si="153"/>
        <v>25.493017371565969</v>
      </c>
      <c r="N778" s="13">
        <f t="shared" si="149"/>
        <v>15.805670770370901</v>
      </c>
      <c r="O778" s="13">
        <f t="shared" si="150"/>
        <v>35.818224812841144</v>
      </c>
      <c r="Q778">
        <v>12.604861351612911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115.99195218854391</v>
      </c>
      <c r="G779" s="13">
        <f t="shared" si="144"/>
        <v>12.776711990110746</v>
      </c>
      <c r="H779" s="13">
        <f t="shared" si="145"/>
        <v>103.21524019843316</v>
      </c>
      <c r="I779" s="16">
        <f t="shared" si="152"/>
        <v>136.58295250582913</v>
      </c>
      <c r="J779" s="13">
        <f t="shared" si="146"/>
        <v>85.9614760758203</v>
      </c>
      <c r="K779" s="13">
        <f t="shared" si="147"/>
        <v>50.621476430008826</v>
      </c>
      <c r="L779" s="13">
        <f t="shared" si="148"/>
        <v>20.421133728867982</v>
      </c>
      <c r="M779" s="13">
        <f t="shared" si="153"/>
        <v>30.108480330063053</v>
      </c>
      <c r="N779" s="13">
        <f t="shared" si="149"/>
        <v>18.667257804639092</v>
      </c>
      <c r="O779" s="13">
        <f t="shared" si="150"/>
        <v>31.44396979474984</v>
      </c>
      <c r="Q779">
        <v>10.765959676203121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181.85723350205541</v>
      </c>
      <c r="G780" s="13">
        <f t="shared" si="144"/>
        <v>23.800366924692199</v>
      </c>
      <c r="H780" s="13">
        <f t="shared" si="145"/>
        <v>158.05686657736322</v>
      </c>
      <c r="I780" s="16">
        <f t="shared" si="152"/>
        <v>188.25720927850409</v>
      </c>
      <c r="J780" s="13">
        <f t="shared" si="146"/>
        <v>95.663559510284571</v>
      </c>
      <c r="K780" s="13">
        <f t="shared" si="147"/>
        <v>92.593649768219521</v>
      </c>
      <c r="L780" s="13">
        <f t="shared" si="148"/>
        <v>45.982952077777789</v>
      </c>
      <c r="M780" s="13">
        <f t="shared" si="153"/>
        <v>57.424174603201749</v>
      </c>
      <c r="N780" s="13">
        <f t="shared" si="149"/>
        <v>35.602988253985082</v>
      </c>
      <c r="O780" s="13">
        <f t="shared" si="150"/>
        <v>59.40335517867728</v>
      </c>
      <c r="Q780">
        <v>10.827161084375231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99.264639615970111</v>
      </c>
      <c r="G781" s="13">
        <f t="shared" si="144"/>
        <v>9.9771168452083181</v>
      </c>
      <c r="H781" s="13">
        <f t="shared" si="145"/>
        <v>89.287522770761797</v>
      </c>
      <c r="I781" s="16">
        <f t="shared" si="152"/>
        <v>135.89822046120355</v>
      </c>
      <c r="J781" s="13">
        <f t="shared" si="146"/>
        <v>93.164162761018332</v>
      </c>
      <c r="K781" s="13">
        <f t="shared" si="147"/>
        <v>42.734057700185218</v>
      </c>
      <c r="L781" s="13">
        <f t="shared" si="148"/>
        <v>15.617552003687415</v>
      </c>
      <c r="M781" s="13">
        <f t="shared" si="153"/>
        <v>37.438738352904089</v>
      </c>
      <c r="N781" s="13">
        <f t="shared" si="149"/>
        <v>23.212017778800536</v>
      </c>
      <c r="O781" s="13">
        <f t="shared" si="150"/>
        <v>33.189134624008858</v>
      </c>
      <c r="Q781">
        <v>12.9151764943378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8.5866985320099971</v>
      </c>
      <c r="G782" s="13">
        <f t="shared" si="144"/>
        <v>0</v>
      </c>
      <c r="H782" s="13">
        <f t="shared" si="145"/>
        <v>8.5866985320099971</v>
      </c>
      <c r="I782" s="16">
        <f t="shared" si="152"/>
        <v>35.703204228507801</v>
      </c>
      <c r="J782" s="13">
        <f t="shared" si="146"/>
        <v>35.146232519978732</v>
      </c>
      <c r="K782" s="13">
        <f t="shared" si="147"/>
        <v>0.55697170852906908</v>
      </c>
      <c r="L782" s="13">
        <f t="shared" si="148"/>
        <v>0</v>
      </c>
      <c r="M782" s="13">
        <f t="shared" si="153"/>
        <v>14.226720574103553</v>
      </c>
      <c r="N782" s="13">
        <f t="shared" si="149"/>
        <v>8.8205667559442027</v>
      </c>
      <c r="O782" s="13">
        <f t="shared" si="150"/>
        <v>8.8205667559442027</v>
      </c>
      <c r="Q782">
        <v>19.281464717582281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3.74516129</v>
      </c>
      <c r="G783" s="13">
        <f t="shared" si="144"/>
        <v>0</v>
      </c>
      <c r="H783" s="13">
        <f t="shared" si="145"/>
        <v>3.74516129</v>
      </c>
      <c r="I783" s="16">
        <f t="shared" si="152"/>
        <v>4.3021329985290695</v>
      </c>
      <c r="J783" s="13">
        <f t="shared" si="146"/>
        <v>4.3014346609886935</v>
      </c>
      <c r="K783" s="13">
        <f t="shared" si="147"/>
        <v>6.9833754037595952E-4</v>
      </c>
      <c r="L783" s="13">
        <f t="shared" si="148"/>
        <v>0</v>
      </c>
      <c r="M783" s="13">
        <f t="shared" si="153"/>
        <v>5.4061538181593498</v>
      </c>
      <c r="N783" s="13">
        <f t="shared" si="149"/>
        <v>3.3518153672587969</v>
      </c>
      <c r="O783" s="13">
        <f t="shared" si="150"/>
        <v>3.3518153672587969</v>
      </c>
      <c r="Q783">
        <v>21.800081912326011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12.53325748838127</v>
      </c>
      <c r="G784" s="13">
        <f t="shared" si="144"/>
        <v>0</v>
      </c>
      <c r="H784" s="13">
        <f t="shared" si="145"/>
        <v>12.53325748838127</v>
      </c>
      <c r="I784" s="16">
        <f t="shared" si="152"/>
        <v>12.533955825921646</v>
      </c>
      <c r="J784" s="13">
        <f t="shared" si="146"/>
        <v>12.525233720023447</v>
      </c>
      <c r="K784" s="13">
        <f t="shared" si="147"/>
        <v>8.7221058981992172E-3</v>
      </c>
      <c r="L784" s="13">
        <f t="shared" si="148"/>
        <v>0</v>
      </c>
      <c r="M784" s="13">
        <f t="shared" si="153"/>
        <v>2.0543384509005529</v>
      </c>
      <c r="N784" s="13">
        <f t="shared" si="149"/>
        <v>1.2736898395583427</v>
      </c>
      <c r="O784" s="13">
        <f t="shared" si="150"/>
        <v>1.2736898395583427</v>
      </c>
      <c r="Q784">
        <v>26.684412870967741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21.688972754127668</v>
      </c>
      <c r="G785" s="13">
        <f t="shared" si="144"/>
        <v>0</v>
      </c>
      <c r="H785" s="13">
        <f t="shared" si="145"/>
        <v>21.688972754127668</v>
      </c>
      <c r="I785" s="16">
        <f t="shared" si="152"/>
        <v>21.697694860025869</v>
      </c>
      <c r="J785" s="13">
        <f t="shared" si="146"/>
        <v>21.649074338887537</v>
      </c>
      <c r="K785" s="13">
        <f t="shared" si="147"/>
        <v>4.8620521138332151E-2</v>
      </c>
      <c r="L785" s="13">
        <f t="shared" si="148"/>
        <v>0</v>
      </c>
      <c r="M785" s="13">
        <f t="shared" si="153"/>
        <v>0.7806486113422102</v>
      </c>
      <c r="N785" s="13">
        <f t="shared" si="149"/>
        <v>0.48400213903217032</v>
      </c>
      <c r="O785" s="13">
        <f t="shared" si="150"/>
        <v>0.48400213903217032</v>
      </c>
      <c r="Q785">
        <v>26.145845022813571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9.5100532964593025</v>
      </c>
      <c r="G786" s="13">
        <f t="shared" si="144"/>
        <v>0</v>
      </c>
      <c r="H786" s="13">
        <f t="shared" si="145"/>
        <v>9.5100532964593025</v>
      </c>
      <c r="I786" s="16">
        <f t="shared" si="152"/>
        <v>9.5586738175976347</v>
      </c>
      <c r="J786" s="13">
        <f t="shared" si="146"/>
        <v>9.5529974775615631</v>
      </c>
      <c r="K786" s="13">
        <f t="shared" si="147"/>
        <v>5.6763400360715366E-3</v>
      </c>
      <c r="L786" s="13">
        <f t="shared" si="148"/>
        <v>0</v>
      </c>
      <c r="M786" s="13">
        <f t="shared" si="153"/>
        <v>0.29664647231003988</v>
      </c>
      <c r="N786" s="13">
        <f t="shared" si="149"/>
        <v>0.18392081283222472</v>
      </c>
      <c r="O786" s="13">
        <f t="shared" si="150"/>
        <v>0.18392081283222472</v>
      </c>
      <c r="Q786">
        <v>23.924563292193419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60.557919226152983</v>
      </c>
      <c r="G787" s="13">
        <f t="shared" si="144"/>
        <v>3.4989006937327511</v>
      </c>
      <c r="H787" s="13">
        <f t="shared" si="145"/>
        <v>57.059018532420232</v>
      </c>
      <c r="I787" s="16">
        <f t="shared" si="152"/>
        <v>57.0646948724563</v>
      </c>
      <c r="J787" s="13">
        <f t="shared" si="146"/>
        <v>55.169119496497743</v>
      </c>
      <c r="K787" s="13">
        <f t="shared" si="147"/>
        <v>1.8955753759585576</v>
      </c>
      <c r="L787" s="13">
        <f t="shared" si="148"/>
        <v>0</v>
      </c>
      <c r="M787" s="13">
        <f t="shared" si="153"/>
        <v>0.11272565947781515</v>
      </c>
      <c r="N787" s="13">
        <f t="shared" si="149"/>
        <v>6.9889908876245396E-2</v>
      </c>
      <c r="O787" s="13">
        <f t="shared" si="150"/>
        <v>3.5687906026089964</v>
      </c>
      <c r="Q787">
        <v>20.37473244524924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79.748980807052746</v>
      </c>
      <c r="G788" s="13">
        <f t="shared" si="144"/>
        <v>6.71084538564351</v>
      </c>
      <c r="H788" s="13">
        <f t="shared" si="145"/>
        <v>73.038135421409237</v>
      </c>
      <c r="I788" s="16">
        <f t="shared" si="152"/>
        <v>74.933710797367794</v>
      </c>
      <c r="J788" s="13">
        <f t="shared" si="146"/>
        <v>66.00567094322038</v>
      </c>
      <c r="K788" s="13">
        <f t="shared" si="147"/>
        <v>8.9280398541474142</v>
      </c>
      <c r="L788" s="13">
        <f t="shared" si="148"/>
        <v>0</v>
      </c>
      <c r="M788" s="13">
        <f t="shared" si="153"/>
        <v>4.2835750601569758E-2</v>
      </c>
      <c r="N788" s="13">
        <f t="shared" si="149"/>
        <v>2.6558165372973251E-2</v>
      </c>
      <c r="O788" s="13">
        <f t="shared" si="150"/>
        <v>6.7374035510164836</v>
      </c>
      <c r="Q788">
        <v>14.16169717858712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115.9457382729309</v>
      </c>
      <c r="G789" s="13">
        <f t="shared" si="144"/>
        <v>12.768977319450665</v>
      </c>
      <c r="H789" s="13">
        <f t="shared" si="145"/>
        <v>103.17676095348023</v>
      </c>
      <c r="I789" s="16">
        <f t="shared" si="152"/>
        <v>112.10480080762764</v>
      </c>
      <c r="J789" s="13">
        <f t="shared" si="146"/>
        <v>83.063666761253728</v>
      </c>
      <c r="K789" s="13">
        <f t="shared" si="147"/>
        <v>29.041134046373912</v>
      </c>
      <c r="L789" s="13">
        <f t="shared" si="148"/>
        <v>7.2783119961758969</v>
      </c>
      <c r="M789" s="13">
        <f t="shared" si="153"/>
        <v>7.2945895814044928</v>
      </c>
      <c r="N789" s="13">
        <f t="shared" si="149"/>
        <v>4.5226455404707853</v>
      </c>
      <c r="O789" s="13">
        <f t="shared" si="150"/>
        <v>17.29162285992145</v>
      </c>
      <c r="Q789">
        <v>12.41714672707343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99.320147535988298</v>
      </c>
      <c r="G790" s="13">
        <f t="shared" si="144"/>
        <v>9.9864070227375734</v>
      </c>
      <c r="H790" s="13">
        <f t="shared" si="145"/>
        <v>89.333740513250717</v>
      </c>
      <c r="I790" s="16">
        <f t="shared" si="152"/>
        <v>111.09656256344873</v>
      </c>
      <c r="J790" s="13">
        <f t="shared" si="146"/>
        <v>82.392604233479787</v>
      </c>
      <c r="K790" s="13">
        <f t="shared" si="147"/>
        <v>28.703958329968941</v>
      </c>
      <c r="L790" s="13">
        <f t="shared" si="148"/>
        <v>7.072965841118422</v>
      </c>
      <c r="M790" s="13">
        <f t="shared" si="153"/>
        <v>9.8449098820521304</v>
      </c>
      <c r="N790" s="13">
        <f t="shared" si="149"/>
        <v>6.1038441268723211</v>
      </c>
      <c r="O790" s="13">
        <f t="shared" si="150"/>
        <v>16.090251149609895</v>
      </c>
      <c r="Q790">
        <v>12.31459295161291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30.758011447658031</v>
      </c>
      <c r="G791" s="13">
        <f t="shared" si="144"/>
        <v>0</v>
      </c>
      <c r="H791" s="13">
        <f t="shared" si="145"/>
        <v>30.758011447658031</v>
      </c>
      <c r="I791" s="16">
        <f t="shared" si="152"/>
        <v>52.389003936508551</v>
      </c>
      <c r="J791" s="13">
        <f t="shared" si="146"/>
        <v>49.411984639448796</v>
      </c>
      <c r="K791" s="13">
        <f t="shared" si="147"/>
        <v>2.9770192970597549</v>
      </c>
      <c r="L791" s="13">
        <f t="shared" si="148"/>
        <v>0</v>
      </c>
      <c r="M791" s="13">
        <f t="shared" si="153"/>
        <v>3.7410657551798092</v>
      </c>
      <c r="N791" s="13">
        <f t="shared" si="149"/>
        <v>2.3194607682114818</v>
      </c>
      <c r="O791" s="13">
        <f t="shared" si="150"/>
        <v>2.3194607682114818</v>
      </c>
      <c r="Q791">
        <v>15.088224929575061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86.940862500458323</v>
      </c>
      <c r="G792" s="13">
        <f t="shared" si="144"/>
        <v>7.9145269085549268</v>
      </c>
      <c r="H792" s="13">
        <f t="shared" si="145"/>
        <v>79.02633559190339</v>
      </c>
      <c r="I792" s="16">
        <f t="shared" si="152"/>
        <v>82.003354888963145</v>
      </c>
      <c r="J792" s="13">
        <f t="shared" si="146"/>
        <v>70.470922969316902</v>
      </c>
      <c r="K792" s="13">
        <f t="shared" si="147"/>
        <v>11.532431919646243</v>
      </c>
      <c r="L792" s="13">
        <f t="shared" si="148"/>
        <v>0</v>
      </c>
      <c r="M792" s="13">
        <f t="shared" si="153"/>
        <v>1.4216049869683274</v>
      </c>
      <c r="N792" s="13">
        <f t="shared" si="149"/>
        <v>0.88139509192036292</v>
      </c>
      <c r="O792" s="13">
        <f t="shared" si="150"/>
        <v>8.79592200047529</v>
      </c>
      <c r="Q792">
        <v>13.992490773046169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3.4870967739999998</v>
      </c>
      <c r="G793" s="13">
        <f t="shared" si="144"/>
        <v>0</v>
      </c>
      <c r="H793" s="13">
        <f t="shared" si="145"/>
        <v>3.4870967739999998</v>
      </c>
      <c r="I793" s="16">
        <f t="shared" si="152"/>
        <v>15.019528693646242</v>
      </c>
      <c r="J793" s="13">
        <f t="shared" si="146"/>
        <v>14.980351843841483</v>
      </c>
      <c r="K793" s="13">
        <f t="shared" si="147"/>
        <v>3.9176849804759328E-2</v>
      </c>
      <c r="L793" s="13">
        <f t="shared" si="148"/>
        <v>0</v>
      </c>
      <c r="M793" s="13">
        <f t="shared" si="153"/>
        <v>0.54020989504796446</v>
      </c>
      <c r="N793" s="13">
        <f t="shared" si="149"/>
        <v>0.33493013492973794</v>
      </c>
      <c r="O793" s="13">
        <f t="shared" si="150"/>
        <v>0.33493013492973794</v>
      </c>
      <c r="Q793">
        <v>19.821195389547391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8.5903261912088933</v>
      </c>
      <c r="G794" s="13">
        <f t="shared" si="144"/>
        <v>0</v>
      </c>
      <c r="H794" s="13">
        <f t="shared" si="145"/>
        <v>8.5903261912088933</v>
      </c>
      <c r="I794" s="16">
        <f t="shared" si="152"/>
        <v>8.6295030410136526</v>
      </c>
      <c r="J794" s="13">
        <f t="shared" si="146"/>
        <v>8.6246438429683216</v>
      </c>
      <c r="K794" s="13">
        <f t="shared" si="147"/>
        <v>4.8591980453309702E-3</v>
      </c>
      <c r="L794" s="13">
        <f t="shared" si="148"/>
        <v>0</v>
      </c>
      <c r="M794" s="13">
        <f t="shared" si="153"/>
        <v>0.20527976011822652</v>
      </c>
      <c r="N794" s="13">
        <f t="shared" si="149"/>
        <v>0.12727345127330045</v>
      </c>
      <c r="O794" s="13">
        <f t="shared" si="150"/>
        <v>0.12727345127330045</v>
      </c>
      <c r="Q794">
        <v>22.847230130966249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39.042622955207477</v>
      </c>
      <c r="G795" s="13">
        <f t="shared" si="144"/>
        <v>0</v>
      </c>
      <c r="H795" s="13">
        <f t="shared" si="145"/>
        <v>39.042622955207477</v>
      </c>
      <c r="I795" s="16">
        <f t="shared" si="152"/>
        <v>39.047482153252808</v>
      </c>
      <c r="J795" s="13">
        <f t="shared" si="146"/>
        <v>38.624824708687626</v>
      </c>
      <c r="K795" s="13">
        <f t="shared" si="147"/>
        <v>0.42265744456518206</v>
      </c>
      <c r="L795" s="13">
        <f t="shared" si="148"/>
        <v>0</v>
      </c>
      <c r="M795" s="13">
        <f t="shared" si="153"/>
        <v>7.800630884492607E-2</v>
      </c>
      <c r="N795" s="13">
        <f t="shared" si="149"/>
        <v>4.8363911483854161E-2</v>
      </c>
      <c r="O795" s="13">
        <f t="shared" si="150"/>
        <v>4.8363911483854161E-2</v>
      </c>
      <c r="Q795">
        <v>23.18551280265309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60.018263568952243</v>
      </c>
      <c r="G796" s="13">
        <f t="shared" si="144"/>
        <v>3.4085803059679249</v>
      </c>
      <c r="H796" s="13">
        <f t="shared" si="145"/>
        <v>56.609683262984319</v>
      </c>
      <c r="I796" s="16">
        <f t="shared" si="152"/>
        <v>57.032340707549501</v>
      </c>
      <c r="J796" s="13">
        <f t="shared" si="146"/>
        <v>55.921363598976967</v>
      </c>
      <c r="K796" s="13">
        <f t="shared" si="147"/>
        <v>1.1109771085725342</v>
      </c>
      <c r="L796" s="13">
        <f t="shared" si="148"/>
        <v>0</v>
      </c>
      <c r="M796" s="13">
        <f t="shared" si="153"/>
        <v>2.9642397361071909E-2</v>
      </c>
      <c r="N796" s="13">
        <f t="shared" si="149"/>
        <v>1.8378286363864585E-2</v>
      </c>
      <c r="O796" s="13">
        <f t="shared" si="150"/>
        <v>3.4269585923317893</v>
      </c>
      <c r="Q796">
        <v>24.304423828965749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63.018860418750748</v>
      </c>
      <c r="G797" s="13">
        <f t="shared" si="144"/>
        <v>3.9107803058817696</v>
      </c>
      <c r="H797" s="13">
        <f t="shared" si="145"/>
        <v>59.108080112868976</v>
      </c>
      <c r="I797" s="16">
        <f t="shared" si="152"/>
        <v>60.21905722144151</v>
      </c>
      <c r="J797" s="13">
        <f t="shared" si="146"/>
        <v>59.377190804004215</v>
      </c>
      <c r="K797" s="13">
        <f t="shared" si="147"/>
        <v>0.84186641743729496</v>
      </c>
      <c r="L797" s="13">
        <f t="shared" si="148"/>
        <v>0</v>
      </c>
      <c r="M797" s="13">
        <f t="shared" si="153"/>
        <v>1.1264110997207324E-2</v>
      </c>
      <c r="N797" s="13">
        <f t="shared" si="149"/>
        <v>6.9837488182685412E-3</v>
      </c>
      <c r="O797" s="13">
        <f t="shared" si="150"/>
        <v>3.9177640547000383</v>
      </c>
      <c r="Q797">
        <v>27.551357870967749</v>
      </c>
    </row>
    <row r="798" spans="1:17" x14ac:dyDescent="0.2">
      <c r="A798" s="14">
        <f t="shared" si="151"/>
        <v>46266</v>
      </c>
      <c r="B798" s="1">
        <v>9</v>
      </c>
      <c r="F798" s="34">
        <v>20.981906065950081</v>
      </c>
      <c r="G798" s="13">
        <f t="shared" si="144"/>
        <v>0</v>
      </c>
      <c r="H798" s="13">
        <f t="shared" si="145"/>
        <v>20.981906065950081</v>
      </c>
      <c r="I798" s="16">
        <f t="shared" si="152"/>
        <v>21.823772483387376</v>
      </c>
      <c r="J798" s="13">
        <f t="shared" si="146"/>
        <v>21.770267355638623</v>
      </c>
      <c r="K798" s="13">
        <f t="shared" si="147"/>
        <v>5.3505127748753267E-2</v>
      </c>
      <c r="L798" s="13">
        <f t="shared" si="148"/>
        <v>0</v>
      </c>
      <c r="M798" s="13">
        <f t="shared" si="153"/>
        <v>4.2803621789387833E-3</v>
      </c>
      <c r="N798" s="13">
        <f t="shared" si="149"/>
        <v>2.6538245509420458E-3</v>
      </c>
      <c r="O798" s="13">
        <f t="shared" si="150"/>
        <v>2.6538245509420458E-3</v>
      </c>
      <c r="Q798">
        <v>25.577321787308151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53.816120390082247</v>
      </c>
      <c r="G799" s="13">
        <f t="shared" si="144"/>
        <v>2.3705480544499231</v>
      </c>
      <c r="H799" s="13">
        <f t="shared" si="145"/>
        <v>51.44557233563232</v>
      </c>
      <c r="I799" s="16">
        <f t="shared" si="152"/>
        <v>51.49907746338107</v>
      </c>
      <c r="J799" s="13">
        <f t="shared" si="146"/>
        <v>50.267234765826423</v>
      </c>
      <c r="K799" s="13">
        <f t="shared" si="147"/>
        <v>1.2318426975546473</v>
      </c>
      <c r="L799" s="13">
        <f t="shared" si="148"/>
        <v>0</v>
      </c>
      <c r="M799" s="13">
        <f t="shared" si="153"/>
        <v>1.6265376279967375E-3</v>
      </c>
      <c r="N799" s="13">
        <f t="shared" si="149"/>
        <v>1.0084533293579772E-3</v>
      </c>
      <c r="O799" s="13">
        <f t="shared" si="150"/>
        <v>2.3715565077792813</v>
      </c>
      <c r="Q799">
        <v>21.34660515897788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30.737275595787711</v>
      </c>
      <c r="G800" s="13">
        <f t="shared" si="144"/>
        <v>0</v>
      </c>
      <c r="H800" s="13">
        <f t="shared" si="145"/>
        <v>30.737275595787711</v>
      </c>
      <c r="I800" s="16">
        <f t="shared" si="152"/>
        <v>31.969118293342358</v>
      </c>
      <c r="J800" s="13">
        <f t="shared" si="146"/>
        <v>31.168967126281629</v>
      </c>
      <c r="K800" s="13">
        <f t="shared" si="147"/>
        <v>0.80015116706072931</v>
      </c>
      <c r="L800" s="13">
        <f t="shared" si="148"/>
        <v>0</v>
      </c>
      <c r="M800" s="13">
        <f t="shared" si="153"/>
        <v>6.1808429863876029E-4</v>
      </c>
      <c r="N800" s="13">
        <f t="shared" si="149"/>
        <v>3.8321226515603137E-4</v>
      </c>
      <c r="O800" s="13">
        <f t="shared" si="150"/>
        <v>3.8321226515603137E-4</v>
      </c>
      <c r="Q800">
        <v>14.240108962477411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73.624145049221923</v>
      </c>
      <c r="G801" s="13">
        <f t="shared" si="144"/>
        <v>5.6857518222541117</v>
      </c>
      <c r="H801" s="13">
        <f t="shared" si="145"/>
        <v>67.938393226967804</v>
      </c>
      <c r="I801" s="16">
        <f t="shared" si="152"/>
        <v>68.738544394028537</v>
      </c>
      <c r="J801" s="13">
        <f t="shared" si="146"/>
        <v>60.905575209770234</v>
      </c>
      <c r="K801" s="13">
        <f t="shared" si="147"/>
        <v>7.8329691842583031</v>
      </c>
      <c r="L801" s="13">
        <f t="shared" si="148"/>
        <v>0</v>
      </c>
      <c r="M801" s="13">
        <f t="shared" si="153"/>
        <v>2.3487203348272892E-4</v>
      </c>
      <c r="N801" s="13">
        <f t="shared" si="149"/>
        <v>1.4562066075929193E-4</v>
      </c>
      <c r="O801" s="13">
        <f t="shared" si="150"/>
        <v>5.6858974429148708</v>
      </c>
      <c r="Q801">
        <v>13.29856011928171</v>
      </c>
    </row>
    <row r="802" spans="1:17" x14ac:dyDescent="0.2">
      <c r="A802" s="14">
        <f t="shared" si="151"/>
        <v>46388</v>
      </c>
      <c r="B802" s="1">
        <v>1</v>
      </c>
      <c r="F802" s="34">
        <v>87.948297650286037</v>
      </c>
      <c r="G802" s="13">
        <f t="shared" si="144"/>
        <v>8.0831380074403558</v>
      </c>
      <c r="H802" s="13">
        <f t="shared" si="145"/>
        <v>79.865159642845683</v>
      </c>
      <c r="I802" s="16">
        <f t="shared" si="152"/>
        <v>87.698128827103986</v>
      </c>
      <c r="J802" s="13">
        <f t="shared" si="146"/>
        <v>74.864370271016256</v>
      </c>
      <c r="K802" s="13">
        <f t="shared" si="147"/>
        <v>12.83375855608773</v>
      </c>
      <c r="L802" s="13">
        <f t="shared" si="148"/>
        <v>0</v>
      </c>
      <c r="M802" s="13">
        <f t="shared" si="153"/>
        <v>8.9251372723436984E-5</v>
      </c>
      <c r="N802" s="13">
        <f t="shared" si="149"/>
        <v>5.5335851088530927E-5</v>
      </c>
      <c r="O802" s="13">
        <f t="shared" si="150"/>
        <v>8.0831933432914447</v>
      </c>
      <c r="Q802">
        <v>14.600668651612899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157.91619891385679</v>
      </c>
      <c r="G803" s="13">
        <f t="shared" si="144"/>
        <v>19.793434914169666</v>
      </c>
      <c r="H803" s="13">
        <f t="shared" si="145"/>
        <v>138.12276399968712</v>
      </c>
      <c r="I803" s="16">
        <f t="shared" si="152"/>
        <v>150.95652255577485</v>
      </c>
      <c r="J803" s="13">
        <f t="shared" si="146"/>
        <v>95.880896657627815</v>
      </c>
      <c r="K803" s="13">
        <f t="shared" si="147"/>
        <v>55.075625898147038</v>
      </c>
      <c r="L803" s="13">
        <f t="shared" si="148"/>
        <v>23.133791915185668</v>
      </c>
      <c r="M803" s="13">
        <f t="shared" si="153"/>
        <v>23.133825830707305</v>
      </c>
      <c r="N803" s="13">
        <f t="shared" si="149"/>
        <v>14.34297201503853</v>
      </c>
      <c r="O803" s="13">
        <f t="shared" si="150"/>
        <v>34.136406929208192</v>
      </c>
      <c r="Q803">
        <v>12.470346307550519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11.649181919260601</v>
      </c>
      <c r="G804" s="13">
        <f t="shared" si="144"/>
        <v>0</v>
      </c>
      <c r="H804" s="13">
        <f t="shared" si="145"/>
        <v>11.649181919260601</v>
      </c>
      <c r="I804" s="16">
        <f t="shared" si="152"/>
        <v>43.591015902221969</v>
      </c>
      <c r="J804" s="13">
        <f t="shared" si="146"/>
        <v>41.669196596643843</v>
      </c>
      <c r="K804" s="13">
        <f t="shared" si="147"/>
        <v>1.9218193055781256</v>
      </c>
      <c r="L804" s="13">
        <f t="shared" si="148"/>
        <v>0</v>
      </c>
      <c r="M804" s="13">
        <f t="shared" si="153"/>
        <v>8.7908538156687754</v>
      </c>
      <c r="N804" s="13">
        <f t="shared" si="149"/>
        <v>5.4503293657146408</v>
      </c>
      <c r="O804" s="13">
        <f t="shared" si="150"/>
        <v>5.4503293657146408</v>
      </c>
      <c r="Q804">
        <v>14.41495944054641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3.4870967739999998</v>
      </c>
      <c r="G805" s="13">
        <f t="shared" si="144"/>
        <v>0</v>
      </c>
      <c r="H805" s="13">
        <f t="shared" si="145"/>
        <v>3.4870967739999998</v>
      </c>
      <c r="I805" s="16">
        <f t="shared" si="152"/>
        <v>5.408916079578125</v>
      </c>
      <c r="J805" s="13">
        <f t="shared" si="146"/>
        <v>5.4073542822932668</v>
      </c>
      <c r="K805" s="13">
        <f t="shared" si="147"/>
        <v>1.5617972848582795E-3</v>
      </c>
      <c r="L805" s="13">
        <f t="shared" si="148"/>
        <v>0</v>
      </c>
      <c r="M805" s="13">
        <f t="shared" si="153"/>
        <v>3.3405244499541347</v>
      </c>
      <c r="N805" s="13">
        <f t="shared" si="149"/>
        <v>2.0711251589715634</v>
      </c>
      <c r="O805" s="13">
        <f t="shared" si="150"/>
        <v>2.0711251589715634</v>
      </c>
      <c r="Q805">
        <v>20.963823078957759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3.4870967739999998</v>
      </c>
      <c r="G806" s="13">
        <f t="shared" si="144"/>
        <v>0</v>
      </c>
      <c r="H806" s="13">
        <f t="shared" si="145"/>
        <v>3.4870967739999998</v>
      </c>
      <c r="I806" s="16">
        <f t="shared" si="152"/>
        <v>3.4886585712848581</v>
      </c>
      <c r="J806" s="13">
        <f t="shared" si="146"/>
        <v>3.4883095466139502</v>
      </c>
      <c r="K806" s="13">
        <f t="shared" si="147"/>
        <v>3.4902467090791589E-4</v>
      </c>
      <c r="L806" s="13">
        <f t="shared" si="148"/>
        <v>0</v>
      </c>
      <c r="M806" s="13">
        <f t="shared" si="153"/>
        <v>1.2693992909825713</v>
      </c>
      <c r="N806" s="13">
        <f t="shared" si="149"/>
        <v>0.78702756040919419</v>
      </c>
      <c r="O806" s="13">
        <f t="shared" si="150"/>
        <v>0.78702756040919419</v>
      </c>
      <c r="Q806">
        <v>22.259552697409379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6.5831168912169398</v>
      </c>
      <c r="G807" s="13">
        <f t="shared" si="144"/>
        <v>0</v>
      </c>
      <c r="H807" s="13">
        <f t="shared" si="145"/>
        <v>6.5831168912169398</v>
      </c>
      <c r="I807" s="16">
        <f t="shared" si="152"/>
        <v>6.5834659158878477</v>
      </c>
      <c r="J807" s="13">
        <f t="shared" si="146"/>
        <v>6.5815320323440352</v>
      </c>
      <c r="K807" s="13">
        <f t="shared" si="147"/>
        <v>1.9338835438125201E-3</v>
      </c>
      <c r="L807" s="13">
        <f t="shared" si="148"/>
        <v>0</v>
      </c>
      <c r="M807" s="13">
        <f t="shared" si="153"/>
        <v>0.48237173057337712</v>
      </c>
      <c r="N807" s="13">
        <f t="shared" si="149"/>
        <v>0.29907047295549383</v>
      </c>
      <c r="O807" s="13">
        <f t="shared" si="150"/>
        <v>0.29907047295549383</v>
      </c>
      <c r="Q807">
        <v>23.628979304007618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47.618361784889323</v>
      </c>
      <c r="G808" s="13">
        <f t="shared" si="144"/>
        <v>1.3332496345695821</v>
      </c>
      <c r="H808" s="13">
        <f t="shared" si="145"/>
        <v>46.28511215031974</v>
      </c>
      <c r="I808" s="16">
        <f t="shared" si="152"/>
        <v>46.287046033863554</v>
      </c>
      <c r="J808" s="13">
        <f t="shared" si="146"/>
        <v>45.95880150646137</v>
      </c>
      <c r="K808" s="13">
        <f t="shared" si="147"/>
        <v>0.32824452740218391</v>
      </c>
      <c r="L808" s="13">
        <f t="shared" si="148"/>
        <v>0</v>
      </c>
      <c r="M808" s="13">
        <f t="shared" si="153"/>
        <v>0.1833012576178833</v>
      </c>
      <c r="N808" s="13">
        <f t="shared" si="149"/>
        <v>0.11364677972308765</v>
      </c>
      <c r="O808" s="13">
        <f t="shared" si="150"/>
        <v>1.4468964142926697</v>
      </c>
      <c r="Q808">
        <v>28.75148787096774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76.452203936827559</v>
      </c>
      <c r="G809" s="13">
        <f t="shared" si="144"/>
        <v>6.1590747124008738</v>
      </c>
      <c r="H809" s="13">
        <f t="shared" si="145"/>
        <v>70.293129224426679</v>
      </c>
      <c r="I809" s="16">
        <f t="shared" si="152"/>
        <v>70.621373751828855</v>
      </c>
      <c r="J809" s="13">
        <f t="shared" si="146"/>
        <v>69.118054427635883</v>
      </c>
      <c r="K809" s="13">
        <f t="shared" si="147"/>
        <v>1.5033193241929723</v>
      </c>
      <c r="L809" s="13">
        <f t="shared" si="148"/>
        <v>0</v>
      </c>
      <c r="M809" s="13">
        <f t="shared" si="153"/>
        <v>6.9654477894795647E-2</v>
      </c>
      <c r="N809" s="13">
        <f t="shared" si="149"/>
        <v>4.3185776294773298E-2</v>
      </c>
      <c r="O809" s="13">
        <f t="shared" si="150"/>
        <v>6.2022604886956474</v>
      </c>
      <c r="Q809">
        <v>26.72671101360217</v>
      </c>
    </row>
    <row r="810" spans="1:17" x14ac:dyDescent="0.2">
      <c r="A810" s="14">
        <f t="shared" si="151"/>
        <v>46631</v>
      </c>
      <c r="B810" s="1">
        <v>9</v>
      </c>
      <c r="F810" s="34">
        <v>57.566223705639253</v>
      </c>
      <c r="G810" s="13">
        <f t="shared" si="144"/>
        <v>2.9981904799480716</v>
      </c>
      <c r="H810" s="13">
        <f t="shared" si="145"/>
        <v>54.568033225691181</v>
      </c>
      <c r="I810" s="16">
        <f t="shared" si="152"/>
        <v>56.071352549884153</v>
      </c>
      <c r="J810" s="13">
        <f t="shared" si="146"/>
        <v>55.005882495621101</v>
      </c>
      <c r="K810" s="13">
        <f t="shared" si="147"/>
        <v>1.0654700542630522</v>
      </c>
      <c r="L810" s="13">
        <f t="shared" si="148"/>
        <v>0</v>
      </c>
      <c r="M810" s="13">
        <f t="shared" si="153"/>
        <v>2.6468701600022349E-2</v>
      </c>
      <c r="N810" s="13">
        <f t="shared" si="149"/>
        <v>1.6410594992013857E-2</v>
      </c>
      <c r="O810" s="13">
        <f t="shared" si="150"/>
        <v>3.0146010749400856</v>
      </c>
      <c r="Q810">
        <v>24.24417329170311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3.4870967739999998</v>
      </c>
      <c r="G811" s="13">
        <f t="shared" si="144"/>
        <v>0</v>
      </c>
      <c r="H811" s="13">
        <f t="shared" si="145"/>
        <v>3.4870967739999998</v>
      </c>
      <c r="I811" s="16">
        <f t="shared" si="152"/>
        <v>4.5525668282630516</v>
      </c>
      <c r="J811" s="13">
        <f t="shared" si="146"/>
        <v>4.5516533693570089</v>
      </c>
      <c r="K811" s="13">
        <f t="shared" si="147"/>
        <v>9.1345890604266344E-4</v>
      </c>
      <c r="L811" s="13">
        <f t="shared" si="148"/>
        <v>0</v>
      </c>
      <c r="M811" s="13">
        <f t="shared" si="153"/>
        <v>1.0058106608008491E-2</v>
      </c>
      <c r="N811" s="13">
        <f t="shared" si="149"/>
        <v>6.2360260969652644E-3</v>
      </c>
      <c r="O811" s="13">
        <f t="shared" si="150"/>
        <v>6.2360260969652644E-3</v>
      </c>
      <c r="Q811">
        <v>21.100999998956471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99.263582291895631</v>
      </c>
      <c r="G812" s="13">
        <f t="shared" si="144"/>
        <v>9.9769398843646275</v>
      </c>
      <c r="H812" s="13">
        <f t="shared" si="145"/>
        <v>89.286642407531005</v>
      </c>
      <c r="I812" s="16">
        <f t="shared" si="152"/>
        <v>89.287555866437046</v>
      </c>
      <c r="J812" s="13">
        <f t="shared" si="146"/>
        <v>74.917925496047204</v>
      </c>
      <c r="K812" s="13">
        <f t="shared" si="147"/>
        <v>14.369630370389842</v>
      </c>
      <c r="L812" s="13">
        <f t="shared" si="148"/>
        <v>0</v>
      </c>
      <c r="M812" s="13">
        <f t="shared" si="153"/>
        <v>3.8220805110432271E-3</v>
      </c>
      <c r="N812" s="13">
        <f t="shared" si="149"/>
        <v>2.3696899168468006E-3</v>
      </c>
      <c r="O812" s="13">
        <f t="shared" si="150"/>
        <v>9.9793095742814746</v>
      </c>
      <c r="Q812">
        <v>13.98173458678081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25.0556198981308</v>
      </c>
      <c r="G813" s="13">
        <f t="shared" si="144"/>
        <v>0</v>
      </c>
      <c r="H813" s="13">
        <f t="shared" si="145"/>
        <v>25.0556198981308</v>
      </c>
      <c r="I813" s="16">
        <f t="shared" si="152"/>
        <v>39.425250268520642</v>
      </c>
      <c r="J813" s="13">
        <f t="shared" si="146"/>
        <v>37.694534674708606</v>
      </c>
      <c r="K813" s="13">
        <f t="shared" si="147"/>
        <v>1.730715593812036</v>
      </c>
      <c r="L813" s="13">
        <f t="shared" si="148"/>
        <v>0</v>
      </c>
      <c r="M813" s="13">
        <f t="shared" si="153"/>
        <v>1.4523905941964265E-3</v>
      </c>
      <c r="N813" s="13">
        <f t="shared" si="149"/>
        <v>9.0048216840178435E-4</v>
      </c>
      <c r="O813" s="13">
        <f t="shared" si="150"/>
        <v>9.0048216840178435E-4</v>
      </c>
      <c r="Q813">
        <v>12.99110332366997</v>
      </c>
    </row>
    <row r="814" spans="1:17" x14ac:dyDescent="0.2">
      <c r="A814" s="14">
        <f t="shared" si="151"/>
        <v>46753</v>
      </c>
      <c r="B814" s="1">
        <v>1</v>
      </c>
      <c r="F814" s="34">
        <v>90.740161234652589</v>
      </c>
      <c r="G814" s="13">
        <f t="shared" si="144"/>
        <v>8.5504030090424532</v>
      </c>
      <c r="H814" s="13">
        <f t="shared" si="145"/>
        <v>82.189758225610134</v>
      </c>
      <c r="I814" s="16">
        <f t="shared" si="152"/>
        <v>83.92047381942217</v>
      </c>
      <c r="J814" s="13">
        <f t="shared" si="146"/>
        <v>71.229789246769528</v>
      </c>
      <c r="K814" s="13">
        <f t="shared" si="147"/>
        <v>12.690684572652643</v>
      </c>
      <c r="L814" s="13">
        <f t="shared" si="148"/>
        <v>0</v>
      </c>
      <c r="M814" s="13">
        <f t="shared" si="153"/>
        <v>5.519084257946421E-4</v>
      </c>
      <c r="N814" s="13">
        <f t="shared" si="149"/>
        <v>3.4218322399267811E-4</v>
      </c>
      <c r="O814" s="13">
        <f t="shared" si="150"/>
        <v>8.5507451922664455</v>
      </c>
      <c r="Q814">
        <v>13.663091651612911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3.4870967739999998</v>
      </c>
      <c r="G815" s="13">
        <f t="shared" si="144"/>
        <v>0</v>
      </c>
      <c r="H815" s="13">
        <f t="shared" si="145"/>
        <v>3.4870967739999998</v>
      </c>
      <c r="I815" s="16">
        <f t="shared" si="152"/>
        <v>16.177781346652644</v>
      </c>
      <c r="J815" s="13">
        <f t="shared" si="146"/>
        <v>16.042013632784801</v>
      </c>
      <c r="K815" s="13">
        <f t="shared" si="147"/>
        <v>0.13576771386784259</v>
      </c>
      <c r="L815" s="13">
        <f t="shared" si="148"/>
        <v>0</v>
      </c>
      <c r="M815" s="13">
        <f t="shared" si="153"/>
        <v>2.0972520180196399E-4</v>
      </c>
      <c r="N815" s="13">
        <f t="shared" si="149"/>
        <v>1.3002962511721769E-4</v>
      </c>
      <c r="O815" s="13">
        <f t="shared" si="150"/>
        <v>1.3002962511721769E-4</v>
      </c>
      <c r="Q815">
        <v>12.464249409569801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46.190202366364637</v>
      </c>
      <c r="G816" s="13">
        <f t="shared" si="144"/>
        <v>1.0942233022223302</v>
      </c>
      <c r="H816" s="13">
        <f t="shared" si="145"/>
        <v>45.095979064142306</v>
      </c>
      <c r="I816" s="16">
        <f t="shared" si="152"/>
        <v>45.231746778010148</v>
      </c>
      <c r="J816" s="13">
        <f t="shared" si="146"/>
        <v>42.687066082240406</v>
      </c>
      <c r="K816" s="13">
        <f t="shared" si="147"/>
        <v>2.5446806957697419</v>
      </c>
      <c r="L816" s="13">
        <f t="shared" si="148"/>
        <v>0</v>
      </c>
      <c r="M816" s="13">
        <f t="shared" si="153"/>
        <v>7.9695576684746304E-5</v>
      </c>
      <c r="N816" s="13">
        <f t="shared" si="149"/>
        <v>4.9411257544542711E-5</v>
      </c>
      <c r="O816" s="13">
        <f t="shared" si="150"/>
        <v>1.0942727134798749</v>
      </c>
      <c r="Q816">
        <v>13.04234539635315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113.5598709960089</v>
      </c>
      <c r="G817" s="13">
        <f t="shared" si="144"/>
        <v>12.369662581002833</v>
      </c>
      <c r="H817" s="13">
        <f t="shared" si="145"/>
        <v>101.19020841500607</v>
      </c>
      <c r="I817" s="16">
        <f t="shared" si="152"/>
        <v>103.73488911077581</v>
      </c>
      <c r="J817" s="13">
        <f t="shared" si="146"/>
        <v>79.539749632482156</v>
      </c>
      <c r="K817" s="13">
        <f t="shared" si="147"/>
        <v>24.195139478293655</v>
      </c>
      <c r="L817" s="13">
        <f t="shared" si="148"/>
        <v>4.3270130040815324</v>
      </c>
      <c r="M817" s="13">
        <f t="shared" si="153"/>
        <v>4.3270432884006729</v>
      </c>
      <c r="N817" s="13">
        <f t="shared" si="149"/>
        <v>2.6827668388084174</v>
      </c>
      <c r="O817" s="13">
        <f t="shared" si="150"/>
        <v>15.052429419811251</v>
      </c>
      <c r="Q817">
        <v>12.44316177697938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20.25044419455665</v>
      </c>
      <c r="G818" s="13">
        <f t="shared" si="144"/>
        <v>0</v>
      </c>
      <c r="H818" s="13">
        <f t="shared" si="145"/>
        <v>20.25044419455665</v>
      </c>
      <c r="I818" s="16">
        <f t="shared" si="152"/>
        <v>40.118570668768768</v>
      </c>
      <c r="J818" s="13">
        <f t="shared" si="146"/>
        <v>39.572889206698051</v>
      </c>
      <c r="K818" s="13">
        <f t="shared" si="147"/>
        <v>0.54568146207071777</v>
      </c>
      <c r="L818" s="13">
        <f t="shared" si="148"/>
        <v>0</v>
      </c>
      <c r="M818" s="13">
        <f t="shared" si="153"/>
        <v>1.6442764495922555</v>
      </c>
      <c r="N818" s="13">
        <f t="shared" si="149"/>
        <v>1.0194513987471985</v>
      </c>
      <c r="O818" s="13">
        <f t="shared" si="150"/>
        <v>1.0194513987471985</v>
      </c>
      <c r="Q818">
        <v>21.918830384956721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21.16173698643167</v>
      </c>
      <c r="G819" s="13">
        <f t="shared" si="144"/>
        <v>0</v>
      </c>
      <c r="H819" s="13">
        <f t="shared" si="145"/>
        <v>21.16173698643167</v>
      </c>
      <c r="I819" s="16">
        <f t="shared" si="152"/>
        <v>21.707418448502388</v>
      </c>
      <c r="J819" s="13">
        <f t="shared" si="146"/>
        <v>21.631482859880876</v>
      </c>
      <c r="K819" s="13">
        <f t="shared" si="147"/>
        <v>7.593558862151184E-2</v>
      </c>
      <c r="L819" s="13">
        <f t="shared" si="148"/>
        <v>0</v>
      </c>
      <c r="M819" s="13">
        <f t="shared" si="153"/>
        <v>0.62482505084505702</v>
      </c>
      <c r="N819" s="13">
        <f t="shared" si="149"/>
        <v>0.38739153152393535</v>
      </c>
      <c r="O819" s="13">
        <f t="shared" si="150"/>
        <v>0.38739153152393535</v>
      </c>
      <c r="Q819">
        <v>22.946525547973941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14.44899648749807</v>
      </c>
      <c r="G820" s="13">
        <f t="shared" si="144"/>
        <v>0</v>
      </c>
      <c r="H820" s="13">
        <f t="shared" si="145"/>
        <v>14.44899648749807</v>
      </c>
      <c r="I820" s="16">
        <f t="shared" si="152"/>
        <v>14.524932076119581</v>
      </c>
      <c r="J820" s="13">
        <f t="shared" si="146"/>
        <v>14.513695805441882</v>
      </c>
      <c r="K820" s="13">
        <f t="shared" si="147"/>
        <v>1.1236270677699167E-2</v>
      </c>
      <c r="L820" s="13">
        <f t="shared" si="148"/>
        <v>0</v>
      </c>
      <c r="M820" s="13">
        <f t="shared" si="153"/>
        <v>0.23743351932112167</v>
      </c>
      <c r="N820" s="13">
        <f t="shared" si="149"/>
        <v>0.14720878197909543</v>
      </c>
      <c r="O820" s="13">
        <f t="shared" si="150"/>
        <v>0.14720878197909543</v>
      </c>
      <c r="Q820">
        <v>28.06597187096774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40.004056667225193</v>
      </c>
      <c r="G821" s="13">
        <f t="shared" si="144"/>
        <v>5.8868496133175088E-2</v>
      </c>
      <c r="H821" s="13">
        <f t="shared" si="145"/>
        <v>39.94518817109202</v>
      </c>
      <c r="I821" s="16">
        <f t="shared" si="152"/>
        <v>39.95642444176972</v>
      </c>
      <c r="J821" s="13">
        <f t="shared" si="146"/>
        <v>39.649284627857384</v>
      </c>
      <c r="K821" s="13">
        <f t="shared" si="147"/>
        <v>0.30713981391233602</v>
      </c>
      <c r="L821" s="13">
        <f t="shared" si="148"/>
        <v>0</v>
      </c>
      <c r="M821" s="13">
        <f t="shared" si="153"/>
        <v>9.022473734202624E-2</v>
      </c>
      <c r="N821" s="13">
        <f t="shared" si="149"/>
        <v>5.5939337152056269E-2</v>
      </c>
      <c r="O821" s="13">
        <f t="shared" si="150"/>
        <v>0.11480783328523136</v>
      </c>
      <c r="Q821">
        <v>26.003080998446421</v>
      </c>
    </row>
    <row r="822" spans="1:17" x14ac:dyDescent="0.2">
      <c r="A822" s="14">
        <f t="shared" si="151"/>
        <v>46997</v>
      </c>
      <c r="B822" s="1">
        <v>9</v>
      </c>
      <c r="F822" s="34">
        <v>12.81717955366582</v>
      </c>
      <c r="G822" s="13">
        <f t="shared" si="144"/>
        <v>0</v>
      </c>
      <c r="H822" s="13">
        <f t="shared" si="145"/>
        <v>12.81717955366582</v>
      </c>
      <c r="I822" s="16">
        <f t="shared" si="152"/>
        <v>13.124319367578156</v>
      </c>
      <c r="J822" s="13">
        <f t="shared" si="146"/>
        <v>13.111489136847194</v>
      </c>
      <c r="K822" s="13">
        <f t="shared" si="147"/>
        <v>1.2830230730962455E-2</v>
      </c>
      <c r="L822" s="13">
        <f t="shared" si="148"/>
        <v>0</v>
      </c>
      <c r="M822" s="13">
        <f t="shared" si="153"/>
        <v>3.4285400189969971E-2</v>
      </c>
      <c r="N822" s="13">
        <f t="shared" si="149"/>
        <v>2.1256948117781383E-2</v>
      </c>
      <c r="O822" s="13">
        <f t="shared" si="150"/>
        <v>2.1256948117781383E-2</v>
      </c>
      <c r="Q822">
        <v>24.890812026443399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36.743694102766327</v>
      </c>
      <c r="G823" s="13">
        <f t="shared" si="144"/>
        <v>0</v>
      </c>
      <c r="H823" s="13">
        <f t="shared" si="145"/>
        <v>36.743694102766327</v>
      </c>
      <c r="I823" s="16">
        <f t="shared" si="152"/>
        <v>36.756524333497289</v>
      </c>
      <c r="J823" s="13">
        <f t="shared" si="146"/>
        <v>36.268787607425736</v>
      </c>
      <c r="K823" s="13">
        <f t="shared" si="147"/>
        <v>0.48773672607155305</v>
      </c>
      <c r="L823" s="13">
        <f t="shared" si="148"/>
        <v>0</v>
      </c>
      <c r="M823" s="13">
        <f t="shared" si="153"/>
        <v>1.3028452072188588E-2</v>
      </c>
      <c r="N823" s="13">
        <f t="shared" si="149"/>
        <v>8.0776402847569252E-3</v>
      </c>
      <c r="O823" s="13">
        <f t="shared" si="150"/>
        <v>8.0776402847569252E-3</v>
      </c>
      <c r="Q823">
        <v>20.859522797586511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5.1451612899999999</v>
      </c>
      <c r="G824" s="13">
        <f t="shared" si="144"/>
        <v>0</v>
      </c>
      <c r="H824" s="13">
        <f t="shared" si="145"/>
        <v>5.1451612899999999</v>
      </c>
      <c r="I824" s="16">
        <f t="shared" si="152"/>
        <v>5.6328980160715529</v>
      </c>
      <c r="J824" s="13">
        <f t="shared" si="146"/>
        <v>5.6300139124298365</v>
      </c>
      <c r="K824" s="13">
        <f t="shared" si="147"/>
        <v>2.884103641716429E-3</v>
      </c>
      <c r="L824" s="13">
        <f t="shared" si="148"/>
        <v>0</v>
      </c>
      <c r="M824" s="13">
        <f t="shared" si="153"/>
        <v>4.9508117874316627E-3</v>
      </c>
      <c r="N824" s="13">
        <f t="shared" si="149"/>
        <v>3.0695033082076308E-3</v>
      </c>
      <c r="O824" s="13">
        <f t="shared" si="150"/>
        <v>3.0695033082076308E-3</v>
      </c>
      <c r="Q824">
        <v>17.487561487420269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55.275583444605182</v>
      </c>
      <c r="G825" s="13">
        <f t="shared" si="144"/>
        <v>2.6148135731266144</v>
      </c>
      <c r="H825" s="13">
        <f t="shared" si="145"/>
        <v>52.660769871478564</v>
      </c>
      <c r="I825" s="16">
        <f t="shared" si="152"/>
        <v>52.663653975120283</v>
      </c>
      <c r="J825" s="13">
        <f t="shared" si="146"/>
        <v>50.149230621058209</v>
      </c>
      <c r="K825" s="13">
        <f t="shared" si="147"/>
        <v>2.5144233540620746</v>
      </c>
      <c r="L825" s="13">
        <f t="shared" si="148"/>
        <v>0</v>
      </c>
      <c r="M825" s="13">
        <f t="shared" si="153"/>
        <v>1.8813084792240319E-3</v>
      </c>
      <c r="N825" s="13">
        <f t="shared" si="149"/>
        <v>1.1664112571188997E-3</v>
      </c>
      <c r="O825" s="13">
        <f t="shared" si="150"/>
        <v>2.6159799843837335</v>
      </c>
      <c r="Q825">
        <v>16.51049865161291</v>
      </c>
    </row>
    <row r="826" spans="1:17" x14ac:dyDescent="0.2">
      <c r="A826" s="14">
        <f t="shared" si="151"/>
        <v>47119</v>
      </c>
      <c r="B826" s="1">
        <v>1</v>
      </c>
      <c r="F826" s="34">
        <v>5.8999925407458393</v>
      </c>
      <c r="G826" s="13">
        <f t="shared" si="144"/>
        <v>0</v>
      </c>
      <c r="H826" s="13">
        <f t="shared" si="145"/>
        <v>5.8999925407458393</v>
      </c>
      <c r="I826" s="16">
        <f t="shared" si="152"/>
        <v>8.4144158948079131</v>
      </c>
      <c r="J826" s="13">
        <f t="shared" si="146"/>
        <v>8.3998031227583994</v>
      </c>
      <c r="K826" s="13">
        <f t="shared" si="147"/>
        <v>1.4612772049513723E-2</v>
      </c>
      <c r="L826" s="13">
        <f t="shared" si="148"/>
        <v>0</v>
      </c>
      <c r="M826" s="13">
        <f t="shared" si="153"/>
        <v>7.1489722210513217E-4</v>
      </c>
      <c r="N826" s="13">
        <f t="shared" si="149"/>
        <v>4.4323627770518194E-4</v>
      </c>
      <c r="O826" s="13">
        <f t="shared" si="150"/>
        <v>4.4323627770518194E-4</v>
      </c>
      <c r="Q826">
        <v>14.48487603406074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7.991093662377585</v>
      </c>
      <c r="G827" s="13">
        <f t="shared" si="144"/>
        <v>0</v>
      </c>
      <c r="H827" s="13">
        <f t="shared" si="145"/>
        <v>7.991093662377585</v>
      </c>
      <c r="I827" s="16">
        <f t="shared" si="152"/>
        <v>8.0057064344270987</v>
      </c>
      <c r="J827" s="13">
        <f t="shared" si="146"/>
        <v>7.9929290636601849</v>
      </c>
      <c r="K827" s="13">
        <f t="shared" si="147"/>
        <v>1.2777370766913876E-2</v>
      </c>
      <c r="L827" s="13">
        <f t="shared" si="148"/>
        <v>0</v>
      </c>
      <c r="M827" s="13">
        <f t="shared" si="153"/>
        <v>2.7166094439995023E-4</v>
      </c>
      <c r="N827" s="13">
        <f t="shared" si="149"/>
        <v>1.6842978552796914E-4</v>
      </c>
      <c r="O827" s="13">
        <f t="shared" si="150"/>
        <v>1.6842978552796914E-4</v>
      </c>
      <c r="Q827">
        <v>14.377118799958151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97.556753939200519</v>
      </c>
      <c r="G828" s="13">
        <f t="shared" si="144"/>
        <v>9.6912736514503361</v>
      </c>
      <c r="H828" s="13">
        <f t="shared" si="145"/>
        <v>87.865480287750188</v>
      </c>
      <c r="I828" s="16">
        <f t="shared" si="152"/>
        <v>87.8782576585171</v>
      </c>
      <c r="J828" s="13">
        <f t="shared" si="146"/>
        <v>78.19671113292884</v>
      </c>
      <c r="K828" s="13">
        <f t="shared" si="147"/>
        <v>9.68154652558826</v>
      </c>
      <c r="L828" s="13">
        <f t="shared" si="148"/>
        <v>0</v>
      </c>
      <c r="M828" s="13">
        <f t="shared" si="153"/>
        <v>1.032311588719811E-4</v>
      </c>
      <c r="N828" s="13">
        <f t="shared" si="149"/>
        <v>6.4003318500628273E-5</v>
      </c>
      <c r="O828" s="13">
        <f t="shared" si="150"/>
        <v>9.6913376547688372</v>
      </c>
      <c r="Q828">
        <v>17.113103427451591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20.98134403852788</v>
      </c>
      <c r="G829" s="13">
        <f t="shared" si="144"/>
        <v>0</v>
      </c>
      <c r="H829" s="13">
        <f t="shared" si="145"/>
        <v>20.98134403852788</v>
      </c>
      <c r="I829" s="16">
        <f t="shared" si="152"/>
        <v>30.66289056411614</v>
      </c>
      <c r="J829" s="13">
        <f t="shared" si="146"/>
        <v>30.178693084371247</v>
      </c>
      <c r="K829" s="13">
        <f t="shared" si="147"/>
        <v>0.48419747974489269</v>
      </c>
      <c r="L829" s="13">
        <f t="shared" si="148"/>
        <v>0</v>
      </c>
      <c r="M829" s="13">
        <f t="shared" si="153"/>
        <v>3.9227840371352824E-5</v>
      </c>
      <c r="N829" s="13">
        <f t="shared" si="149"/>
        <v>2.4321261030238751E-5</v>
      </c>
      <c r="O829" s="13">
        <f t="shared" si="150"/>
        <v>2.4321261030238751E-5</v>
      </c>
      <c r="Q829">
        <v>17.039766732597229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5.8828023048988687</v>
      </c>
      <c r="G830" s="13">
        <f t="shared" si="144"/>
        <v>0</v>
      </c>
      <c r="H830" s="13">
        <f t="shared" si="145"/>
        <v>5.8828023048988687</v>
      </c>
      <c r="I830" s="16">
        <f t="shared" si="152"/>
        <v>6.3669997846437614</v>
      </c>
      <c r="J830" s="13">
        <f t="shared" si="146"/>
        <v>6.3638752413178716</v>
      </c>
      <c r="K830" s="13">
        <f t="shared" si="147"/>
        <v>3.1245433258897393E-3</v>
      </c>
      <c r="L830" s="13">
        <f t="shared" si="148"/>
        <v>0</v>
      </c>
      <c r="M830" s="13">
        <f t="shared" si="153"/>
        <v>1.4906579341114073E-5</v>
      </c>
      <c r="N830" s="13">
        <f t="shared" si="149"/>
        <v>9.2420791914907256E-6</v>
      </c>
      <c r="O830" s="13">
        <f t="shared" si="150"/>
        <v>9.2420791914907256E-6</v>
      </c>
      <c r="Q830">
        <v>19.519863210869811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8.2054847111844964</v>
      </c>
      <c r="G831" s="13">
        <f t="shared" si="144"/>
        <v>0</v>
      </c>
      <c r="H831" s="13">
        <f t="shared" si="145"/>
        <v>8.2054847111844964</v>
      </c>
      <c r="I831" s="16">
        <f t="shared" si="152"/>
        <v>8.2086092545103853</v>
      </c>
      <c r="J831" s="13">
        <f t="shared" si="146"/>
        <v>8.2046747518169489</v>
      </c>
      <c r="K831" s="13">
        <f t="shared" si="147"/>
        <v>3.9345026934363148E-3</v>
      </c>
      <c r="L831" s="13">
        <f t="shared" si="148"/>
        <v>0</v>
      </c>
      <c r="M831" s="13">
        <f t="shared" si="153"/>
        <v>5.6645001496233469E-6</v>
      </c>
      <c r="N831" s="13">
        <f t="shared" si="149"/>
        <v>3.5119900927664751E-6</v>
      </c>
      <c r="O831" s="13">
        <f t="shared" si="150"/>
        <v>3.5119900927664751E-6</v>
      </c>
      <c r="Q831">
        <v>23.28236925853729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47.474753698924708</v>
      </c>
      <c r="G832" s="13">
        <f t="shared" si="144"/>
        <v>1.3092144227869995</v>
      </c>
      <c r="H832" s="13">
        <f t="shared" si="145"/>
        <v>46.165539276137707</v>
      </c>
      <c r="I832" s="16">
        <f t="shared" si="152"/>
        <v>46.169473778831147</v>
      </c>
      <c r="J832" s="13">
        <f t="shared" si="146"/>
        <v>45.843439247517793</v>
      </c>
      <c r="K832" s="13">
        <f t="shared" si="147"/>
        <v>0.32603453131335414</v>
      </c>
      <c r="L832" s="13">
        <f t="shared" si="148"/>
        <v>0</v>
      </c>
      <c r="M832" s="13">
        <f t="shared" si="153"/>
        <v>2.1525100568568719E-6</v>
      </c>
      <c r="N832" s="13">
        <f t="shared" si="149"/>
        <v>1.3345562352512605E-6</v>
      </c>
      <c r="O832" s="13">
        <f t="shared" si="150"/>
        <v>1.3092157573432348</v>
      </c>
      <c r="Q832">
        <v>28.74534587096775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96.743389348893885</v>
      </c>
      <c r="G833" s="13">
        <f t="shared" si="144"/>
        <v>9.5551435021404245</v>
      </c>
      <c r="H833" s="13">
        <f t="shared" si="145"/>
        <v>87.18824584675346</v>
      </c>
      <c r="I833" s="16">
        <f t="shared" si="152"/>
        <v>87.514280378066815</v>
      </c>
      <c r="J833" s="13">
        <f t="shared" si="146"/>
        <v>84.107448283973341</v>
      </c>
      <c r="K833" s="13">
        <f t="shared" si="147"/>
        <v>3.406832094093474</v>
      </c>
      <c r="L833" s="13">
        <f t="shared" si="148"/>
        <v>0</v>
      </c>
      <c r="M833" s="13">
        <f t="shared" si="153"/>
        <v>8.1795382160561133E-7</v>
      </c>
      <c r="N833" s="13">
        <f t="shared" si="149"/>
        <v>5.07131369395479E-7</v>
      </c>
      <c r="O833" s="13">
        <f t="shared" si="150"/>
        <v>9.5551440092717943</v>
      </c>
      <c r="Q833">
        <v>25.264444474439099</v>
      </c>
    </row>
    <row r="834" spans="1:17" x14ac:dyDescent="0.2">
      <c r="A834" s="14">
        <f t="shared" si="151"/>
        <v>47362</v>
      </c>
      <c r="B834" s="1">
        <v>9</v>
      </c>
      <c r="F834" s="34">
        <v>46.512076367090863</v>
      </c>
      <c r="G834" s="13">
        <f t="shared" si="144"/>
        <v>1.1480942923047981</v>
      </c>
      <c r="H834" s="13">
        <f t="shared" si="145"/>
        <v>45.363982074786065</v>
      </c>
      <c r="I834" s="16">
        <f t="shared" si="152"/>
        <v>48.770814168879539</v>
      </c>
      <c r="J834" s="13">
        <f t="shared" si="146"/>
        <v>48.109620683656537</v>
      </c>
      <c r="K834" s="13">
        <f t="shared" si="147"/>
        <v>0.66119348522300214</v>
      </c>
      <c r="L834" s="13">
        <f t="shared" si="148"/>
        <v>0</v>
      </c>
      <c r="M834" s="13">
        <f t="shared" si="153"/>
        <v>3.1082245221013233E-7</v>
      </c>
      <c r="N834" s="13">
        <f t="shared" si="149"/>
        <v>1.9270992037028205E-7</v>
      </c>
      <c r="O834" s="13">
        <f t="shared" si="150"/>
        <v>1.1480944850147186</v>
      </c>
      <c r="Q834">
        <v>24.723782634911899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25.11599083415204</v>
      </c>
      <c r="G835" s="13">
        <f t="shared" si="144"/>
        <v>0</v>
      </c>
      <c r="H835" s="13">
        <f t="shared" si="145"/>
        <v>25.11599083415204</v>
      </c>
      <c r="I835" s="16">
        <f t="shared" si="152"/>
        <v>25.777184319375042</v>
      </c>
      <c r="J835" s="13">
        <f t="shared" si="146"/>
        <v>25.612418809764954</v>
      </c>
      <c r="K835" s="13">
        <f t="shared" si="147"/>
        <v>0.1647655096100884</v>
      </c>
      <c r="L835" s="13">
        <f t="shared" si="148"/>
        <v>0</v>
      </c>
      <c r="M835" s="13">
        <f t="shared" si="153"/>
        <v>1.1811253183985028E-7</v>
      </c>
      <c r="N835" s="13">
        <f t="shared" si="149"/>
        <v>7.3229769740707175E-8</v>
      </c>
      <c r="O835" s="13">
        <f t="shared" si="150"/>
        <v>7.3229769740707175E-8</v>
      </c>
      <c r="Q835">
        <v>21.080031174374309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34.21394670420235</v>
      </c>
      <c r="G836" s="13">
        <f t="shared" si="144"/>
        <v>0</v>
      </c>
      <c r="H836" s="13">
        <f t="shared" si="145"/>
        <v>34.21394670420235</v>
      </c>
      <c r="I836" s="16">
        <f t="shared" si="152"/>
        <v>34.378712213812435</v>
      </c>
      <c r="J836" s="13">
        <f t="shared" si="146"/>
        <v>33.59881024152893</v>
      </c>
      <c r="K836" s="13">
        <f t="shared" si="147"/>
        <v>0.77990197228350411</v>
      </c>
      <c r="L836" s="13">
        <f t="shared" si="148"/>
        <v>0</v>
      </c>
      <c r="M836" s="13">
        <f t="shared" si="153"/>
        <v>4.4882762099143105E-8</v>
      </c>
      <c r="N836" s="13">
        <f t="shared" si="149"/>
        <v>2.7827312501468726E-8</v>
      </c>
      <c r="O836" s="13">
        <f t="shared" si="150"/>
        <v>2.7827312501468726E-8</v>
      </c>
      <c r="Q836">
        <v>16.01429791930477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99.500230946842507</v>
      </c>
      <c r="G837" s="13">
        <f t="shared" si="144"/>
        <v>10.016546989365059</v>
      </c>
      <c r="H837" s="13">
        <f t="shared" si="145"/>
        <v>89.483683957477453</v>
      </c>
      <c r="I837" s="16">
        <f t="shared" si="152"/>
        <v>90.26358592976095</v>
      </c>
      <c r="J837" s="13">
        <f t="shared" si="146"/>
        <v>72.609818820927586</v>
      </c>
      <c r="K837" s="13">
        <f t="shared" si="147"/>
        <v>17.653767108833364</v>
      </c>
      <c r="L837" s="13">
        <f t="shared" si="148"/>
        <v>0.34319803902473561</v>
      </c>
      <c r="M837" s="13">
        <f t="shared" si="153"/>
        <v>0.34319805608018522</v>
      </c>
      <c r="N837" s="13">
        <f t="shared" si="149"/>
        <v>0.21278279476971484</v>
      </c>
      <c r="O837" s="13">
        <f t="shared" si="150"/>
        <v>10.229329784134775</v>
      </c>
      <c r="Q837">
        <v>12.242692080143801</v>
      </c>
    </row>
    <row r="838" spans="1:17" x14ac:dyDescent="0.2">
      <c r="A838" s="14">
        <f t="shared" si="151"/>
        <v>47484</v>
      </c>
      <c r="B838" s="1">
        <v>1</v>
      </c>
      <c r="F838" s="34">
        <v>29.885833791508489</v>
      </c>
      <c r="G838" s="13">
        <f t="shared" ref="G838:G901" si="157">IF((F838-$J$2)&gt;0,$I$2*(F838-$J$2),0)</f>
        <v>0</v>
      </c>
      <c r="H838" s="13">
        <f t="shared" ref="H838:H901" si="158">F838-G838</f>
        <v>29.885833791508489</v>
      </c>
      <c r="I838" s="16">
        <f t="shared" si="152"/>
        <v>47.196402861317118</v>
      </c>
      <c r="J838" s="13">
        <f t="shared" ref="J838:J901" si="159">I838/SQRT(1+(I838/($K$2*(300+(25*Q838)+0.05*(Q838)^3)))^2)</f>
        <v>44.930682540318692</v>
      </c>
      <c r="K838" s="13">
        <f t="shared" ref="K838:K901" si="160">I838-J838</f>
        <v>2.265720320998426</v>
      </c>
      <c r="L838" s="13">
        <f t="shared" ref="L838:L901" si="161">IF(K838&gt;$N$2,(K838-$N$2)/$L$2,0)</f>
        <v>0</v>
      </c>
      <c r="M838" s="13">
        <f t="shared" si="153"/>
        <v>0.13041526131047038</v>
      </c>
      <c r="N838" s="13">
        <f t="shared" ref="N838:N901" si="162">$M$2*M838</f>
        <v>8.0857462012491638E-2</v>
      </c>
      <c r="O838" s="13">
        <f t="shared" ref="O838:O901" si="163">N838+G838</f>
        <v>8.0857462012491638E-2</v>
      </c>
      <c r="Q838">
        <v>14.901360651612899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20.982640947311211</v>
      </c>
      <c r="G839" s="13">
        <f t="shared" si="157"/>
        <v>0</v>
      </c>
      <c r="H839" s="13">
        <f t="shared" si="158"/>
        <v>20.982640947311211</v>
      </c>
      <c r="I839" s="16">
        <f t="shared" ref="I839:I902" si="166">H839+K838-L838</f>
        <v>23.248361268309637</v>
      </c>
      <c r="J839" s="13">
        <f t="shared" si="159"/>
        <v>22.908190966395267</v>
      </c>
      <c r="K839" s="13">
        <f t="shared" si="160"/>
        <v>0.34017030191436959</v>
      </c>
      <c r="L839" s="13">
        <f t="shared" si="161"/>
        <v>0</v>
      </c>
      <c r="M839" s="13">
        <f t="shared" ref="M839:M902" si="167">L839+M838-N838</f>
        <v>4.9557799297978739E-2</v>
      </c>
      <c r="N839" s="13">
        <f t="shared" si="162"/>
        <v>3.0725835564746819E-2</v>
      </c>
      <c r="O839" s="13">
        <f t="shared" si="163"/>
        <v>3.0725835564746819E-2</v>
      </c>
      <c r="Q839">
        <v>13.629923576617299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130.92231309381251</v>
      </c>
      <c r="G840" s="13">
        <f t="shared" si="157"/>
        <v>15.2755572601253</v>
      </c>
      <c r="H840" s="13">
        <f t="shared" si="158"/>
        <v>115.64675583368721</v>
      </c>
      <c r="I840" s="16">
        <f t="shared" si="166"/>
        <v>115.98692613560158</v>
      </c>
      <c r="J840" s="13">
        <f t="shared" si="159"/>
        <v>83.421513775666938</v>
      </c>
      <c r="K840" s="13">
        <f t="shared" si="160"/>
        <v>32.565412359934641</v>
      </c>
      <c r="L840" s="13">
        <f t="shared" si="161"/>
        <v>9.4246617059305731</v>
      </c>
      <c r="M840" s="13">
        <f t="shared" si="167"/>
        <v>9.4434936696638054</v>
      </c>
      <c r="N840" s="13">
        <f t="shared" si="162"/>
        <v>5.8549660751915598</v>
      </c>
      <c r="O840" s="13">
        <f t="shared" si="163"/>
        <v>21.130523335316859</v>
      </c>
      <c r="Q840">
        <v>11.98089186771673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9.5610815432867735</v>
      </c>
      <c r="G841" s="13">
        <f t="shared" si="157"/>
        <v>0</v>
      </c>
      <c r="H841" s="13">
        <f t="shared" si="158"/>
        <v>9.5610815432867735</v>
      </c>
      <c r="I841" s="16">
        <f t="shared" si="166"/>
        <v>32.701832197290841</v>
      </c>
      <c r="J841" s="13">
        <f t="shared" si="159"/>
        <v>32.166475977298681</v>
      </c>
      <c r="K841" s="13">
        <f t="shared" si="160"/>
        <v>0.53535621999215977</v>
      </c>
      <c r="L841" s="13">
        <f t="shared" si="161"/>
        <v>0</v>
      </c>
      <c r="M841" s="13">
        <f t="shared" si="167"/>
        <v>3.5885275944722457</v>
      </c>
      <c r="N841" s="13">
        <f t="shared" si="162"/>
        <v>2.2248871085727924</v>
      </c>
      <c r="O841" s="13">
        <f t="shared" si="163"/>
        <v>2.2248871085727924</v>
      </c>
      <c r="Q841">
        <v>17.690739350675219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7.9008015530319016</v>
      </c>
      <c r="G842" s="13">
        <f t="shared" si="157"/>
        <v>0</v>
      </c>
      <c r="H842" s="13">
        <f t="shared" si="158"/>
        <v>7.9008015530319016</v>
      </c>
      <c r="I842" s="16">
        <f t="shared" si="166"/>
        <v>8.4361577730240604</v>
      </c>
      <c r="J842" s="13">
        <f t="shared" si="159"/>
        <v>8.429751567701361</v>
      </c>
      <c r="K842" s="13">
        <f t="shared" si="160"/>
        <v>6.4062053226994209E-3</v>
      </c>
      <c r="L842" s="13">
        <f t="shared" si="161"/>
        <v>0</v>
      </c>
      <c r="M842" s="13">
        <f t="shared" si="167"/>
        <v>1.3636404858994533</v>
      </c>
      <c r="N842" s="13">
        <f t="shared" si="162"/>
        <v>0.84545710125766105</v>
      </c>
      <c r="O842" s="13">
        <f t="shared" si="163"/>
        <v>0.84545710125766105</v>
      </c>
      <c r="Q842">
        <v>20.40799402337321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7.9910465138848226</v>
      </c>
      <c r="G843" s="13">
        <f t="shared" si="157"/>
        <v>0</v>
      </c>
      <c r="H843" s="13">
        <f t="shared" si="158"/>
        <v>7.9910465138848226</v>
      </c>
      <c r="I843" s="16">
        <f t="shared" si="166"/>
        <v>7.997452719207522</v>
      </c>
      <c r="J843" s="13">
        <f t="shared" si="159"/>
        <v>7.9937174282362529</v>
      </c>
      <c r="K843" s="13">
        <f t="shared" si="160"/>
        <v>3.7352909712691229E-3</v>
      </c>
      <c r="L843" s="13">
        <f t="shared" si="161"/>
        <v>0</v>
      </c>
      <c r="M843" s="13">
        <f t="shared" si="167"/>
        <v>0.51818338464179226</v>
      </c>
      <c r="N843" s="13">
        <f t="shared" si="162"/>
        <v>0.32127369847791121</v>
      </c>
      <c r="O843" s="13">
        <f t="shared" si="163"/>
        <v>0.32127369847791121</v>
      </c>
      <c r="Q843">
        <v>23.095968379206159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24.012452288235799</v>
      </c>
      <c r="G844" s="13">
        <f t="shared" si="157"/>
        <v>0</v>
      </c>
      <c r="H844" s="13">
        <f t="shared" si="158"/>
        <v>24.012452288235799</v>
      </c>
      <c r="I844" s="16">
        <f t="shared" si="166"/>
        <v>24.01618757920707</v>
      </c>
      <c r="J844" s="13">
        <f t="shared" si="159"/>
        <v>23.910281735908864</v>
      </c>
      <c r="K844" s="13">
        <f t="shared" si="160"/>
        <v>0.10590584329820629</v>
      </c>
      <c r="L844" s="13">
        <f t="shared" si="161"/>
        <v>0</v>
      </c>
      <c r="M844" s="13">
        <f t="shared" si="167"/>
        <v>0.19690968616388105</v>
      </c>
      <c r="N844" s="13">
        <f t="shared" si="162"/>
        <v>0.12208400542160625</v>
      </c>
      <c r="O844" s="13">
        <f t="shared" si="163"/>
        <v>0.12208400542160625</v>
      </c>
      <c r="Q844">
        <v>22.727640420554241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31.794260593815309</v>
      </c>
      <c r="G845" s="13">
        <f t="shared" si="157"/>
        <v>0</v>
      </c>
      <c r="H845" s="13">
        <f t="shared" si="158"/>
        <v>31.794260593815309</v>
      </c>
      <c r="I845" s="16">
        <f t="shared" si="166"/>
        <v>31.900166437113516</v>
      </c>
      <c r="J845" s="13">
        <f t="shared" si="159"/>
        <v>31.779093963330858</v>
      </c>
      <c r="K845" s="13">
        <f t="shared" si="160"/>
        <v>0.1210724737826574</v>
      </c>
      <c r="L845" s="13">
        <f t="shared" si="161"/>
        <v>0</v>
      </c>
      <c r="M845" s="13">
        <f t="shared" si="167"/>
        <v>7.4825680742274803E-2</v>
      </c>
      <c r="N845" s="13">
        <f t="shared" si="162"/>
        <v>4.639192206021038E-2</v>
      </c>
      <c r="O845" s="13">
        <f t="shared" si="163"/>
        <v>4.639192206021038E-2</v>
      </c>
      <c r="Q845">
        <v>27.907469870967741</v>
      </c>
    </row>
    <row r="846" spans="1:17" x14ac:dyDescent="0.2">
      <c r="A846" s="14">
        <f t="shared" si="164"/>
        <v>47727</v>
      </c>
      <c r="B846" s="1">
        <v>9</v>
      </c>
      <c r="F846" s="34">
        <v>19.599955671501029</v>
      </c>
      <c r="G846" s="13">
        <f t="shared" si="157"/>
        <v>0</v>
      </c>
      <c r="H846" s="13">
        <f t="shared" si="158"/>
        <v>19.599955671501029</v>
      </c>
      <c r="I846" s="16">
        <f t="shared" si="166"/>
        <v>19.721028145283686</v>
      </c>
      <c r="J846" s="13">
        <f t="shared" si="159"/>
        <v>19.67251303069747</v>
      </c>
      <c r="K846" s="13">
        <f t="shared" si="160"/>
        <v>4.8515114586216157E-2</v>
      </c>
      <c r="L846" s="13">
        <f t="shared" si="161"/>
        <v>0</v>
      </c>
      <c r="M846" s="13">
        <f t="shared" si="167"/>
        <v>2.8433758682064422E-2</v>
      </c>
      <c r="N846" s="13">
        <f t="shared" si="162"/>
        <v>1.7628930382879941E-2</v>
      </c>
      <c r="O846" s="13">
        <f t="shared" si="163"/>
        <v>1.7628930382879941E-2</v>
      </c>
      <c r="Q846">
        <v>24.09838076051004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10.84084808827363</v>
      </c>
      <c r="G847" s="13">
        <f t="shared" si="157"/>
        <v>0</v>
      </c>
      <c r="H847" s="13">
        <f t="shared" si="158"/>
        <v>10.84084808827363</v>
      </c>
      <c r="I847" s="16">
        <f t="shared" si="166"/>
        <v>10.889363202859846</v>
      </c>
      <c r="J847" s="13">
        <f t="shared" si="159"/>
        <v>10.880417809360768</v>
      </c>
      <c r="K847" s="13">
        <f t="shared" si="160"/>
        <v>8.9453934990775252E-3</v>
      </c>
      <c r="L847" s="13">
        <f t="shared" si="161"/>
        <v>0</v>
      </c>
      <c r="M847" s="13">
        <f t="shared" si="167"/>
        <v>1.0804828299184482E-2</v>
      </c>
      <c r="N847" s="13">
        <f t="shared" si="162"/>
        <v>6.6989935454943783E-3</v>
      </c>
      <c r="O847" s="13">
        <f t="shared" si="163"/>
        <v>6.6989935454943783E-3</v>
      </c>
      <c r="Q847">
        <v>23.467054445359249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29.851503032102769</v>
      </c>
      <c r="G848" s="13">
        <f t="shared" si="157"/>
        <v>0</v>
      </c>
      <c r="H848" s="13">
        <f t="shared" si="158"/>
        <v>29.851503032102769</v>
      </c>
      <c r="I848" s="16">
        <f t="shared" si="166"/>
        <v>29.860448425601845</v>
      </c>
      <c r="J848" s="13">
        <f t="shared" si="159"/>
        <v>29.496517431552036</v>
      </c>
      <c r="K848" s="13">
        <f t="shared" si="160"/>
        <v>0.36393099404980944</v>
      </c>
      <c r="L848" s="13">
        <f t="shared" si="161"/>
        <v>0</v>
      </c>
      <c r="M848" s="13">
        <f t="shared" si="167"/>
        <v>4.1058347536901034E-3</v>
      </c>
      <c r="N848" s="13">
        <f t="shared" si="162"/>
        <v>2.5456175472878639E-3</v>
      </c>
      <c r="O848" s="13">
        <f t="shared" si="163"/>
        <v>2.5456175472878639E-3</v>
      </c>
      <c r="Q848">
        <v>18.537248531416989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97.530790050778862</v>
      </c>
      <c r="G849" s="13">
        <f t="shared" si="157"/>
        <v>9.6869281610643156</v>
      </c>
      <c r="H849" s="13">
        <f t="shared" si="158"/>
        <v>87.843861889714546</v>
      </c>
      <c r="I849" s="16">
        <f t="shared" si="166"/>
        <v>88.207792883764355</v>
      </c>
      <c r="J849" s="13">
        <f t="shared" si="159"/>
        <v>77.40082734305669</v>
      </c>
      <c r="K849" s="13">
        <f t="shared" si="160"/>
        <v>10.806965540707665</v>
      </c>
      <c r="L849" s="13">
        <f t="shared" si="161"/>
        <v>0</v>
      </c>
      <c r="M849" s="13">
        <f t="shared" si="167"/>
        <v>1.5602172064022395E-3</v>
      </c>
      <c r="N849" s="13">
        <f t="shared" si="162"/>
        <v>9.6733466796938849E-4</v>
      </c>
      <c r="O849" s="13">
        <f t="shared" si="163"/>
        <v>9.6878954957322847</v>
      </c>
      <c r="Q849">
        <v>16.258873651612902</v>
      </c>
    </row>
    <row r="850" spans="1:17" x14ac:dyDescent="0.2">
      <c r="A850" s="14">
        <f t="shared" si="164"/>
        <v>47849</v>
      </c>
      <c r="B850" s="1">
        <v>1</v>
      </c>
      <c r="F850" s="34">
        <v>9.1054514761496943</v>
      </c>
      <c r="G850" s="13">
        <f t="shared" si="157"/>
        <v>0</v>
      </c>
      <c r="H850" s="13">
        <f t="shared" si="158"/>
        <v>9.1054514761496943</v>
      </c>
      <c r="I850" s="16">
        <f t="shared" si="166"/>
        <v>19.912417016857361</v>
      </c>
      <c r="J850" s="13">
        <f t="shared" si="159"/>
        <v>19.685940430421716</v>
      </c>
      <c r="K850" s="13">
        <f t="shared" si="160"/>
        <v>0.22647658643564483</v>
      </c>
      <c r="L850" s="13">
        <f t="shared" si="161"/>
        <v>0</v>
      </c>
      <c r="M850" s="13">
        <f t="shared" si="167"/>
        <v>5.9288253843285102E-4</v>
      </c>
      <c r="N850" s="13">
        <f t="shared" si="162"/>
        <v>3.6758717382836761E-4</v>
      </c>
      <c r="O850" s="13">
        <f t="shared" si="163"/>
        <v>3.6758717382836761E-4</v>
      </c>
      <c r="Q850">
        <v>13.245327094548969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3.4870967739999998</v>
      </c>
      <c r="G851" s="13">
        <f t="shared" si="157"/>
        <v>0</v>
      </c>
      <c r="H851" s="13">
        <f t="shared" si="158"/>
        <v>3.4870967739999998</v>
      </c>
      <c r="I851" s="16">
        <f t="shared" si="166"/>
        <v>3.7135733604356447</v>
      </c>
      <c r="J851" s="13">
        <f t="shared" si="159"/>
        <v>3.7128251678971664</v>
      </c>
      <c r="K851" s="13">
        <f t="shared" si="160"/>
        <v>7.4819253847824285E-4</v>
      </c>
      <c r="L851" s="13">
        <f t="shared" si="161"/>
        <v>0</v>
      </c>
      <c r="M851" s="13">
        <f t="shared" si="167"/>
        <v>2.2529536460448341E-4</v>
      </c>
      <c r="N851" s="13">
        <f t="shared" si="162"/>
        <v>1.3968312605477972E-4</v>
      </c>
      <c r="O851" s="13">
        <f t="shared" si="163"/>
        <v>1.3968312605477972E-4</v>
      </c>
      <c r="Q851">
        <v>18.194707783505851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20.29979157246402</v>
      </c>
      <c r="G852" s="13">
        <f t="shared" si="157"/>
        <v>0</v>
      </c>
      <c r="H852" s="13">
        <f t="shared" si="158"/>
        <v>20.29979157246402</v>
      </c>
      <c r="I852" s="16">
        <f t="shared" si="166"/>
        <v>20.300539765002497</v>
      </c>
      <c r="J852" s="13">
        <f t="shared" si="159"/>
        <v>20.184252677779998</v>
      </c>
      <c r="K852" s="13">
        <f t="shared" si="160"/>
        <v>0.11628708722249925</v>
      </c>
      <c r="L852" s="13">
        <f t="shared" si="161"/>
        <v>0</v>
      </c>
      <c r="M852" s="13">
        <f t="shared" si="167"/>
        <v>8.5612238549703692E-5</v>
      </c>
      <c r="N852" s="13">
        <f t="shared" si="162"/>
        <v>5.307958790081629E-5</v>
      </c>
      <c r="O852" s="13">
        <f t="shared" si="163"/>
        <v>5.307958790081629E-5</v>
      </c>
      <c r="Q852">
        <v>18.48799902610013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6.5738185244537073</v>
      </c>
      <c r="G853" s="13">
        <f t="shared" si="157"/>
        <v>0</v>
      </c>
      <c r="H853" s="13">
        <f t="shared" si="158"/>
        <v>6.5738185244537073</v>
      </c>
      <c r="I853" s="16">
        <f t="shared" si="166"/>
        <v>6.6901056116762065</v>
      </c>
      <c r="J853" s="13">
        <f t="shared" si="159"/>
        <v>6.6871578320347638</v>
      </c>
      <c r="K853" s="13">
        <f t="shared" si="160"/>
        <v>2.9477796414427715E-3</v>
      </c>
      <c r="L853" s="13">
        <f t="shared" si="161"/>
        <v>0</v>
      </c>
      <c r="M853" s="13">
        <f t="shared" si="167"/>
        <v>3.2532650648887402E-5</v>
      </c>
      <c r="N853" s="13">
        <f t="shared" si="162"/>
        <v>2.017024340231019E-5</v>
      </c>
      <c r="O853" s="13">
        <f t="shared" si="163"/>
        <v>2.017024340231019E-5</v>
      </c>
      <c r="Q853">
        <v>20.980072840187621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5.296839282665001</v>
      </c>
      <c r="G854" s="13">
        <f t="shared" si="157"/>
        <v>0</v>
      </c>
      <c r="H854" s="13">
        <f t="shared" si="158"/>
        <v>5.296839282665001</v>
      </c>
      <c r="I854" s="16">
        <f t="shared" si="166"/>
        <v>5.2997870623064438</v>
      </c>
      <c r="J854" s="13">
        <f t="shared" si="159"/>
        <v>5.2984602120048665</v>
      </c>
      <c r="K854" s="13">
        <f t="shared" si="160"/>
        <v>1.3268503015773092E-3</v>
      </c>
      <c r="L854" s="13">
        <f t="shared" si="161"/>
        <v>0</v>
      </c>
      <c r="M854" s="13">
        <f t="shared" si="167"/>
        <v>1.2362407246577211E-5</v>
      </c>
      <c r="N854" s="13">
        <f t="shared" si="162"/>
        <v>7.6646924928778717E-6</v>
      </c>
      <c r="O854" s="13">
        <f t="shared" si="163"/>
        <v>7.6646924928778717E-6</v>
      </c>
      <c r="Q854">
        <v>21.684547893659751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11.341995586313679</v>
      </c>
      <c r="G855" s="13">
        <f t="shared" si="157"/>
        <v>0</v>
      </c>
      <c r="H855" s="13">
        <f t="shared" si="158"/>
        <v>11.341995586313679</v>
      </c>
      <c r="I855" s="16">
        <f t="shared" si="166"/>
        <v>11.343322436615257</v>
      </c>
      <c r="J855" s="13">
        <f t="shared" si="159"/>
        <v>11.332934717017144</v>
      </c>
      <c r="K855" s="13">
        <f t="shared" si="160"/>
        <v>1.0387719598112355E-2</v>
      </c>
      <c r="L855" s="13">
        <f t="shared" si="161"/>
        <v>0</v>
      </c>
      <c r="M855" s="13">
        <f t="shared" si="167"/>
        <v>4.6977147536993396E-6</v>
      </c>
      <c r="N855" s="13">
        <f t="shared" si="162"/>
        <v>2.9125831472935903E-6</v>
      </c>
      <c r="O855" s="13">
        <f t="shared" si="163"/>
        <v>2.9125831472935903E-6</v>
      </c>
      <c r="Q855">
        <v>23.274129887907879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21.08454449605447</v>
      </c>
      <c r="G856" s="13">
        <f t="shared" si="157"/>
        <v>0</v>
      </c>
      <c r="H856" s="13">
        <f t="shared" si="158"/>
        <v>21.08454449605447</v>
      </c>
      <c r="I856" s="16">
        <f t="shared" si="166"/>
        <v>21.094932215652584</v>
      </c>
      <c r="J856" s="13">
        <f t="shared" si="159"/>
        <v>21.047769601390474</v>
      </c>
      <c r="K856" s="13">
        <f t="shared" si="160"/>
        <v>4.716261426210977E-2</v>
      </c>
      <c r="L856" s="13">
        <f t="shared" si="161"/>
        <v>0</v>
      </c>
      <c r="M856" s="13">
        <f t="shared" si="167"/>
        <v>1.7851316064057493E-6</v>
      </c>
      <c r="N856" s="13">
        <f t="shared" si="162"/>
        <v>1.1067815959715646E-6</v>
      </c>
      <c r="O856" s="13">
        <f t="shared" si="163"/>
        <v>1.1067815959715646E-6</v>
      </c>
      <c r="Q856">
        <v>25.754850472121049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27.759591050330801</v>
      </c>
      <c r="G857" s="13">
        <f t="shared" si="157"/>
        <v>0</v>
      </c>
      <c r="H857" s="13">
        <f t="shared" si="158"/>
        <v>27.759591050330801</v>
      </c>
      <c r="I857" s="16">
        <f t="shared" si="166"/>
        <v>27.806753664592911</v>
      </c>
      <c r="J857" s="13">
        <f t="shared" si="159"/>
        <v>27.737816332135338</v>
      </c>
      <c r="K857" s="13">
        <f t="shared" si="160"/>
        <v>6.8937332457572609E-2</v>
      </c>
      <c r="L857" s="13">
        <f t="shared" si="161"/>
        <v>0</v>
      </c>
      <c r="M857" s="13">
        <f t="shared" si="167"/>
        <v>6.7835001043418471E-7</v>
      </c>
      <c r="N857" s="13">
        <f t="shared" si="162"/>
        <v>4.2057700646919454E-7</v>
      </c>
      <c r="O857" s="13">
        <f t="shared" si="163"/>
        <v>4.2057700646919454E-7</v>
      </c>
      <c r="Q857">
        <v>29.039035870967741</v>
      </c>
    </row>
    <row r="858" spans="1:17" x14ac:dyDescent="0.2">
      <c r="A858" s="14">
        <f t="shared" si="164"/>
        <v>48092</v>
      </c>
      <c r="B858" s="1">
        <v>9</v>
      </c>
      <c r="F858" s="34">
        <v>20.6013893963455</v>
      </c>
      <c r="G858" s="13">
        <f t="shared" si="157"/>
        <v>0</v>
      </c>
      <c r="H858" s="13">
        <f t="shared" si="158"/>
        <v>20.6013893963455</v>
      </c>
      <c r="I858" s="16">
        <f t="shared" si="166"/>
        <v>20.670326728803072</v>
      </c>
      <c r="J858" s="13">
        <f t="shared" si="159"/>
        <v>20.625339482881628</v>
      </c>
      <c r="K858" s="13">
        <f t="shared" si="160"/>
        <v>4.4987245921443986E-2</v>
      </c>
      <c r="L858" s="13">
        <f t="shared" si="161"/>
        <v>0</v>
      </c>
      <c r="M858" s="13">
        <f t="shared" si="167"/>
        <v>2.5777300396499017E-7</v>
      </c>
      <c r="N858" s="13">
        <f t="shared" si="162"/>
        <v>1.5981926245829391E-7</v>
      </c>
      <c r="O858" s="13">
        <f t="shared" si="163"/>
        <v>1.5981926245829391E-7</v>
      </c>
      <c r="Q858">
        <v>25.656031676288709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11.40525755387042</v>
      </c>
      <c r="G859" s="13">
        <f t="shared" si="157"/>
        <v>0</v>
      </c>
      <c r="H859" s="13">
        <f t="shared" si="158"/>
        <v>11.40525755387042</v>
      </c>
      <c r="I859" s="16">
        <f t="shared" si="166"/>
        <v>11.450244799791864</v>
      </c>
      <c r="J859" s="13">
        <f t="shared" si="159"/>
        <v>11.437006630651597</v>
      </c>
      <c r="K859" s="13">
        <f t="shared" si="160"/>
        <v>1.3238169140267431E-2</v>
      </c>
      <c r="L859" s="13">
        <f t="shared" si="161"/>
        <v>0</v>
      </c>
      <c r="M859" s="13">
        <f t="shared" si="167"/>
        <v>9.7953741506696265E-8</v>
      </c>
      <c r="N859" s="13">
        <f t="shared" si="162"/>
        <v>6.0731319734151681E-8</v>
      </c>
      <c r="O859" s="13">
        <f t="shared" si="163"/>
        <v>6.0731319734151681E-8</v>
      </c>
      <c r="Q859">
        <v>21.75090513392152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46.269427698549897</v>
      </c>
      <c r="G860" s="13">
        <f t="shared" si="157"/>
        <v>1.1074829848149064</v>
      </c>
      <c r="H860" s="13">
        <f t="shared" si="158"/>
        <v>45.161944713734989</v>
      </c>
      <c r="I860" s="16">
        <f t="shared" si="166"/>
        <v>45.175182882875255</v>
      </c>
      <c r="J860" s="13">
        <f t="shared" si="159"/>
        <v>43.589057191634865</v>
      </c>
      <c r="K860" s="13">
        <f t="shared" si="160"/>
        <v>1.5861256912403903</v>
      </c>
      <c r="L860" s="13">
        <f t="shared" si="161"/>
        <v>0</v>
      </c>
      <c r="M860" s="13">
        <f t="shared" si="167"/>
        <v>3.7222421772544585E-8</v>
      </c>
      <c r="N860" s="13">
        <f t="shared" si="162"/>
        <v>2.3077901498977641E-8</v>
      </c>
      <c r="O860" s="13">
        <f t="shared" si="163"/>
        <v>1.107483007892808</v>
      </c>
      <c r="Q860">
        <v>16.656523108298799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7.9911172407503877</v>
      </c>
      <c r="G861" s="13">
        <f t="shared" si="157"/>
        <v>0</v>
      </c>
      <c r="H861" s="13">
        <f t="shared" si="158"/>
        <v>7.9911172407503877</v>
      </c>
      <c r="I861" s="16">
        <f t="shared" si="166"/>
        <v>9.5772429319907779</v>
      </c>
      <c r="J861" s="13">
        <f t="shared" si="159"/>
        <v>9.5544284758552696</v>
      </c>
      <c r="K861" s="13">
        <f t="shared" si="160"/>
        <v>2.2814456135508365E-2</v>
      </c>
      <c r="L861" s="13">
        <f t="shared" si="161"/>
        <v>0</v>
      </c>
      <c r="M861" s="13">
        <f t="shared" si="167"/>
        <v>1.4144520273566943E-8</v>
      </c>
      <c r="N861" s="13">
        <f t="shared" si="162"/>
        <v>8.7696025696115044E-9</v>
      </c>
      <c r="O861" s="13">
        <f t="shared" si="163"/>
        <v>8.7696025696115044E-9</v>
      </c>
      <c r="Q861">
        <v>14.06513969197943</v>
      </c>
    </row>
    <row r="862" spans="1:17" x14ac:dyDescent="0.2">
      <c r="A862" s="14">
        <f t="shared" si="164"/>
        <v>48214</v>
      </c>
      <c r="B862" s="1">
        <v>1</v>
      </c>
      <c r="F862" s="34">
        <v>78.505859543735582</v>
      </c>
      <c r="G862" s="13">
        <f t="shared" si="157"/>
        <v>6.5027882791472802</v>
      </c>
      <c r="H862" s="13">
        <f t="shared" si="158"/>
        <v>72.0030712645883</v>
      </c>
      <c r="I862" s="16">
        <f t="shared" si="166"/>
        <v>72.025885720723807</v>
      </c>
      <c r="J862" s="13">
        <f t="shared" si="159"/>
        <v>64.19756897830834</v>
      </c>
      <c r="K862" s="13">
        <f t="shared" si="160"/>
        <v>7.8283167424154669</v>
      </c>
      <c r="L862" s="13">
        <f t="shared" si="161"/>
        <v>0</v>
      </c>
      <c r="M862" s="13">
        <f t="shared" si="167"/>
        <v>5.3749177039554391E-9</v>
      </c>
      <c r="N862" s="13">
        <f t="shared" si="162"/>
        <v>3.3324489764523721E-9</v>
      </c>
      <c r="O862" s="13">
        <f t="shared" si="163"/>
        <v>6.5027882824797292</v>
      </c>
      <c r="Q862">
        <v>14.383884051612901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130.94573010130671</v>
      </c>
      <c r="G863" s="13">
        <f t="shared" si="157"/>
        <v>15.279476487449145</v>
      </c>
      <c r="H863" s="13">
        <f t="shared" si="158"/>
        <v>115.66625361385756</v>
      </c>
      <c r="I863" s="16">
        <f t="shared" si="166"/>
        <v>123.49457035627303</v>
      </c>
      <c r="J863" s="13">
        <f t="shared" si="159"/>
        <v>86.047919606685454</v>
      </c>
      <c r="K863" s="13">
        <f t="shared" si="160"/>
        <v>37.446650749587576</v>
      </c>
      <c r="L863" s="13">
        <f t="shared" si="161"/>
        <v>12.397424827549582</v>
      </c>
      <c r="M863" s="13">
        <f t="shared" si="167"/>
        <v>12.397424829592051</v>
      </c>
      <c r="N863" s="13">
        <f t="shared" si="162"/>
        <v>7.6864033943470718</v>
      </c>
      <c r="O863" s="13">
        <f t="shared" si="163"/>
        <v>22.965879881796216</v>
      </c>
      <c r="Q863">
        <v>11.96761561881398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23.103914421432009</v>
      </c>
      <c r="G864" s="13">
        <f t="shared" si="157"/>
        <v>0</v>
      </c>
      <c r="H864" s="13">
        <f t="shared" si="158"/>
        <v>23.103914421432009</v>
      </c>
      <c r="I864" s="16">
        <f t="shared" si="166"/>
        <v>48.15314034347</v>
      </c>
      <c r="J864" s="13">
        <f t="shared" si="159"/>
        <v>45.366914584339668</v>
      </c>
      <c r="K864" s="13">
        <f t="shared" si="160"/>
        <v>2.7862257591303319</v>
      </c>
      <c r="L864" s="13">
        <f t="shared" si="161"/>
        <v>0</v>
      </c>
      <c r="M864" s="13">
        <f t="shared" si="167"/>
        <v>4.7110214352449793</v>
      </c>
      <c r="N864" s="13">
        <f t="shared" si="162"/>
        <v>2.9208332898518869</v>
      </c>
      <c r="O864" s="13">
        <f t="shared" si="163"/>
        <v>2.9208332898518869</v>
      </c>
      <c r="Q864">
        <v>13.729648674623251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8.0955504942599052</v>
      </c>
      <c r="G865" s="13">
        <f t="shared" si="157"/>
        <v>0</v>
      </c>
      <c r="H865" s="13">
        <f t="shared" si="158"/>
        <v>8.0955504942599052</v>
      </c>
      <c r="I865" s="16">
        <f t="shared" si="166"/>
        <v>10.881776253390237</v>
      </c>
      <c r="J865" s="13">
        <f t="shared" si="159"/>
        <v>10.862941936415629</v>
      </c>
      <c r="K865" s="13">
        <f t="shared" si="160"/>
        <v>1.8834316974608356E-2</v>
      </c>
      <c r="L865" s="13">
        <f t="shared" si="161"/>
        <v>0</v>
      </c>
      <c r="M865" s="13">
        <f t="shared" si="167"/>
        <v>1.7901881453930923</v>
      </c>
      <c r="N865" s="13">
        <f t="shared" si="162"/>
        <v>1.1099166501437172</v>
      </c>
      <c r="O865" s="13">
        <f t="shared" si="163"/>
        <v>1.1099166501437172</v>
      </c>
      <c r="Q865">
        <v>18.174993331937198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8.5864326034339005</v>
      </c>
      <c r="G866" s="13">
        <f t="shared" si="157"/>
        <v>0</v>
      </c>
      <c r="H866" s="13">
        <f t="shared" si="158"/>
        <v>8.5864326034339005</v>
      </c>
      <c r="I866" s="16">
        <f t="shared" si="166"/>
        <v>8.6052669204085088</v>
      </c>
      <c r="J866" s="13">
        <f t="shared" si="159"/>
        <v>8.6003429816924513</v>
      </c>
      <c r="K866" s="13">
        <f t="shared" si="160"/>
        <v>4.9239387160575632E-3</v>
      </c>
      <c r="L866" s="13">
        <f t="shared" si="161"/>
        <v>0</v>
      </c>
      <c r="M866" s="13">
        <f t="shared" si="167"/>
        <v>0.68027149524937514</v>
      </c>
      <c r="N866" s="13">
        <f t="shared" si="162"/>
        <v>0.42176832705461259</v>
      </c>
      <c r="O866" s="13">
        <f t="shared" si="163"/>
        <v>0.42176832705461259</v>
      </c>
      <c r="Q866">
        <v>22.693236711207899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5.5683883890634851</v>
      </c>
      <c r="G867" s="13">
        <f t="shared" si="157"/>
        <v>0</v>
      </c>
      <c r="H867" s="13">
        <f t="shared" si="158"/>
        <v>5.5683883890634851</v>
      </c>
      <c r="I867" s="16">
        <f t="shared" si="166"/>
        <v>5.5733123277795427</v>
      </c>
      <c r="J867" s="13">
        <f t="shared" si="159"/>
        <v>5.5720917846838462</v>
      </c>
      <c r="K867" s="13">
        <f t="shared" si="160"/>
        <v>1.2205430956964136E-3</v>
      </c>
      <c r="L867" s="13">
        <f t="shared" si="161"/>
        <v>0</v>
      </c>
      <c r="M867" s="13">
        <f t="shared" si="167"/>
        <v>0.25850316819476254</v>
      </c>
      <c r="N867" s="13">
        <f t="shared" si="162"/>
        <v>0.16027196428075277</v>
      </c>
      <c r="O867" s="13">
        <f t="shared" si="163"/>
        <v>0.16027196428075277</v>
      </c>
      <c r="Q867">
        <v>23.348542657159481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25.958031514277661</v>
      </c>
      <c r="G868" s="13">
        <f t="shared" si="157"/>
        <v>0</v>
      </c>
      <c r="H868" s="13">
        <f t="shared" si="158"/>
        <v>25.958031514277661</v>
      </c>
      <c r="I868" s="16">
        <f t="shared" si="166"/>
        <v>25.959252057373355</v>
      </c>
      <c r="J868" s="13">
        <f t="shared" si="159"/>
        <v>25.906057057811822</v>
      </c>
      <c r="K868" s="13">
        <f t="shared" si="160"/>
        <v>5.3194999561533507E-2</v>
      </c>
      <c r="L868" s="13">
        <f t="shared" si="161"/>
        <v>0</v>
      </c>
      <c r="M868" s="13">
        <f t="shared" si="167"/>
        <v>9.8231203914009774E-2</v>
      </c>
      <c r="N868" s="13">
        <f t="shared" si="162"/>
        <v>6.0903346426686059E-2</v>
      </c>
      <c r="O868" s="13">
        <f t="shared" si="163"/>
        <v>6.0903346426686059E-2</v>
      </c>
      <c r="Q868">
        <v>29.43813787096774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43.707737222805953</v>
      </c>
      <c r="G869" s="13">
        <f t="shared" si="157"/>
        <v>0.67874129737885669</v>
      </c>
      <c r="H869" s="13">
        <f t="shared" si="158"/>
        <v>43.028995925427097</v>
      </c>
      <c r="I869" s="16">
        <f t="shared" si="166"/>
        <v>43.08219092498863</v>
      </c>
      <c r="J869" s="13">
        <f t="shared" si="159"/>
        <v>42.707622965528365</v>
      </c>
      <c r="K869" s="13">
        <f t="shared" si="160"/>
        <v>0.37456795946026489</v>
      </c>
      <c r="L869" s="13">
        <f t="shared" si="161"/>
        <v>0</v>
      </c>
      <c r="M869" s="13">
        <f t="shared" si="167"/>
        <v>3.7327857487323715E-2</v>
      </c>
      <c r="N869" s="13">
        <f t="shared" si="162"/>
        <v>2.3143271642140702E-2</v>
      </c>
      <c r="O869" s="13">
        <f t="shared" si="163"/>
        <v>0.70188456902099738</v>
      </c>
      <c r="Q869">
        <v>26.191051556735651</v>
      </c>
    </row>
    <row r="870" spans="1:17" x14ac:dyDescent="0.2">
      <c r="A870" s="14">
        <f t="shared" si="164"/>
        <v>48458</v>
      </c>
      <c r="B870" s="1">
        <v>9</v>
      </c>
      <c r="F870" s="34">
        <v>32.893476866758647</v>
      </c>
      <c r="G870" s="13">
        <f t="shared" si="157"/>
        <v>0</v>
      </c>
      <c r="H870" s="13">
        <f t="shared" si="158"/>
        <v>32.893476866758647</v>
      </c>
      <c r="I870" s="16">
        <f t="shared" si="166"/>
        <v>33.268044826218912</v>
      </c>
      <c r="J870" s="13">
        <f t="shared" si="159"/>
        <v>33.038536520801074</v>
      </c>
      <c r="K870" s="13">
        <f t="shared" si="160"/>
        <v>0.22950830541783773</v>
      </c>
      <c r="L870" s="13">
        <f t="shared" si="161"/>
        <v>0</v>
      </c>
      <c r="M870" s="13">
        <f t="shared" si="167"/>
        <v>1.4184585845183013E-2</v>
      </c>
      <c r="N870" s="13">
        <f t="shared" si="162"/>
        <v>8.7944432240134682E-3</v>
      </c>
      <c r="O870" s="13">
        <f t="shared" si="163"/>
        <v>8.7944432240134682E-3</v>
      </c>
      <c r="Q870">
        <v>24.155391264148012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19.156856287570921</v>
      </c>
      <c r="G871" s="13">
        <f t="shared" si="157"/>
        <v>0</v>
      </c>
      <c r="H871" s="13">
        <f t="shared" si="158"/>
        <v>19.156856287570921</v>
      </c>
      <c r="I871" s="16">
        <f t="shared" si="166"/>
        <v>19.386364592988759</v>
      </c>
      <c r="J871" s="13">
        <f t="shared" si="159"/>
        <v>19.292022031502118</v>
      </c>
      <c r="K871" s="13">
        <f t="shared" si="160"/>
        <v>9.434256148664133E-2</v>
      </c>
      <c r="L871" s="13">
        <f t="shared" si="161"/>
        <v>0</v>
      </c>
      <c r="M871" s="13">
        <f t="shared" si="167"/>
        <v>5.3901426211695452E-3</v>
      </c>
      <c r="N871" s="13">
        <f t="shared" si="162"/>
        <v>3.3418884251251182E-3</v>
      </c>
      <c r="O871" s="13">
        <f t="shared" si="163"/>
        <v>3.3418884251251182E-3</v>
      </c>
      <c r="Q871">
        <v>18.998068932829661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3.4870967739999998</v>
      </c>
      <c r="G872" s="13">
        <f t="shared" si="157"/>
        <v>0</v>
      </c>
      <c r="H872" s="13">
        <f t="shared" si="158"/>
        <v>3.4870967739999998</v>
      </c>
      <c r="I872" s="16">
        <f t="shared" si="166"/>
        <v>3.5814393354866412</v>
      </c>
      <c r="J872" s="13">
        <f t="shared" si="159"/>
        <v>3.5806076563506442</v>
      </c>
      <c r="K872" s="13">
        <f t="shared" si="160"/>
        <v>8.3167913599702104E-4</v>
      </c>
      <c r="L872" s="13">
        <f t="shared" si="161"/>
        <v>0</v>
      </c>
      <c r="M872" s="13">
        <f t="shared" si="167"/>
        <v>2.048254196044427E-3</v>
      </c>
      <c r="N872" s="13">
        <f t="shared" si="162"/>
        <v>1.2699176015475448E-3</v>
      </c>
      <c r="O872" s="13">
        <f t="shared" si="163"/>
        <v>1.2699176015475448E-3</v>
      </c>
      <c r="Q872">
        <v>16.673823059915989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116.0147035868591</v>
      </c>
      <c r="G873" s="13">
        <f t="shared" si="157"/>
        <v>12.780519816621227</v>
      </c>
      <c r="H873" s="13">
        <f t="shared" si="158"/>
        <v>103.23418377023788</v>
      </c>
      <c r="I873" s="16">
        <f t="shared" si="166"/>
        <v>103.23501544937388</v>
      </c>
      <c r="J873" s="13">
        <f t="shared" si="159"/>
        <v>77.553802881361023</v>
      </c>
      <c r="K873" s="13">
        <f t="shared" si="160"/>
        <v>25.681212568012853</v>
      </c>
      <c r="L873" s="13">
        <f t="shared" si="161"/>
        <v>5.2320585938466655</v>
      </c>
      <c r="M873" s="13">
        <f t="shared" si="167"/>
        <v>5.2328369304411622</v>
      </c>
      <c r="N873" s="13">
        <f t="shared" si="162"/>
        <v>3.2443588968735204</v>
      </c>
      <c r="O873" s="13">
        <f t="shared" si="163"/>
        <v>16.024878713494747</v>
      </c>
      <c r="Q873">
        <v>11.66152906571987</v>
      </c>
    </row>
    <row r="874" spans="1:17" x14ac:dyDescent="0.2">
      <c r="A874" s="14">
        <f t="shared" si="164"/>
        <v>48580</v>
      </c>
      <c r="B874" s="1">
        <v>1</v>
      </c>
      <c r="F874" s="34">
        <v>163.34083474627141</v>
      </c>
      <c r="G874" s="13">
        <f t="shared" si="157"/>
        <v>20.701338325037472</v>
      </c>
      <c r="H874" s="13">
        <f t="shared" si="158"/>
        <v>142.63949642123393</v>
      </c>
      <c r="I874" s="16">
        <f t="shared" si="166"/>
        <v>163.08865039540012</v>
      </c>
      <c r="J874" s="13">
        <f t="shared" si="159"/>
        <v>87.41372342795492</v>
      </c>
      <c r="K874" s="13">
        <f t="shared" si="160"/>
        <v>75.674926967445202</v>
      </c>
      <c r="L874" s="13">
        <f t="shared" si="161"/>
        <v>35.679141611636496</v>
      </c>
      <c r="M874" s="13">
        <f t="shared" si="167"/>
        <v>37.667619645204134</v>
      </c>
      <c r="N874" s="13">
        <f t="shared" si="162"/>
        <v>23.353924180026564</v>
      </c>
      <c r="O874" s="13">
        <f t="shared" si="163"/>
        <v>44.055262505064036</v>
      </c>
      <c r="Q874">
        <v>9.7769188635912698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166.46429473312691</v>
      </c>
      <c r="G875" s="13">
        <f t="shared" si="157"/>
        <v>21.224101523044251</v>
      </c>
      <c r="H875" s="13">
        <f t="shared" si="158"/>
        <v>145.24019321008265</v>
      </c>
      <c r="I875" s="16">
        <f t="shared" si="166"/>
        <v>185.23597856589134</v>
      </c>
      <c r="J875" s="13">
        <f t="shared" si="159"/>
        <v>101.78245511376049</v>
      </c>
      <c r="K875" s="13">
        <f t="shared" si="160"/>
        <v>83.453523452130852</v>
      </c>
      <c r="L875" s="13">
        <f t="shared" si="161"/>
        <v>40.416448606649489</v>
      </c>
      <c r="M875" s="13">
        <f t="shared" si="167"/>
        <v>54.730144071827056</v>
      </c>
      <c r="N875" s="13">
        <f t="shared" si="162"/>
        <v>33.932689324532774</v>
      </c>
      <c r="O875" s="13">
        <f t="shared" si="163"/>
        <v>55.156790847577028</v>
      </c>
      <c r="Q875">
        <v>12.193846651612899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7.134042367593648</v>
      </c>
      <c r="G876" s="13">
        <f t="shared" si="157"/>
        <v>0</v>
      </c>
      <c r="H876" s="13">
        <f t="shared" si="158"/>
        <v>7.134042367593648</v>
      </c>
      <c r="I876" s="16">
        <f t="shared" si="166"/>
        <v>50.171117213075014</v>
      </c>
      <c r="J876" s="13">
        <f t="shared" si="159"/>
        <v>47.509539194311152</v>
      </c>
      <c r="K876" s="13">
        <f t="shared" si="160"/>
        <v>2.661578018763862</v>
      </c>
      <c r="L876" s="13">
        <f t="shared" si="161"/>
        <v>0</v>
      </c>
      <c r="M876" s="13">
        <f t="shared" si="167"/>
        <v>20.797454747294282</v>
      </c>
      <c r="N876" s="13">
        <f t="shared" si="162"/>
        <v>12.894421943322454</v>
      </c>
      <c r="O876" s="13">
        <f t="shared" si="163"/>
        <v>12.894421943322454</v>
      </c>
      <c r="Q876">
        <v>15.00409405658891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21.41643915336407</v>
      </c>
      <c r="G877" s="13">
        <f t="shared" si="157"/>
        <v>0</v>
      </c>
      <c r="H877" s="13">
        <f t="shared" si="158"/>
        <v>21.41643915336407</v>
      </c>
      <c r="I877" s="16">
        <f t="shared" si="166"/>
        <v>24.078017172127932</v>
      </c>
      <c r="J877" s="13">
        <f t="shared" si="159"/>
        <v>23.790613240826598</v>
      </c>
      <c r="K877" s="13">
        <f t="shared" si="160"/>
        <v>0.28740393130133413</v>
      </c>
      <c r="L877" s="13">
        <f t="shared" si="161"/>
        <v>0</v>
      </c>
      <c r="M877" s="13">
        <f t="shared" si="167"/>
        <v>7.9030328039718274</v>
      </c>
      <c r="N877" s="13">
        <f t="shared" si="162"/>
        <v>4.8998803384625331</v>
      </c>
      <c r="O877" s="13">
        <f t="shared" si="163"/>
        <v>4.8998803384625331</v>
      </c>
      <c r="Q877">
        <v>15.63086604756881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99.514025138345403</v>
      </c>
      <c r="G878" s="13">
        <f t="shared" si="157"/>
        <v>10.018855677708856</v>
      </c>
      <c r="H878" s="13">
        <f t="shared" si="158"/>
        <v>89.495169460636546</v>
      </c>
      <c r="I878" s="16">
        <f t="shared" si="166"/>
        <v>89.782573391937888</v>
      </c>
      <c r="J878" s="13">
        <f t="shared" si="159"/>
        <v>78.053613250039817</v>
      </c>
      <c r="K878" s="13">
        <f t="shared" si="160"/>
        <v>11.728960141898071</v>
      </c>
      <c r="L878" s="13">
        <f t="shared" si="161"/>
        <v>0</v>
      </c>
      <c r="M878" s="13">
        <f t="shared" si="167"/>
        <v>3.0031524655092943</v>
      </c>
      <c r="N878" s="13">
        <f t="shared" si="162"/>
        <v>1.8619545286157624</v>
      </c>
      <c r="O878" s="13">
        <f t="shared" si="163"/>
        <v>11.880810206324618</v>
      </c>
      <c r="Q878">
        <v>15.951911385275681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6.2064516129999996</v>
      </c>
      <c r="G879" s="13">
        <f t="shared" si="157"/>
        <v>0</v>
      </c>
      <c r="H879" s="13">
        <f t="shared" si="158"/>
        <v>6.2064516129999996</v>
      </c>
      <c r="I879" s="16">
        <f t="shared" si="166"/>
        <v>17.93541175489807</v>
      </c>
      <c r="J879" s="13">
        <f t="shared" si="159"/>
        <v>17.885762343993012</v>
      </c>
      <c r="K879" s="13">
        <f t="shared" si="160"/>
        <v>4.9649410905058033E-2</v>
      </c>
      <c r="L879" s="13">
        <f t="shared" si="161"/>
        <v>0</v>
      </c>
      <c r="M879" s="13">
        <f t="shared" si="167"/>
        <v>1.1411979368935319</v>
      </c>
      <c r="N879" s="13">
        <f t="shared" si="162"/>
        <v>0.70754272087398973</v>
      </c>
      <c r="O879" s="13">
        <f t="shared" si="163"/>
        <v>0.70754272087398973</v>
      </c>
      <c r="Q879">
        <v>21.906575003922502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4.4784946235861227</v>
      </c>
      <c r="G880" s="13">
        <f t="shared" si="157"/>
        <v>0</v>
      </c>
      <c r="H880" s="13">
        <f t="shared" si="158"/>
        <v>4.4784946235861227</v>
      </c>
      <c r="I880" s="16">
        <f t="shared" si="166"/>
        <v>4.5281440344911807</v>
      </c>
      <c r="J880" s="13">
        <f t="shared" si="159"/>
        <v>4.5274034543932675</v>
      </c>
      <c r="K880" s="13">
        <f t="shared" si="160"/>
        <v>7.4058009791322377E-4</v>
      </c>
      <c r="L880" s="13">
        <f t="shared" si="161"/>
        <v>0</v>
      </c>
      <c r="M880" s="13">
        <f t="shared" si="167"/>
        <v>0.43365521601954216</v>
      </c>
      <c r="N880" s="13">
        <f t="shared" si="162"/>
        <v>0.26886623393211612</v>
      </c>
      <c r="O880" s="13">
        <f t="shared" si="163"/>
        <v>0.26886623393211612</v>
      </c>
      <c r="Q880">
        <v>22.47224862186771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39.938288581051147</v>
      </c>
      <c r="G881" s="13">
        <f t="shared" si="157"/>
        <v>4.7861108428573072E-2</v>
      </c>
      <c r="H881" s="13">
        <f t="shared" si="158"/>
        <v>39.890427472622576</v>
      </c>
      <c r="I881" s="16">
        <f t="shared" si="166"/>
        <v>39.891168052720488</v>
      </c>
      <c r="J881" s="13">
        <f t="shared" si="159"/>
        <v>39.63933985300995</v>
      </c>
      <c r="K881" s="13">
        <f t="shared" si="160"/>
        <v>0.2518281997105376</v>
      </c>
      <c r="L881" s="13">
        <f t="shared" si="161"/>
        <v>0</v>
      </c>
      <c r="M881" s="13">
        <f t="shared" si="167"/>
        <v>0.16478898208742604</v>
      </c>
      <c r="N881" s="13">
        <f t="shared" si="162"/>
        <v>0.10216916889420415</v>
      </c>
      <c r="O881" s="13">
        <f t="shared" si="163"/>
        <v>0.15003027732277721</v>
      </c>
      <c r="Q881">
        <v>27.426971870967741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10.013295124118899</v>
      </c>
      <c r="G882" s="13">
        <f t="shared" si="157"/>
        <v>0</v>
      </c>
      <c r="H882" s="13">
        <f t="shared" si="158"/>
        <v>10.013295124118899</v>
      </c>
      <c r="I882" s="16">
        <f t="shared" si="166"/>
        <v>10.265123323829437</v>
      </c>
      <c r="J882" s="13">
        <f t="shared" si="159"/>
        <v>10.256502053334172</v>
      </c>
      <c r="K882" s="13">
        <f t="shared" si="160"/>
        <v>8.6212704952650654E-3</v>
      </c>
      <c r="L882" s="13">
        <f t="shared" si="161"/>
        <v>0</v>
      </c>
      <c r="M882" s="13">
        <f t="shared" si="167"/>
        <v>6.2619813193221893E-2</v>
      </c>
      <c r="N882" s="13">
        <f t="shared" si="162"/>
        <v>3.8824284179797573E-2</v>
      </c>
      <c r="O882" s="13">
        <f t="shared" si="163"/>
        <v>3.8824284179797573E-2</v>
      </c>
      <c r="Q882">
        <v>22.470480618250409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13.18270824263862</v>
      </c>
      <c r="G883" s="13">
        <f t="shared" si="157"/>
        <v>0</v>
      </c>
      <c r="H883" s="13">
        <f t="shared" si="158"/>
        <v>13.18270824263862</v>
      </c>
      <c r="I883" s="16">
        <f t="shared" si="166"/>
        <v>13.191329513133885</v>
      </c>
      <c r="J883" s="13">
        <f t="shared" si="159"/>
        <v>13.170861010279657</v>
      </c>
      <c r="K883" s="13">
        <f t="shared" si="160"/>
        <v>2.0468502854228632E-2</v>
      </c>
      <c r="L883" s="13">
        <f t="shared" si="161"/>
        <v>0</v>
      </c>
      <c r="M883" s="13">
        <f t="shared" si="167"/>
        <v>2.379552901342432E-2</v>
      </c>
      <c r="N883" s="13">
        <f t="shared" si="162"/>
        <v>1.4753227988323079E-2</v>
      </c>
      <c r="O883" s="13">
        <f t="shared" si="163"/>
        <v>1.4753227988323079E-2</v>
      </c>
      <c r="Q883">
        <v>21.66789200834582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3.4870967739999998</v>
      </c>
      <c r="G884" s="13">
        <f t="shared" si="157"/>
        <v>0</v>
      </c>
      <c r="H884" s="13">
        <f t="shared" si="158"/>
        <v>3.4870967739999998</v>
      </c>
      <c r="I884" s="16">
        <f t="shared" si="166"/>
        <v>3.5075652768542285</v>
      </c>
      <c r="J884" s="13">
        <f t="shared" si="159"/>
        <v>3.5068925723877502</v>
      </c>
      <c r="K884" s="13">
        <f t="shared" si="160"/>
        <v>6.7270446647826887E-4</v>
      </c>
      <c r="L884" s="13">
        <f t="shared" si="161"/>
        <v>0</v>
      </c>
      <c r="M884" s="13">
        <f t="shared" si="167"/>
        <v>9.0423010251012414E-3</v>
      </c>
      <c r="N884" s="13">
        <f t="shared" si="162"/>
        <v>5.6062266355627697E-3</v>
      </c>
      <c r="O884" s="13">
        <f t="shared" si="163"/>
        <v>5.6062266355627697E-3</v>
      </c>
      <c r="Q884">
        <v>17.735784265608029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50.194708648484699</v>
      </c>
      <c r="G885" s="13">
        <f t="shared" si="157"/>
        <v>1.7644443133090855</v>
      </c>
      <c r="H885" s="13">
        <f t="shared" si="158"/>
        <v>48.430264335175615</v>
      </c>
      <c r="I885" s="16">
        <f t="shared" si="166"/>
        <v>48.430937039642096</v>
      </c>
      <c r="J885" s="13">
        <f t="shared" si="159"/>
        <v>45.498493582256458</v>
      </c>
      <c r="K885" s="13">
        <f t="shared" si="160"/>
        <v>2.9324434573856379</v>
      </c>
      <c r="L885" s="13">
        <f t="shared" si="161"/>
        <v>0</v>
      </c>
      <c r="M885" s="13">
        <f t="shared" si="167"/>
        <v>3.4360743895384717E-3</v>
      </c>
      <c r="N885" s="13">
        <f t="shared" si="162"/>
        <v>2.1303661215138522E-3</v>
      </c>
      <c r="O885" s="13">
        <f t="shared" si="163"/>
        <v>1.7665746794305994</v>
      </c>
      <c r="Q885">
        <v>13.452183394571611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8.0078875956755482</v>
      </c>
      <c r="G886" s="13">
        <f t="shared" si="157"/>
        <v>0</v>
      </c>
      <c r="H886" s="13">
        <f t="shared" si="158"/>
        <v>8.0078875956755482</v>
      </c>
      <c r="I886" s="16">
        <f t="shared" si="166"/>
        <v>10.940331053061186</v>
      </c>
      <c r="J886" s="13">
        <f t="shared" si="159"/>
        <v>10.886404454179001</v>
      </c>
      <c r="K886" s="13">
        <f t="shared" si="160"/>
        <v>5.3926598882185317E-2</v>
      </c>
      <c r="L886" s="13">
        <f t="shared" si="161"/>
        <v>0</v>
      </c>
      <c r="M886" s="13">
        <f t="shared" si="167"/>
        <v>1.3057082680246195E-3</v>
      </c>
      <c r="N886" s="13">
        <f t="shared" si="162"/>
        <v>8.095391261752641E-4</v>
      </c>
      <c r="O886" s="13">
        <f t="shared" si="163"/>
        <v>8.095391261752641E-4</v>
      </c>
      <c r="Q886">
        <v>10.652493647992159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35.949668806515227</v>
      </c>
      <c r="G887" s="13">
        <f t="shared" si="157"/>
        <v>0</v>
      </c>
      <c r="H887" s="13">
        <f t="shared" si="158"/>
        <v>35.949668806515227</v>
      </c>
      <c r="I887" s="16">
        <f t="shared" si="166"/>
        <v>36.003595405397412</v>
      </c>
      <c r="J887" s="13">
        <f t="shared" si="159"/>
        <v>34.807559875332615</v>
      </c>
      <c r="K887" s="13">
        <f t="shared" si="160"/>
        <v>1.1960355300647976</v>
      </c>
      <c r="L887" s="13">
        <f t="shared" si="161"/>
        <v>0</v>
      </c>
      <c r="M887" s="13">
        <f t="shared" si="167"/>
        <v>4.9616914184935537E-4</v>
      </c>
      <c r="N887" s="13">
        <f t="shared" si="162"/>
        <v>3.0762486794660033E-4</v>
      </c>
      <c r="O887" s="13">
        <f t="shared" si="163"/>
        <v>3.0762486794660033E-4</v>
      </c>
      <c r="Q887">
        <v>13.81955305161291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30.756747718150269</v>
      </c>
      <c r="G888" s="13">
        <f t="shared" si="157"/>
        <v>0</v>
      </c>
      <c r="H888" s="13">
        <f t="shared" si="158"/>
        <v>30.756747718150269</v>
      </c>
      <c r="I888" s="16">
        <f t="shared" si="166"/>
        <v>31.952783248215066</v>
      </c>
      <c r="J888" s="13">
        <f t="shared" si="159"/>
        <v>31.359058952736362</v>
      </c>
      <c r="K888" s="13">
        <f t="shared" si="160"/>
        <v>0.59372429547870453</v>
      </c>
      <c r="L888" s="13">
        <f t="shared" si="161"/>
        <v>0</v>
      </c>
      <c r="M888" s="13">
        <f t="shared" si="167"/>
        <v>1.8854427390275504E-4</v>
      </c>
      <c r="N888" s="13">
        <f t="shared" si="162"/>
        <v>1.1689744981970812E-4</v>
      </c>
      <c r="O888" s="13">
        <f t="shared" si="163"/>
        <v>1.1689744981970812E-4</v>
      </c>
      <c r="Q888">
        <v>16.43853523489885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4.3499999999999996</v>
      </c>
      <c r="G889" s="13">
        <f t="shared" si="157"/>
        <v>0</v>
      </c>
      <c r="H889" s="13">
        <f t="shared" si="158"/>
        <v>4.3499999999999996</v>
      </c>
      <c r="I889" s="16">
        <f t="shared" si="166"/>
        <v>4.9437242954787042</v>
      </c>
      <c r="J889" s="13">
        <f t="shared" si="159"/>
        <v>4.9424708206977455</v>
      </c>
      <c r="K889" s="13">
        <f t="shared" si="160"/>
        <v>1.2534747809587188E-3</v>
      </c>
      <c r="L889" s="13">
        <f t="shared" si="161"/>
        <v>0</v>
      </c>
      <c r="M889" s="13">
        <f t="shared" si="167"/>
        <v>7.1646824083046917E-5</v>
      </c>
      <c r="N889" s="13">
        <f t="shared" si="162"/>
        <v>4.4421030931489087E-5</v>
      </c>
      <c r="O889" s="13">
        <f t="shared" si="163"/>
        <v>4.4421030931489087E-5</v>
      </c>
      <c r="Q889">
        <v>20.611935940757839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11.342379083892739</v>
      </c>
      <c r="G890" s="13">
        <f t="shared" si="157"/>
        <v>0</v>
      </c>
      <c r="H890" s="13">
        <f t="shared" si="158"/>
        <v>11.342379083892739</v>
      </c>
      <c r="I890" s="16">
        <f t="shared" si="166"/>
        <v>11.343632558673697</v>
      </c>
      <c r="J890" s="13">
        <f t="shared" si="159"/>
        <v>11.32788751076386</v>
      </c>
      <c r="K890" s="13">
        <f t="shared" si="160"/>
        <v>1.5745047909836885E-2</v>
      </c>
      <c r="L890" s="13">
        <f t="shared" si="161"/>
        <v>0</v>
      </c>
      <c r="M890" s="13">
        <f t="shared" si="167"/>
        <v>2.722579315155783E-5</v>
      </c>
      <c r="N890" s="13">
        <f t="shared" si="162"/>
        <v>1.6879991753965856E-5</v>
      </c>
      <c r="O890" s="13">
        <f t="shared" si="163"/>
        <v>1.6879991753965856E-5</v>
      </c>
      <c r="Q890">
        <v>20.324584960988119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3.4870967739999998</v>
      </c>
      <c r="G891" s="13">
        <f t="shared" si="157"/>
        <v>0</v>
      </c>
      <c r="H891" s="13">
        <f t="shared" si="158"/>
        <v>3.4870967739999998</v>
      </c>
      <c r="I891" s="16">
        <f t="shared" si="166"/>
        <v>3.5028418219098367</v>
      </c>
      <c r="J891" s="13">
        <f t="shared" si="159"/>
        <v>3.5025870169704514</v>
      </c>
      <c r="K891" s="13">
        <f t="shared" si="160"/>
        <v>2.5480493938534465E-4</v>
      </c>
      <c r="L891" s="13">
        <f t="shared" si="161"/>
        <v>0</v>
      </c>
      <c r="M891" s="13">
        <f t="shared" si="167"/>
        <v>1.0345801397591974E-5</v>
      </c>
      <c r="N891" s="13">
        <f t="shared" si="162"/>
        <v>6.414396866507024E-6</v>
      </c>
      <c r="O891" s="13">
        <f t="shared" si="163"/>
        <v>6.414396866507024E-6</v>
      </c>
      <c r="Q891">
        <v>24.587720349987439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31.80120281058187</v>
      </c>
      <c r="G892" s="13">
        <f t="shared" si="157"/>
        <v>0</v>
      </c>
      <c r="H892" s="13">
        <f t="shared" si="158"/>
        <v>31.80120281058187</v>
      </c>
      <c r="I892" s="16">
        <f t="shared" si="166"/>
        <v>31.801457615521254</v>
      </c>
      <c r="J892" s="13">
        <f t="shared" si="159"/>
        <v>31.667479416033093</v>
      </c>
      <c r="K892" s="13">
        <f t="shared" si="160"/>
        <v>0.13397819948816192</v>
      </c>
      <c r="L892" s="13">
        <f t="shared" si="161"/>
        <v>0</v>
      </c>
      <c r="M892" s="13">
        <f t="shared" si="167"/>
        <v>3.9314045310849504E-6</v>
      </c>
      <c r="N892" s="13">
        <f t="shared" si="162"/>
        <v>2.4374708092726691E-6</v>
      </c>
      <c r="O892" s="13">
        <f t="shared" si="163"/>
        <v>2.4374708092726691E-6</v>
      </c>
      <c r="Q892">
        <v>27.093113616381519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31.68872395798968</v>
      </c>
      <c r="G893" s="13">
        <f t="shared" si="157"/>
        <v>0</v>
      </c>
      <c r="H893" s="13">
        <f t="shared" si="158"/>
        <v>31.68872395798968</v>
      </c>
      <c r="I893" s="16">
        <f t="shared" si="166"/>
        <v>31.822702157477842</v>
      </c>
      <c r="J893" s="13">
        <f t="shared" si="159"/>
        <v>31.715585974623334</v>
      </c>
      <c r="K893" s="13">
        <f t="shared" si="160"/>
        <v>0.10711618285450797</v>
      </c>
      <c r="L893" s="13">
        <f t="shared" si="161"/>
        <v>0</v>
      </c>
      <c r="M893" s="13">
        <f t="shared" si="167"/>
        <v>1.4939337218122813E-6</v>
      </c>
      <c r="N893" s="13">
        <f t="shared" si="162"/>
        <v>9.262389075236144E-7</v>
      </c>
      <c r="O893" s="13">
        <f t="shared" si="163"/>
        <v>9.262389075236144E-7</v>
      </c>
      <c r="Q893">
        <v>28.76201087096775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19.093548389999999</v>
      </c>
      <c r="G894" s="13">
        <f t="shared" si="157"/>
        <v>0</v>
      </c>
      <c r="H894" s="13">
        <f t="shared" si="158"/>
        <v>19.093548389999999</v>
      </c>
      <c r="I894" s="16">
        <f t="shared" si="166"/>
        <v>19.200664572854507</v>
      </c>
      <c r="J894" s="13">
        <f t="shared" si="159"/>
        <v>19.167151617421652</v>
      </c>
      <c r="K894" s="13">
        <f t="shared" si="160"/>
        <v>3.3512955432854596E-2</v>
      </c>
      <c r="L894" s="13">
        <f t="shared" si="161"/>
        <v>0</v>
      </c>
      <c r="M894" s="13">
        <f t="shared" si="167"/>
        <v>5.6769481428866694E-7</v>
      </c>
      <c r="N894" s="13">
        <f t="shared" si="162"/>
        <v>3.519707848589735E-7</v>
      </c>
      <c r="O894" s="13">
        <f t="shared" si="163"/>
        <v>3.519707848589735E-7</v>
      </c>
      <c r="Q894">
        <v>26.189848130126499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6.3671042706242016</v>
      </c>
      <c r="G895" s="13">
        <f t="shared" si="157"/>
        <v>0</v>
      </c>
      <c r="H895" s="13">
        <f t="shared" si="158"/>
        <v>6.3671042706242016</v>
      </c>
      <c r="I895" s="16">
        <f t="shared" si="166"/>
        <v>6.4006172260570562</v>
      </c>
      <c r="J895" s="13">
        <f t="shared" si="159"/>
        <v>6.3985963490930962</v>
      </c>
      <c r="K895" s="13">
        <f t="shared" si="160"/>
        <v>2.0208769639600277E-3</v>
      </c>
      <c r="L895" s="13">
        <f t="shared" si="161"/>
        <v>0</v>
      </c>
      <c r="M895" s="13">
        <f t="shared" si="167"/>
        <v>2.1572402942969344E-7</v>
      </c>
      <c r="N895" s="13">
        <f t="shared" si="162"/>
        <v>1.3374889824640992E-7</v>
      </c>
      <c r="O895" s="13">
        <f t="shared" si="163"/>
        <v>1.3374889824640992E-7</v>
      </c>
      <c r="Q895">
        <v>22.71469039815868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32.253358169127893</v>
      </c>
      <c r="G896" s="13">
        <f t="shared" si="157"/>
        <v>0</v>
      </c>
      <c r="H896" s="13">
        <f t="shared" si="158"/>
        <v>32.253358169127893</v>
      </c>
      <c r="I896" s="16">
        <f t="shared" si="166"/>
        <v>32.255379046091853</v>
      </c>
      <c r="J896" s="13">
        <f t="shared" si="159"/>
        <v>31.535521627359188</v>
      </c>
      <c r="K896" s="13">
        <f t="shared" si="160"/>
        <v>0.71985741873266562</v>
      </c>
      <c r="L896" s="13">
        <f t="shared" si="161"/>
        <v>0</v>
      </c>
      <c r="M896" s="13">
        <f t="shared" si="167"/>
        <v>8.197513118328352E-8</v>
      </c>
      <c r="N896" s="13">
        <f t="shared" si="162"/>
        <v>5.0824581333635785E-8</v>
      </c>
      <c r="O896" s="13">
        <f t="shared" si="163"/>
        <v>5.0824581333635785E-8</v>
      </c>
      <c r="Q896">
        <v>15.223462989550161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185.4873782839596</v>
      </c>
      <c r="G897" s="13">
        <f t="shared" si="157"/>
        <v>24.407932285990885</v>
      </c>
      <c r="H897" s="13">
        <f t="shared" si="158"/>
        <v>161.07944599796872</v>
      </c>
      <c r="I897" s="16">
        <f t="shared" si="166"/>
        <v>161.79930341670138</v>
      </c>
      <c r="J897" s="13">
        <f t="shared" si="159"/>
        <v>106.65694279926328</v>
      </c>
      <c r="K897" s="13">
        <f t="shared" si="160"/>
        <v>55.142360617438101</v>
      </c>
      <c r="L897" s="13">
        <f t="shared" si="161"/>
        <v>23.174434575224687</v>
      </c>
      <c r="M897" s="13">
        <f t="shared" si="167"/>
        <v>23.174434606375236</v>
      </c>
      <c r="N897" s="13">
        <f t="shared" si="162"/>
        <v>14.368149455952647</v>
      </c>
      <c r="O897" s="13">
        <f t="shared" si="163"/>
        <v>38.776081741943528</v>
      </c>
      <c r="Q897">
        <v>14.408440251612911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4.3</v>
      </c>
      <c r="G898" s="13">
        <f t="shared" si="157"/>
        <v>0</v>
      </c>
      <c r="H898" s="13">
        <f t="shared" si="158"/>
        <v>4.3</v>
      </c>
      <c r="I898" s="16">
        <f t="shared" si="166"/>
        <v>36.267926042213411</v>
      </c>
      <c r="J898" s="13">
        <f t="shared" si="159"/>
        <v>35.135313074651187</v>
      </c>
      <c r="K898" s="13">
        <f t="shared" si="160"/>
        <v>1.1326129675622241</v>
      </c>
      <c r="L898" s="13">
        <f t="shared" si="161"/>
        <v>0</v>
      </c>
      <c r="M898" s="13">
        <f t="shared" si="167"/>
        <v>8.806285150422589</v>
      </c>
      <c r="N898" s="13">
        <f t="shared" si="162"/>
        <v>5.4598967932620051</v>
      </c>
      <c r="O898" s="13">
        <f t="shared" si="163"/>
        <v>5.4598967932620051</v>
      </c>
      <c r="Q898">
        <v>14.39450624840663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71.131762537369255</v>
      </c>
      <c r="G899" s="13">
        <f t="shared" si="157"/>
        <v>5.2686099801830144</v>
      </c>
      <c r="H899" s="13">
        <f t="shared" si="158"/>
        <v>65.86315255718624</v>
      </c>
      <c r="I899" s="16">
        <f t="shared" si="166"/>
        <v>66.995765524748464</v>
      </c>
      <c r="J899" s="13">
        <f t="shared" si="159"/>
        <v>60.312379170570097</v>
      </c>
      <c r="K899" s="13">
        <f t="shared" si="160"/>
        <v>6.6833863541783671</v>
      </c>
      <c r="L899" s="13">
        <f t="shared" si="161"/>
        <v>0</v>
      </c>
      <c r="M899" s="13">
        <f t="shared" si="167"/>
        <v>3.3463883571605839</v>
      </c>
      <c r="N899" s="13">
        <f t="shared" si="162"/>
        <v>2.0747607814395619</v>
      </c>
      <c r="O899" s="13">
        <f t="shared" si="163"/>
        <v>7.3433707616225767</v>
      </c>
      <c r="Q899">
        <v>14.067262212493629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155.58089529064421</v>
      </c>
      <c r="G900" s="13">
        <f t="shared" si="157"/>
        <v>19.402582847703314</v>
      </c>
      <c r="H900" s="13">
        <f t="shared" si="158"/>
        <v>136.17831244294089</v>
      </c>
      <c r="I900" s="16">
        <f t="shared" si="166"/>
        <v>142.86169879711926</v>
      </c>
      <c r="J900" s="13">
        <f t="shared" si="159"/>
        <v>101.18527843839705</v>
      </c>
      <c r="K900" s="13">
        <f t="shared" si="160"/>
        <v>41.676420358722211</v>
      </c>
      <c r="L900" s="13">
        <f t="shared" si="161"/>
        <v>14.973431591250039</v>
      </c>
      <c r="M900" s="13">
        <f t="shared" si="167"/>
        <v>16.24505916697106</v>
      </c>
      <c r="N900" s="13">
        <f t="shared" si="162"/>
        <v>10.071936683522058</v>
      </c>
      <c r="O900" s="13">
        <f t="shared" si="163"/>
        <v>29.474519531225372</v>
      </c>
      <c r="Q900">
        <v>14.559964225389191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36.952461014419256</v>
      </c>
      <c r="G901" s="13">
        <f t="shared" si="157"/>
        <v>0</v>
      </c>
      <c r="H901" s="13">
        <f t="shared" si="158"/>
        <v>36.952461014419256</v>
      </c>
      <c r="I901" s="16">
        <f t="shared" si="166"/>
        <v>63.655449781891427</v>
      </c>
      <c r="J901" s="13">
        <f t="shared" si="159"/>
        <v>57.634191467739917</v>
      </c>
      <c r="K901" s="13">
        <f t="shared" si="160"/>
        <v>6.0212583141515097</v>
      </c>
      <c r="L901" s="13">
        <f t="shared" si="161"/>
        <v>0</v>
      </c>
      <c r="M901" s="13">
        <f t="shared" si="167"/>
        <v>6.1731224834490028</v>
      </c>
      <c r="N901" s="13">
        <f t="shared" si="162"/>
        <v>3.8273359397383819</v>
      </c>
      <c r="O901" s="13">
        <f t="shared" si="163"/>
        <v>3.8273359397383819</v>
      </c>
      <c r="Q901">
        <v>13.774955099036861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3.4870967739999998</v>
      </c>
      <c r="G902" s="13">
        <f t="shared" ref="G902:G965" si="172">IF((F902-$J$2)&gt;0,$I$2*(F902-$J$2),0)</f>
        <v>0</v>
      </c>
      <c r="H902" s="13">
        <f t="shared" ref="H902:H965" si="173">F902-G902</f>
        <v>3.4870967739999998</v>
      </c>
      <c r="I902" s="16">
        <f t="shared" si="166"/>
        <v>9.5083550881515091</v>
      </c>
      <c r="J902" s="13">
        <f t="shared" ref="J902:J965" si="174">I902/SQRT(1+(I902/($K$2*(300+(25*Q902)+0.05*(Q902)^3)))^2)</f>
        <v>9.5001684192323257</v>
      </c>
      <c r="K902" s="13">
        <f t="shared" ref="K902:K965" si="175">I902-J902</f>
        <v>8.1866689191834041E-3</v>
      </c>
      <c r="L902" s="13">
        <f t="shared" ref="L902:L965" si="176">IF(K902&gt;$N$2,(K902-$N$2)/$L$2,0)</f>
        <v>0</v>
      </c>
      <c r="M902" s="13">
        <f t="shared" si="167"/>
        <v>2.3457865437106209</v>
      </c>
      <c r="N902" s="13">
        <f t="shared" ref="N902:N965" si="177">$M$2*M902</f>
        <v>1.4543876571005849</v>
      </c>
      <c r="O902" s="13">
        <f t="shared" ref="O902:O965" si="178">N902+G902</f>
        <v>1.4543876571005849</v>
      </c>
      <c r="Q902">
        <v>21.210008394383461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5.8827989394124058</v>
      </c>
      <c r="G903" s="13">
        <f t="shared" si="172"/>
        <v>0</v>
      </c>
      <c r="H903" s="13">
        <f t="shared" si="173"/>
        <v>5.8827989394124058</v>
      </c>
      <c r="I903" s="16">
        <f t="shared" ref="I903:I966" si="180">H903+K902-L902</f>
        <v>5.8909856083315892</v>
      </c>
      <c r="J903" s="13">
        <f t="shared" si="174"/>
        <v>5.8892739740084785</v>
      </c>
      <c r="K903" s="13">
        <f t="shared" si="175"/>
        <v>1.7116343231107223E-3</v>
      </c>
      <c r="L903" s="13">
        <f t="shared" si="176"/>
        <v>0</v>
      </c>
      <c r="M903" s="13">
        <f t="shared" ref="M903:M966" si="181">L903+M902-N902</f>
        <v>0.89139888661003597</v>
      </c>
      <c r="N903" s="13">
        <f t="shared" si="177"/>
        <v>0.55266730969822231</v>
      </c>
      <c r="O903" s="13">
        <f t="shared" si="178"/>
        <v>0.55266730969822231</v>
      </c>
      <c r="Q903">
        <v>22.127542715824401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25.68074101071344</v>
      </c>
      <c r="G904" s="13">
        <f t="shared" si="172"/>
        <v>0</v>
      </c>
      <c r="H904" s="13">
        <f t="shared" si="173"/>
        <v>25.68074101071344</v>
      </c>
      <c r="I904" s="16">
        <f t="shared" si="180"/>
        <v>25.682452645036552</v>
      </c>
      <c r="J904" s="13">
        <f t="shared" si="174"/>
        <v>25.595908094333335</v>
      </c>
      <c r="K904" s="13">
        <f t="shared" si="175"/>
        <v>8.6544550703216316E-2</v>
      </c>
      <c r="L904" s="13">
        <f t="shared" si="176"/>
        <v>0</v>
      </c>
      <c r="M904" s="13">
        <f t="shared" si="181"/>
        <v>0.33873157691181366</v>
      </c>
      <c r="N904" s="13">
        <f t="shared" si="177"/>
        <v>0.21001357768532447</v>
      </c>
      <c r="O904" s="13">
        <f t="shared" si="178"/>
        <v>0.21001357768532447</v>
      </c>
      <c r="Q904">
        <v>25.621760765394601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20.907581317943421</v>
      </c>
      <c r="G905" s="13">
        <f t="shared" si="172"/>
        <v>0</v>
      </c>
      <c r="H905" s="13">
        <f t="shared" si="173"/>
        <v>20.907581317943421</v>
      </c>
      <c r="I905" s="16">
        <f t="shared" si="180"/>
        <v>20.994125868646638</v>
      </c>
      <c r="J905" s="13">
        <f t="shared" si="174"/>
        <v>20.955525154204466</v>
      </c>
      <c r="K905" s="13">
        <f t="shared" si="175"/>
        <v>3.8600714442171835E-2</v>
      </c>
      <c r="L905" s="13">
        <f t="shared" si="176"/>
        <v>0</v>
      </c>
      <c r="M905" s="13">
        <f t="shared" si="181"/>
        <v>0.12871799922648919</v>
      </c>
      <c r="N905" s="13">
        <f t="shared" si="177"/>
        <v>7.9805159520423302E-2</v>
      </c>
      <c r="O905" s="13">
        <f t="shared" si="178"/>
        <v>7.9805159520423302E-2</v>
      </c>
      <c r="Q905">
        <v>27.108963870967749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53.819275972137291</v>
      </c>
      <c r="G906" s="13">
        <f t="shared" si="172"/>
        <v>2.3710761938125557</v>
      </c>
      <c r="H906" s="13">
        <f t="shared" si="173"/>
        <v>51.448199778324735</v>
      </c>
      <c r="I906" s="16">
        <f t="shared" si="180"/>
        <v>51.486800492766903</v>
      </c>
      <c r="J906" s="13">
        <f t="shared" si="174"/>
        <v>50.741975832875355</v>
      </c>
      <c r="K906" s="13">
        <f t="shared" si="175"/>
        <v>0.74482465989154889</v>
      </c>
      <c r="L906" s="13">
        <f t="shared" si="176"/>
        <v>0</v>
      </c>
      <c r="M906" s="13">
        <f t="shared" si="181"/>
        <v>4.8912839706065886E-2</v>
      </c>
      <c r="N906" s="13">
        <f t="shared" si="177"/>
        <v>3.0325960617760848E-2</v>
      </c>
      <c r="O906" s="13">
        <f t="shared" si="178"/>
        <v>2.4014021544303166</v>
      </c>
      <c r="Q906">
        <v>25.0259369767119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27.119540795565349</v>
      </c>
      <c r="G907" s="13">
        <f t="shared" si="172"/>
        <v>0</v>
      </c>
      <c r="H907" s="13">
        <f t="shared" si="173"/>
        <v>27.119540795565349</v>
      </c>
      <c r="I907" s="16">
        <f t="shared" si="180"/>
        <v>27.864365455456898</v>
      </c>
      <c r="J907" s="13">
        <f t="shared" si="174"/>
        <v>27.649152779843419</v>
      </c>
      <c r="K907" s="13">
        <f t="shared" si="175"/>
        <v>0.21521267561347912</v>
      </c>
      <c r="L907" s="13">
        <f t="shared" si="176"/>
        <v>0</v>
      </c>
      <c r="M907" s="13">
        <f t="shared" si="181"/>
        <v>1.8586879088305037E-2</v>
      </c>
      <c r="N907" s="13">
        <f t="shared" si="177"/>
        <v>1.1523865034749123E-2</v>
      </c>
      <c r="O907" s="13">
        <f t="shared" si="178"/>
        <v>1.1523865034749123E-2</v>
      </c>
      <c r="Q907">
        <v>20.828932964193829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3.4870967739999998</v>
      </c>
      <c r="G908" s="13">
        <f t="shared" si="172"/>
        <v>0</v>
      </c>
      <c r="H908" s="13">
        <f t="shared" si="173"/>
        <v>3.4870967739999998</v>
      </c>
      <c r="I908" s="16">
        <f t="shared" si="180"/>
        <v>3.702309449613479</v>
      </c>
      <c r="J908" s="13">
        <f t="shared" si="174"/>
        <v>3.7014262502583795</v>
      </c>
      <c r="K908" s="13">
        <f t="shared" si="175"/>
        <v>8.8319935509950653E-4</v>
      </c>
      <c r="L908" s="13">
        <f t="shared" si="176"/>
        <v>0</v>
      </c>
      <c r="M908" s="13">
        <f t="shared" si="181"/>
        <v>7.0630140535559143E-3</v>
      </c>
      <c r="N908" s="13">
        <f t="shared" si="177"/>
        <v>4.379068713204667E-3</v>
      </c>
      <c r="O908" s="13">
        <f t="shared" si="178"/>
        <v>4.379068713204667E-3</v>
      </c>
      <c r="Q908">
        <v>16.954256254329309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77.160625443214414</v>
      </c>
      <c r="G909" s="13">
        <f t="shared" si="172"/>
        <v>6.277640883817849</v>
      </c>
      <c r="H909" s="13">
        <f t="shared" si="173"/>
        <v>70.882984559396562</v>
      </c>
      <c r="I909" s="16">
        <f t="shared" si="180"/>
        <v>70.883867758751663</v>
      </c>
      <c r="J909" s="13">
        <f t="shared" si="174"/>
        <v>60.70676964309002</v>
      </c>
      <c r="K909" s="13">
        <f t="shared" si="175"/>
        <v>10.177098115661643</v>
      </c>
      <c r="L909" s="13">
        <f t="shared" si="176"/>
        <v>0</v>
      </c>
      <c r="M909" s="13">
        <f t="shared" si="181"/>
        <v>2.6839453403512473E-3</v>
      </c>
      <c r="N909" s="13">
        <f t="shared" si="177"/>
        <v>1.6640461110177733E-3</v>
      </c>
      <c r="O909" s="13">
        <f t="shared" si="178"/>
        <v>6.279304929928867</v>
      </c>
      <c r="Q909">
        <v>11.6725344071523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170.26884831735501</v>
      </c>
      <c r="G910" s="13">
        <f t="shared" si="172"/>
        <v>21.860857110453427</v>
      </c>
      <c r="H910" s="13">
        <f t="shared" si="173"/>
        <v>148.40799120690158</v>
      </c>
      <c r="I910" s="16">
        <f t="shared" si="180"/>
        <v>158.58508932256322</v>
      </c>
      <c r="J910" s="13">
        <f t="shared" si="174"/>
        <v>98.243834682566913</v>
      </c>
      <c r="K910" s="13">
        <f t="shared" si="175"/>
        <v>60.341254639996308</v>
      </c>
      <c r="L910" s="13">
        <f t="shared" si="176"/>
        <v>26.340655765369309</v>
      </c>
      <c r="M910" s="13">
        <f t="shared" si="181"/>
        <v>26.341675664598643</v>
      </c>
      <c r="N910" s="13">
        <f t="shared" si="177"/>
        <v>16.331838912051158</v>
      </c>
      <c r="O910" s="13">
        <f t="shared" si="178"/>
        <v>38.192696022504585</v>
      </c>
      <c r="Q910">
        <v>12.58981195161291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12.503705467032329</v>
      </c>
      <c r="G911" s="13">
        <f t="shared" si="172"/>
        <v>0</v>
      </c>
      <c r="H911" s="13">
        <f t="shared" si="173"/>
        <v>12.503705467032329</v>
      </c>
      <c r="I911" s="16">
        <f t="shared" si="180"/>
        <v>46.504304341659335</v>
      </c>
      <c r="J911" s="13">
        <f t="shared" si="174"/>
        <v>43.929833433712581</v>
      </c>
      <c r="K911" s="13">
        <f t="shared" si="175"/>
        <v>2.574470907946754</v>
      </c>
      <c r="L911" s="13">
        <f t="shared" si="176"/>
        <v>0</v>
      </c>
      <c r="M911" s="13">
        <f t="shared" si="181"/>
        <v>10.009836752547486</v>
      </c>
      <c r="N911" s="13">
        <f t="shared" si="177"/>
        <v>6.2060987865794415</v>
      </c>
      <c r="O911" s="13">
        <f t="shared" si="178"/>
        <v>6.2060987865794415</v>
      </c>
      <c r="Q911">
        <v>13.573903388814889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21.692307222911989</v>
      </c>
      <c r="G912" s="13">
        <f t="shared" si="172"/>
        <v>0</v>
      </c>
      <c r="H912" s="13">
        <f t="shared" si="173"/>
        <v>21.692307222911989</v>
      </c>
      <c r="I912" s="16">
        <f t="shared" si="180"/>
        <v>24.266778130858743</v>
      </c>
      <c r="J912" s="13">
        <f t="shared" si="174"/>
        <v>24.038126552425283</v>
      </c>
      <c r="K912" s="13">
        <f t="shared" si="175"/>
        <v>0.2286515784334604</v>
      </c>
      <c r="L912" s="13">
        <f t="shared" si="176"/>
        <v>0</v>
      </c>
      <c r="M912" s="13">
        <f t="shared" si="181"/>
        <v>3.8037379659680441</v>
      </c>
      <c r="N912" s="13">
        <f t="shared" si="177"/>
        <v>2.3583175389001871</v>
      </c>
      <c r="O912" s="13">
        <f t="shared" si="178"/>
        <v>2.3583175389001871</v>
      </c>
      <c r="Q912">
        <v>17.452291679828971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4.4193548390000004</v>
      </c>
      <c r="G913" s="13">
        <f t="shared" si="172"/>
        <v>0</v>
      </c>
      <c r="H913" s="13">
        <f t="shared" si="173"/>
        <v>4.4193548390000004</v>
      </c>
      <c r="I913" s="16">
        <f t="shared" si="180"/>
        <v>4.6480064174334608</v>
      </c>
      <c r="J913" s="13">
        <f t="shared" si="174"/>
        <v>4.6467876323614714</v>
      </c>
      <c r="K913" s="13">
        <f t="shared" si="175"/>
        <v>1.2187850719893589E-3</v>
      </c>
      <c r="L913" s="13">
        <f t="shared" si="176"/>
        <v>0</v>
      </c>
      <c r="M913" s="13">
        <f t="shared" si="181"/>
        <v>1.445420427067857</v>
      </c>
      <c r="N913" s="13">
        <f t="shared" si="177"/>
        <v>0.89616066478207135</v>
      </c>
      <c r="O913" s="13">
        <f t="shared" si="178"/>
        <v>0.89616066478207135</v>
      </c>
      <c r="Q913">
        <v>19.503674020358659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7.9007976354716858</v>
      </c>
      <c r="G914" s="13">
        <f t="shared" si="172"/>
        <v>0</v>
      </c>
      <c r="H914" s="13">
        <f t="shared" si="173"/>
        <v>7.9007976354716858</v>
      </c>
      <c r="I914" s="16">
        <f t="shared" si="180"/>
        <v>7.9020164205436751</v>
      </c>
      <c r="J914" s="13">
        <f t="shared" si="174"/>
        <v>7.8985271666727801</v>
      </c>
      <c r="K914" s="13">
        <f t="shared" si="175"/>
        <v>3.4892538708950482E-3</v>
      </c>
      <c r="L914" s="13">
        <f t="shared" si="176"/>
        <v>0</v>
      </c>
      <c r="M914" s="13">
        <f t="shared" si="181"/>
        <v>0.54925976228578566</v>
      </c>
      <c r="N914" s="13">
        <f t="shared" si="177"/>
        <v>0.34054105261718709</v>
      </c>
      <c r="O914" s="13">
        <f t="shared" si="178"/>
        <v>0.34054105261718709</v>
      </c>
      <c r="Q914">
        <v>23.32476284499467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21.046166786833059</v>
      </c>
      <c r="G915" s="13">
        <f t="shared" si="172"/>
        <v>0</v>
      </c>
      <c r="H915" s="13">
        <f t="shared" si="173"/>
        <v>21.046166786833059</v>
      </c>
      <c r="I915" s="16">
        <f t="shared" si="180"/>
        <v>21.049656040703955</v>
      </c>
      <c r="J915" s="13">
        <f t="shared" si="174"/>
        <v>20.99642689912908</v>
      </c>
      <c r="K915" s="13">
        <f t="shared" si="175"/>
        <v>5.3229141574874461E-2</v>
      </c>
      <c r="L915" s="13">
        <f t="shared" si="176"/>
        <v>0</v>
      </c>
      <c r="M915" s="13">
        <f t="shared" si="181"/>
        <v>0.20871870966859857</v>
      </c>
      <c r="N915" s="13">
        <f t="shared" si="177"/>
        <v>0.12940559999453111</v>
      </c>
      <c r="O915" s="13">
        <f t="shared" si="178"/>
        <v>0.12940559999453111</v>
      </c>
      <c r="Q915">
        <v>24.83423893582847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22.00632432773827</v>
      </c>
      <c r="G916" s="13">
        <f t="shared" si="172"/>
        <v>0</v>
      </c>
      <c r="H916" s="13">
        <f t="shared" si="173"/>
        <v>22.00632432773827</v>
      </c>
      <c r="I916" s="16">
        <f t="shared" si="180"/>
        <v>22.059553469313144</v>
      </c>
      <c r="J916" s="13">
        <f t="shared" si="174"/>
        <v>21.999455376363759</v>
      </c>
      <c r="K916" s="13">
        <f t="shared" si="175"/>
        <v>6.0098092949385062E-2</v>
      </c>
      <c r="L916" s="13">
        <f t="shared" si="176"/>
        <v>0</v>
      </c>
      <c r="M916" s="13">
        <f t="shared" si="181"/>
        <v>7.9313109674067461E-2</v>
      </c>
      <c r="N916" s="13">
        <f t="shared" si="177"/>
        <v>4.9174127997921827E-2</v>
      </c>
      <c r="O916" s="13">
        <f t="shared" si="178"/>
        <v>4.9174127997921827E-2</v>
      </c>
      <c r="Q916">
        <v>24.970066731807918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51.69354127193003</v>
      </c>
      <c r="G917" s="13">
        <f t="shared" si="172"/>
        <v>2.0152989869103255</v>
      </c>
      <c r="H917" s="13">
        <f t="shared" si="173"/>
        <v>49.678242285019707</v>
      </c>
      <c r="I917" s="16">
        <f t="shared" si="180"/>
        <v>49.738340377969095</v>
      </c>
      <c r="J917" s="13">
        <f t="shared" si="174"/>
        <v>49.22673609618581</v>
      </c>
      <c r="K917" s="13">
        <f t="shared" si="175"/>
        <v>0.51160428178328488</v>
      </c>
      <c r="L917" s="13">
        <f t="shared" si="176"/>
        <v>0</v>
      </c>
      <c r="M917" s="13">
        <f t="shared" si="181"/>
        <v>3.0138981676145635E-2</v>
      </c>
      <c r="N917" s="13">
        <f t="shared" si="177"/>
        <v>1.8686168639210292E-2</v>
      </c>
      <c r="O917" s="13">
        <f t="shared" si="178"/>
        <v>2.0339851555495359</v>
      </c>
      <c r="Q917">
        <v>27.040079870967741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15.605140306685479</v>
      </c>
      <c r="G918" s="13">
        <f t="shared" si="172"/>
        <v>0</v>
      </c>
      <c r="H918" s="13">
        <f t="shared" si="173"/>
        <v>15.605140306685479</v>
      </c>
      <c r="I918" s="16">
        <f t="shared" si="180"/>
        <v>16.116744588468762</v>
      </c>
      <c r="J918" s="13">
        <f t="shared" si="174"/>
        <v>16.088947505119538</v>
      </c>
      <c r="K918" s="13">
        <f t="shared" si="175"/>
        <v>2.7797083349224039E-2</v>
      </c>
      <c r="L918" s="13">
        <f t="shared" si="176"/>
        <v>0</v>
      </c>
      <c r="M918" s="13">
        <f t="shared" si="181"/>
        <v>1.1452813036935343E-2</v>
      </c>
      <c r="N918" s="13">
        <f t="shared" si="177"/>
        <v>7.1007440828999126E-3</v>
      </c>
      <c r="O918" s="13">
        <f t="shared" si="178"/>
        <v>7.1007440828999126E-3</v>
      </c>
      <c r="Q918">
        <v>23.759769074278331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3.4870967739999998</v>
      </c>
      <c r="G919" s="13">
        <f t="shared" si="172"/>
        <v>0</v>
      </c>
      <c r="H919" s="13">
        <f t="shared" si="173"/>
        <v>3.4870967739999998</v>
      </c>
      <c r="I919" s="16">
        <f t="shared" si="180"/>
        <v>3.5148938573492239</v>
      </c>
      <c r="J919" s="13">
        <f t="shared" si="174"/>
        <v>3.5145958034400175</v>
      </c>
      <c r="K919" s="13">
        <f t="shared" si="175"/>
        <v>2.9805390920634167E-4</v>
      </c>
      <c r="L919" s="13">
        <f t="shared" si="176"/>
        <v>0</v>
      </c>
      <c r="M919" s="13">
        <f t="shared" si="181"/>
        <v>4.3520689540354303E-3</v>
      </c>
      <c r="N919" s="13">
        <f t="shared" si="177"/>
        <v>2.6982827515019668E-3</v>
      </c>
      <c r="O919" s="13">
        <f t="shared" si="178"/>
        <v>2.6982827515019668E-3</v>
      </c>
      <c r="Q919">
        <v>23.541097911377442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7.8967097704312446</v>
      </c>
      <c r="G920" s="13">
        <f t="shared" si="172"/>
        <v>0</v>
      </c>
      <c r="H920" s="13">
        <f t="shared" si="173"/>
        <v>7.8967097704312446</v>
      </c>
      <c r="I920" s="16">
        <f t="shared" si="180"/>
        <v>7.8970078243404505</v>
      </c>
      <c r="J920" s="13">
        <f t="shared" si="174"/>
        <v>7.8894712472716728</v>
      </c>
      <c r="K920" s="13">
        <f t="shared" si="175"/>
        <v>7.536577068777639E-3</v>
      </c>
      <c r="L920" s="13">
        <f t="shared" si="176"/>
        <v>0</v>
      </c>
      <c r="M920" s="13">
        <f t="shared" si="181"/>
        <v>1.6537862025334635E-3</v>
      </c>
      <c r="N920" s="13">
        <f t="shared" si="177"/>
        <v>1.0253474455707474E-3</v>
      </c>
      <c r="O920" s="13">
        <f t="shared" si="178"/>
        <v>1.0253474455707474E-3</v>
      </c>
      <c r="Q920">
        <v>17.858437842956469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8.0968861082757311</v>
      </c>
      <c r="G921" s="13">
        <f t="shared" si="172"/>
        <v>0</v>
      </c>
      <c r="H921" s="13">
        <f t="shared" si="173"/>
        <v>8.0968861082757311</v>
      </c>
      <c r="I921" s="16">
        <f t="shared" si="180"/>
        <v>8.1044226853445096</v>
      </c>
      <c r="J921" s="13">
        <f t="shared" si="174"/>
        <v>8.0953353772997865</v>
      </c>
      <c r="K921" s="13">
        <f t="shared" si="175"/>
        <v>9.0873080447231303E-3</v>
      </c>
      <c r="L921" s="13">
        <f t="shared" si="176"/>
        <v>0</v>
      </c>
      <c r="M921" s="13">
        <f t="shared" si="181"/>
        <v>6.2843875696271608E-4</v>
      </c>
      <c r="N921" s="13">
        <f t="shared" si="177"/>
        <v>3.8963202931688399E-4</v>
      </c>
      <c r="O921" s="13">
        <f t="shared" si="178"/>
        <v>3.8963202931688399E-4</v>
      </c>
      <c r="Q921">
        <v>17.081710651612909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27.847107261558349</v>
      </c>
      <c r="G922" s="13">
        <f t="shared" si="172"/>
        <v>0</v>
      </c>
      <c r="H922" s="13">
        <f t="shared" si="173"/>
        <v>27.847107261558349</v>
      </c>
      <c r="I922" s="16">
        <f t="shared" si="180"/>
        <v>27.856194569603073</v>
      </c>
      <c r="J922" s="13">
        <f t="shared" si="174"/>
        <v>27.367888117544823</v>
      </c>
      <c r="K922" s="13">
        <f t="shared" si="175"/>
        <v>0.48830645205825007</v>
      </c>
      <c r="L922" s="13">
        <f t="shared" si="176"/>
        <v>0</v>
      </c>
      <c r="M922" s="13">
        <f t="shared" si="181"/>
        <v>2.3880672764583209E-4</v>
      </c>
      <c r="N922" s="13">
        <f t="shared" si="177"/>
        <v>1.480601711404159E-4</v>
      </c>
      <c r="O922" s="13">
        <f t="shared" si="178"/>
        <v>1.480601711404159E-4</v>
      </c>
      <c r="Q922">
        <v>14.90458663634241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10.152486635350559</v>
      </c>
      <c r="G923" s="13">
        <f t="shared" si="172"/>
        <v>0</v>
      </c>
      <c r="H923" s="13">
        <f t="shared" si="173"/>
        <v>10.152486635350559</v>
      </c>
      <c r="I923" s="16">
        <f t="shared" si="180"/>
        <v>10.640793087408809</v>
      </c>
      <c r="J923" s="13">
        <f t="shared" si="174"/>
        <v>10.621910159360645</v>
      </c>
      <c r="K923" s="13">
        <f t="shared" si="175"/>
        <v>1.888292804816416E-2</v>
      </c>
      <c r="L923" s="13">
        <f t="shared" si="176"/>
        <v>0</v>
      </c>
      <c r="M923" s="13">
        <f t="shared" si="181"/>
        <v>9.0746556505416187E-5</v>
      </c>
      <c r="N923" s="13">
        <f t="shared" si="177"/>
        <v>5.6262865033358038E-5</v>
      </c>
      <c r="O923" s="13">
        <f t="shared" si="178"/>
        <v>5.6262865033358038E-5</v>
      </c>
      <c r="Q923">
        <v>17.680786555029531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27.838714046869448</v>
      </c>
      <c r="G924" s="13">
        <f t="shared" si="172"/>
        <v>0</v>
      </c>
      <c r="H924" s="13">
        <f t="shared" si="173"/>
        <v>27.838714046869448</v>
      </c>
      <c r="I924" s="16">
        <f t="shared" si="180"/>
        <v>27.857596974917612</v>
      </c>
      <c r="J924" s="13">
        <f t="shared" si="174"/>
        <v>27.528823308653418</v>
      </c>
      <c r="K924" s="13">
        <f t="shared" si="175"/>
        <v>0.32877366626419402</v>
      </c>
      <c r="L924" s="13">
        <f t="shared" si="176"/>
        <v>0</v>
      </c>
      <c r="M924" s="13">
        <f t="shared" si="181"/>
        <v>3.4483691472058148E-5</v>
      </c>
      <c r="N924" s="13">
        <f t="shared" si="177"/>
        <v>2.1379888712676051E-5</v>
      </c>
      <c r="O924" s="13">
        <f t="shared" si="178"/>
        <v>2.1379888712676051E-5</v>
      </c>
      <c r="Q924">
        <v>17.786723693360489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15.462446538239471</v>
      </c>
      <c r="G925" s="13">
        <f t="shared" si="172"/>
        <v>0</v>
      </c>
      <c r="H925" s="13">
        <f t="shared" si="173"/>
        <v>15.462446538239471</v>
      </c>
      <c r="I925" s="16">
        <f t="shared" si="180"/>
        <v>15.791220204503665</v>
      </c>
      <c r="J925" s="13">
        <f t="shared" si="174"/>
        <v>15.731337048057545</v>
      </c>
      <c r="K925" s="13">
        <f t="shared" si="175"/>
        <v>5.9883156446119301E-2</v>
      </c>
      <c r="L925" s="13">
        <f t="shared" si="176"/>
        <v>0</v>
      </c>
      <c r="M925" s="13">
        <f t="shared" si="181"/>
        <v>1.3103802759382097E-5</v>
      </c>
      <c r="N925" s="13">
        <f t="shared" si="177"/>
        <v>8.1243577108169004E-6</v>
      </c>
      <c r="O925" s="13">
        <f t="shared" si="178"/>
        <v>8.1243577108169004E-6</v>
      </c>
      <c r="Q925">
        <v>17.87270012028123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5.8828019307233408</v>
      </c>
      <c r="G926" s="13">
        <f t="shared" si="172"/>
        <v>0</v>
      </c>
      <c r="H926" s="13">
        <f t="shared" si="173"/>
        <v>5.8828019307233408</v>
      </c>
      <c r="I926" s="16">
        <f t="shared" si="180"/>
        <v>5.9426850871694601</v>
      </c>
      <c r="J926" s="13">
        <f t="shared" si="174"/>
        <v>5.9408262853189902</v>
      </c>
      <c r="K926" s="13">
        <f t="shared" si="175"/>
        <v>1.8588018504699377E-3</v>
      </c>
      <c r="L926" s="13">
        <f t="shared" si="176"/>
        <v>0</v>
      </c>
      <c r="M926" s="13">
        <f t="shared" si="181"/>
        <v>4.9794450485651964E-6</v>
      </c>
      <c r="N926" s="13">
        <f t="shared" si="177"/>
        <v>3.0872559301104218E-6</v>
      </c>
      <c r="O926" s="13">
        <f t="shared" si="178"/>
        <v>3.0872559301104218E-6</v>
      </c>
      <c r="Q926">
        <v>21.72888312942159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12.49220932535572</v>
      </c>
      <c r="G927" s="13">
        <f t="shared" si="172"/>
        <v>0</v>
      </c>
      <c r="H927" s="13">
        <f t="shared" si="173"/>
        <v>12.49220932535572</v>
      </c>
      <c r="I927" s="16">
        <f t="shared" si="180"/>
        <v>12.494068127206191</v>
      </c>
      <c r="J927" s="13">
        <f t="shared" si="174"/>
        <v>12.481205027772191</v>
      </c>
      <c r="K927" s="13">
        <f t="shared" si="175"/>
        <v>1.2863099433999992E-2</v>
      </c>
      <c r="L927" s="13">
        <f t="shared" si="176"/>
        <v>0</v>
      </c>
      <c r="M927" s="13">
        <f t="shared" si="181"/>
        <v>1.8921891184547745E-6</v>
      </c>
      <c r="N927" s="13">
        <f t="shared" si="177"/>
        <v>1.1731572534419603E-6</v>
      </c>
      <c r="O927" s="13">
        <f t="shared" si="178"/>
        <v>1.1731572534419603E-6</v>
      </c>
      <c r="Q927">
        <v>23.815402537693359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51.547204716681193</v>
      </c>
      <c r="G928" s="13">
        <f t="shared" si="172"/>
        <v>1.9908071202211055</v>
      </c>
      <c r="H928" s="13">
        <f t="shared" si="173"/>
        <v>49.556397596460087</v>
      </c>
      <c r="I928" s="16">
        <f t="shared" si="180"/>
        <v>49.569260695894087</v>
      </c>
      <c r="J928" s="13">
        <f t="shared" si="174"/>
        <v>49.084422069576931</v>
      </c>
      <c r="K928" s="13">
        <f t="shared" si="175"/>
        <v>0.48483862631715624</v>
      </c>
      <c r="L928" s="13">
        <f t="shared" si="176"/>
        <v>0</v>
      </c>
      <c r="M928" s="13">
        <f t="shared" si="181"/>
        <v>7.1903186501281422E-7</v>
      </c>
      <c r="N928" s="13">
        <f t="shared" si="177"/>
        <v>4.4579975630794481E-7</v>
      </c>
      <c r="O928" s="13">
        <f t="shared" si="178"/>
        <v>1.9908075660208617</v>
      </c>
      <c r="Q928">
        <v>27.36352621442196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61.579921874014659</v>
      </c>
      <c r="G929" s="13">
        <f t="shared" si="172"/>
        <v>3.6699499067260088</v>
      </c>
      <c r="H929" s="13">
        <f t="shared" si="173"/>
        <v>57.909971967288648</v>
      </c>
      <c r="I929" s="16">
        <f t="shared" si="180"/>
        <v>58.394810593605804</v>
      </c>
      <c r="J929" s="13">
        <f t="shared" si="174"/>
        <v>57.67115149014522</v>
      </c>
      <c r="K929" s="13">
        <f t="shared" si="175"/>
        <v>0.72365910346058371</v>
      </c>
      <c r="L929" s="13">
        <f t="shared" si="176"/>
        <v>0</v>
      </c>
      <c r="M929" s="13">
        <f t="shared" si="181"/>
        <v>2.7323210870486941E-7</v>
      </c>
      <c r="N929" s="13">
        <f t="shared" si="177"/>
        <v>1.6940390739701904E-7</v>
      </c>
      <c r="O929" s="13">
        <f t="shared" si="178"/>
        <v>3.6699500761299162</v>
      </c>
      <c r="Q929">
        <v>28.002290870967741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46.895097606285567</v>
      </c>
      <c r="G930" s="13">
        <f t="shared" si="172"/>
        <v>1.2121992940492003</v>
      </c>
      <c r="H930" s="13">
        <f t="shared" si="173"/>
        <v>45.682898312236368</v>
      </c>
      <c r="I930" s="16">
        <f t="shared" si="180"/>
        <v>46.406557415696952</v>
      </c>
      <c r="J930" s="13">
        <f t="shared" si="174"/>
        <v>45.758136538137059</v>
      </c>
      <c r="K930" s="13">
        <f t="shared" si="175"/>
        <v>0.64842087755989297</v>
      </c>
      <c r="L930" s="13">
        <f t="shared" si="176"/>
        <v>0</v>
      </c>
      <c r="M930" s="13">
        <f t="shared" si="181"/>
        <v>1.0382820130785038E-7</v>
      </c>
      <c r="N930" s="13">
        <f t="shared" si="177"/>
        <v>6.4373484810867233E-8</v>
      </c>
      <c r="O930" s="13">
        <f t="shared" si="178"/>
        <v>1.2121993584226851</v>
      </c>
      <c r="Q930">
        <v>23.79254978279506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4.4193548390000004</v>
      </c>
      <c r="G931" s="13">
        <f t="shared" si="172"/>
        <v>0</v>
      </c>
      <c r="H931" s="13">
        <f t="shared" si="173"/>
        <v>4.4193548390000004</v>
      </c>
      <c r="I931" s="16">
        <f t="shared" si="180"/>
        <v>5.0677757165598933</v>
      </c>
      <c r="J931" s="13">
        <f t="shared" si="174"/>
        <v>5.0665797691895591</v>
      </c>
      <c r="K931" s="13">
        <f t="shared" si="175"/>
        <v>1.1959473703342383E-3</v>
      </c>
      <c r="L931" s="13">
        <f t="shared" si="176"/>
        <v>0</v>
      </c>
      <c r="M931" s="13">
        <f t="shared" si="181"/>
        <v>3.9454716496983142E-8</v>
      </c>
      <c r="N931" s="13">
        <f t="shared" si="177"/>
        <v>2.4461924228129547E-8</v>
      </c>
      <c r="O931" s="13">
        <f t="shared" si="178"/>
        <v>2.4461924228129547E-8</v>
      </c>
      <c r="Q931">
        <v>21.469479981447599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63.006453181921778</v>
      </c>
      <c r="G932" s="13">
        <f t="shared" si="172"/>
        <v>3.9087037475680932</v>
      </c>
      <c r="H932" s="13">
        <f t="shared" si="173"/>
        <v>59.097749434353688</v>
      </c>
      <c r="I932" s="16">
        <f t="shared" si="180"/>
        <v>59.098945381724022</v>
      </c>
      <c r="J932" s="13">
        <f t="shared" si="174"/>
        <v>55.45234444718519</v>
      </c>
      <c r="K932" s="13">
        <f t="shared" si="175"/>
        <v>3.6466009345388315</v>
      </c>
      <c r="L932" s="13">
        <f t="shared" si="176"/>
        <v>0</v>
      </c>
      <c r="M932" s="13">
        <f t="shared" si="181"/>
        <v>1.4992792268853595E-8</v>
      </c>
      <c r="N932" s="13">
        <f t="shared" si="177"/>
        <v>9.2955312066892281E-9</v>
      </c>
      <c r="O932" s="13">
        <f t="shared" si="178"/>
        <v>3.9087037568636243</v>
      </c>
      <c r="Q932">
        <v>16.16685005712025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29.08334579767309</v>
      </c>
      <c r="G933" s="13">
        <f t="shared" si="172"/>
        <v>0</v>
      </c>
      <c r="H933" s="13">
        <f t="shared" si="173"/>
        <v>29.08334579767309</v>
      </c>
      <c r="I933" s="16">
        <f t="shared" si="180"/>
        <v>32.729946732211921</v>
      </c>
      <c r="J933" s="13">
        <f t="shared" si="174"/>
        <v>32.133117809098152</v>
      </c>
      <c r="K933" s="13">
        <f t="shared" si="175"/>
        <v>0.59682892311376889</v>
      </c>
      <c r="L933" s="13">
        <f t="shared" si="176"/>
        <v>0</v>
      </c>
      <c r="M933" s="13">
        <f t="shared" si="181"/>
        <v>5.6972610621643669E-9</v>
      </c>
      <c r="N933" s="13">
        <f t="shared" si="177"/>
        <v>3.5323018585419075E-9</v>
      </c>
      <c r="O933" s="13">
        <f t="shared" si="178"/>
        <v>3.5323018585419075E-9</v>
      </c>
      <c r="Q933">
        <v>16.91786865161291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3.4870967739999998</v>
      </c>
      <c r="G934" s="13">
        <f t="shared" si="172"/>
        <v>0</v>
      </c>
      <c r="H934" s="13">
        <f t="shared" si="173"/>
        <v>3.4870967739999998</v>
      </c>
      <c r="I934" s="16">
        <f t="shared" si="180"/>
        <v>4.0839256971137683</v>
      </c>
      <c r="J934" s="13">
        <f t="shared" si="174"/>
        <v>4.0821167931204299</v>
      </c>
      <c r="K934" s="13">
        <f t="shared" si="175"/>
        <v>1.8089039933384399E-3</v>
      </c>
      <c r="L934" s="13">
        <f t="shared" si="176"/>
        <v>0</v>
      </c>
      <c r="M934" s="13">
        <f t="shared" si="181"/>
        <v>2.1649592036224593E-9</v>
      </c>
      <c r="N934" s="13">
        <f t="shared" si="177"/>
        <v>1.3422747062459248E-9</v>
      </c>
      <c r="O934" s="13">
        <f t="shared" si="178"/>
        <v>1.3422747062459248E-9</v>
      </c>
      <c r="Q934">
        <v>13.92472371205907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35.071817715622721</v>
      </c>
      <c r="G935" s="13">
        <f t="shared" si="172"/>
        <v>0</v>
      </c>
      <c r="H935" s="13">
        <f t="shared" si="173"/>
        <v>35.071817715622721</v>
      </c>
      <c r="I935" s="16">
        <f t="shared" si="180"/>
        <v>35.073626619616057</v>
      </c>
      <c r="J935" s="13">
        <f t="shared" si="174"/>
        <v>34.10156092845633</v>
      </c>
      <c r="K935" s="13">
        <f t="shared" si="175"/>
        <v>0.97206569115972741</v>
      </c>
      <c r="L935" s="13">
        <f t="shared" si="176"/>
        <v>0</v>
      </c>
      <c r="M935" s="13">
        <f t="shared" si="181"/>
        <v>8.2268449737653453E-10</v>
      </c>
      <c r="N935" s="13">
        <f t="shared" si="177"/>
        <v>5.1006438837345139E-10</v>
      </c>
      <c r="O935" s="13">
        <f t="shared" si="178"/>
        <v>5.1006438837345139E-10</v>
      </c>
      <c r="Q935">
        <v>14.811217400595361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7.9007981955987781</v>
      </c>
      <c r="G936" s="13">
        <f t="shared" si="172"/>
        <v>0</v>
      </c>
      <c r="H936" s="13">
        <f t="shared" si="173"/>
        <v>7.9007981955987781</v>
      </c>
      <c r="I936" s="16">
        <f t="shared" si="180"/>
        <v>8.8728638867585055</v>
      </c>
      <c r="J936" s="13">
        <f t="shared" si="174"/>
        <v>8.8632184734793462</v>
      </c>
      <c r="K936" s="13">
        <f t="shared" si="175"/>
        <v>9.6454132791592428E-3</v>
      </c>
      <c r="L936" s="13">
        <f t="shared" si="176"/>
        <v>0</v>
      </c>
      <c r="M936" s="13">
        <f t="shared" si="181"/>
        <v>3.1262010900308314E-10</v>
      </c>
      <c r="N936" s="13">
        <f t="shared" si="177"/>
        <v>1.9382446758191154E-10</v>
      </c>
      <c r="O936" s="13">
        <f t="shared" si="178"/>
        <v>1.9382446758191154E-10</v>
      </c>
      <c r="Q936">
        <v>18.58425312973274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8.0250354026337867</v>
      </c>
      <c r="G937" s="13">
        <f t="shared" si="172"/>
        <v>0</v>
      </c>
      <c r="H937" s="13">
        <f t="shared" si="173"/>
        <v>8.0250354026337867</v>
      </c>
      <c r="I937" s="16">
        <f t="shared" si="180"/>
        <v>8.0346808159129459</v>
      </c>
      <c r="J937" s="13">
        <f t="shared" si="174"/>
        <v>8.0289793262778968</v>
      </c>
      <c r="K937" s="13">
        <f t="shared" si="175"/>
        <v>5.7014896350491284E-3</v>
      </c>
      <c r="L937" s="13">
        <f t="shared" si="176"/>
        <v>0</v>
      </c>
      <c r="M937" s="13">
        <f t="shared" si="181"/>
        <v>1.187956414211716E-10</v>
      </c>
      <c r="N937" s="13">
        <f t="shared" si="177"/>
        <v>7.3653297681126387E-11</v>
      </c>
      <c r="O937" s="13">
        <f t="shared" si="178"/>
        <v>7.3653297681126387E-11</v>
      </c>
      <c r="Q937">
        <v>20.198565989155341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3.4870967739999998</v>
      </c>
      <c r="G938" s="13">
        <f t="shared" si="172"/>
        <v>0</v>
      </c>
      <c r="H938" s="13">
        <f t="shared" si="173"/>
        <v>3.4870967739999998</v>
      </c>
      <c r="I938" s="16">
        <f t="shared" si="180"/>
        <v>3.492798263635049</v>
      </c>
      <c r="J938" s="13">
        <f t="shared" si="174"/>
        <v>3.4923379408243598</v>
      </c>
      <c r="K938" s="13">
        <f t="shared" si="175"/>
        <v>4.6032281068919545E-4</v>
      </c>
      <c r="L938" s="13">
        <f t="shared" si="176"/>
        <v>0</v>
      </c>
      <c r="M938" s="13">
        <f t="shared" si="181"/>
        <v>4.5142343740045214E-11</v>
      </c>
      <c r="N938" s="13">
        <f t="shared" si="177"/>
        <v>2.7988253118828031E-11</v>
      </c>
      <c r="O938" s="13">
        <f t="shared" si="178"/>
        <v>2.7988253118828031E-11</v>
      </c>
      <c r="Q938">
        <v>20.32726109522109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7.9020013670019829</v>
      </c>
      <c r="G939" s="13">
        <f t="shared" si="172"/>
        <v>0</v>
      </c>
      <c r="H939" s="13">
        <f t="shared" si="173"/>
        <v>7.9020013670019829</v>
      </c>
      <c r="I939" s="16">
        <f t="shared" si="180"/>
        <v>7.9024616898126716</v>
      </c>
      <c r="J939" s="13">
        <f t="shared" si="174"/>
        <v>7.8992233426631033</v>
      </c>
      <c r="K939" s="13">
        <f t="shared" si="175"/>
        <v>3.238347149568277E-3</v>
      </c>
      <c r="L939" s="13">
        <f t="shared" si="176"/>
        <v>0</v>
      </c>
      <c r="M939" s="13">
        <f t="shared" si="181"/>
        <v>1.7154090621217182E-11</v>
      </c>
      <c r="N939" s="13">
        <f t="shared" si="177"/>
        <v>1.0635536185154653E-11</v>
      </c>
      <c r="O939" s="13">
        <f t="shared" si="178"/>
        <v>1.0635536185154653E-11</v>
      </c>
      <c r="Q939">
        <v>23.858152701943851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23.188660289634441</v>
      </c>
      <c r="G940" s="13">
        <f t="shared" si="172"/>
        <v>0</v>
      </c>
      <c r="H940" s="13">
        <f t="shared" si="173"/>
        <v>23.188660289634441</v>
      </c>
      <c r="I940" s="16">
        <f t="shared" si="180"/>
        <v>23.191898636784011</v>
      </c>
      <c r="J940" s="13">
        <f t="shared" si="174"/>
        <v>23.135953068304023</v>
      </c>
      <c r="K940" s="13">
        <f t="shared" si="175"/>
        <v>5.5945568479987884E-2</v>
      </c>
      <c r="L940" s="13">
        <f t="shared" si="176"/>
        <v>0</v>
      </c>
      <c r="M940" s="13">
        <f t="shared" si="181"/>
        <v>6.5185544360625298E-12</v>
      </c>
      <c r="N940" s="13">
        <f t="shared" si="177"/>
        <v>4.0415037503587688E-12</v>
      </c>
      <c r="O940" s="13">
        <f t="shared" si="178"/>
        <v>4.0415037503587688E-12</v>
      </c>
      <c r="Q940">
        <v>26.575278460506439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76.326950150771737</v>
      </c>
      <c r="G941" s="13">
        <f t="shared" si="172"/>
        <v>6.1381113992684657</v>
      </c>
      <c r="H941" s="13">
        <f t="shared" si="173"/>
        <v>70.188838751503269</v>
      </c>
      <c r="I941" s="16">
        <f t="shared" si="180"/>
        <v>70.244784319983253</v>
      </c>
      <c r="J941" s="13">
        <f t="shared" si="174"/>
        <v>69.037560454246815</v>
      </c>
      <c r="K941" s="13">
        <f t="shared" si="175"/>
        <v>1.207223865736438</v>
      </c>
      <c r="L941" s="13">
        <f t="shared" si="176"/>
        <v>0</v>
      </c>
      <c r="M941" s="13">
        <f t="shared" si="181"/>
        <v>2.477050685703761E-12</v>
      </c>
      <c r="N941" s="13">
        <f t="shared" si="177"/>
        <v>1.5357714251363318E-12</v>
      </c>
      <c r="O941" s="13">
        <f t="shared" si="178"/>
        <v>6.1381113992700014</v>
      </c>
      <c r="Q941">
        <v>28.261512870967749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12.411923658636359</v>
      </c>
      <c r="G942" s="13">
        <f t="shared" si="172"/>
        <v>0</v>
      </c>
      <c r="H942" s="13">
        <f t="shared" si="173"/>
        <v>12.411923658636359</v>
      </c>
      <c r="I942" s="16">
        <f t="shared" si="180"/>
        <v>13.619147524372798</v>
      </c>
      <c r="J942" s="13">
        <f t="shared" si="174"/>
        <v>13.601281909394702</v>
      </c>
      <c r="K942" s="13">
        <f t="shared" si="175"/>
        <v>1.7865614978095579E-2</v>
      </c>
      <c r="L942" s="13">
        <f t="shared" si="176"/>
        <v>0</v>
      </c>
      <c r="M942" s="13">
        <f t="shared" si="181"/>
        <v>9.412792605674292E-13</v>
      </c>
      <c r="N942" s="13">
        <f t="shared" si="177"/>
        <v>5.8359314155180613E-13</v>
      </c>
      <c r="O942" s="13">
        <f t="shared" si="178"/>
        <v>5.8359314155180613E-13</v>
      </c>
      <c r="Q942">
        <v>23.314652522081239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15.464871029312279</v>
      </c>
      <c r="G943" s="13">
        <f t="shared" si="172"/>
        <v>0</v>
      </c>
      <c r="H943" s="13">
        <f t="shared" si="173"/>
        <v>15.464871029312279</v>
      </c>
      <c r="I943" s="16">
        <f t="shared" si="180"/>
        <v>15.482736644290375</v>
      </c>
      <c r="J943" s="13">
        <f t="shared" si="174"/>
        <v>15.448561541111866</v>
      </c>
      <c r="K943" s="13">
        <f t="shared" si="175"/>
        <v>3.4175103178508692E-2</v>
      </c>
      <c r="L943" s="13">
        <f t="shared" si="176"/>
        <v>0</v>
      </c>
      <c r="M943" s="13">
        <f t="shared" si="181"/>
        <v>3.5768611901562307E-13</v>
      </c>
      <c r="N943" s="13">
        <f t="shared" si="177"/>
        <v>2.2176539378968631E-13</v>
      </c>
      <c r="O943" s="13">
        <f t="shared" si="178"/>
        <v>2.2176539378968631E-13</v>
      </c>
      <c r="Q943">
        <v>21.433774150629109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10.15645019846685</v>
      </c>
      <c r="G944" s="13">
        <f t="shared" si="172"/>
        <v>0</v>
      </c>
      <c r="H944" s="13">
        <f t="shared" si="173"/>
        <v>10.15645019846685</v>
      </c>
      <c r="I944" s="16">
        <f t="shared" si="180"/>
        <v>10.190625301645358</v>
      </c>
      <c r="J944" s="13">
        <f t="shared" si="174"/>
        <v>10.170862101053709</v>
      </c>
      <c r="K944" s="13">
        <f t="shared" si="175"/>
        <v>1.9763200591649266E-2</v>
      </c>
      <c r="L944" s="13">
        <f t="shared" si="176"/>
        <v>0</v>
      </c>
      <c r="M944" s="13">
        <f t="shared" si="181"/>
        <v>1.3592072522593676E-13</v>
      </c>
      <c r="N944" s="13">
        <f t="shared" si="177"/>
        <v>8.4270849640080788E-14</v>
      </c>
      <c r="O944" s="13">
        <f t="shared" si="178"/>
        <v>8.4270849640080788E-14</v>
      </c>
      <c r="Q944">
        <v>16.434875862046379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91.49677761807105</v>
      </c>
      <c r="G945" s="13">
        <f t="shared" si="172"/>
        <v>8.6770353980996777</v>
      </c>
      <c r="H945" s="13">
        <f t="shared" si="173"/>
        <v>82.819742219971374</v>
      </c>
      <c r="I945" s="16">
        <f t="shared" si="180"/>
        <v>82.839505420563029</v>
      </c>
      <c r="J945" s="13">
        <f t="shared" si="174"/>
        <v>70.844787004686893</v>
      </c>
      <c r="K945" s="13">
        <f t="shared" si="175"/>
        <v>11.994718415876136</v>
      </c>
      <c r="L945" s="13">
        <f t="shared" si="176"/>
        <v>0</v>
      </c>
      <c r="M945" s="13">
        <f t="shared" si="181"/>
        <v>5.1649875585855973E-14</v>
      </c>
      <c r="N945" s="13">
        <f t="shared" si="177"/>
        <v>3.2022922863230701E-14</v>
      </c>
      <c r="O945" s="13">
        <f t="shared" si="178"/>
        <v>8.6770353980997097</v>
      </c>
      <c r="Q945">
        <v>13.874234414058369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30.714765699061228</v>
      </c>
      <c r="G946" s="13">
        <f t="shared" si="172"/>
        <v>0</v>
      </c>
      <c r="H946" s="13">
        <f t="shared" si="173"/>
        <v>30.714765699061228</v>
      </c>
      <c r="I946" s="16">
        <f t="shared" si="180"/>
        <v>42.709484114937368</v>
      </c>
      <c r="J946" s="13">
        <f t="shared" si="174"/>
        <v>41.369677619634295</v>
      </c>
      <c r="K946" s="13">
        <f t="shared" si="175"/>
        <v>1.3398064953030726</v>
      </c>
      <c r="L946" s="13">
        <f t="shared" si="176"/>
        <v>0</v>
      </c>
      <c r="M946" s="13">
        <f t="shared" si="181"/>
        <v>1.9626952722625273E-14</v>
      </c>
      <c r="N946" s="13">
        <f t="shared" si="177"/>
        <v>1.2168710688027668E-14</v>
      </c>
      <c r="O946" s="13">
        <f t="shared" si="178"/>
        <v>1.2168710688027668E-14</v>
      </c>
      <c r="Q946">
        <v>16.70078465161291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3.4870967739999998</v>
      </c>
      <c r="G947" s="13">
        <f t="shared" si="172"/>
        <v>0</v>
      </c>
      <c r="H947" s="13">
        <f t="shared" si="173"/>
        <v>3.4870967739999998</v>
      </c>
      <c r="I947" s="16">
        <f t="shared" si="180"/>
        <v>4.826903269303072</v>
      </c>
      <c r="J947" s="13">
        <f t="shared" si="174"/>
        <v>4.8247084000916036</v>
      </c>
      <c r="K947" s="13">
        <f t="shared" si="175"/>
        <v>2.1948692114683865E-3</v>
      </c>
      <c r="L947" s="13">
        <f t="shared" si="176"/>
        <v>0</v>
      </c>
      <c r="M947" s="13">
        <f t="shared" si="181"/>
        <v>7.4582420345976043E-15</v>
      </c>
      <c r="N947" s="13">
        <f t="shared" si="177"/>
        <v>4.6241100614505149E-15</v>
      </c>
      <c r="O947" s="13">
        <f t="shared" si="178"/>
        <v>4.6241100614505149E-15</v>
      </c>
      <c r="Q947">
        <v>16.136639843434331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3.4870967739999998</v>
      </c>
      <c r="G948" s="13">
        <f t="shared" si="172"/>
        <v>0</v>
      </c>
      <c r="H948" s="13">
        <f t="shared" si="173"/>
        <v>3.4870967739999998</v>
      </c>
      <c r="I948" s="16">
        <f t="shared" si="180"/>
        <v>3.4892916432114682</v>
      </c>
      <c r="J948" s="13">
        <f t="shared" si="174"/>
        <v>3.4886098796857747</v>
      </c>
      <c r="K948" s="13">
        <f t="shared" si="175"/>
        <v>6.8176352569349064E-4</v>
      </c>
      <c r="L948" s="13">
        <f t="shared" si="176"/>
        <v>0</v>
      </c>
      <c r="M948" s="13">
        <f t="shared" si="181"/>
        <v>2.8341319731470894E-15</v>
      </c>
      <c r="N948" s="13">
        <f t="shared" si="177"/>
        <v>1.7571618233511953E-15</v>
      </c>
      <c r="O948" s="13">
        <f t="shared" si="178"/>
        <v>1.7571618233511953E-15</v>
      </c>
      <c r="Q948">
        <v>17.529981481458449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32.323008935699512</v>
      </c>
      <c r="G949" s="13">
        <f t="shared" si="172"/>
        <v>0</v>
      </c>
      <c r="H949" s="13">
        <f t="shared" si="173"/>
        <v>32.323008935699512</v>
      </c>
      <c r="I949" s="16">
        <f t="shared" si="180"/>
        <v>32.323690699225203</v>
      </c>
      <c r="J949" s="13">
        <f t="shared" si="174"/>
        <v>31.839385257988678</v>
      </c>
      <c r="K949" s="13">
        <f t="shared" si="175"/>
        <v>0.48430544123652552</v>
      </c>
      <c r="L949" s="13">
        <f t="shared" si="176"/>
        <v>0</v>
      </c>
      <c r="M949" s="13">
        <f t="shared" si="181"/>
        <v>1.0769701497958941E-15</v>
      </c>
      <c r="N949" s="13">
        <f t="shared" si="177"/>
        <v>6.677214928734543E-16</v>
      </c>
      <c r="O949" s="13">
        <f t="shared" si="178"/>
        <v>6.677214928734543E-16</v>
      </c>
      <c r="Q949">
        <v>18.16808587118344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32.195884934280052</v>
      </c>
      <c r="G950" s="13">
        <f t="shared" si="172"/>
        <v>0</v>
      </c>
      <c r="H950" s="13">
        <f t="shared" si="173"/>
        <v>32.195884934280052</v>
      </c>
      <c r="I950" s="16">
        <f t="shared" si="180"/>
        <v>32.680190375516574</v>
      </c>
      <c r="J950" s="13">
        <f t="shared" si="174"/>
        <v>32.063522929741218</v>
      </c>
      <c r="K950" s="13">
        <f t="shared" si="175"/>
        <v>0.61666744577535582</v>
      </c>
      <c r="L950" s="13">
        <f t="shared" si="176"/>
        <v>0</v>
      </c>
      <c r="M950" s="13">
        <f t="shared" si="181"/>
        <v>4.0924865692243977E-16</v>
      </c>
      <c r="N950" s="13">
        <f t="shared" si="177"/>
        <v>2.5373416729191267E-16</v>
      </c>
      <c r="O950" s="13">
        <f t="shared" si="178"/>
        <v>2.5373416729191267E-16</v>
      </c>
      <c r="Q950">
        <v>16.646106145175249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8.5829783214052515</v>
      </c>
      <c r="G951" s="13">
        <f t="shared" si="172"/>
        <v>0</v>
      </c>
      <c r="H951" s="13">
        <f t="shared" si="173"/>
        <v>8.5829783214052515</v>
      </c>
      <c r="I951" s="16">
        <f t="shared" si="180"/>
        <v>9.1996457671806073</v>
      </c>
      <c r="J951" s="13">
        <f t="shared" si="174"/>
        <v>9.1931747800774062</v>
      </c>
      <c r="K951" s="13">
        <f t="shared" si="175"/>
        <v>6.4709871032011534E-3</v>
      </c>
      <c r="L951" s="13">
        <f t="shared" si="176"/>
        <v>0</v>
      </c>
      <c r="M951" s="13">
        <f t="shared" si="181"/>
        <v>1.555144896305271E-16</v>
      </c>
      <c r="N951" s="13">
        <f t="shared" si="177"/>
        <v>9.6418983570926807E-17</v>
      </c>
      <c r="O951" s="13">
        <f t="shared" si="178"/>
        <v>9.6418983570926807E-17</v>
      </c>
      <c r="Q951">
        <v>22.175193620321611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30.755525642296679</v>
      </c>
      <c r="G952" s="13">
        <f t="shared" si="172"/>
        <v>0</v>
      </c>
      <c r="H952" s="13">
        <f t="shared" si="173"/>
        <v>30.755525642296679</v>
      </c>
      <c r="I952" s="16">
        <f t="shared" si="180"/>
        <v>30.761996629399881</v>
      </c>
      <c r="J952" s="13">
        <f t="shared" si="174"/>
        <v>30.594917906602234</v>
      </c>
      <c r="K952" s="13">
        <f t="shared" si="175"/>
        <v>0.16707872279764757</v>
      </c>
      <c r="L952" s="13">
        <f t="shared" si="176"/>
        <v>0</v>
      </c>
      <c r="M952" s="13">
        <f t="shared" si="181"/>
        <v>5.9095506059600295E-17</v>
      </c>
      <c r="N952" s="13">
        <f t="shared" si="177"/>
        <v>3.6639213756952184E-17</v>
      </c>
      <c r="O952" s="13">
        <f t="shared" si="178"/>
        <v>3.6639213756952184E-17</v>
      </c>
      <c r="Q952">
        <v>24.762160178382871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65.482434394182036</v>
      </c>
      <c r="G953" s="13">
        <f t="shared" si="172"/>
        <v>4.3231005582117099</v>
      </c>
      <c r="H953" s="13">
        <f t="shared" si="173"/>
        <v>61.15933383597033</v>
      </c>
      <c r="I953" s="16">
        <f t="shared" si="180"/>
        <v>61.326412558767977</v>
      </c>
      <c r="J953" s="13">
        <f t="shared" si="174"/>
        <v>60.422622919201437</v>
      </c>
      <c r="K953" s="13">
        <f t="shared" si="175"/>
        <v>0.9037896395665399</v>
      </c>
      <c r="L953" s="13">
        <f t="shared" si="176"/>
        <v>0</v>
      </c>
      <c r="M953" s="13">
        <f t="shared" si="181"/>
        <v>2.2456292302648111E-17</v>
      </c>
      <c r="N953" s="13">
        <f t="shared" si="177"/>
        <v>1.3922901227641828E-17</v>
      </c>
      <c r="O953" s="13">
        <f t="shared" si="178"/>
        <v>4.3231005582117099</v>
      </c>
      <c r="Q953">
        <v>27.42348687096775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25.87758016967479</v>
      </c>
      <c r="G954" s="13">
        <f t="shared" si="172"/>
        <v>0</v>
      </c>
      <c r="H954" s="13">
        <f t="shared" si="173"/>
        <v>25.87758016967479</v>
      </c>
      <c r="I954" s="16">
        <f t="shared" si="180"/>
        <v>26.78136980924133</v>
      </c>
      <c r="J954" s="13">
        <f t="shared" si="174"/>
        <v>26.683920925874595</v>
      </c>
      <c r="K954" s="13">
        <f t="shared" si="175"/>
        <v>9.7448883366734407E-2</v>
      </c>
      <c r="L954" s="13">
        <f t="shared" si="176"/>
        <v>0</v>
      </c>
      <c r="M954" s="13">
        <f t="shared" si="181"/>
        <v>8.5333910750062824E-18</v>
      </c>
      <c r="N954" s="13">
        <f t="shared" si="177"/>
        <v>5.2907024665038954E-18</v>
      </c>
      <c r="O954" s="13">
        <f t="shared" si="178"/>
        <v>5.2907024665038954E-18</v>
      </c>
      <c r="Q954">
        <v>25.669541878135028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8.9454164682232093</v>
      </c>
      <c r="G955" s="13">
        <f t="shared" si="172"/>
        <v>0</v>
      </c>
      <c r="H955" s="13">
        <f t="shared" si="173"/>
        <v>8.9454164682232093</v>
      </c>
      <c r="I955" s="16">
        <f t="shared" si="180"/>
        <v>9.0428653515899438</v>
      </c>
      <c r="J955" s="13">
        <f t="shared" si="174"/>
        <v>9.036967335929301</v>
      </c>
      <c r="K955" s="13">
        <f t="shared" si="175"/>
        <v>5.8980156606427414E-3</v>
      </c>
      <c r="L955" s="13">
        <f t="shared" si="176"/>
        <v>0</v>
      </c>
      <c r="M955" s="13">
        <f t="shared" si="181"/>
        <v>3.2426886085023871E-18</v>
      </c>
      <c r="N955" s="13">
        <f t="shared" si="177"/>
        <v>2.01046693727148E-18</v>
      </c>
      <c r="O955" s="13">
        <f t="shared" si="178"/>
        <v>2.01046693727148E-18</v>
      </c>
      <c r="Q955">
        <v>22.467432535683251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71.044700597375297</v>
      </c>
      <c r="G956" s="13">
        <f t="shared" si="172"/>
        <v>5.2540387103836741</v>
      </c>
      <c r="H956" s="13">
        <f t="shared" si="173"/>
        <v>65.790661886991629</v>
      </c>
      <c r="I956" s="16">
        <f t="shared" si="180"/>
        <v>65.796559902652277</v>
      </c>
      <c r="J956" s="13">
        <f t="shared" si="174"/>
        <v>59.965952693849474</v>
      </c>
      <c r="K956" s="13">
        <f t="shared" si="175"/>
        <v>5.8306072088028031</v>
      </c>
      <c r="L956" s="13">
        <f t="shared" si="176"/>
        <v>0</v>
      </c>
      <c r="M956" s="13">
        <f t="shared" si="181"/>
        <v>1.2322216712309071E-18</v>
      </c>
      <c r="N956" s="13">
        <f t="shared" si="177"/>
        <v>7.6397743616316241E-19</v>
      </c>
      <c r="O956" s="13">
        <f t="shared" si="178"/>
        <v>5.2540387103836741</v>
      </c>
      <c r="Q956">
        <v>14.796099618066959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163.46669876664561</v>
      </c>
      <c r="G957" s="13">
        <f t="shared" si="172"/>
        <v>20.722403771075424</v>
      </c>
      <c r="H957" s="13">
        <f t="shared" si="173"/>
        <v>142.74429499557019</v>
      </c>
      <c r="I957" s="16">
        <f t="shared" si="180"/>
        <v>148.57490220437299</v>
      </c>
      <c r="J957" s="13">
        <f t="shared" si="174"/>
        <v>93.377468691416752</v>
      </c>
      <c r="K957" s="13">
        <f t="shared" si="175"/>
        <v>55.197433512956238</v>
      </c>
      <c r="L957" s="13">
        <f t="shared" si="176"/>
        <v>23.207974972092856</v>
      </c>
      <c r="M957" s="13">
        <f t="shared" si="181"/>
        <v>23.207974972092856</v>
      </c>
      <c r="N957" s="13">
        <f t="shared" si="177"/>
        <v>14.388944482697571</v>
      </c>
      <c r="O957" s="13">
        <f t="shared" si="178"/>
        <v>35.111348253772995</v>
      </c>
      <c r="Q957">
        <v>11.978385651612911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78.88160929287109</v>
      </c>
      <c r="G958" s="13">
        <f t="shared" si="172"/>
        <v>6.5656762755791078</v>
      </c>
      <c r="H958" s="13">
        <f t="shared" si="173"/>
        <v>72.315933017291982</v>
      </c>
      <c r="I958" s="16">
        <f t="shared" si="180"/>
        <v>104.30539155815536</v>
      </c>
      <c r="J958" s="13">
        <f t="shared" si="174"/>
        <v>71.051837383601352</v>
      </c>
      <c r="K958" s="13">
        <f t="shared" si="175"/>
        <v>33.253554174554012</v>
      </c>
      <c r="L958" s="13">
        <f t="shared" si="176"/>
        <v>9.8437526098456143</v>
      </c>
      <c r="M958" s="13">
        <f t="shared" si="181"/>
        <v>18.662783099240901</v>
      </c>
      <c r="N958" s="13">
        <f t="shared" si="177"/>
        <v>11.570925521529359</v>
      </c>
      <c r="O958" s="13">
        <f t="shared" si="178"/>
        <v>18.136601797108469</v>
      </c>
      <c r="Q958">
        <v>8.8003702794343894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90.461328806683696</v>
      </c>
      <c r="G959" s="13">
        <f t="shared" si="172"/>
        <v>8.5037357450575044</v>
      </c>
      <c r="H959" s="13">
        <f t="shared" si="173"/>
        <v>81.957593061626199</v>
      </c>
      <c r="I959" s="16">
        <f t="shared" si="180"/>
        <v>105.3673946263346</v>
      </c>
      <c r="J959" s="13">
        <f t="shared" si="174"/>
        <v>81.309891371783777</v>
      </c>
      <c r="K959" s="13">
        <f t="shared" si="175"/>
        <v>24.057503254550824</v>
      </c>
      <c r="L959" s="13">
        <f t="shared" si="176"/>
        <v>4.2431900359165455</v>
      </c>
      <c r="M959" s="13">
        <f t="shared" si="181"/>
        <v>11.335047613628086</v>
      </c>
      <c r="N959" s="13">
        <f t="shared" si="177"/>
        <v>7.0277295204494132</v>
      </c>
      <c r="O959" s="13">
        <f t="shared" si="178"/>
        <v>15.531465265506917</v>
      </c>
      <c r="Q959">
        <v>12.90104719923224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55.273840423703227</v>
      </c>
      <c r="G960" s="13">
        <f t="shared" si="172"/>
        <v>2.6145218494660796</v>
      </c>
      <c r="H960" s="13">
        <f t="shared" si="173"/>
        <v>52.659318574237147</v>
      </c>
      <c r="I960" s="16">
        <f t="shared" si="180"/>
        <v>72.47363179287143</v>
      </c>
      <c r="J960" s="13">
        <f t="shared" si="174"/>
        <v>65.074013698953337</v>
      </c>
      <c r="K960" s="13">
        <f t="shared" si="175"/>
        <v>7.3996180939180931</v>
      </c>
      <c r="L960" s="13">
        <f t="shared" si="176"/>
        <v>0</v>
      </c>
      <c r="M960" s="13">
        <f t="shared" si="181"/>
        <v>4.3073180931786732</v>
      </c>
      <c r="N960" s="13">
        <f t="shared" si="177"/>
        <v>2.6705372177707773</v>
      </c>
      <c r="O960" s="13">
        <f t="shared" si="178"/>
        <v>5.2850590672368565</v>
      </c>
      <c r="Q960">
        <v>15.0039512537905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68.666756328089093</v>
      </c>
      <c r="G961" s="13">
        <f t="shared" si="172"/>
        <v>4.856050019596756</v>
      </c>
      <c r="H961" s="13">
        <f t="shared" si="173"/>
        <v>63.810706308492335</v>
      </c>
      <c r="I961" s="16">
        <f t="shared" si="180"/>
        <v>71.210324402410436</v>
      </c>
      <c r="J961" s="13">
        <f t="shared" si="174"/>
        <v>64.081253120357033</v>
      </c>
      <c r="K961" s="13">
        <f t="shared" si="175"/>
        <v>7.1290712820534026</v>
      </c>
      <c r="L961" s="13">
        <f t="shared" si="176"/>
        <v>0</v>
      </c>
      <c r="M961" s="13">
        <f t="shared" si="181"/>
        <v>1.6367808754078959</v>
      </c>
      <c r="N961" s="13">
        <f t="shared" si="177"/>
        <v>1.0148041427528953</v>
      </c>
      <c r="O961" s="13">
        <f t="shared" si="178"/>
        <v>5.8708541623496515</v>
      </c>
      <c r="Q961">
        <v>14.916813801986221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10.15645189593255</v>
      </c>
      <c r="G962" s="13">
        <f t="shared" si="172"/>
        <v>0</v>
      </c>
      <c r="H962" s="13">
        <f t="shared" si="173"/>
        <v>10.15645189593255</v>
      </c>
      <c r="I962" s="16">
        <f t="shared" si="180"/>
        <v>17.285523177985951</v>
      </c>
      <c r="J962" s="13">
        <f t="shared" si="174"/>
        <v>17.210998413279874</v>
      </c>
      <c r="K962" s="13">
        <f t="shared" si="175"/>
        <v>7.4524764706076496E-2</v>
      </c>
      <c r="L962" s="13">
        <f t="shared" si="176"/>
        <v>0</v>
      </c>
      <c r="M962" s="13">
        <f t="shared" si="181"/>
        <v>0.62197673265500053</v>
      </c>
      <c r="N962" s="13">
        <f t="shared" si="177"/>
        <v>0.38562557424610033</v>
      </c>
      <c r="O962" s="13">
        <f t="shared" si="178"/>
        <v>0.38562557424610033</v>
      </c>
      <c r="Q962">
        <v>18.238673413176208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3.4870967739999998</v>
      </c>
      <c r="G963" s="13">
        <f t="shared" si="172"/>
        <v>0</v>
      </c>
      <c r="H963" s="13">
        <f t="shared" si="173"/>
        <v>3.4870967739999998</v>
      </c>
      <c r="I963" s="16">
        <f t="shared" si="180"/>
        <v>3.5616215387060763</v>
      </c>
      <c r="J963" s="13">
        <f t="shared" si="174"/>
        <v>3.5612634462123829</v>
      </c>
      <c r="K963" s="13">
        <f t="shared" si="175"/>
        <v>3.5809249369345153E-4</v>
      </c>
      <c r="L963" s="13">
        <f t="shared" si="176"/>
        <v>0</v>
      </c>
      <c r="M963" s="13">
        <f t="shared" si="181"/>
        <v>0.2363511584089002</v>
      </c>
      <c r="N963" s="13">
        <f t="shared" si="177"/>
        <v>0.14653771821351813</v>
      </c>
      <c r="O963" s="13">
        <f t="shared" si="178"/>
        <v>0.14653771821351813</v>
      </c>
      <c r="Q963">
        <v>22.517990147826829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29.091991004931209</v>
      </c>
      <c r="G964" s="13">
        <f t="shared" si="172"/>
        <v>0</v>
      </c>
      <c r="H964" s="13">
        <f t="shared" si="173"/>
        <v>29.091991004931209</v>
      </c>
      <c r="I964" s="16">
        <f t="shared" si="180"/>
        <v>29.092349097424904</v>
      </c>
      <c r="J964" s="13">
        <f t="shared" si="174"/>
        <v>29.009855521921875</v>
      </c>
      <c r="K964" s="13">
        <f t="shared" si="175"/>
        <v>8.2493575503029604E-2</v>
      </c>
      <c r="L964" s="13">
        <f t="shared" si="176"/>
        <v>0</v>
      </c>
      <c r="M964" s="13">
        <f t="shared" si="181"/>
        <v>8.9813440195382066E-2</v>
      </c>
      <c r="N964" s="13">
        <f t="shared" si="177"/>
        <v>5.5684332921136878E-2</v>
      </c>
      <c r="O964" s="13">
        <f t="shared" si="178"/>
        <v>5.5684332921136878E-2</v>
      </c>
      <c r="Q964">
        <v>28.70926887096774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17.235253388835179</v>
      </c>
      <c r="G965" s="13">
        <f t="shared" si="172"/>
        <v>0</v>
      </c>
      <c r="H965" s="13">
        <f t="shared" si="173"/>
        <v>17.235253388835179</v>
      </c>
      <c r="I965" s="16">
        <f t="shared" si="180"/>
        <v>17.317746964338209</v>
      </c>
      <c r="J965" s="13">
        <f t="shared" si="174"/>
        <v>17.299175622454253</v>
      </c>
      <c r="K965" s="13">
        <f t="shared" si="175"/>
        <v>1.8571341883955483E-2</v>
      </c>
      <c r="L965" s="13">
        <f t="shared" si="176"/>
        <v>0</v>
      </c>
      <c r="M965" s="13">
        <f t="shared" si="181"/>
        <v>3.4129107274245188E-2</v>
      </c>
      <c r="N965" s="13">
        <f t="shared" si="177"/>
        <v>2.1160046510032015E-2</v>
      </c>
      <c r="O965" s="13">
        <f t="shared" si="178"/>
        <v>2.1160046510032015E-2</v>
      </c>
      <c r="Q965">
        <v>28.24770723474456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27.855670662005469</v>
      </c>
      <c r="G966" s="13">
        <f t="shared" ref="G966:G1029" si="183">IF((F966-$J$2)&gt;0,$I$2*(F966-$J$2),0)</f>
        <v>0</v>
      </c>
      <c r="H966" s="13">
        <f t="shared" ref="H966:H1029" si="184">F966-G966</f>
        <v>27.855670662005469</v>
      </c>
      <c r="I966" s="16">
        <f t="shared" si="180"/>
        <v>27.874242003889425</v>
      </c>
      <c r="J966" s="13">
        <f t="shared" ref="J966:J1029" si="185">I966/SQRT(1+(I966/($K$2*(300+(25*Q966)+0.05*(Q966)^3)))^2)</f>
        <v>27.749193034227076</v>
      </c>
      <c r="K966" s="13">
        <f t="shared" ref="K966:K1029" si="186">I966-J966</f>
        <v>0.12504896966234824</v>
      </c>
      <c r="L966" s="13">
        <f t="shared" ref="L966:L1029" si="187">IF(K966&gt;$N$2,(K966-$N$2)/$L$2,0)</f>
        <v>0</v>
      </c>
      <c r="M966" s="13">
        <f t="shared" si="181"/>
        <v>1.2969060764213173E-2</v>
      </c>
      <c r="N966" s="13">
        <f t="shared" ref="N966:N1029" si="188">$M$2*M966</f>
        <v>8.040817673812168E-3</v>
      </c>
      <c r="O966" s="13">
        <f t="shared" ref="O966:O1029" si="189">N966+G966</f>
        <v>8.040817673812168E-3</v>
      </c>
      <c r="Q966">
        <v>24.729557411695001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3.4870967739999998</v>
      </c>
      <c r="G967" s="13">
        <f t="shared" si="183"/>
        <v>0</v>
      </c>
      <c r="H967" s="13">
        <f t="shared" si="184"/>
        <v>3.4870967739999998</v>
      </c>
      <c r="I967" s="16">
        <f t="shared" ref="I967:I1030" si="191">H967+K966-L966</f>
        <v>3.6121457436623481</v>
      </c>
      <c r="J967" s="13">
        <f t="shared" si="185"/>
        <v>3.6116426934792201</v>
      </c>
      <c r="K967" s="13">
        <f t="shared" si="186"/>
        <v>5.0305018312801764E-4</v>
      </c>
      <c r="L967" s="13">
        <f t="shared" si="187"/>
        <v>0</v>
      </c>
      <c r="M967" s="13">
        <f t="shared" ref="M967:M1030" si="192">L967+M966-N966</f>
        <v>4.9282430904010049E-3</v>
      </c>
      <c r="N967" s="13">
        <f t="shared" si="188"/>
        <v>3.0555107160486232E-3</v>
      </c>
      <c r="O967" s="13">
        <f t="shared" si="189"/>
        <v>3.0555107160486232E-3</v>
      </c>
      <c r="Q967">
        <v>20.412146645984372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6.5740685234879663</v>
      </c>
      <c r="G968" s="13">
        <f t="shared" si="183"/>
        <v>0</v>
      </c>
      <c r="H968" s="13">
        <f t="shared" si="184"/>
        <v>6.5740685234879663</v>
      </c>
      <c r="I968" s="16">
        <f t="shared" si="191"/>
        <v>6.5745715736710943</v>
      </c>
      <c r="J968" s="13">
        <f t="shared" si="185"/>
        <v>6.5693781989791491</v>
      </c>
      <c r="K968" s="13">
        <f t="shared" si="186"/>
        <v>5.1933746919452517E-3</v>
      </c>
      <c r="L968" s="13">
        <f t="shared" si="187"/>
        <v>0</v>
      </c>
      <c r="M968" s="13">
        <f t="shared" si="192"/>
        <v>1.8727323743523818E-3</v>
      </c>
      <c r="N968" s="13">
        <f t="shared" si="188"/>
        <v>1.1610940720984766E-3</v>
      </c>
      <c r="O968" s="13">
        <f t="shared" si="189"/>
        <v>1.1610940720984766E-3</v>
      </c>
      <c r="Q968">
        <v>16.601312569908139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13.2411488912403</v>
      </c>
      <c r="G969" s="13">
        <f t="shared" si="183"/>
        <v>0</v>
      </c>
      <c r="H969" s="13">
        <f t="shared" si="184"/>
        <v>13.2411488912403</v>
      </c>
      <c r="I969" s="16">
        <f t="shared" si="191"/>
        <v>13.246342265932245</v>
      </c>
      <c r="J969" s="13">
        <f t="shared" si="185"/>
        <v>13.186212259116953</v>
      </c>
      <c r="K969" s="13">
        <f t="shared" si="186"/>
        <v>6.0130006815292347E-2</v>
      </c>
      <c r="L969" s="13">
        <f t="shared" si="187"/>
        <v>0</v>
      </c>
      <c r="M969" s="13">
        <f t="shared" si="192"/>
        <v>7.1163830225390518E-4</v>
      </c>
      <c r="N969" s="13">
        <f t="shared" si="188"/>
        <v>4.412157473974212E-4</v>
      </c>
      <c r="O969" s="13">
        <f t="shared" si="189"/>
        <v>4.412157473974212E-4</v>
      </c>
      <c r="Q969">
        <v>14.069706651612901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74.035566815012203</v>
      </c>
      <c r="G970" s="13">
        <f t="shared" si="183"/>
        <v>5.7546101264805882</v>
      </c>
      <c r="H970" s="13">
        <f t="shared" si="184"/>
        <v>68.280956688531617</v>
      </c>
      <c r="I970" s="16">
        <f t="shared" si="191"/>
        <v>68.341086695346917</v>
      </c>
      <c r="J970" s="13">
        <f t="shared" si="185"/>
        <v>60.569128563075921</v>
      </c>
      <c r="K970" s="13">
        <f t="shared" si="186"/>
        <v>7.7719581322709956</v>
      </c>
      <c r="L970" s="13">
        <f t="shared" si="187"/>
        <v>0</v>
      </c>
      <c r="M970" s="13">
        <f t="shared" si="192"/>
        <v>2.7042255485648398E-4</v>
      </c>
      <c r="N970" s="13">
        <f t="shared" si="188"/>
        <v>1.6766198401102007E-4</v>
      </c>
      <c r="O970" s="13">
        <f t="shared" si="189"/>
        <v>5.7547777884645992</v>
      </c>
      <c r="Q970">
        <v>13.23172560370829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99.425499284106778</v>
      </c>
      <c r="G971" s="13">
        <f t="shared" si="183"/>
        <v>10.004039397409825</v>
      </c>
      <c r="H971" s="13">
        <f t="shared" si="184"/>
        <v>89.421459886696951</v>
      </c>
      <c r="I971" s="16">
        <f t="shared" si="191"/>
        <v>97.193418018967947</v>
      </c>
      <c r="J971" s="13">
        <f t="shared" si="185"/>
        <v>81.265726015140274</v>
      </c>
      <c r="K971" s="13">
        <f t="shared" si="186"/>
        <v>15.927692003827673</v>
      </c>
      <c r="L971" s="13">
        <f t="shared" si="187"/>
        <v>0</v>
      </c>
      <c r="M971" s="13">
        <f t="shared" si="192"/>
        <v>1.0276057084546391E-4</v>
      </c>
      <c r="N971" s="13">
        <f t="shared" si="188"/>
        <v>6.3711553924187633E-5</v>
      </c>
      <c r="O971" s="13">
        <f t="shared" si="189"/>
        <v>10.004103108963749</v>
      </c>
      <c r="Q971">
        <v>15.035100085035319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78.853530748520924</v>
      </c>
      <c r="G972" s="13">
        <f t="shared" si="183"/>
        <v>6.5609768622036713</v>
      </c>
      <c r="H972" s="13">
        <f t="shared" si="184"/>
        <v>72.292553886317251</v>
      </c>
      <c r="I972" s="16">
        <f t="shared" si="191"/>
        <v>88.220245890144923</v>
      </c>
      <c r="J972" s="13">
        <f t="shared" si="185"/>
        <v>77.388345068881733</v>
      </c>
      <c r="K972" s="13">
        <f t="shared" si="186"/>
        <v>10.83190082126319</v>
      </c>
      <c r="L972" s="13">
        <f t="shared" si="187"/>
        <v>0</v>
      </c>
      <c r="M972" s="13">
        <f t="shared" si="192"/>
        <v>3.9049016921276282E-5</v>
      </c>
      <c r="N972" s="13">
        <f t="shared" si="188"/>
        <v>2.4210390491191293E-5</v>
      </c>
      <c r="O972" s="13">
        <f t="shared" si="189"/>
        <v>6.5610010725941628</v>
      </c>
      <c r="Q972">
        <v>16.242165402832491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21.755541393656479</v>
      </c>
      <c r="G973" s="13">
        <f t="shared" si="183"/>
        <v>0</v>
      </c>
      <c r="H973" s="13">
        <f t="shared" si="184"/>
        <v>21.755541393656479</v>
      </c>
      <c r="I973" s="16">
        <f t="shared" si="191"/>
        <v>32.587442214919669</v>
      </c>
      <c r="J973" s="13">
        <f t="shared" si="185"/>
        <v>32.061567965449051</v>
      </c>
      <c r="K973" s="13">
        <f t="shared" si="186"/>
        <v>0.52587424947061834</v>
      </c>
      <c r="L973" s="13">
        <f t="shared" si="187"/>
        <v>0</v>
      </c>
      <c r="M973" s="13">
        <f t="shared" si="192"/>
        <v>1.4838626430084989E-5</v>
      </c>
      <c r="N973" s="13">
        <f t="shared" si="188"/>
        <v>9.1999483866526929E-6</v>
      </c>
      <c r="O973" s="13">
        <f t="shared" si="189"/>
        <v>9.1999483866526929E-6</v>
      </c>
      <c r="Q973">
        <v>17.745376027151259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8.585768339885778</v>
      </c>
      <c r="G974" s="13">
        <f t="shared" si="183"/>
        <v>0</v>
      </c>
      <c r="H974" s="13">
        <f t="shared" si="184"/>
        <v>8.585768339885778</v>
      </c>
      <c r="I974" s="16">
        <f t="shared" si="191"/>
        <v>9.1116425893563964</v>
      </c>
      <c r="J974" s="13">
        <f t="shared" si="185"/>
        <v>9.1050362405816436</v>
      </c>
      <c r="K974" s="13">
        <f t="shared" si="186"/>
        <v>6.6063487747527461E-3</v>
      </c>
      <c r="L974" s="13">
        <f t="shared" si="187"/>
        <v>0</v>
      </c>
      <c r="M974" s="13">
        <f t="shared" si="192"/>
        <v>5.6386780434322959E-6</v>
      </c>
      <c r="N974" s="13">
        <f t="shared" si="188"/>
        <v>3.4959803869280236E-6</v>
      </c>
      <c r="O974" s="13">
        <f t="shared" si="189"/>
        <v>3.4959803869280236E-6</v>
      </c>
      <c r="Q974">
        <v>21.824132204076129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27.847186516676089</v>
      </c>
      <c r="G975" s="13">
        <f t="shared" si="183"/>
        <v>0</v>
      </c>
      <c r="H975" s="13">
        <f t="shared" si="184"/>
        <v>27.847186516676089</v>
      </c>
      <c r="I975" s="16">
        <f t="shared" si="191"/>
        <v>27.853792865450842</v>
      </c>
      <c r="J975" s="13">
        <f t="shared" si="185"/>
        <v>27.715404618674103</v>
      </c>
      <c r="K975" s="13">
        <f t="shared" si="186"/>
        <v>0.13838824677673855</v>
      </c>
      <c r="L975" s="13">
        <f t="shared" si="187"/>
        <v>0</v>
      </c>
      <c r="M975" s="13">
        <f t="shared" si="192"/>
        <v>2.1426976565042724E-6</v>
      </c>
      <c r="N975" s="13">
        <f t="shared" si="188"/>
        <v>1.3284725470326488E-6</v>
      </c>
      <c r="O975" s="13">
        <f t="shared" si="189"/>
        <v>1.3284725470326488E-6</v>
      </c>
      <c r="Q975">
        <v>23.983260558330421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115.9195047651818</v>
      </c>
      <c r="G976" s="13">
        <f t="shared" si="183"/>
        <v>12.764586703766915</v>
      </c>
      <c r="H976" s="13">
        <f t="shared" si="184"/>
        <v>103.15491806141489</v>
      </c>
      <c r="I976" s="16">
        <f t="shared" si="191"/>
        <v>103.29330630819163</v>
      </c>
      <c r="J976" s="13">
        <f t="shared" si="185"/>
        <v>98.913512708945845</v>
      </c>
      <c r="K976" s="13">
        <f t="shared" si="186"/>
        <v>4.3797935992457866</v>
      </c>
      <c r="L976" s="13">
        <f t="shared" si="187"/>
        <v>0</v>
      </c>
      <c r="M976" s="13">
        <f t="shared" si="192"/>
        <v>8.142251094716236E-7</v>
      </c>
      <c r="N976" s="13">
        <f t="shared" si="188"/>
        <v>5.0481956787240662E-7</v>
      </c>
      <c r="O976" s="13">
        <f t="shared" si="189"/>
        <v>12.764587208586482</v>
      </c>
      <c r="Q976">
        <v>27.00712802517706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29.831858857241119</v>
      </c>
      <c r="G977" s="13">
        <f t="shared" si="183"/>
        <v>0</v>
      </c>
      <c r="H977" s="13">
        <f t="shared" si="184"/>
        <v>29.831858857241119</v>
      </c>
      <c r="I977" s="16">
        <f t="shared" si="191"/>
        <v>34.211652456486902</v>
      </c>
      <c r="J977" s="13">
        <f t="shared" si="185"/>
        <v>34.05554898391582</v>
      </c>
      <c r="K977" s="13">
        <f t="shared" si="186"/>
        <v>0.15610347257108259</v>
      </c>
      <c r="L977" s="13">
        <f t="shared" si="187"/>
        <v>0</v>
      </c>
      <c r="M977" s="13">
        <f t="shared" si="192"/>
        <v>3.0940554159921698E-7</v>
      </c>
      <c r="N977" s="13">
        <f t="shared" si="188"/>
        <v>1.9183143579151453E-7</v>
      </c>
      <c r="O977" s="13">
        <f t="shared" si="189"/>
        <v>1.9183143579151453E-7</v>
      </c>
      <c r="Q977">
        <v>27.574177870967741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64.368317992575484</v>
      </c>
      <c r="G978" s="13">
        <f t="shared" si="183"/>
        <v>4.1366345700105978</v>
      </c>
      <c r="H978" s="13">
        <f t="shared" si="184"/>
        <v>60.231683422564885</v>
      </c>
      <c r="I978" s="16">
        <f t="shared" si="191"/>
        <v>60.387786895135967</v>
      </c>
      <c r="J978" s="13">
        <f t="shared" si="185"/>
        <v>59.212372549425581</v>
      </c>
      <c r="K978" s="13">
        <f t="shared" si="186"/>
        <v>1.1754143457103865</v>
      </c>
      <c r="L978" s="13">
        <f t="shared" si="187"/>
        <v>0</v>
      </c>
      <c r="M978" s="13">
        <f t="shared" si="192"/>
        <v>1.1757410580770246E-7</v>
      </c>
      <c r="N978" s="13">
        <f t="shared" si="188"/>
        <v>7.2895945600775527E-8</v>
      </c>
      <c r="O978" s="13">
        <f t="shared" si="189"/>
        <v>4.136634642906543</v>
      </c>
      <c r="Q978">
        <v>25.13022350684528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3.4870967739999998</v>
      </c>
      <c r="G979" s="13">
        <f t="shared" si="183"/>
        <v>0</v>
      </c>
      <c r="H979" s="13">
        <f t="shared" si="184"/>
        <v>3.4870967739999998</v>
      </c>
      <c r="I979" s="16">
        <f t="shared" si="191"/>
        <v>4.6625111197103859</v>
      </c>
      <c r="J979" s="13">
        <f t="shared" si="185"/>
        <v>4.6615884102786724</v>
      </c>
      <c r="K979" s="13">
        <f t="shared" si="186"/>
        <v>9.2270943171346431E-4</v>
      </c>
      <c r="L979" s="13">
        <f t="shared" si="187"/>
        <v>0</v>
      </c>
      <c r="M979" s="13">
        <f t="shared" si="192"/>
        <v>4.4678160206926929E-8</v>
      </c>
      <c r="N979" s="13">
        <f t="shared" si="188"/>
        <v>2.7700459328294695E-8</v>
      </c>
      <c r="O979" s="13">
        <f t="shared" si="189"/>
        <v>2.7700459328294695E-8</v>
      </c>
      <c r="Q979">
        <v>21.535914508965639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5.8827989394124058</v>
      </c>
      <c r="G980" s="13">
        <f t="shared" si="183"/>
        <v>0</v>
      </c>
      <c r="H980" s="13">
        <f t="shared" si="184"/>
        <v>5.8827989394124058</v>
      </c>
      <c r="I980" s="16">
        <f t="shared" si="191"/>
        <v>5.8837216488441193</v>
      </c>
      <c r="J980" s="13">
        <f t="shared" si="185"/>
        <v>5.880716007880852</v>
      </c>
      <c r="K980" s="13">
        <f t="shared" si="186"/>
        <v>3.0056409632672754E-3</v>
      </c>
      <c r="L980" s="13">
        <f t="shared" si="187"/>
        <v>0</v>
      </c>
      <c r="M980" s="13">
        <f t="shared" si="192"/>
        <v>1.6977700878632235E-8</v>
      </c>
      <c r="N980" s="13">
        <f t="shared" si="188"/>
        <v>1.0526174544751985E-8</v>
      </c>
      <c r="O980" s="13">
        <f t="shared" si="189"/>
        <v>1.0526174544751985E-8</v>
      </c>
      <c r="Q980">
        <v>18.120684792540171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99.365308785524576</v>
      </c>
      <c r="G981" s="13">
        <f t="shared" si="183"/>
        <v>9.9939655121476889</v>
      </c>
      <c r="H981" s="13">
        <f t="shared" si="184"/>
        <v>89.37134327337688</v>
      </c>
      <c r="I981" s="16">
        <f t="shared" si="191"/>
        <v>89.374348914340146</v>
      </c>
      <c r="J981" s="13">
        <f t="shared" si="185"/>
        <v>72.754380043397887</v>
      </c>
      <c r="K981" s="13">
        <f t="shared" si="186"/>
        <v>16.619968870942259</v>
      </c>
      <c r="L981" s="13">
        <f t="shared" si="187"/>
        <v>0</v>
      </c>
      <c r="M981" s="13">
        <f t="shared" si="192"/>
        <v>6.4515263338802492E-9</v>
      </c>
      <c r="N981" s="13">
        <f t="shared" si="188"/>
        <v>3.9999463270057543E-9</v>
      </c>
      <c r="O981" s="13">
        <f t="shared" si="189"/>
        <v>9.993965516147636</v>
      </c>
      <c r="Q981">
        <v>12.602912986598369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101.28668254604329</v>
      </c>
      <c r="G982" s="13">
        <f t="shared" si="183"/>
        <v>10.315539502479565</v>
      </c>
      <c r="H982" s="13">
        <f t="shared" si="184"/>
        <v>90.971143043563728</v>
      </c>
      <c r="I982" s="16">
        <f t="shared" si="191"/>
        <v>107.59111191450599</v>
      </c>
      <c r="J982" s="13">
        <f t="shared" si="185"/>
        <v>83.293779546883741</v>
      </c>
      <c r="K982" s="13">
        <f t="shared" si="186"/>
        <v>24.297332367622246</v>
      </c>
      <c r="L982" s="13">
        <f t="shared" si="187"/>
        <v>4.3892503357659889</v>
      </c>
      <c r="M982" s="13">
        <f t="shared" si="192"/>
        <v>4.3892503382175692</v>
      </c>
      <c r="N982" s="13">
        <f t="shared" si="188"/>
        <v>2.7213352096948928</v>
      </c>
      <c r="O982" s="13">
        <f t="shared" si="189"/>
        <v>13.036874712174457</v>
      </c>
      <c r="Q982">
        <v>13.322225251612901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113.7281280325801</v>
      </c>
      <c r="G983" s="13">
        <f t="shared" si="183"/>
        <v>12.397823206365498</v>
      </c>
      <c r="H983" s="13">
        <f t="shared" si="184"/>
        <v>101.3303048262146</v>
      </c>
      <c r="I983" s="16">
        <f t="shared" si="191"/>
        <v>121.23838685807085</v>
      </c>
      <c r="J983" s="13">
        <f t="shared" si="185"/>
        <v>79.984625208803962</v>
      </c>
      <c r="K983" s="13">
        <f t="shared" si="186"/>
        <v>41.253761649266892</v>
      </c>
      <c r="L983" s="13">
        <f t="shared" si="187"/>
        <v>14.716024735816946</v>
      </c>
      <c r="M983" s="13">
        <f t="shared" si="192"/>
        <v>16.383939864339624</v>
      </c>
      <c r="N983" s="13">
        <f t="shared" si="188"/>
        <v>10.158042715890566</v>
      </c>
      <c r="O983" s="13">
        <f t="shared" si="189"/>
        <v>22.555865922256064</v>
      </c>
      <c r="Q983">
        <v>10.189870193261161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13.37277111596234</v>
      </c>
      <c r="G984" s="13">
        <f t="shared" si="183"/>
        <v>0</v>
      </c>
      <c r="H984" s="13">
        <f t="shared" si="184"/>
        <v>13.37277111596234</v>
      </c>
      <c r="I984" s="16">
        <f t="shared" si="191"/>
        <v>39.910508029412284</v>
      </c>
      <c r="J984" s="13">
        <f t="shared" si="185"/>
        <v>38.490540196290347</v>
      </c>
      <c r="K984" s="13">
        <f t="shared" si="186"/>
        <v>1.4199678331219374</v>
      </c>
      <c r="L984" s="13">
        <f t="shared" si="187"/>
        <v>0</v>
      </c>
      <c r="M984" s="13">
        <f t="shared" si="192"/>
        <v>6.2258971484490573</v>
      </c>
      <c r="N984" s="13">
        <f t="shared" si="188"/>
        <v>3.8600562320384153</v>
      </c>
      <c r="O984" s="13">
        <f t="shared" si="189"/>
        <v>3.8600562320384153</v>
      </c>
      <c r="Q984">
        <v>14.785026358065981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7.3643540538073449</v>
      </c>
      <c r="G985" s="13">
        <f t="shared" si="183"/>
        <v>0</v>
      </c>
      <c r="H985" s="13">
        <f t="shared" si="184"/>
        <v>7.3643540538073449</v>
      </c>
      <c r="I985" s="16">
        <f t="shared" si="191"/>
        <v>8.7843218869292823</v>
      </c>
      <c r="J985" s="13">
        <f t="shared" si="185"/>
        <v>8.7751249873946069</v>
      </c>
      <c r="K985" s="13">
        <f t="shared" si="186"/>
        <v>9.1968995346753957E-3</v>
      </c>
      <c r="L985" s="13">
        <f t="shared" si="187"/>
        <v>0</v>
      </c>
      <c r="M985" s="13">
        <f t="shared" si="192"/>
        <v>2.365840916410642</v>
      </c>
      <c r="N985" s="13">
        <f t="shared" si="188"/>
        <v>1.4668213681745981</v>
      </c>
      <c r="O985" s="13">
        <f t="shared" si="189"/>
        <v>1.4668213681745981</v>
      </c>
      <c r="Q985">
        <v>18.70853590853477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7.9007920381177392</v>
      </c>
      <c r="G986" s="13">
        <f t="shared" si="183"/>
        <v>0</v>
      </c>
      <c r="H986" s="13">
        <f t="shared" si="184"/>
        <v>7.9007920381177392</v>
      </c>
      <c r="I986" s="16">
        <f t="shared" si="191"/>
        <v>7.9099889376524146</v>
      </c>
      <c r="J986" s="13">
        <f t="shared" si="185"/>
        <v>7.9058000710114813</v>
      </c>
      <c r="K986" s="13">
        <f t="shared" si="186"/>
        <v>4.1888666409333197E-3</v>
      </c>
      <c r="L986" s="13">
        <f t="shared" si="187"/>
        <v>0</v>
      </c>
      <c r="M986" s="13">
        <f t="shared" si="192"/>
        <v>0.89901954823604391</v>
      </c>
      <c r="N986" s="13">
        <f t="shared" si="188"/>
        <v>0.55739211990634718</v>
      </c>
      <c r="O986" s="13">
        <f t="shared" si="189"/>
        <v>0.55739211990634718</v>
      </c>
      <c r="Q986">
        <v>22.04798356540266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30.076491474692951</v>
      </c>
      <c r="G987" s="13">
        <f t="shared" si="183"/>
        <v>0</v>
      </c>
      <c r="H987" s="13">
        <f t="shared" si="184"/>
        <v>30.076491474692951</v>
      </c>
      <c r="I987" s="16">
        <f t="shared" si="191"/>
        <v>30.080680341333885</v>
      </c>
      <c r="J987" s="13">
        <f t="shared" si="185"/>
        <v>29.923474021074579</v>
      </c>
      <c r="K987" s="13">
        <f t="shared" si="186"/>
        <v>0.1572063202593057</v>
      </c>
      <c r="L987" s="13">
        <f t="shared" si="187"/>
        <v>0</v>
      </c>
      <c r="M987" s="13">
        <f t="shared" si="192"/>
        <v>0.34162742832969673</v>
      </c>
      <c r="N987" s="13">
        <f t="shared" si="188"/>
        <v>0.21180900556441196</v>
      </c>
      <c r="O987" s="13">
        <f t="shared" si="189"/>
        <v>0.21180900556441196</v>
      </c>
      <c r="Q987">
        <v>24.71930391014287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36.949764877248491</v>
      </c>
      <c r="G988" s="13">
        <f t="shared" si="183"/>
        <v>0</v>
      </c>
      <c r="H988" s="13">
        <f t="shared" si="184"/>
        <v>36.949764877248491</v>
      </c>
      <c r="I988" s="16">
        <f t="shared" si="191"/>
        <v>37.106971197507796</v>
      </c>
      <c r="J988" s="13">
        <f t="shared" si="185"/>
        <v>36.933954221682711</v>
      </c>
      <c r="K988" s="13">
        <f t="shared" si="186"/>
        <v>0.17301697582508524</v>
      </c>
      <c r="L988" s="13">
        <f t="shared" si="187"/>
        <v>0</v>
      </c>
      <c r="M988" s="13">
        <f t="shared" si="192"/>
        <v>0.12981842276528477</v>
      </c>
      <c r="N988" s="13">
        <f t="shared" si="188"/>
        <v>8.0487422114476556E-2</v>
      </c>
      <c r="O988" s="13">
        <f t="shared" si="189"/>
        <v>8.0487422114476556E-2</v>
      </c>
      <c r="Q988">
        <v>28.609861870967741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82.118170950549981</v>
      </c>
      <c r="G989" s="13">
        <f t="shared" si="183"/>
        <v>7.1073689272649352</v>
      </c>
      <c r="H989" s="13">
        <f t="shared" si="184"/>
        <v>75.010802023285052</v>
      </c>
      <c r="I989" s="16">
        <f t="shared" si="191"/>
        <v>75.183818999110144</v>
      </c>
      <c r="J989" s="13">
        <f t="shared" si="185"/>
        <v>73.523376255718446</v>
      </c>
      <c r="K989" s="13">
        <f t="shared" si="186"/>
        <v>1.6604427433916982</v>
      </c>
      <c r="L989" s="13">
        <f t="shared" si="187"/>
        <v>0</v>
      </c>
      <c r="M989" s="13">
        <f t="shared" si="192"/>
        <v>4.9331000650808213E-2</v>
      </c>
      <c r="N989" s="13">
        <f t="shared" si="188"/>
        <v>3.058522040350109E-2</v>
      </c>
      <c r="O989" s="13">
        <f t="shared" si="189"/>
        <v>7.1379541476684363</v>
      </c>
      <c r="Q989">
        <v>27.362549965957822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21.41538949969231</v>
      </c>
      <c r="G990" s="13">
        <f t="shared" si="183"/>
        <v>0</v>
      </c>
      <c r="H990" s="13">
        <f t="shared" si="184"/>
        <v>21.41538949969231</v>
      </c>
      <c r="I990" s="16">
        <f t="shared" si="191"/>
        <v>23.075832243084008</v>
      </c>
      <c r="J990" s="13">
        <f t="shared" si="185"/>
        <v>23.000115151393441</v>
      </c>
      <c r="K990" s="13">
        <f t="shared" si="186"/>
        <v>7.5717091690567173E-2</v>
      </c>
      <c r="L990" s="13">
        <f t="shared" si="187"/>
        <v>0</v>
      </c>
      <c r="M990" s="13">
        <f t="shared" si="192"/>
        <v>1.8745780247307123E-2</v>
      </c>
      <c r="N990" s="13">
        <f t="shared" si="188"/>
        <v>1.1622383753330415E-2</v>
      </c>
      <c r="O990" s="13">
        <f t="shared" si="189"/>
        <v>1.1622383753330415E-2</v>
      </c>
      <c r="Q990">
        <v>24.276657736729849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11.6494688944231</v>
      </c>
      <c r="G991" s="13">
        <f t="shared" si="183"/>
        <v>0</v>
      </c>
      <c r="H991" s="13">
        <f t="shared" si="184"/>
        <v>11.6494688944231</v>
      </c>
      <c r="I991" s="16">
        <f t="shared" si="191"/>
        <v>11.725185986113667</v>
      </c>
      <c r="J991" s="13">
        <f t="shared" si="185"/>
        <v>11.713363661979205</v>
      </c>
      <c r="K991" s="13">
        <f t="shared" si="186"/>
        <v>1.1822324134461937E-2</v>
      </c>
      <c r="L991" s="13">
        <f t="shared" si="187"/>
        <v>0</v>
      </c>
      <c r="M991" s="13">
        <f t="shared" si="192"/>
        <v>7.1233964939767073E-3</v>
      </c>
      <c r="N991" s="13">
        <f t="shared" si="188"/>
        <v>4.4165058262655588E-3</v>
      </c>
      <c r="O991" s="13">
        <f t="shared" si="189"/>
        <v>4.4165058262655588E-3</v>
      </c>
      <c r="Q991">
        <v>23.059507590700001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5.8827974442802606</v>
      </c>
      <c r="G992" s="13">
        <f t="shared" si="183"/>
        <v>0</v>
      </c>
      <c r="H992" s="13">
        <f t="shared" si="184"/>
        <v>5.8827974442802606</v>
      </c>
      <c r="I992" s="16">
        <f t="shared" si="191"/>
        <v>5.8946197684147226</v>
      </c>
      <c r="J992" s="13">
        <f t="shared" si="185"/>
        <v>5.890946901933372</v>
      </c>
      <c r="K992" s="13">
        <f t="shared" si="186"/>
        <v>3.6728664813505674E-3</v>
      </c>
      <c r="L992" s="13">
        <f t="shared" si="187"/>
        <v>0</v>
      </c>
      <c r="M992" s="13">
        <f t="shared" si="192"/>
        <v>2.7068906677111485E-3</v>
      </c>
      <c r="N992" s="13">
        <f t="shared" si="188"/>
        <v>1.6782722139809122E-3</v>
      </c>
      <c r="O992" s="13">
        <f t="shared" si="189"/>
        <v>1.6782722139809122E-3</v>
      </c>
      <c r="Q992">
        <v>16.73751433346639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63.010679788491608</v>
      </c>
      <c r="G993" s="13">
        <f t="shared" si="183"/>
        <v>3.909411140771931</v>
      </c>
      <c r="H993" s="13">
        <f t="shared" si="184"/>
        <v>59.101268647719678</v>
      </c>
      <c r="I993" s="16">
        <f t="shared" si="191"/>
        <v>59.10494151420103</v>
      </c>
      <c r="J993" s="13">
        <f t="shared" si="185"/>
        <v>54.767190963146312</v>
      </c>
      <c r="K993" s="13">
        <f t="shared" si="186"/>
        <v>4.3377505510547181</v>
      </c>
      <c r="L993" s="13">
        <f t="shared" si="187"/>
        <v>0</v>
      </c>
      <c r="M993" s="13">
        <f t="shared" si="192"/>
        <v>1.0286184537302363E-3</v>
      </c>
      <c r="N993" s="13">
        <f t="shared" si="188"/>
        <v>6.3774344131274651E-4</v>
      </c>
      <c r="O993" s="13">
        <f t="shared" si="189"/>
        <v>3.9100488842132437</v>
      </c>
      <c r="Q993">
        <v>14.790397251612911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138.25166438364371</v>
      </c>
      <c r="G994" s="13">
        <f t="shared" si="183"/>
        <v>16.502246616067584</v>
      </c>
      <c r="H994" s="13">
        <f t="shared" si="184"/>
        <v>121.74941776757613</v>
      </c>
      <c r="I994" s="16">
        <f t="shared" si="191"/>
        <v>126.08716831863086</v>
      </c>
      <c r="J994" s="13">
        <f t="shared" si="185"/>
        <v>86.423178344467473</v>
      </c>
      <c r="K994" s="13">
        <f t="shared" si="186"/>
        <v>39.663989974163385</v>
      </c>
      <c r="L994" s="13">
        <f t="shared" si="187"/>
        <v>13.747824818033745</v>
      </c>
      <c r="M994" s="13">
        <f t="shared" si="192"/>
        <v>13.748215693046163</v>
      </c>
      <c r="N994" s="13">
        <f t="shared" si="188"/>
        <v>8.5238937296886217</v>
      </c>
      <c r="O994" s="13">
        <f t="shared" si="189"/>
        <v>25.026140345756204</v>
      </c>
      <c r="Q994">
        <v>11.81032471302083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36.553132081921312</v>
      </c>
      <c r="G995" s="13">
        <f t="shared" si="183"/>
        <v>0</v>
      </c>
      <c r="H995" s="13">
        <f t="shared" si="184"/>
        <v>36.553132081921312</v>
      </c>
      <c r="I995" s="16">
        <f t="shared" si="191"/>
        <v>62.469297238050942</v>
      </c>
      <c r="J995" s="13">
        <f t="shared" si="185"/>
        <v>56.707920674445241</v>
      </c>
      <c r="K995" s="13">
        <f t="shared" si="186"/>
        <v>5.7613765636057011</v>
      </c>
      <c r="L995" s="13">
        <f t="shared" si="187"/>
        <v>0</v>
      </c>
      <c r="M995" s="13">
        <f t="shared" si="192"/>
        <v>5.2243219633575411</v>
      </c>
      <c r="N995" s="13">
        <f t="shared" si="188"/>
        <v>3.2390796172816754</v>
      </c>
      <c r="O995" s="13">
        <f t="shared" si="189"/>
        <v>3.2390796172816754</v>
      </c>
      <c r="Q995">
        <v>13.71452892669063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123.63549256944761</v>
      </c>
      <c r="G996" s="13">
        <f t="shared" si="183"/>
        <v>14.055986138148686</v>
      </c>
      <c r="H996" s="13">
        <f t="shared" si="184"/>
        <v>109.57950643129892</v>
      </c>
      <c r="I996" s="16">
        <f t="shared" si="191"/>
        <v>115.34088299490463</v>
      </c>
      <c r="J996" s="13">
        <f t="shared" si="185"/>
        <v>86.771978929794372</v>
      </c>
      <c r="K996" s="13">
        <f t="shared" si="186"/>
        <v>28.56890406511026</v>
      </c>
      <c r="L996" s="13">
        <f t="shared" si="187"/>
        <v>6.9907153329604306</v>
      </c>
      <c r="M996" s="13">
        <f t="shared" si="192"/>
        <v>8.9759576790362967</v>
      </c>
      <c r="N996" s="13">
        <f t="shared" si="188"/>
        <v>5.5650937610025037</v>
      </c>
      <c r="O996" s="13">
        <f t="shared" si="189"/>
        <v>19.621079899151191</v>
      </c>
      <c r="Q996">
        <v>13.335465039479249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20.300071941271941</v>
      </c>
      <c r="G997" s="13">
        <f t="shared" si="183"/>
        <v>0</v>
      </c>
      <c r="H997" s="13">
        <f t="shared" si="184"/>
        <v>20.300071941271941</v>
      </c>
      <c r="I997" s="16">
        <f t="shared" si="191"/>
        <v>41.878260673421764</v>
      </c>
      <c r="J997" s="13">
        <f t="shared" si="185"/>
        <v>40.590667753349429</v>
      </c>
      <c r="K997" s="13">
        <f t="shared" si="186"/>
        <v>1.2875929200723348</v>
      </c>
      <c r="L997" s="13">
        <f t="shared" si="187"/>
        <v>0</v>
      </c>
      <c r="M997" s="13">
        <f t="shared" si="192"/>
        <v>3.410863918033793</v>
      </c>
      <c r="N997" s="13">
        <f t="shared" si="188"/>
        <v>2.1147356291809518</v>
      </c>
      <c r="O997" s="13">
        <f t="shared" si="189"/>
        <v>2.1147356291809518</v>
      </c>
      <c r="Q997">
        <v>16.571055646580099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13.73046221174596</v>
      </c>
      <c r="G998" s="13">
        <f t="shared" si="183"/>
        <v>0</v>
      </c>
      <c r="H998" s="13">
        <f t="shared" si="184"/>
        <v>13.73046221174596</v>
      </c>
      <c r="I998" s="16">
        <f t="shared" si="191"/>
        <v>15.018055131818295</v>
      </c>
      <c r="J998" s="13">
        <f t="shared" si="185"/>
        <v>14.970210488806424</v>
      </c>
      <c r="K998" s="13">
        <f t="shared" si="186"/>
        <v>4.7844643011870858E-2</v>
      </c>
      <c r="L998" s="13">
        <f t="shared" si="187"/>
        <v>0</v>
      </c>
      <c r="M998" s="13">
        <f t="shared" si="192"/>
        <v>1.2961282888528411</v>
      </c>
      <c r="N998" s="13">
        <f t="shared" si="188"/>
        <v>0.80359953908876147</v>
      </c>
      <c r="O998" s="13">
        <f t="shared" si="189"/>
        <v>0.80359953908876147</v>
      </c>
      <c r="Q998">
        <v>18.401433401181229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27.855320090947799</v>
      </c>
      <c r="G999" s="13">
        <f t="shared" si="183"/>
        <v>0</v>
      </c>
      <c r="H999" s="13">
        <f t="shared" si="184"/>
        <v>27.855320090947799</v>
      </c>
      <c r="I999" s="16">
        <f t="shared" si="191"/>
        <v>27.90316473395967</v>
      </c>
      <c r="J999" s="13">
        <f t="shared" si="185"/>
        <v>27.775398868560995</v>
      </c>
      <c r="K999" s="13">
        <f t="shared" si="186"/>
        <v>0.12776586539867552</v>
      </c>
      <c r="L999" s="13">
        <f t="shared" si="187"/>
        <v>0</v>
      </c>
      <c r="M999" s="13">
        <f t="shared" si="192"/>
        <v>0.49252874976407968</v>
      </c>
      <c r="N999" s="13">
        <f t="shared" si="188"/>
        <v>0.30536782485372937</v>
      </c>
      <c r="O999" s="13">
        <f t="shared" si="189"/>
        <v>0.30536782485372937</v>
      </c>
      <c r="Q999">
        <v>24.59676778561677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3.4870967739999998</v>
      </c>
      <c r="G1000" s="13">
        <f t="shared" si="183"/>
        <v>0</v>
      </c>
      <c r="H1000" s="13">
        <f t="shared" si="184"/>
        <v>3.4870967739999998</v>
      </c>
      <c r="I1000" s="16">
        <f t="shared" si="191"/>
        <v>3.6148626393986754</v>
      </c>
      <c r="J1000" s="13">
        <f t="shared" si="185"/>
        <v>3.614557229006452</v>
      </c>
      <c r="K1000" s="13">
        <f t="shared" si="186"/>
        <v>3.0541039222331534E-4</v>
      </c>
      <c r="L1000" s="13">
        <f t="shared" si="187"/>
        <v>0</v>
      </c>
      <c r="M1000" s="13">
        <f t="shared" si="192"/>
        <v>0.1871609249103503</v>
      </c>
      <c r="N1000" s="13">
        <f t="shared" si="188"/>
        <v>0.11603977344441718</v>
      </c>
      <c r="O1000" s="13">
        <f t="shared" si="189"/>
        <v>0.11603977344441718</v>
      </c>
      <c r="Q1000">
        <v>23.96729082631829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32.902625306105293</v>
      </c>
      <c r="G1001" s="13">
        <f t="shared" si="183"/>
        <v>0</v>
      </c>
      <c r="H1001" s="13">
        <f t="shared" si="184"/>
        <v>32.902625306105293</v>
      </c>
      <c r="I1001" s="16">
        <f t="shared" si="191"/>
        <v>32.902930716497515</v>
      </c>
      <c r="J1001" s="13">
        <f t="shared" si="185"/>
        <v>32.736682828872034</v>
      </c>
      <c r="K1001" s="13">
        <f t="shared" si="186"/>
        <v>0.16624788762548093</v>
      </c>
      <c r="L1001" s="13">
        <f t="shared" si="187"/>
        <v>0</v>
      </c>
      <c r="M1001" s="13">
        <f t="shared" si="192"/>
        <v>7.1121151465933119E-2</v>
      </c>
      <c r="N1001" s="13">
        <f t="shared" si="188"/>
        <v>4.4095113908878533E-2</v>
      </c>
      <c r="O1001" s="13">
        <f t="shared" si="189"/>
        <v>4.4095113908878533E-2</v>
      </c>
      <c r="Q1001">
        <v>26.257398402535191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9.9412982494274349</v>
      </c>
      <c r="G1002" s="13">
        <f t="shared" si="183"/>
        <v>0</v>
      </c>
      <c r="H1002" s="13">
        <f t="shared" si="184"/>
        <v>9.9412982494274349</v>
      </c>
      <c r="I1002" s="16">
        <f t="shared" si="191"/>
        <v>10.107546137052916</v>
      </c>
      <c r="J1002" s="13">
        <f t="shared" si="185"/>
        <v>10.103069349804986</v>
      </c>
      <c r="K1002" s="13">
        <f t="shared" si="186"/>
        <v>4.4767872479294368E-3</v>
      </c>
      <c r="L1002" s="13">
        <f t="shared" si="187"/>
        <v>0</v>
      </c>
      <c r="M1002" s="13">
        <f t="shared" si="192"/>
        <v>2.7026037557054586E-2</v>
      </c>
      <c r="N1002" s="13">
        <f t="shared" si="188"/>
        <v>1.6756143285373844E-2</v>
      </c>
      <c r="O1002" s="13">
        <f t="shared" si="189"/>
        <v>1.6756143285373844E-2</v>
      </c>
      <c r="Q1002">
        <v>26.84347187096774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19.538824501496521</v>
      </c>
      <c r="G1003" s="13">
        <f t="shared" si="183"/>
        <v>0</v>
      </c>
      <c r="H1003" s="13">
        <f t="shared" si="184"/>
        <v>19.538824501496521</v>
      </c>
      <c r="I1003" s="16">
        <f t="shared" si="191"/>
        <v>19.543301288744452</v>
      </c>
      <c r="J1003" s="13">
        <f t="shared" si="185"/>
        <v>19.471876197496982</v>
      </c>
      <c r="K1003" s="13">
        <f t="shared" si="186"/>
        <v>7.1425091247469652E-2</v>
      </c>
      <c r="L1003" s="13">
        <f t="shared" si="187"/>
        <v>0</v>
      </c>
      <c r="M1003" s="13">
        <f t="shared" si="192"/>
        <v>1.0269894271680742E-2</v>
      </c>
      <c r="N1003" s="13">
        <f t="shared" si="188"/>
        <v>6.3673344484420601E-3</v>
      </c>
      <c r="O1003" s="13">
        <f t="shared" si="189"/>
        <v>6.3673344484420601E-3</v>
      </c>
      <c r="Q1003">
        <v>21.146690159503819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3.4870967739999998</v>
      </c>
      <c r="G1004" s="13">
        <f t="shared" si="183"/>
        <v>0</v>
      </c>
      <c r="H1004" s="13">
        <f t="shared" si="184"/>
        <v>3.4870967739999998</v>
      </c>
      <c r="I1004" s="16">
        <f t="shared" si="191"/>
        <v>3.5585218652474695</v>
      </c>
      <c r="J1004" s="13">
        <f t="shared" si="185"/>
        <v>3.5577068332194375</v>
      </c>
      <c r="K1004" s="13">
        <f t="shared" si="186"/>
        <v>8.1503202803201447E-4</v>
      </c>
      <c r="L1004" s="13">
        <f t="shared" si="187"/>
        <v>0</v>
      </c>
      <c r="M1004" s="13">
        <f t="shared" si="192"/>
        <v>3.902559823238682E-3</v>
      </c>
      <c r="N1004" s="13">
        <f t="shared" si="188"/>
        <v>2.4195870904079827E-3</v>
      </c>
      <c r="O1004" s="13">
        <f t="shared" si="189"/>
        <v>2.4195870904079827E-3</v>
      </c>
      <c r="Q1004">
        <v>16.680688695960509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111.7672698473008</v>
      </c>
      <c r="G1005" s="13">
        <f t="shared" si="183"/>
        <v>12.069640838066185</v>
      </c>
      <c r="H1005" s="13">
        <f t="shared" si="184"/>
        <v>99.697629009234618</v>
      </c>
      <c r="I1005" s="16">
        <f t="shared" si="191"/>
        <v>99.698444041262647</v>
      </c>
      <c r="J1005" s="13">
        <f t="shared" si="185"/>
        <v>80.469630492866585</v>
      </c>
      <c r="K1005" s="13">
        <f t="shared" si="186"/>
        <v>19.228813548396062</v>
      </c>
      <c r="L1005" s="13">
        <f t="shared" si="187"/>
        <v>1.3024300200512198</v>
      </c>
      <c r="M1005" s="13">
        <f t="shared" si="192"/>
        <v>1.3039129927840505</v>
      </c>
      <c r="N1005" s="13">
        <f t="shared" si="188"/>
        <v>0.80842605552611124</v>
      </c>
      <c r="O1005" s="13">
        <f t="shared" si="189"/>
        <v>12.878066893592296</v>
      </c>
      <c r="Q1005">
        <v>13.833188668228869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134.07146936426309</v>
      </c>
      <c r="G1006" s="13">
        <f t="shared" si="183"/>
        <v>15.802621160380735</v>
      </c>
      <c r="H1006" s="13">
        <f t="shared" si="184"/>
        <v>118.26884820388236</v>
      </c>
      <c r="I1006" s="16">
        <f t="shared" si="191"/>
        <v>136.1952317322272</v>
      </c>
      <c r="J1006" s="13">
        <f t="shared" si="185"/>
        <v>95.894752684397488</v>
      </c>
      <c r="K1006" s="13">
        <f t="shared" si="186"/>
        <v>40.300479047829711</v>
      </c>
      <c r="L1006" s="13">
        <f t="shared" si="187"/>
        <v>14.135458261530291</v>
      </c>
      <c r="M1006" s="13">
        <f t="shared" si="192"/>
        <v>14.630945198788231</v>
      </c>
      <c r="N1006" s="13">
        <f t="shared" si="188"/>
        <v>9.0711860232487034</v>
      </c>
      <c r="O1006" s="13">
        <f t="shared" si="189"/>
        <v>24.873807183629438</v>
      </c>
      <c r="Q1006">
        <v>13.69859194067104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186.36917204553939</v>
      </c>
      <c r="G1007" s="13">
        <f t="shared" si="183"/>
        <v>24.555515200043178</v>
      </c>
      <c r="H1007" s="13">
        <f t="shared" si="184"/>
        <v>161.81365684549621</v>
      </c>
      <c r="I1007" s="16">
        <f t="shared" si="191"/>
        <v>187.97867763179562</v>
      </c>
      <c r="J1007" s="13">
        <f t="shared" si="185"/>
        <v>123.09853282640989</v>
      </c>
      <c r="K1007" s="13">
        <f t="shared" si="186"/>
        <v>64.880144805385726</v>
      </c>
      <c r="L1007" s="13">
        <f t="shared" si="187"/>
        <v>29.104922580395371</v>
      </c>
      <c r="M1007" s="13">
        <f t="shared" si="192"/>
        <v>34.664681755934893</v>
      </c>
      <c r="N1007" s="13">
        <f t="shared" si="188"/>
        <v>21.492102688679633</v>
      </c>
      <c r="O1007" s="13">
        <f t="shared" si="189"/>
        <v>46.047617888722812</v>
      </c>
      <c r="Q1007">
        <v>16.390488651612909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55.424569806498127</v>
      </c>
      <c r="G1008" s="13">
        <f t="shared" si="183"/>
        <v>2.6397489292157954</v>
      </c>
      <c r="H1008" s="13">
        <f t="shared" si="184"/>
        <v>52.784820877282328</v>
      </c>
      <c r="I1008" s="16">
        <f t="shared" si="191"/>
        <v>88.560043102272687</v>
      </c>
      <c r="J1008" s="13">
        <f t="shared" si="185"/>
        <v>75.559368859902932</v>
      </c>
      <c r="K1008" s="13">
        <f t="shared" si="186"/>
        <v>13.000674242369755</v>
      </c>
      <c r="L1008" s="13">
        <f t="shared" si="187"/>
        <v>0</v>
      </c>
      <c r="M1008" s="13">
        <f t="shared" si="192"/>
        <v>13.17257906725526</v>
      </c>
      <c r="N1008" s="13">
        <f t="shared" si="188"/>
        <v>8.1669990216982615</v>
      </c>
      <c r="O1008" s="13">
        <f t="shared" si="189"/>
        <v>10.806747950914056</v>
      </c>
      <c r="Q1008">
        <v>14.71287814438667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8.0422878742298369</v>
      </c>
      <c r="G1009" s="13">
        <f t="shared" si="183"/>
        <v>0</v>
      </c>
      <c r="H1009" s="13">
        <f t="shared" si="184"/>
        <v>8.0422878742298369</v>
      </c>
      <c r="I1009" s="16">
        <f t="shared" si="191"/>
        <v>21.04296211659959</v>
      </c>
      <c r="J1009" s="13">
        <f t="shared" si="185"/>
        <v>20.870790090654207</v>
      </c>
      <c r="K1009" s="13">
        <f t="shared" si="186"/>
        <v>0.1721720259453825</v>
      </c>
      <c r="L1009" s="13">
        <f t="shared" si="187"/>
        <v>0</v>
      </c>
      <c r="M1009" s="13">
        <f t="shared" si="192"/>
        <v>5.0055800455569983</v>
      </c>
      <c r="N1009" s="13">
        <f t="shared" si="188"/>
        <v>3.1034596282453388</v>
      </c>
      <c r="O1009" s="13">
        <f t="shared" si="189"/>
        <v>3.1034596282453388</v>
      </c>
      <c r="Q1009">
        <v>16.443432095030278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3.551612907848364</v>
      </c>
      <c r="G1010" s="13">
        <f t="shared" si="183"/>
        <v>0</v>
      </c>
      <c r="H1010" s="13">
        <f t="shared" si="184"/>
        <v>3.551612907848364</v>
      </c>
      <c r="I1010" s="16">
        <f t="shared" si="191"/>
        <v>3.7237849337937465</v>
      </c>
      <c r="J1010" s="13">
        <f t="shared" si="185"/>
        <v>3.7233080750550251</v>
      </c>
      <c r="K1010" s="13">
        <f t="shared" si="186"/>
        <v>4.7685873872138629E-4</v>
      </c>
      <c r="L1010" s="13">
        <f t="shared" si="187"/>
        <v>0</v>
      </c>
      <c r="M1010" s="13">
        <f t="shared" si="192"/>
        <v>1.9021204173116595</v>
      </c>
      <c r="N1010" s="13">
        <f t="shared" si="188"/>
        <v>1.1793146587332288</v>
      </c>
      <c r="O1010" s="13">
        <f t="shared" si="189"/>
        <v>1.1793146587332288</v>
      </c>
      <c r="Q1010">
        <v>21.43519133912827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3.4870967739999998</v>
      </c>
      <c r="G1011" s="13">
        <f t="shared" si="183"/>
        <v>0</v>
      </c>
      <c r="H1011" s="13">
        <f t="shared" si="184"/>
        <v>3.4870967739999998</v>
      </c>
      <c r="I1011" s="16">
        <f t="shared" si="191"/>
        <v>3.4875736327387212</v>
      </c>
      <c r="J1011" s="13">
        <f t="shared" si="185"/>
        <v>3.487215368907326</v>
      </c>
      <c r="K1011" s="13">
        <f t="shared" si="186"/>
        <v>3.5826383139525575E-4</v>
      </c>
      <c r="L1011" s="13">
        <f t="shared" si="187"/>
        <v>0</v>
      </c>
      <c r="M1011" s="13">
        <f t="shared" si="192"/>
        <v>0.72280575857843066</v>
      </c>
      <c r="N1011" s="13">
        <f t="shared" si="188"/>
        <v>0.448139570318627</v>
      </c>
      <c r="O1011" s="13">
        <f t="shared" si="189"/>
        <v>0.448139570318627</v>
      </c>
      <c r="Q1011">
        <v>22.067787773529499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12.50378143753367</v>
      </c>
      <c r="G1012" s="13">
        <f t="shared" si="183"/>
        <v>0</v>
      </c>
      <c r="H1012" s="13">
        <f t="shared" si="184"/>
        <v>12.50378143753367</v>
      </c>
      <c r="I1012" s="16">
        <f t="shared" si="191"/>
        <v>12.504139701365066</v>
      </c>
      <c r="J1012" s="13">
        <f t="shared" si="185"/>
        <v>12.491936827091648</v>
      </c>
      <c r="K1012" s="13">
        <f t="shared" si="186"/>
        <v>1.2202874273418374E-2</v>
      </c>
      <c r="L1012" s="13">
        <f t="shared" si="187"/>
        <v>0</v>
      </c>
      <c r="M1012" s="13">
        <f t="shared" si="192"/>
        <v>0.27466618825980366</v>
      </c>
      <c r="N1012" s="13">
        <f t="shared" si="188"/>
        <v>0.17029303672107826</v>
      </c>
      <c r="O1012" s="13">
        <f t="shared" si="189"/>
        <v>0.17029303672107826</v>
      </c>
      <c r="Q1012">
        <v>24.209582851431922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27.859720378651669</v>
      </c>
      <c r="G1013" s="13">
        <f t="shared" si="183"/>
        <v>0</v>
      </c>
      <c r="H1013" s="13">
        <f t="shared" si="184"/>
        <v>27.859720378651669</v>
      </c>
      <c r="I1013" s="16">
        <f t="shared" si="191"/>
        <v>27.871923252925086</v>
      </c>
      <c r="J1013" s="13">
        <f t="shared" si="185"/>
        <v>27.78865054781129</v>
      </c>
      <c r="K1013" s="13">
        <f t="shared" si="186"/>
        <v>8.3272705113795809E-2</v>
      </c>
      <c r="L1013" s="13">
        <f t="shared" si="187"/>
        <v>0</v>
      </c>
      <c r="M1013" s="13">
        <f t="shared" si="192"/>
        <v>0.10437315153872539</v>
      </c>
      <c r="N1013" s="13">
        <f t="shared" si="188"/>
        <v>6.4711353954009745E-2</v>
      </c>
      <c r="O1013" s="13">
        <f t="shared" si="189"/>
        <v>6.4711353954009745E-2</v>
      </c>
      <c r="Q1013">
        <v>27.69097187096774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27.91864081763276</v>
      </c>
      <c r="G1014" s="13">
        <f t="shared" si="183"/>
        <v>0</v>
      </c>
      <c r="H1014" s="13">
        <f t="shared" si="184"/>
        <v>27.91864081763276</v>
      </c>
      <c r="I1014" s="16">
        <f t="shared" si="191"/>
        <v>28.001913522746555</v>
      </c>
      <c r="J1014" s="13">
        <f t="shared" si="185"/>
        <v>27.886669353907028</v>
      </c>
      <c r="K1014" s="13">
        <f t="shared" si="186"/>
        <v>0.11524416883952782</v>
      </c>
      <c r="L1014" s="13">
        <f t="shared" si="187"/>
        <v>0</v>
      </c>
      <c r="M1014" s="13">
        <f t="shared" si="192"/>
        <v>3.966179758471565E-2</v>
      </c>
      <c r="N1014" s="13">
        <f t="shared" si="188"/>
        <v>2.4590314502523702E-2</v>
      </c>
      <c r="O1014" s="13">
        <f t="shared" si="189"/>
        <v>2.4590314502523702E-2</v>
      </c>
      <c r="Q1014">
        <v>25.419015088975161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27.855477155739312</v>
      </c>
      <c r="G1015" s="13">
        <f t="shared" si="183"/>
        <v>0</v>
      </c>
      <c r="H1015" s="13">
        <f t="shared" si="184"/>
        <v>27.855477155739312</v>
      </c>
      <c r="I1015" s="16">
        <f t="shared" si="191"/>
        <v>27.97072132457884</v>
      </c>
      <c r="J1015" s="13">
        <f t="shared" si="185"/>
        <v>27.749839544208207</v>
      </c>
      <c r="K1015" s="13">
        <f t="shared" si="186"/>
        <v>0.22088178037063244</v>
      </c>
      <c r="L1015" s="13">
        <f t="shared" si="187"/>
        <v>0</v>
      </c>
      <c r="M1015" s="13">
        <f t="shared" si="192"/>
        <v>1.5071483082191948E-2</v>
      </c>
      <c r="N1015" s="13">
        <f t="shared" si="188"/>
        <v>9.344319510959008E-3</v>
      </c>
      <c r="O1015" s="13">
        <f t="shared" si="189"/>
        <v>9.344319510959008E-3</v>
      </c>
      <c r="Q1015">
        <v>20.72415531044199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5.3382902043423073</v>
      </c>
      <c r="G1016" s="13">
        <f t="shared" si="183"/>
        <v>0</v>
      </c>
      <c r="H1016" s="13">
        <f t="shared" si="184"/>
        <v>5.3382902043423073</v>
      </c>
      <c r="I1016" s="16">
        <f t="shared" si="191"/>
        <v>5.5591719847129397</v>
      </c>
      <c r="J1016" s="13">
        <f t="shared" si="185"/>
        <v>5.5562836360744932</v>
      </c>
      <c r="K1016" s="13">
        <f t="shared" si="186"/>
        <v>2.8883486384465584E-3</v>
      </c>
      <c r="L1016" s="13">
        <f t="shared" si="187"/>
        <v>0</v>
      </c>
      <c r="M1016" s="13">
        <f t="shared" si="192"/>
        <v>5.7271635712329398E-3</v>
      </c>
      <c r="N1016" s="13">
        <f t="shared" si="188"/>
        <v>3.5508414141644227E-3</v>
      </c>
      <c r="O1016" s="13">
        <f t="shared" si="189"/>
        <v>3.5508414141644227E-3</v>
      </c>
      <c r="Q1016">
        <v>17.196780876536049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40.046846347606582</v>
      </c>
      <c r="G1017" s="13">
        <f t="shared" si="183"/>
        <v>6.6030063834377678E-2</v>
      </c>
      <c r="H1017" s="13">
        <f t="shared" si="184"/>
        <v>39.980816283772207</v>
      </c>
      <c r="I1017" s="16">
        <f t="shared" si="191"/>
        <v>39.98370463241065</v>
      </c>
      <c r="J1017" s="13">
        <f t="shared" si="185"/>
        <v>38.608578299295637</v>
      </c>
      <c r="K1017" s="13">
        <f t="shared" si="186"/>
        <v>1.3751263331150128</v>
      </c>
      <c r="L1017" s="13">
        <f t="shared" si="187"/>
        <v>0</v>
      </c>
      <c r="M1017" s="13">
        <f t="shared" si="192"/>
        <v>2.1763221570685171E-3</v>
      </c>
      <c r="N1017" s="13">
        <f t="shared" si="188"/>
        <v>1.3493197373824807E-3</v>
      </c>
      <c r="O1017" s="13">
        <f t="shared" si="189"/>
        <v>6.7379383571760154E-2</v>
      </c>
      <c r="Q1017">
        <v>15.06839333275976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9.1090540207974282</v>
      </c>
      <c r="G1018" s="13">
        <f t="shared" si="183"/>
        <v>0</v>
      </c>
      <c r="H1018" s="13">
        <f t="shared" si="184"/>
        <v>9.1090540207974282</v>
      </c>
      <c r="I1018" s="16">
        <f t="shared" si="191"/>
        <v>10.484180353912441</v>
      </c>
      <c r="J1018" s="13">
        <f t="shared" si="185"/>
        <v>10.457590280712024</v>
      </c>
      <c r="K1018" s="13">
        <f t="shared" si="186"/>
        <v>2.6590073200416953E-2</v>
      </c>
      <c r="L1018" s="13">
        <f t="shared" si="187"/>
        <v>0</v>
      </c>
      <c r="M1018" s="13">
        <f t="shared" si="192"/>
        <v>8.2700241968603643E-4</v>
      </c>
      <c r="N1018" s="13">
        <f t="shared" si="188"/>
        <v>5.1274150020534258E-4</v>
      </c>
      <c r="O1018" s="13">
        <f t="shared" si="189"/>
        <v>5.1274150020534258E-4</v>
      </c>
      <c r="Q1018">
        <v>14.91607059947003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173.43761944308341</v>
      </c>
      <c r="G1019" s="13">
        <f t="shared" si="183"/>
        <v>22.391203884354312</v>
      </c>
      <c r="H1019" s="13">
        <f t="shared" si="184"/>
        <v>151.04641555872911</v>
      </c>
      <c r="I1019" s="16">
        <f t="shared" si="191"/>
        <v>151.07300563192953</v>
      </c>
      <c r="J1019" s="13">
        <f t="shared" si="185"/>
        <v>101.15923382301351</v>
      </c>
      <c r="K1019" s="13">
        <f t="shared" si="186"/>
        <v>49.913771808916024</v>
      </c>
      <c r="L1019" s="13">
        <f t="shared" si="187"/>
        <v>19.990128719351613</v>
      </c>
      <c r="M1019" s="13">
        <f t="shared" si="192"/>
        <v>19.990442980271094</v>
      </c>
      <c r="N1019" s="13">
        <f t="shared" si="188"/>
        <v>12.394074647768079</v>
      </c>
      <c r="O1019" s="13">
        <f t="shared" si="189"/>
        <v>34.785278532122391</v>
      </c>
      <c r="Q1019">
        <v>13.822400651612901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27.842859753210011</v>
      </c>
      <c r="G1020" s="13">
        <f t="shared" si="183"/>
        <v>0</v>
      </c>
      <c r="H1020" s="13">
        <f t="shared" si="184"/>
        <v>27.842859753210011</v>
      </c>
      <c r="I1020" s="16">
        <f t="shared" si="191"/>
        <v>57.766502842774415</v>
      </c>
      <c r="J1020" s="13">
        <f t="shared" si="185"/>
        <v>53.846098885753015</v>
      </c>
      <c r="K1020" s="13">
        <f t="shared" si="186"/>
        <v>3.9204039570213993</v>
      </c>
      <c r="L1020" s="13">
        <f t="shared" si="187"/>
        <v>0</v>
      </c>
      <c r="M1020" s="13">
        <f t="shared" si="192"/>
        <v>7.5963683325030154</v>
      </c>
      <c r="N1020" s="13">
        <f t="shared" si="188"/>
        <v>4.7097483661518691</v>
      </c>
      <c r="O1020" s="13">
        <f t="shared" si="189"/>
        <v>4.7097483661518691</v>
      </c>
      <c r="Q1020">
        <v>15.08831346472744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81.730569209170469</v>
      </c>
      <c r="G1021" s="13">
        <f t="shared" si="183"/>
        <v>7.0424973019746302</v>
      </c>
      <c r="H1021" s="13">
        <f t="shared" si="184"/>
        <v>74.688071907195834</v>
      </c>
      <c r="I1021" s="16">
        <f t="shared" si="191"/>
        <v>78.60847586421724</v>
      </c>
      <c r="J1021" s="13">
        <f t="shared" si="185"/>
        <v>71.166801104818319</v>
      </c>
      <c r="K1021" s="13">
        <f t="shared" si="186"/>
        <v>7.4416747593989214</v>
      </c>
      <c r="L1021" s="13">
        <f t="shared" si="187"/>
        <v>0</v>
      </c>
      <c r="M1021" s="13">
        <f t="shared" si="192"/>
        <v>2.8866199663511463</v>
      </c>
      <c r="N1021" s="13">
        <f t="shared" si="188"/>
        <v>1.7897043791377107</v>
      </c>
      <c r="O1021" s="13">
        <f t="shared" si="189"/>
        <v>8.8322016811123412</v>
      </c>
      <c r="Q1021">
        <v>16.794087038802729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34.411605393201008</v>
      </c>
      <c r="G1022" s="13">
        <f t="shared" si="183"/>
        <v>0</v>
      </c>
      <c r="H1022" s="13">
        <f t="shared" si="184"/>
        <v>34.411605393201008</v>
      </c>
      <c r="I1022" s="16">
        <f t="shared" si="191"/>
        <v>41.853280152599929</v>
      </c>
      <c r="J1022" s="13">
        <f t="shared" si="185"/>
        <v>40.82562541714681</v>
      </c>
      <c r="K1022" s="13">
        <f t="shared" si="186"/>
        <v>1.0276547354531189</v>
      </c>
      <c r="L1022" s="13">
        <f t="shared" si="187"/>
        <v>0</v>
      </c>
      <c r="M1022" s="13">
        <f t="shared" si="192"/>
        <v>1.0969155872134355</v>
      </c>
      <c r="N1022" s="13">
        <f t="shared" si="188"/>
        <v>0.68008766407233001</v>
      </c>
      <c r="O1022" s="13">
        <f t="shared" si="189"/>
        <v>0.68008766407233001</v>
      </c>
      <c r="Q1022">
        <v>18.22534486278084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32.903806600024723</v>
      </c>
      <c r="G1023" s="13">
        <f t="shared" si="183"/>
        <v>0</v>
      </c>
      <c r="H1023" s="13">
        <f t="shared" si="184"/>
        <v>32.903806600024723</v>
      </c>
      <c r="I1023" s="16">
        <f t="shared" si="191"/>
        <v>33.931461335477842</v>
      </c>
      <c r="J1023" s="13">
        <f t="shared" si="185"/>
        <v>33.698735514922156</v>
      </c>
      <c r="K1023" s="13">
        <f t="shared" si="186"/>
        <v>0.23272582055568591</v>
      </c>
      <c r="L1023" s="13">
        <f t="shared" si="187"/>
        <v>0</v>
      </c>
      <c r="M1023" s="13">
        <f t="shared" si="192"/>
        <v>0.41682792314110551</v>
      </c>
      <c r="N1023" s="13">
        <f t="shared" si="188"/>
        <v>0.2584333123474854</v>
      </c>
      <c r="O1023" s="13">
        <f t="shared" si="189"/>
        <v>0.2584333123474854</v>
      </c>
      <c r="Q1023">
        <v>24.480023679305152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39.74251449455469</v>
      </c>
      <c r="G1024" s="13">
        <f t="shared" si="183"/>
        <v>1.5095045160774988E-2</v>
      </c>
      <c r="H1024" s="13">
        <f t="shared" si="184"/>
        <v>39.727419449393913</v>
      </c>
      <c r="I1024" s="16">
        <f t="shared" si="191"/>
        <v>39.960145269949599</v>
      </c>
      <c r="J1024" s="13">
        <f t="shared" si="185"/>
        <v>39.710240355727962</v>
      </c>
      <c r="K1024" s="13">
        <f t="shared" si="186"/>
        <v>0.24990491422163785</v>
      </c>
      <c r="L1024" s="13">
        <f t="shared" si="187"/>
        <v>0</v>
      </c>
      <c r="M1024" s="13">
        <f t="shared" si="192"/>
        <v>0.15839461079362011</v>
      </c>
      <c r="N1024" s="13">
        <f t="shared" si="188"/>
        <v>9.8204658692044464E-2</v>
      </c>
      <c r="O1024" s="13">
        <f t="shared" si="189"/>
        <v>0.11329970385281946</v>
      </c>
      <c r="Q1024">
        <v>27.52169116896037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21.78663322272002</v>
      </c>
      <c r="G1025" s="13">
        <f t="shared" si="183"/>
        <v>0</v>
      </c>
      <c r="H1025" s="13">
        <f t="shared" si="184"/>
        <v>21.78663322272002</v>
      </c>
      <c r="I1025" s="16">
        <f t="shared" si="191"/>
        <v>22.036538136941658</v>
      </c>
      <c r="J1025" s="13">
        <f t="shared" si="185"/>
        <v>21.996687241126057</v>
      </c>
      <c r="K1025" s="13">
        <f t="shared" si="186"/>
        <v>3.9850895815600751E-2</v>
      </c>
      <c r="L1025" s="13">
        <f t="shared" si="187"/>
        <v>0</v>
      </c>
      <c r="M1025" s="13">
        <f t="shared" si="192"/>
        <v>6.0189952101575642E-2</v>
      </c>
      <c r="N1025" s="13">
        <f t="shared" si="188"/>
        <v>3.7317770302976901E-2</v>
      </c>
      <c r="O1025" s="13">
        <f t="shared" si="189"/>
        <v>3.7317770302976901E-2</v>
      </c>
      <c r="Q1025">
        <v>27.940592870967741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7.3656496891973644</v>
      </c>
      <c r="G1026" s="13">
        <f t="shared" si="183"/>
        <v>0</v>
      </c>
      <c r="H1026" s="13">
        <f t="shared" si="184"/>
        <v>7.3656496891973644</v>
      </c>
      <c r="I1026" s="16">
        <f t="shared" si="191"/>
        <v>7.4055005850129652</v>
      </c>
      <c r="J1026" s="13">
        <f t="shared" si="185"/>
        <v>7.4031999925673064</v>
      </c>
      <c r="K1026" s="13">
        <f t="shared" si="186"/>
        <v>2.3005924456587223E-3</v>
      </c>
      <c r="L1026" s="13">
        <f t="shared" si="187"/>
        <v>0</v>
      </c>
      <c r="M1026" s="13">
        <f t="shared" si="192"/>
        <v>2.2872181798598741E-2</v>
      </c>
      <c r="N1026" s="13">
        <f t="shared" si="188"/>
        <v>1.4180752715131219E-2</v>
      </c>
      <c r="O1026" s="13">
        <f t="shared" si="189"/>
        <v>1.4180752715131219E-2</v>
      </c>
      <c r="Q1026">
        <v>24.91168284294659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16.233918368530979</v>
      </c>
      <c r="G1027" s="13">
        <f t="shared" si="183"/>
        <v>0</v>
      </c>
      <c r="H1027" s="13">
        <f t="shared" si="184"/>
        <v>16.233918368530979</v>
      </c>
      <c r="I1027" s="16">
        <f t="shared" si="191"/>
        <v>16.236218960976636</v>
      </c>
      <c r="J1027" s="13">
        <f t="shared" si="185"/>
        <v>16.195676491778283</v>
      </c>
      <c r="K1027" s="13">
        <f t="shared" si="186"/>
        <v>4.0542469198353359E-2</v>
      </c>
      <c r="L1027" s="13">
        <f t="shared" si="187"/>
        <v>0</v>
      </c>
      <c r="M1027" s="13">
        <f t="shared" si="192"/>
        <v>8.6914290834675216E-3</v>
      </c>
      <c r="N1027" s="13">
        <f t="shared" si="188"/>
        <v>5.3886860317498633E-3</v>
      </c>
      <c r="O1027" s="13">
        <f t="shared" si="189"/>
        <v>5.3886860317498633E-3</v>
      </c>
      <c r="Q1027">
        <v>21.23064045118171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99.409815755090094</v>
      </c>
      <c r="G1028" s="13">
        <f t="shared" si="183"/>
        <v>10.001414496876667</v>
      </c>
      <c r="H1028" s="13">
        <f t="shared" si="184"/>
        <v>89.408401258213431</v>
      </c>
      <c r="I1028" s="16">
        <f t="shared" si="191"/>
        <v>89.448943727411788</v>
      </c>
      <c r="J1028" s="13">
        <f t="shared" si="185"/>
        <v>77.773611725688539</v>
      </c>
      <c r="K1028" s="13">
        <f t="shared" si="186"/>
        <v>11.675332001723248</v>
      </c>
      <c r="L1028" s="13">
        <f t="shared" si="187"/>
        <v>0</v>
      </c>
      <c r="M1028" s="13">
        <f t="shared" si="192"/>
        <v>3.3027430517176583E-3</v>
      </c>
      <c r="N1028" s="13">
        <f t="shared" si="188"/>
        <v>2.0477006920649483E-3</v>
      </c>
      <c r="O1028" s="13">
        <f t="shared" si="189"/>
        <v>10.003462197568732</v>
      </c>
      <c r="Q1028">
        <v>15.906312744556679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12.396760419565661</v>
      </c>
      <c r="G1029" s="13">
        <f t="shared" si="183"/>
        <v>0</v>
      </c>
      <c r="H1029" s="13">
        <f t="shared" si="184"/>
        <v>12.396760419565661</v>
      </c>
      <c r="I1029" s="16">
        <f t="shared" si="191"/>
        <v>24.072092421288907</v>
      </c>
      <c r="J1029" s="13">
        <f t="shared" si="185"/>
        <v>23.592428606540413</v>
      </c>
      <c r="K1029" s="13">
        <f t="shared" si="186"/>
        <v>0.47966381474849484</v>
      </c>
      <c r="L1029" s="13">
        <f t="shared" si="187"/>
        <v>0</v>
      </c>
      <c r="M1029" s="13">
        <f t="shared" si="192"/>
        <v>1.25504235965271E-3</v>
      </c>
      <c r="N1029" s="13">
        <f t="shared" si="188"/>
        <v>7.7812626298468023E-4</v>
      </c>
      <c r="O1029" s="13">
        <f t="shared" si="189"/>
        <v>7.7812626298468023E-4</v>
      </c>
      <c r="Q1029">
        <v>11.820772354085291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123.77801205684599</v>
      </c>
      <c r="G1030" s="13">
        <f t="shared" ref="G1030:G1093" si="194">IF((F1030-$J$2)&gt;0,$I$2*(F1030-$J$2),0)</f>
        <v>14.079839154779027</v>
      </c>
      <c r="H1030" s="13">
        <f t="shared" ref="H1030:H1093" si="195">F1030-G1030</f>
        <v>109.69817290206697</v>
      </c>
      <c r="I1030" s="16">
        <f t="shared" si="191"/>
        <v>110.17783671681546</v>
      </c>
      <c r="J1030" s="13">
        <f t="shared" ref="J1030:J1093" si="196">I1030/SQRT(1+(I1030/($K$2*(300+(25*Q1030)+0.05*(Q1030)^3)))^2)</f>
        <v>80.879825933067963</v>
      </c>
      <c r="K1030" s="13">
        <f t="shared" ref="K1030:K1093" si="197">I1030-J1030</f>
        <v>29.2980107837475</v>
      </c>
      <c r="L1030" s="13">
        <f t="shared" ref="L1030:L1093" si="198">IF(K1030&gt;$N$2,(K1030-$N$2)/$L$2,0)</f>
        <v>7.4347546098545756</v>
      </c>
      <c r="M1030" s="13">
        <f t="shared" si="192"/>
        <v>7.4352315259512443</v>
      </c>
      <c r="N1030" s="13">
        <f t="shared" ref="N1030:N1093" si="199">$M$2*M1030</f>
        <v>4.6098435460897713</v>
      </c>
      <c r="O1030" s="13">
        <f t="shared" ref="O1030:O1093" si="200">N1030+G1030</f>
        <v>18.689682700868797</v>
      </c>
      <c r="Q1030">
        <v>11.86196558578081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203.75133960534001</v>
      </c>
      <c r="G1031" s="13">
        <f t="shared" si="194"/>
        <v>27.464711264692948</v>
      </c>
      <c r="H1031" s="13">
        <f t="shared" si="195"/>
        <v>176.28662834064707</v>
      </c>
      <c r="I1031" s="16">
        <f t="shared" ref="I1031:I1094" si="202">H1031+K1030-L1030</f>
        <v>198.14988451454002</v>
      </c>
      <c r="J1031" s="13">
        <f t="shared" si="196"/>
        <v>104.11000848968987</v>
      </c>
      <c r="K1031" s="13">
        <f t="shared" si="197"/>
        <v>94.039876024850145</v>
      </c>
      <c r="L1031" s="13">
        <f t="shared" si="198"/>
        <v>46.86373022013241</v>
      </c>
      <c r="M1031" s="13">
        <f t="shared" ref="M1031:M1094" si="203">L1031+M1030-N1030</f>
        <v>49.689118199993885</v>
      </c>
      <c r="N1031" s="13">
        <f t="shared" si="199"/>
        <v>30.807253283996207</v>
      </c>
      <c r="O1031" s="13">
        <f t="shared" si="200"/>
        <v>58.271964548689155</v>
      </c>
      <c r="Q1031">
        <v>12.258793951612899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88.454664772594768</v>
      </c>
      <c r="G1032" s="13">
        <f t="shared" si="194"/>
        <v>8.1678870028933428</v>
      </c>
      <c r="H1032" s="13">
        <f t="shared" si="195"/>
        <v>80.28677776970143</v>
      </c>
      <c r="I1032" s="16">
        <f t="shared" si="202"/>
        <v>127.46292357441918</v>
      </c>
      <c r="J1032" s="13">
        <f t="shared" si="196"/>
        <v>95.381869555855275</v>
      </c>
      <c r="K1032" s="13">
        <f t="shared" si="197"/>
        <v>32.081054018563904</v>
      </c>
      <c r="L1032" s="13">
        <f t="shared" si="198"/>
        <v>9.1296786504158742</v>
      </c>
      <c r="M1032" s="13">
        <f t="shared" si="203"/>
        <v>28.011543566413554</v>
      </c>
      <c r="N1032" s="13">
        <f t="shared" si="199"/>
        <v>17.367157011176403</v>
      </c>
      <c r="O1032" s="13">
        <f t="shared" si="200"/>
        <v>25.535044014069747</v>
      </c>
      <c r="Q1032">
        <v>14.6055025819668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11.405074413559371</v>
      </c>
      <c r="G1033" s="13">
        <f t="shared" si="194"/>
        <v>0</v>
      </c>
      <c r="H1033" s="13">
        <f t="shared" si="195"/>
        <v>11.405074413559371</v>
      </c>
      <c r="I1033" s="16">
        <f t="shared" si="202"/>
        <v>34.356449781707397</v>
      </c>
      <c r="J1033" s="13">
        <f t="shared" si="196"/>
        <v>33.609428328130818</v>
      </c>
      <c r="K1033" s="13">
        <f t="shared" si="197"/>
        <v>0.74702145357657912</v>
      </c>
      <c r="L1033" s="13">
        <f t="shared" si="198"/>
        <v>0</v>
      </c>
      <c r="M1033" s="13">
        <f t="shared" si="203"/>
        <v>10.644386555237151</v>
      </c>
      <c r="N1033" s="13">
        <f t="shared" si="199"/>
        <v>6.5995196642470342</v>
      </c>
      <c r="O1033" s="13">
        <f t="shared" si="200"/>
        <v>6.5995196642470342</v>
      </c>
      <c r="Q1033">
        <v>16.31787139069549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5.8892696880225124</v>
      </c>
      <c r="G1034" s="13">
        <f t="shared" si="194"/>
        <v>0</v>
      </c>
      <c r="H1034" s="13">
        <f t="shared" si="195"/>
        <v>5.8892696880225124</v>
      </c>
      <c r="I1034" s="16">
        <f t="shared" si="202"/>
        <v>6.6362911415990915</v>
      </c>
      <c r="J1034" s="13">
        <f t="shared" si="196"/>
        <v>6.6332982856300715</v>
      </c>
      <c r="K1034" s="13">
        <f t="shared" si="197"/>
        <v>2.9928559690199918E-3</v>
      </c>
      <c r="L1034" s="13">
        <f t="shared" si="198"/>
        <v>0</v>
      </c>
      <c r="M1034" s="13">
        <f t="shared" si="203"/>
        <v>4.0448668909901171</v>
      </c>
      <c r="N1034" s="13">
        <f t="shared" si="199"/>
        <v>2.5078174724138727</v>
      </c>
      <c r="O1034" s="13">
        <f t="shared" si="200"/>
        <v>2.5078174724138727</v>
      </c>
      <c r="Q1034">
        <v>20.70161096712798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12.4110525029798</v>
      </c>
      <c r="G1035" s="13">
        <f t="shared" si="194"/>
        <v>0</v>
      </c>
      <c r="H1035" s="13">
        <f t="shared" si="195"/>
        <v>12.4110525029798</v>
      </c>
      <c r="I1035" s="16">
        <f t="shared" si="202"/>
        <v>12.414045358948819</v>
      </c>
      <c r="J1035" s="13">
        <f t="shared" si="196"/>
        <v>12.401255688145232</v>
      </c>
      <c r="K1035" s="13">
        <f t="shared" si="197"/>
        <v>1.2789670803586617E-2</v>
      </c>
      <c r="L1035" s="13">
        <f t="shared" si="198"/>
        <v>0</v>
      </c>
      <c r="M1035" s="13">
        <f t="shared" si="203"/>
        <v>1.5370494185762444</v>
      </c>
      <c r="N1035" s="13">
        <f t="shared" si="199"/>
        <v>0.95297063951727157</v>
      </c>
      <c r="O1035" s="13">
        <f t="shared" si="200"/>
        <v>0.95297063951727157</v>
      </c>
      <c r="Q1035">
        <v>23.718730102642638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7.8298155033464161</v>
      </c>
      <c r="G1036" s="13">
        <f t="shared" si="194"/>
        <v>0</v>
      </c>
      <c r="H1036" s="13">
        <f t="shared" si="195"/>
        <v>7.8298155033464161</v>
      </c>
      <c r="I1036" s="16">
        <f t="shared" si="202"/>
        <v>7.8426051741500027</v>
      </c>
      <c r="J1036" s="13">
        <f t="shared" si="196"/>
        <v>7.8401795287639366</v>
      </c>
      <c r="K1036" s="13">
        <f t="shared" si="197"/>
        <v>2.4256453860660443E-3</v>
      </c>
      <c r="L1036" s="13">
        <f t="shared" si="198"/>
        <v>0</v>
      </c>
      <c r="M1036" s="13">
        <f t="shared" si="203"/>
        <v>0.58407877905897287</v>
      </c>
      <c r="N1036" s="13">
        <f t="shared" si="199"/>
        <v>0.36212884301656317</v>
      </c>
      <c r="O1036" s="13">
        <f t="shared" si="200"/>
        <v>0.36212884301656317</v>
      </c>
      <c r="Q1036">
        <v>25.76938442142206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39.551658466677303</v>
      </c>
      <c r="G1037" s="13">
        <f t="shared" si="194"/>
        <v>0</v>
      </c>
      <c r="H1037" s="13">
        <f t="shared" si="195"/>
        <v>39.551658466677303</v>
      </c>
      <c r="I1037" s="16">
        <f t="shared" si="202"/>
        <v>39.554084112063371</v>
      </c>
      <c r="J1037" s="13">
        <f t="shared" si="196"/>
        <v>39.331034278890492</v>
      </c>
      <c r="K1037" s="13">
        <f t="shared" si="197"/>
        <v>0.22304983317287963</v>
      </c>
      <c r="L1037" s="13">
        <f t="shared" si="198"/>
        <v>0</v>
      </c>
      <c r="M1037" s="13">
        <f t="shared" si="203"/>
        <v>0.2219499360424097</v>
      </c>
      <c r="N1037" s="13">
        <f t="shared" si="199"/>
        <v>0.13760896034629402</v>
      </c>
      <c r="O1037" s="13">
        <f t="shared" si="200"/>
        <v>0.13760896034629402</v>
      </c>
      <c r="Q1037">
        <v>28.13835987096774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27.8995531905652</v>
      </c>
      <c r="G1038" s="13">
        <f t="shared" si="194"/>
        <v>0</v>
      </c>
      <c r="H1038" s="13">
        <f t="shared" si="195"/>
        <v>27.8995531905652</v>
      </c>
      <c r="I1038" s="16">
        <f t="shared" si="202"/>
        <v>28.12260302373808</v>
      </c>
      <c r="J1038" s="13">
        <f t="shared" si="196"/>
        <v>27.989718306461775</v>
      </c>
      <c r="K1038" s="13">
        <f t="shared" si="197"/>
        <v>0.1328847172763048</v>
      </c>
      <c r="L1038" s="13">
        <f t="shared" si="198"/>
        <v>0</v>
      </c>
      <c r="M1038" s="13">
        <f t="shared" si="203"/>
        <v>8.4340975696115678E-2</v>
      </c>
      <c r="N1038" s="13">
        <f t="shared" si="199"/>
        <v>5.229140493159172E-2</v>
      </c>
      <c r="O1038" s="13">
        <f t="shared" si="200"/>
        <v>5.229140493159172E-2</v>
      </c>
      <c r="Q1038">
        <v>24.482129366186459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5.9774193550000003</v>
      </c>
      <c r="G1039" s="13">
        <f t="shared" si="194"/>
        <v>0</v>
      </c>
      <c r="H1039" s="13">
        <f t="shared" si="195"/>
        <v>5.9774193550000003</v>
      </c>
      <c r="I1039" s="16">
        <f t="shared" si="202"/>
        <v>6.1103040722763051</v>
      </c>
      <c r="J1039" s="13">
        <f t="shared" si="196"/>
        <v>6.1082063918212626</v>
      </c>
      <c r="K1039" s="13">
        <f t="shared" si="197"/>
        <v>2.0976804550425499E-3</v>
      </c>
      <c r="L1039" s="13">
        <f t="shared" si="198"/>
        <v>0</v>
      </c>
      <c r="M1039" s="13">
        <f t="shared" si="203"/>
        <v>3.2049570764523957E-2</v>
      </c>
      <c r="N1039" s="13">
        <f t="shared" si="199"/>
        <v>1.9870733874004853E-2</v>
      </c>
      <c r="O1039" s="13">
        <f t="shared" si="200"/>
        <v>1.9870733874004853E-2</v>
      </c>
      <c r="Q1039">
        <v>21.463603360970129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42.451442745799518</v>
      </c>
      <c r="G1040" s="13">
        <f t="shared" si="194"/>
        <v>0.46847943354774513</v>
      </c>
      <c r="H1040" s="13">
        <f t="shared" si="195"/>
        <v>41.982963312251776</v>
      </c>
      <c r="I1040" s="16">
        <f t="shared" si="202"/>
        <v>41.985060992706821</v>
      </c>
      <c r="J1040" s="13">
        <f t="shared" si="196"/>
        <v>40.81809903790424</v>
      </c>
      <c r="K1040" s="13">
        <f t="shared" si="197"/>
        <v>1.1669619548025807</v>
      </c>
      <c r="L1040" s="13">
        <f t="shared" si="198"/>
        <v>0</v>
      </c>
      <c r="M1040" s="13">
        <f t="shared" si="203"/>
        <v>1.2178836890519105E-2</v>
      </c>
      <c r="N1040" s="13">
        <f t="shared" si="199"/>
        <v>7.5508788721218448E-3</v>
      </c>
      <c r="O1040" s="13">
        <f t="shared" si="200"/>
        <v>0.47603031241986699</v>
      </c>
      <c r="Q1040">
        <v>17.356494249934659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106.7774023104444</v>
      </c>
      <c r="G1041" s="13">
        <f t="shared" si="194"/>
        <v>11.234503163124064</v>
      </c>
      <c r="H1041" s="13">
        <f t="shared" si="195"/>
        <v>95.542899147320341</v>
      </c>
      <c r="I1041" s="16">
        <f t="shared" si="202"/>
        <v>96.709861102122915</v>
      </c>
      <c r="J1041" s="13">
        <f t="shared" si="196"/>
        <v>74.20146409067992</v>
      </c>
      <c r="K1041" s="13">
        <f t="shared" si="197"/>
        <v>22.508397011442995</v>
      </c>
      <c r="L1041" s="13">
        <f t="shared" si="198"/>
        <v>3.2997561071941752</v>
      </c>
      <c r="M1041" s="13">
        <f t="shared" si="203"/>
        <v>3.3043840652125724</v>
      </c>
      <c r="N1041" s="13">
        <f t="shared" si="199"/>
        <v>2.0487181204317948</v>
      </c>
      <c r="O1041" s="13">
        <f t="shared" si="200"/>
        <v>13.283221283555859</v>
      </c>
      <c r="Q1041">
        <v>11.43294717829991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208.57256018194451</v>
      </c>
      <c r="G1042" s="13">
        <f t="shared" si="194"/>
        <v>28.271623054031792</v>
      </c>
      <c r="H1042" s="13">
        <f t="shared" si="195"/>
        <v>180.30093712791273</v>
      </c>
      <c r="I1042" s="16">
        <f t="shared" si="202"/>
        <v>199.50957803216153</v>
      </c>
      <c r="J1042" s="13">
        <f t="shared" si="196"/>
        <v>102.66484593563226</v>
      </c>
      <c r="K1042" s="13">
        <f t="shared" si="197"/>
        <v>96.84473209652927</v>
      </c>
      <c r="L1042" s="13">
        <f t="shared" si="198"/>
        <v>48.57193867580051</v>
      </c>
      <c r="M1042" s="13">
        <f t="shared" si="203"/>
        <v>49.82760462058129</v>
      </c>
      <c r="N1042" s="13">
        <f t="shared" si="199"/>
        <v>30.893114864760399</v>
      </c>
      <c r="O1042" s="13">
        <f t="shared" si="200"/>
        <v>59.164737918792191</v>
      </c>
      <c r="Q1042">
        <v>11.939553351612901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40.389598480613088</v>
      </c>
      <c r="G1043" s="13">
        <f t="shared" si="194"/>
        <v>0.12339535806838862</v>
      </c>
      <c r="H1043" s="13">
        <f t="shared" si="195"/>
        <v>40.266203122544702</v>
      </c>
      <c r="I1043" s="16">
        <f t="shared" si="202"/>
        <v>88.53899654327347</v>
      </c>
      <c r="J1043" s="13">
        <f t="shared" si="196"/>
        <v>70.170565732088136</v>
      </c>
      <c r="K1043" s="13">
        <f t="shared" si="197"/>
        <v>18.368430811185334</v>
      </c>
      <c r="L1043" s="13">
        <f t="shared" si="198"/>
        <v>0.77844125583117763</v>
      </c>
      <c r="M1043" s="13">
        <f t="shared" si="203"/>
        <v>19.712931011652067</v>
      </c>
      <c r="N1043" s="13">
        <f t="shared" si="199"/>
        <v>12.222017227224281</v>
      </c>
      <c r="O1043" s="13">
        <f t="shared" si="200"/>
        <v>12.345412585292669</v>
      </c>
      <c r="Q1043">
        <v>11.35198612918199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60.610018674857528</v>
      </c>
      <c r="G1044" s="13">
        <f t="shared" si="194"/>
        <v>3.5076204066580949</v>
      </c>
      <c r="H1044" s="13">
        <f t="shared" si="195"/>
        <v>57.102398268199437</v>
      </c>
      <c r="I1044" s="16">
        <f t="shared" si="202"/>
        <v>74.692387823553588</v>
      </c>
      <c r="J1044" s="13">
        <f t="shared" si="196"/>
        <v>64.342632665118799</v>
      </c>
      <c r="K1044" s="13">
        <f t="shared" si="197"/>
        <v>10.349755158434789</v>
      </c>
      <c r="L1044" s="13">
        <f t="shared" si="198"/>
        <v>0</v>
      </c>
      <c r="M1044" s="13">
        <f t="shared" si="203"/>
        <v>7.4909137844277858</v>
      </c>
      <c r="N1044" s="13">
        <f t="shared" si="199"/>
        <v>4.6443665463452275</v>
      </c>
      <c r="O1044" s="13">
        <f t="shared" si="200"/>
        <v>8.1519869530033233</v>
      </c>
      <c r="Q1044">
        <v>12.7687605092309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27.830957496742929</v>
      </c>
      <c r="G1045" s="13">
        <f t="shared" si="194"/>
        <v>0</v>
      </c>
      <c r="H1045" s="13">
        <f t="shared" si="195"/>
        <v>27.830957496742929</v>
      </c>
      <c r="I1045" s="16">
        <f t="shared" si="202"/>
        <v>38.180712655177715</v>
      </c>
      <c r="J1045" s="13">
        <f t="shared" si="196"/>
        <v>37.331408877304114</v>
      </c>
      <c r="K1045" s="13">
        <f t="shared" si="197"/>
        <v>0.84930377787360101</v>
      </c>
      <c r="L1045" s="13">
        <f t="shared" si="198"/>
        <v>0</v>
      </c>
      <c r="M1045" s="13">
        <f t="shared" si="203"/>
        <v>2.8465472380825583</v>
      </c>
      <c r="N1045" s="13">
        <f t="shared" si="199"/>
        <v>1.7648592876111862</v>
      </c>
      <c r="O1045" s="13">
        <f t="shared" si="200"/>
        <v>1.7648592876111862</v>
      </c>
      <c r="Q1045">
        <v>17.649662678699311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16.227503993455489</v>
      </c>
      <c r="G1046" s="13">
        <f t="shared" si="194"/>
        <v>0</v>
      </c>
      <c r="H1046" s="13">
        <f t="shared" si="195"/>
        <v>16.227503993455489</v>
      </c>
      <c r="I1046" s="16">
        <f t="shared" si="202"/>
        <v>17.07680777132909</v>
      </c>
      <c r="J1046" s="13">
        <f t="shared" si="196"/>
        <v>17.019125665766879</v>
      </c>
      <c r="K1046" s="13">
        <f t="shared" si="197"/>
        <v>5.7682105562211206E-2</v>
      </c>
      <c r="L1046" s="13">
        <f t="shared" si="198"/>
        <v>0</v>
      </c>
      <c r="M1046" s="13">
        <f t="shared" si="203"/>
        <v>1.0816879504713721</v>
      </c>
      <c r="N1046" s="13">
        <f t="shared" si="199"/>
        <v>0.67064652929225066</v>
      </c>
      <c r="O1046" s="13">
        <f t="shared" si="200"/>
        <v>0.67064652929225066</v>
      </c>
      <c r="Q1046">
        <v>19.80066075557318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3.4870967739999998</v>
      </c>
      <c r="G1047" s="13">
        <f t="shared" si="194"/>
        <v>0</v>
      </c>
      <c r="H1047" s="13">
        <f t="shared" si="195"/>
        <v>3.4870967739999998</v>
      </c>
      <c r="I1047" s="16">
        <f t="shared" si="202"/>
        <v>3.544778879562211</v>
      </c>
      <c r="J1047" s="13">
        <f t="shared" si="196"/>
        <v>3.5444699703145846</v>
      </c>
      <c r="K1047" s="13">
        <f t="shared" si="197"/>
        <v>3.0890924762649874E-4</v>
      </c>
      <c r="L1047" s="13">
        <f t="shared" si="198"/>
        <v>0</v>
      </c>
      <c r="M1047" s="13">
        <f t="shared" si="203"/>
        <v>0.41104142117912146</v>
      </c>
      <c r="N1047" s="13">
        <f t="shared" si="199"/>
        <v>0.25484568113105532</v>
      </c>
      <c r="O1047" s="13">
        <f t="shared" si="200"/>
        <v>0.25484568113105532</v>
      </c>
      <c r="Q1047">
        <v>23.467172000583549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61.705663175964148</v>
      </c>
      <c r="G1048" s="13">
        <f t="shared" si="194"/>
        <v>3.6909948137858963</v>
      </c>
      <c r="H1048" s="13">
        <f t="shared" si="195"/>
        <v>58.014668362178249</v>
      </c>
      <c r="I1048" s="16">
        <f t="shared" si="202"/>
        <v>58.014977271425877</v>
      </c>
      <c r="J1048" s="13">
        <f t="shared" si="196"/>
        <v>57.264821256358047</v>
      </c>
      <c r="K1048" s="13">
        <f t="shared" si="197"/>
        <v>0.75015601506783014</v>
      </c>
      <c r="L1048" s="13">
        <f t="shared" si="198"/>
        <v>0</v>
      </c>
      <c r="M1048" s="13">
        <f t="shared" si="203"/>
        <v>0.15619574004806613</v>
      </c>
      <c r="N1048" s="13">
        <f t="shared" si="199"/>
        <v>9.6841358829801008E-2</v>
      </c>
      <c r="O1048" s="13">
        <f t="shared" si="200"/>
        <v>3.7878361726156973</v>
      </c>
      <c r="Q1048">
        <v>27.588553803952529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76.66840236506539</v>
      </c>
      <c r="G1049" s="13">
        <f t="shared" si="194"/>
        <v>6.195259130394148</v>
      </c>
      <c r="H1049" s="13">
        <f t="shared" si="195"/>
        <v>70.473143234671241</v>
      </c>
      <c r="I1049" s="16">
        <f t="shared" si="202"/>
        <v>71.223299249739071</v>
      </c>
      <c r="J1049" s="13">
        <f t="shared" si="196"/>
        <v>69.970427181581158</v>
      </c>
      <c r="K1049" s="13">
        <f t="shared" si="197"/>
        <v>1.2528720681579131</v>
      </c>
      <c r="L1049" s="13">
        <f t="shared" si="198"/>
        <v>0</v>
      </c>
      <c r="M1049" s="13">
        <f t="shared" si="203"/>
        <v>5.9354381218265126E-2</v>
      </c>
      <c r="N1049" s="13">
        <f t="shared" si="199"/>
        <v>3.6799716355324377E-2</v>
      </c>
      <c r="O1049" s="13">
        <f t="shared" si="200"/>
        <v>6.2320588467494726</v>
      </c>
      <c r="Q1049">
        <v>28.28928787096774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23.926454394438981</v>
      </c>
      <c r="G1050" s="13">
        <f t="shared" si="194"/>
        <v>0</v>
      </c>
      <c r="H1050" s="13">
        <f t="shared" si="195"/>
        <v>23.926454394438981</v>
      </c>
      <c r="I1050" s="16">
        <f t="shared" si="202"/>
        <v>25.179326462596894</v>
      </c>
      <c r="J1050" s="13">
        <f t="shared" si="196"/>
        <v>25.05337064424485</v>
      </c>
      <c r="K1050" s="13">
        <f t="shared" si="197"/>
        <v>0.12595581835204328</v>
      </c>
      <c r="L1050" s="13">
        <f t="shared" si="198"/>
        <v>0</v>
      </c>
      <c r="M1050" s="13">
        <f t="shared" si="203"/>
        <v>2.2554664862940749E-2</v>
      </c>
      <c r="N1050" s="13">
        <f t="shared" si="199"/>
        <v>1.3983892215023264E-2</v>
      </c>
      <c r="O1050" s="13">
        <f t="shared" si="200"/>
        <v>1.3983892215023264E-2</v>
      </c>
      <c r="Q1050">
        <v>22.497788336635569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42.065694161165183</v>
      </c>
      <c r="G1051" s="13">
        <f t="shared" si="194"/>
        <v>0.40391796499086863</v>
      </c>
      <c r="H1051" s="13">
        <f t="shared" si="195"/>
        <v>41.661776196174316</v>
      </c>
      <c r="I1051" s="16">
        <f t="shared" si="202"/>
        <v>41.787732014526355</v>
      </c>
      <c r="J1051" s="13">
        <f t="shared" si="196"/>
        <v>41.138377257391717</v>
      </c>
      <c r="K1051" s="13">
        <f t="shared" si="197"/>
        <v>0.64935475713463831</v>
      </c>
      <c r="L1051" s="13">
        <f t="shared" si="198"/>
        <v>0</v>
      </c>
      <c r="M1051" s="13">
        <f t="shared" si="203"/>
        <v>8.5707726479174844E-3</v>
      </c>
      <c r="N1051" s="13">
        <f t="shared" si="199"/>
        <v>5.31387904170884E-3</v>
      </c>
      <c r="O1051" s="13">
        <f t="shared" si="200"/>
        <v>0.40923184403257745</v>
      </c>
      <c r="Q1051">
        <v>21.53237785184805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24.14501816515352</v>
      </c>
      <c r="G1052" s="13">
        <f t="shared" si="194"/>
        <v>0</v>
      </c>
      <c r="H1052" s="13">
        <f t="shared" si="195"/>
        <v>24.14501816515352</v>
      </c>
      <c r="I1052" s="16">
        <f t="shared" si="202"/>
        <v>24.794372922288158</v>
      </c>
      <c r="J1052" s="13">
        <f t="shared" si="196"/>
        <v>24.525194392379969</v>
      </c>
      <c r="K1052" s="13">
        <f t="shared" si="197"/>
        <v>0.26917852990818858</v>
      </c>
      <c r="L1052" s="13">
        <f t="shared" si="198"/>
        <v>0</v>
      </c>
      <c r="M1052" s="13">
        <f t="shared" si="203"/>
        <v>3.2568936062086443E-3</v>
      </c>
      <c r="N1052" s="13">
        <f t="shared" si="199"/>
        <v>2.0192740358493597E-3</v>
      </c>
      <c r="O1052" s="13">
        <f t="shared" si="200"/>
        <v>2.0192740358493597E-3</v>
      </c>
      <c r="Q1052">
        <v>16.73661898487191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106.82961470807101</v>
      </c>
      <c r="G1053" s="13">
        <f t="shared" si="194"/>
        <v>11.243241779938028</v>
      </c>
      <c r="H1053" s="13">
        <f t="shared" si="195"/>
        <v>95.586372928132974</v>
      </c>
      <c r="I1053" s="16">
        <f t="shared" si="202"/>
        <v>95.855551458041163</v>
      </c>
      <c r="J1053" s="13">
        <f t="shared" si="196"/>
        <v>76.566224577270148</v>
      </c>
      <c r="K1053" s="13">
        <f t="shared" si="197"/>
        <v>19.289326880771014</v>
      </c>
      <c r="L1053" s="13">
        <f t="shared" si="198"/>
        <v>1.3392837420968098</v>
      </c>
      <c r="M1053" s="13">
        <f t="shared" si="203"/>
        <v>1.3405213616671692</v>
      </c>
      <c r="N1053" s="13">
        <f t="shared" si="199"/>
        <v>0.83112324423364492</v>
      </c>
      <c r="O1053" s="13">
        <f t="shared" si="200"/>
        <v>12.074365024171673</v>
      </c>
      <c r="Q1053">
        <v>12.8344723516129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76.524200554522395</v>
      </c>
      <c r="G1054" s="13">
        <f t="shared" si="194"/>
        <v>6.1711245488867625</v>
      </c>
      <c r="H1054" s="13">
        <f t="shared" si="195"/>
        <v>70.353076005635629</v>
      </c>
      <c r="I1054" s="16">
        <f t="shared" si="202"/>
        <v>88.303119144309832</v>
      </c>
      <c r="J1054" s="13">
        <f t="shared" si="196"/>
        <v>72.755001376135795</v>
      </c>
      <c r="K1054" s="13">
        <f t="shared" si="197"/>
        <v>15.548117768174038</v>
      </c>
      <c r="L1054" s="13">
        <f t="shared" si="198"/>
        <v>0</v>
      </c>
      <c r="M1054" s="13">
        <f t="shared" si="203"/>
        <v>0.50939811743352426</v>
      </c>
      <c r="N1054" s="13">
        <f t="shared" si="199"/>
        <v>0.31582683280878504</v>
      </c>
      <c r="O1054" s="13">
        <f t="shared" si="200"/>
        <v>6.4869513816955475</v>
      </c>
      <c r="Q1054">
        <v>12.96258575783763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102.4852559530636</v>
      </c>
      <c r="G1055" s="13">
        <f t="shared" si="194"/>
        <v>10.516140781169421</v>
      </c>
      <c r="H1055" s="13">
        <f t="shared" si="195"/>
        <v>91.969115171894174</v>
      </c>
      <c r="I1055" s="16">
        <f t="shared" si="202"/>
        <v>107.51723294006821</v>
      </c>
      <c r="J1055" s="13">
        <f t="shared" si="196"/>
        <v>84.681375274526189</v>
      </c>
      <c r="K1055" s="13">
        <f t="shared" si="197"/>
        <v>22.835857665542022</v>
      </c>
      <c r="L1055" s="13">
        <f t="shared" si="198"/>
        <v>3.4991856122866407</v>
      </c>
      <c r="M1055" s="13">
        <f t="shared" si="203"/>
        <v>3.69275689691138</v>
      </c>
      <c r="N1055" s="13">
        <f t="shared" si="199"/>
        <v>2.2895092760850555</v>
      </c>
      <c r="O1055" s="13">
        <f t="shared" si="200"/>
        <v>12.805650057254477</v>
      </c>
      <c r="Q1055">
        <v>13.952476828741119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74.24302586072946</v>
      </c>
      <c r="G1056" s="13">
        <f t="shared" si="194"/>
        <v>5.7893318628405828</v>
      </c>
      <c r="H1056" s="13">
        <f t="shared" si="195"/>
        <v>68.453693997888877</v>
      </c>
      <c r="I1056" s="16">
        <f t="shared" si="202"/>
        <v>87.790366051144261</v>
      </c>
      <c r="J1056" s="13">
        <f t="shared" si="196"/>
        <v>74.888838464192276</v>
      </c>
      <c r="K1056" s="13">
        <f t="shared" si="197"/>
        <v>12.901527586951985</v>
      </c>
      <c r="L1056" s="13">
        <f t="shared" si="198"/>
        <v>0</v>
      </c>
      <c r="M1056" s="13">
        <f t="shared" si="203"/>
        <v>1.4032476208263245</v>
      </c>
      <c r="N1056" s="13">
        <f t="shared" si="199"/>
        <v>0.8700135249123212</v>
      </c>
      <c r="O1056" s="13">
        <f t="shared" si="200"/>
        <v>6.6593453877529036</v>
      </c>
      <c r="Q1056">
        <v>14.57741773059591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7.1290545445156646</v>
      </c>
      <c r="G1057" s="13">
        <f t="shared" si="194"/>
        <v>0</v>
      </c>
      <c r="H1057" s="13">
        <f t="shared" si="195"/>
        <v>7.1290545445156646</v>
      </c>
      <c r="I1057" s="16">
        <f t="shared" si="202"/>
        <v>20.03058213146765</v>
      </c>
      <c r="J1057" s="13">
        <f t="shared" si="196"/>
        <v>19.923814896752237</v>
      </c>
      <c r="K1057" s="13">
        <f t="shared" si="197"/>
        <v>0.10676723471541294</v>
      </c>
      <c r="L1057" s="13">
        <f t="shared" si="198"/>
        <v>0</v>
      </c>
      <c r="M1057" s="13">
        <f t="shared" si="203"/>
        <v>0.53323409591400328</v>
      </c>
      <c r="N1057" s="13">
        <f t="shared" si="199"/>
        <v>0.33060513946668202</v>
      </c>
      <c r="O1057" s="13">
        <f t="shared" si="200"/>
        <v>0.33060513946668202</v>
      </c>
      <c r="Q1057">
        <v>18.811972236317899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5.0225806449999997</v>
      </c>
      <c r="G1058" s="13">
        <f t="shared" si="194"/>
        <v>0</v>
      </c>
      <c r="H1058" s="13">
        <f t="shared" si="195"/>
        <v>5.0225806449999997</v>
      </c>
      <c r="I1058" s="16">
        <f t="shared" si="202"/>
        <v>5.1293478797154126</v>
      </c>
      <c r="J1058" s="13">
        <f t="shared" si="196"/>
        <v>5.1285705202667273</v>
      </c>
      <c r="K1058" s="13">
        <f t="shared" si="197"/>
        <v>7.7735944868528861E-4</v>
      </c>
      <c r="L1058" s="13">
        <f t="shared" si="198"/>
        <v>0</v>
      </c>
      <c r="M1058" s="13">
        <f t="shared" si="203"/>
        <v>0.20262895644732126</v>
      </c>
      <c r="N1058" s="13">
        <f t="shared" si="199"/>
        <v>0.12562995299733917</v>
      </c>
      <c r="O1058" s="13">
        <f t="shared" si="200"/>
        <v>0.12562995299733917</v>
      </c>
      <c r="Q1058">
        <v>24.79342877786604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3.4870967739999998</v>
      </c>
      <c r="G1059" s="13">
        <f t="shared" si="194"/>
        <v>0</v>
      </c>
      <c r="H1059" s="13">
        <f t="shared" si="195"/>
        <v>3.4870967739999998</v>
      </c>
      <c r="I1059" s="16">
        <f t="shared" si="202"/>
        <v>3.4878741334486851</v>
      </c>
      <c r="J1059" s="13">
        <f t="shared" si="196"/>
        <v>3.4875689952002782</v>
      </c>
      <c r="K1059" s="13">
        <f t="shared" si="197"/>
        <v>3.0513824840694426E-4</v>
      </c>
      <c r="L1059" s="13">
        <f t="shared" si="198"/>
        <v>0</v>
      </c>
      <c r="M1059" s="13">
        <f t="shared" si="203"/>
        <v>7.699900344998209E-2</v>
      </c>
      <c r="N1059" s="13">
        <f t="shared" si="199"/>
        <v>4.7739382138988894E-2</v>
      </c>
      <c r="O1059" s="13">
        <f t="shared" si="200"/>
        <v>4.7739382138988894E-2</v>
      </c>
      <c r="Q1059">
        <v>23.209007789677159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27.87631261975806</v>
      </c>
      <c r="G1060" s="13">
        <f t="shared" si="194"/>
        <v>0</v>
      </c>
      <c r="H1060" s="13">
        <f t="shared" si="195"/>
        <v>27.87631261975806</v>
      </c>
      <c r="I1060" s="16">
        <f t="shared" si="202"/>
        <v>27.876617758006468</v>
      </c>
      <c r="J1060" s="13">
        <f t="shared" si="196"/>
        <v>27.790155600766223</v>
      </c>
      <c r="K1060" s="13">
        <f t="shared" si="197"/>
        <v>8.6462157240244863E-2</v>
      </c>
      <c r="L1060" s="13">
        <f t="shared" si="198"/>
        <v>0</v>
      </c>
      <c r="M1060" s="13">
        <f t="shared" si="203"/>
        <v>2.9259621310993196E-2</v>
      </c>
      <c r="N1060" s="13">
        <f t="shared" si="199"/>
        <v>1.8140965212815781E-2</v>
      </c>
      <c r="O1060" s="13">
        <f t="shared" si="200"/>
        <v>1.8140965212815781E-2</v>
      </c>
      <c r="Q1060">
        <v>27.418072112531831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20.909991543825029</v>
      </c>
      <c r="G1061" s="13">
        <f t="shared" si="194"/>
        <v>0</v>
      </c>
      <c r="H1061" s="13">
        <f t="shared" si="195"/>
        <v>20.909991543825029</v>
      </c>
      <c r="I1061" s="16">
        <f t="shared" si="202"/>
        <v>20.996453701065274</v>
      </c>
      <c r="J1061" s="13">
        <f t="shared" si="196"/>
        <v>20.966903321618368</v>
      </c>
      <c r="K1061" s="13">
        <f t="shared" si="197"/>
        <v>2.9550379446906305E-2</v>
      </c>
      <c r="L1061" s="13">
        <f t="shared" si="198"/>
        <v>0</v>
      </c>
      <c r="M1061" s="13">
        <f t="shared" si="203"/>
        <v>1.1118656098177415E-2</v>
      </c>
      <c r="N1061" s="13">
        <f t="shared" si="199"/>
        <v>6.8935667808699974E-3</v>
      </c>
      <c r="O1061" s="13">
        <f t="shared" si="200"/>
        <v>6.8935667808699974E-3</v>
      </c>
      <c r="Q1061">
        <v>29.08313787096775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29.83113040420055</v>
      </c>
      <c r="G1062" s="13">
        <f t="shared" si="194"/>
        <v>0</v>
      </c>
      <c r="H1062" s="13">
        <f t="shared" si="195"/>
        <v>29.83113040420055</v>
      </c>
      <c r="I1062" s="16">
        <f t="shared" si="202"/>
        <v>29.860680783647457</v>
      </c>
      <c r="J1062" s="13">
        <f t="shared" si="196"/>
        <v>29.724597584849214</v>
      </c>
      <c r="K1062" s="13">
        <f t="shared" si="197"/>
        <v>0.13608319879824293</v>
      </c>
      <c r="L1062" s="13">
        <f t="shared" si="198"/>
        <v>0</v>
      </c>
      <c r="M1062" s="13">
        <f t="shared" si="203"/>
        <v>4.2250893173074178E-3</v>
      </c>
      <c r="N1062" s="13">
        <f t="shared" si="199"/>
        <v>2.6195553767305989E-3</v>
      </c>
      <c r="O1062" s="13">
        <f t="shared" si="200"/>
        <v>2.6195553767305989E-3</v>
      </c>
      <c r="Q1062">
        <v>25.605941884931489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4.9030639624963053</v>
      </c>
      <c r="G1063" s="13">
        <f t="shared" si="194"/>
        <v>0</v>
      </c>
      <c r="H1063" s="13">
        <f t="shared" si="195"/>
        <v>4.9030639624963053</v>
      </c>
      <c r="I1063" s="16">
        <f t="shared" si="202"/>
        <v>5.0391471612945482</v>
      </c>
      <c r="J1063" s="13">
        <f t="shared" si="196"/>
        <v>5.0380661695235363</v>
      </c>
      <c r="K1063" s="13">
        <f t="shared" si="197"/>
        <v>1.0809917710119521E-3</v>
      </c>
      <c r="L1063" s="13">
        <f t="shared" si="198"/>
        <v>0</v>
      </c>
      <c r="M1063" s="13">
        <f t="shared" si="203"/>
        <v>1.6055339405768188E-3</v>
      </c>
      <c r="N1063" s="13">
        <f t="shared" si="199"/>
        <v>9.9543104315762761E-4</v>
      </c>
      <c r="O1063" s="13">
        <f t="shared" si="200"/>
        <v>9.9543104315762761E-4</v>
      </c>
      <c r="Q1063">
        <v>22.064667747296049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5.8839418283045726</v>
      </c>
      <c r="G1064" s="13">
        <f t="shared" si="194"/>
        <v>0</v>
      </c>
      <c r="H1064" s="13">
        <f t="shared" si="195"/>
        <v>5.8839418283045726</v>
      </c>
      <c r="I1064" s="16">
        <f t="shared" si="202"/>
        <v>5.8850228200755845</v>
      </c>
      <c r="J1064" s="13">
        <f t="shared" si="196"/>
        <v>5.8814459810551662</v>
      </c>
      <c r="K1064" s="13">
        <f t="shared" si="197"/>
        <v>3.5768390204182765E-3</v>
      </c>
      <c r="L1064" s="13">
        <f t="shared" si="198"/>
        <v>0</v>
      </c>
      <c r="M1064" s="13">
        <f t="shared" si="203"/>
        <v>6.1010289741919121E-4</v>
      </c>
      <c r="N1064" s="13">
        <f t="shared" si="199"/>
        <v>3.7826379639989855E-4</v>
      </c>
      <c r="O1064" s="13">
        <f t="shared" si="200"/>
        <v>3.7826379639989855E-4</v>
      </c>
      <c r="Q1064">
        <v>16.891207458092421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7.9024091406999881</v>
      </c>
      <c r="G1065" s="13">
        <f t="shared" si="194"/>
        <v>0</v>
      </c>
      <c r="H1065" s="13">
        <f t="shared" si="195"/>
        <v>7.9024091406999881</v>
      </c>
      <c r="I1065" s="16">
        <f t="shared" si="202"/>
        <v>7.9059859797204064</v>
      </c>
      <c r="J1065" s="13">
        <f t="shared" si="196"/>
        <v>7.8917881503888907</v>
      </c>
      <c r="K1065" s="13">
        <f t="shared" si="197"/>
        <v>1.4197829331515699E-2</v>
      </c>
      <c r="L1065" s="13">
        <f t="shared" si="198"/>
        <v>0</v>
      </c>
      <c r="M1065" s="13">
        <f t="shared" si="203"/>
        <v>2.3183910101929266E-4</v>
      </c>
      <c r="N1065" s="13">
        <f t="shared" si="199"/>
        <v>1.4374024263196145E-4</v>
      </c>
      <c r="O1065" s="13">
        <f t="shared" si="200"/>
        <v>1.4374024263196145E-4</v>
      </c>
      <c r="Q1065">
        <v>13.3389337419789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70.47015043101041</v>
      </c>
      <c r="G1066" s="13">
        <f t="shared" si="194"/>
        <v>5.1578781436889773</v>
      </c>
      <c r="H1066" s="13">
        <f t="shared" si="195"/>
        <v>65.312272287321434</v>
      </c>
      <c r="I1066" s="16">
        <f t="shared" si="202"/>
        <v>65.326470116652956</v>
      </c>
      <c r="J1066" s="13">
        <f t="shared" si="196"/>
        <v>57.318087841337409</v>
      </c>
      <c r="K1066" s="13">
        <f t="shared" si="197"/>
        <v>8.0083822753155474</v>
      </c>
      <c r="L1066" s="13">
        <f t="shared" si="198"/>
        <v>0</v>
      </c>
      <c r="M1066" s="13">
        <f t="shared" si="203"/>
        <v>8.8098858387331209E-5</v>
      </c>
      <c r="N1066" s="13">
        <f t="shared" si="199"/>
        <v>5.462129220014535E-5</v>
      </c>
      <c r="O1066" s="13">
        <f t="shared" si="200"/>
        <v>5.1579327649811777</v>
      </c>
      <c r="Q1066">
        <v>11.907842432451121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151.80200259481359</v>
      </c>
      <c r="G1067" s="13">
        <f t="shared" si="194"/>
        <v>18.770122038565294</v>
      </c>
      <c r="H1067" s="13">
        <f t="shared" si="195"/>
        <v>133.0318805562483</v>
      </c>
      <c r="I1067" s="16">
        <f t="shared" si="202"/>
        <v>141.04026283156384</v>
      </c>
      <c r="J1067" s="13">
        <f t="shared" si="196"/>
        <v>101.97048858404978</v>
      </c>
      <c r="K1067" s="13">
        <f t="shared" si="197"/>
        <v>39.069774247514061</v>
      </c>
      <c r="L1067" s="13">
        <f t="shared" si="198"/>
        <v>13.385936613144258</v>
      </c>
      <c r="M1067" s="13">
        <f t="shared" si="203"/>
        <v>13.385970090710446</v>
      </c>
      <c r="N1067" s="13">
        <f t="shared" si="199"/>
        <v>8.2993014562404763</v>
      </c>
      <c r="O1067" s="13">
        <f t="shared" si="200"/>
        <v>27.069423494805768</v>
      </c>
      <c r="Q1067">
        <v>14.981728651612899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70.736165097283546</v>
      </c>
      <c r="G1068" s="13">
        <f t="shared" si="194"/>
        <v>5.2024001411670531</v>
      </c>
      <c r="H1068" s="13">
        <f t="shared" si="195"/>
        <v>65.533764956116499</v>
      </c>
      <c r="I1068" s="16">
        <f t="shared" si="202"/>
        <v>91.217602590486308</v>
      </c>
      <c r="J1068" s="13">
        <f t="shared" si="196"/>
        <v>78.934137550319903</v>
      </c>
      <c r="K1068" s="13">
        <f t="shared" si="197"/>
        <v>12.283465040166405</v>
      </c>
      <c r="L1068" s="13">
        <f t="shared" si="198"/>
        <v>0</v>
      </c>
      <c r="M1068" s="13">
        <f t="shared" si="203"/>
        <v>5.0866686344699694</v>
      </c>
      <c r="N1068" s="13">
        <f t="shared" si="199"/>
        <v>3.1537345533713812</v>
      </c>
      <c r="O1068" s="13">
        <f t="shared" si="200"/>
        <v>8.3561346945384347</v>
      </c>
      <c r="Q1068">
        <v>15.91089727842721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5.2968465102399316</v>
      </c>
      <c r="G1069" s="13">
        <f t="shared" si="194"/>
        <v>0</v>
      </c>
      <c r="H1069" s="13">
        <f t="shared" si="195"/>
        <v>5.2968465102399316</v>
      </c>
      <c r="I1069" s="16">
        <f t="shared" si="202"/>
        <v>17.580311550406336</v>
      </c>
      <c r="J1069" s="13">
        <f t="shared" si="196"/>
        <v>17.512187921259141</v>
      </c>
      <c r="K1069" s="13">
        <f t="shared" si="197"/>
        <v>6.812362914719472E-2</v>
      </c>
      <c r="L1069" s="13">
        <f t="shared" si="198"/>
        <v>0</v>
      </c>
      <c r="M1069" s="13">
        <f t="shared" si="203"/>
        <v>1.9329340810985882</v>
      </c>
      <c r="N1069" s="13">
        <f t="shared" si="199"/>
        <v>1.1984191302811247</v>
      </c>
      <c r="O1069" s="13">
        <f t="shared" si="200"/>
        <v>1.1984191302811247</v>
      </c>
      <c r="Q1069">
        <v>19.2362614340969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11.8132641042423</v>
      </c>
      <c r="G1070" s="13">
        <f t="shared" si="194"/>
        <v>0</v>
      </c>
      <c r="H1070" s="13">
        <f t="shared" si="195"/>
        <v>11.8132641042423</v>
      </c>
      <c r="I1070" s="16">
        <f t="shared" si="202"/>
        <v>11.881387733389495</v>
      </c>
      <c r="J1070" s="13">
        <f t="shared" si="196"/>
        <v>11.864910987658959</v>
      </c>
      <c r="K1070" s="13">
        <f t="shared" si="197"/>
        <v>1.6476745730535924E-2</v>
      </c>
      <c r="L1070" s="13">
        <f t="shared" si="198"/>
        <v>0</v>
      </c>
      <c r="M1070" s="13">
        <f t="shared" si="203"/>
        <v>0.73451495081746354</v>
      </c>
      <c r="N1070" s="13">
        <f t="shared" si="199"/>
        <v>0.45539926950682741</v>
      </c>
      <c r="O1070" s="13">
        <f t="shared" si="200"/>
        <v>0.45539926950682741</v>
      </c>
      <c r="Q1070">
        <v>20.985102107528071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15.84165510796268</v>
      </c>
      <c r="G1071" s="13">
        <f t="shared" si="194"/>
        <v>0</v>
      </c>
      <c r="H1071" s="13">
        <f t="shared" si="195"/>
        <v>15.84165510796268</v>
      </c>
      <c r="I1071" s="16">
        <f t="shared" si="202"/>
        <v>15.858131853693216</v>
      </c>
      <c r="J1071" s="13">
        <f t="shared" si="196"/>
        <v>15.828766046990507</v>
      </c>
      <c r="K1071" s="13">
        <f t="shared" si="197"/>
        <v>2.9365806702708497E-2</v>
      </c>
      <c r="L1071" s="13">
        <f t="shared" si="198"/>
        <v>0</v>
      </c>
      <c r="M1071" s="13">
        <f t="shared" si="203"/>
        <v>0.27911568131063613</v>
      </c>
      <c r="N1071" s="13">
        <f t="shared" si="199"/>
        <v>0.17305172241259439</v>
      </c>
      <c r="O1071" s="13">
        <f t="shared" si="200"/>
        <v>0.17305172241259439</v>
      </c>
      <c r="Q1071">
        <v>23.0219804245978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7.9919780618051854</v>
      </c>
      <c r="G1072" s="13">
        <f t="shared" si="194"/>
        <v>0</v>
      </c>
      <c r="H1072" s="13">
        <f t="shared" si="195"/>
        <v>7.9919780618051854</v>
      </c>
      <c r="I1072" s="16">
        <f t="shared" si="202"/>
        <v>8.0213438685078948</v>
      </c>
      <c r="J1072" s="13">
        <f t="shared" si="196"/>
        <v>8.0172828035134671</v>
      </c>
      <c r="K1072" s="13">
        <f t="shared" si="197"/>
        <v>4.06106499442771E-3</v>
      </c>
      <c r="L1072" s="13">
        <f t="shared" si="198"/>
        <v>0</v>
      </c>
      <c r="M1072" s="13">
        <f t="shared" si="203"/>
        <v>0.10606395889804174</v>
      </c>
      <c r="N1072" s="13">
        <f t="shared" si="199"/>
        <v>6.5759654516785879E-2</v>
      </c>
      <c r="O1072" s="13">
        <f t="shared" si="200"/>
        <v>6.5759654516785879E-2</v>
      </c>
      <c r="Q1072">
        <v>22.565184884473179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30.921829020352579</v>
      </c>
      <c r="G1073" s="13">
        <f t="shared" si="194"/>
        <v>0</v>
      </c>
      <c r="H1073" s="13">
        <f t="shared" si="195"/>
        <v>30.921829020352579</v>
      </c>
      <c r="I1073" s="16">
        <f t="shared" si="202"/>
        <v>30.925890085347007</v>
      </c>
      <c r="J1073" s="13">
        <f t="shared" si="196"/>
        <v>30.812900031259598</v>
      </c>
      <c r="K1073" s="13">
        <f t="shared" si="197"/>
        <v>0.11299005408740825</v>
      </c>
      <c r="L1073" s="13">
        <f t="shared" si="198"/>
        <v>0</v>
      </c>
      <c r="M1073" s="13">
        <f t="shared" si="203"/>
        <v>4.0304304381255859E-2</v>
      </c>
      <c r="N1073" s="13">
        <f t="shared" si="199"/>
        <v>2.4988668716378632E-2</v>
      </c>
      <c r="O1073" s="13">
        <f t="shared" si="200"/>
        <v>2.4988668716378632E-2</v>
      </c>
      <c r="Q1073">
        <v>27.733078870967741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32.401761035827732</v>
      </c>
      <c r="G1074" s="13">
        <f t="shared" si="194"/>
        <v>0</v>
      </c>
      <c r="H1074" s="13">
        <f t="shared" si="195"/>
        <v>32.401761035827732</v>
      </c>
      <c r="I1074" s="16">
        <f t="shared" si="202"/>
        <v>32.514751089915137</v>
      </c>
      <c r="J1074" s="13">
        <f t="shared" si="196"/>
        <v>32.313121256070666</v>
      </c>
      <c r="K1074" s="13">
        <f t="shared" si="197"/>
        <v>0.20162983384447131</v>
      </c>
      <c r="L1074" s="13">
        <f t="shared" si="198"/>
        <v>0</v>
      </c>
      <c r="M1074" s="13">
        <f t="shared" si="203"/>
        <v>1.5315635664877227E-2</v>
      </c>
      <c r="N1074" s="13">
        <f t="shared" si="199"/>
        <v>9.4956941122238802E-3</v>
      </c>
      <c r="O1074" s="13">
        <f t="shared" si="200"/>
        <v>9.4956941122238802E-3</v>
      </c>
      <c r="Q1074">
        <v>24.5980458785513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7.9016232569297093</v>
      </c>
      <c r="G1075" s="13">
        <f t="shared" si="194"/>
        <v>0</v>
      </c>
      <c r="H1075" s="13">
        <f t="shared" si="195"/>
        <v>7.9016232569297093</v>
      </c>
      <c r="I1075" s="16">
        <f t="shared" si="202"/>
        <v>8.1032530907741815</v>
      </c>
      <c r="J1075" s="13">
        <f t="shared" si="196"/>
        <v>8.0977930718365343</v>
      </c>
      <c r="K1075" s="13">
        <f t="shared" si="197"/>
        <v>5.4600189376472485E-3</v>
      </c>
      <c r="L1075" s="13">
        <f t="shared" si="198"/>
        <v>0</v>
      </c>
      <c r="M1075" s="13">
        <f t="shared" si="203"/>
        <v>5.819941552653347E-3</v>
      </c>
      <c r="N1075" s="13">
        <f t="shared" si="199"/>
        <v>3.608363762645075E-3</v>
      </c>
      <c r="O1075" s="13">
        <f t="shared" si="200"/>
        <v>3.608363762645075E-3</v>
      </c>
      <c r="Q1075">
        <v>20.68450894375454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15.60231889178846</v>
      </c>
      <c r="G1076" s="13">
        <f t="shared" si="194"/>
        <v>0</v>
      </c>
      <c r="H1076" s="13">
        <f t="shared" si="195"/>
        <v>15.60231889178846</v>
      </c>
      <c r="I1076" s="16">
        <f t="shared" si="202"/>
        <v>15.607778910726108</v>
      </c>
      <c r="J1076" s="13">
        <f t="shared" si="196"/>
        <v>15.540096082215715</v>
      </c>
      <c r="K1076" s="13">
        <f t="shared" si="197"/>
        <v>6.7682828510392312E-2</v>
      </c>
      <c r="L1076" s="13">
        <f t="shared" si="198"/>
        <v>0</v>
      </c>
      <c r="M1076" s="13">
        <f t="shared" si="203"/>
        <v>2.2115777900082721E-3</v>
      </c>
      <c r="N1076" s="13">
        <f t="shared" si="199"/>
        <v>1.3711782298051287E-3</v>
      </c>
      <c r="O1076" s="13">
        <f t="shared" si="200"/>
        <v>1.3711782298051287E-3</v>
      </c>
      <c r="Q1076">
        <v>16.74989657493207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10.012609188088151</v>
      </c>
      <c r="G1077" s="13">
        <f t="shared" si="194"/>
        <v>0</v>
      </c>
      <c r="H1077" s="13">
        <f t="shared" si="195"/>
        <v>10.012609188088151</v>
      </c>
      <c r="I1077" s="16">
        <f t="shared" si="202"/>
        <v>10.080292016598543</v>
      </c>
      <c r="J1077" s="13">
        <f t="shared" si="196"/>
        <v>10.061112303703549</v>
      </c>
      <c r="K1077" s="13">
        <f t="shared" si="197"/>
        <v>1.9179712894993983E-2</v>
      </c>
      <c r="L1077" s="13">
        <f t="shared" si="198"/>
        <v>0</v>
      </c>
      <c r="M1077" s="13">
        <f t="shared" si="203"/>
        <v>8.4039956020314334E-4</v>
      </c>
      <c r="N1077" s="13">
        <f t="shared" si="199"/>
        <v>5.2104772732594889E-4</v>
      </c>
      <c r="O1077" s="13">
        <f t="shared" si="200"/>
        <v>5.2104772732594889E-4</v>
      </c>
      <c r="Q1077">
        <v>16.41612128607888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9.1055575205886843</v>
      </c>
      <c r="G1078" s="13">
        <f t="shared" si="194"/>
        <v>0</v>
      </c>
      <c r="H1078" s="13">
        <f t="shared" si="195"/>
        <v>9.1055575205886843</v>
      </c>
      <c r="I1078" s="16">
        <f t="shared" si="202"/>
        <v>9.1247372334836783</v>
      </c>
      <c r="J1078" s="13">
        <f t="shared" si="196"/>
        <v>9.1151005182933833</v>
      </c>
      <c r="K1078" s="13">
        <f t="shared" si="197"/>
        <v>9.6367151902949644E-3</v>
      </c>
      <c r="L1078" s="13">
        <f t="shared" si="198"/>
        <v>0</v>
      </c>
      <c r="M1078" s="13">
        <f t="shared" si="203"/>
        <v>3.1935183287719446E-4</v>
      </c>
      <c r="N1078" s="13">
        <f t="shared" si="199"/>
        <v>1.9799813638386057E-4</v>
      </c>
      <c r="O1078" s="13">
        <f t="shared" si="200"/>
        <v>1.9799813638386057E-4</v>
      </c>
      <c r="Q1078">
        <v>19.184103151612899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13.37034551797012</v>
      </c>
      <c r="G1079" s="13">
        <f t="shared" si="194"/>
        <v>0</v>
      </c>
      <c r="H1079" s="13">
        <f t="shared" si="195"/>
        <v>13.37034551797012</v>
      </c>
      <c r="I1079" s="16">
        <f t="shared" si="202"/>
        <v>13.379982233160415</v>
      </c>
      <c r="J1079" s="13">
        <f t="shared" si="196"/>
        <v>13.337007221576686</v>
      </c>
      <c r="K1079" s="13">
        <f t="shared" si="197"/>
        <v>4.2975011583729739E-2</v>
      </c>
      <c r="L1079" s="13">
        <f t="shared" si="198"/>
        <v>0</v>
      </c>
      <c r="M1079" s="13">
        <f t="shared" si="203"/>
        <v>1.2135369649333389E-4</v>
      </c>
      <c r="N1079" s="13">
        <f t="shared" si="199"/>
        <v>7.5239291825867009E-5</v>
      </c>
      <c r="O1079" s="13">
        <f t="shared" si="200"/>
        <v>7.5239291825867009E-5</v>
      </c>
      <c r="Q1079">
        <v>16.706381156405449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25.231812960480219</v>
      </c>
      <c r="G1080" s="13">
        <f t="shared" si="194"/>
        <v>0</v>
      </c>
      <c r="H1080" s="13">
        <f t="shared" si="195"/>
        <v>25.231812960480219</v>
      </c>
      <c r="I1080" s="16">
        <f t="shared" si="202"/>
        <v>25.274787972063947</v>
      </c>
      <c r="J1080" s="13">
        <f t="shared" si="196"/>
        <v>25.021353834136828</v>
      </c>
      <c r="K1080" s="13">
        <f t="shared" si="197"/>
        <v>0.253434137927119</v>
      </c>
      <c r="L1080" s="13">
        <f t="shared" si="198"/>
        <v>0</v>
      </c>
      <c r="M1080" s="13">
        <f t="shared" si="203"/>
        <v>4.611440466746688E-5</v>
      </c>
      <c r="N1080" s="13">
        <f t="shared" si="199"/>
        <v>2.8590930893829464E-5</v>
      </c>
      <c r="O1080" s="13">
        <f t="shared" si="200"/>
        <v>2.8590930893829464E-5</v>
      </c>
      <c r="Q1080">
        <v>17.581800728612361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27.91416709730375</v>
      </c>
      <c r="G1081" s="13">
        <f t="shared" si="194"/>
        <v>0</v>
      </c>
      <c r="H1081" s="13">
        <f t="shared" si="195"/>
        <v>27.91416709730375</v>
      </c>
      <c r="I1081" s="16">
        <f t="shared" si="202"/>
        <v>28.167601235230869</v>
      </c>
      <c r="J1081" s="13">
        <f t="shared" si="196"/>
        <v>27.806145984438665</v>
      </c>
      <c r="K1081" s="13">
        <f t="shared" si="197"/>
        <v>0.3614552507922042</v>
      </c>
      <c r="L1081" s="13">
        <f t="shared" si="198"/>
        <v>0</v>
      </c>
      <c r="M1081" s="13">
        <f t="shared" si="203"/>
        <v>1.7523473773637416E-5</v>
      </c>
      <c r="N1081" s="13">
        <f t="shared" si="199"/>
        <v>1.0864553739655198E-5</v>
      </c>
      <c r="O1081" s="13">
        <f t="shared" si="200"/>
        <v>1.0864553739655198E-5</v>
      </c>
      <c r="Q1081">
        <v>17.339365059050511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12.491989388655711</v>
      </c>
      <c r="G1082" s="13">
        <f t="shared" si="194"/>
        <v>0</v>
      </c>
      <c r="H1082" s="13">
        <f t="shared" si="195"/>
        <v>12.491989388655711</v>
      </c>
      <c r="I1082" s="16">
        <f t="shared" si="202"/>
        <v>12.853444639447915</v>
      </c>
      <c r="J1082" s="13">
        <f t="shared" si="196"/>
        <v>12.835091390130875</v>
      </c>
      <c r="K1082" s="13">
        <f t="shared" si="197"/>
        <v>1.83532493170393E-2</v>
      </c>
      <c r="L1082" s="13">
        <f t="shared" si="198"/>
        <v>0</v>
      </c>
      <c r="M1082" s="13">
        <f t="shared" si="203"/>
        <v>6.6589200339822177E-6</v>
      </c>
      <c r="N1082" s="13">
        <f t="shared" si="199"/>
        <v>4.1285304210689752E-6</v>
      </c>
      <c r="O1082" s="13">
        <f t="shared" si="200"/>
        <v>4.1285304210689752E-6</v>
      </c>
      <c r="Q1082">
        <v>21.890288908029749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3.74516129</v>
      </c>
      <c r="G1083" s="13">
        <f t="shared" si="194"/>
        <v>0</v>
      </c>
      <c r="H1083" s="13">
        <f t="shared" si="195"/>
        <v>3.74516129</v>
      </c>
      <c r="I1083" s="16">
        <f t="shared" si="202"/>
        <v>3.7635145393170393</v>
      </c>
      <c r="J1083" s="13">
        <f t="shared" si="196"/>
        <v>3.7630367401522764</v>
      </c>
      <c r="K1083" s="13">
        <f t="shared" si="197"/>
        <v>4.7779916476287099E-4</v>
      </c>
      <c r="L1083" s="13">
        <f t="shared" si="198"/>
        <v>0</v>
      </c>
      <c r="M1083" s="13">
        <f t="shared" si="203"/>
        <v>2.5303896129132425E-6</v>
      </c>
      <c r="N1083" s="13">
        <f t="shared" si="199"/>
        <v>1.5688415600062103E-6</v>
      </c>
      <c r="O1083" s="13">
        <f t="shared" si="200"/>
        <v>1.5688415600062103E-6</v>
      </c>
      <c r="Q1083">
        <v>21.646465569698211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5.882804547858747</v>
      </c>
      <c r="G1084" s="13">
        <f t="shared" si="194"/>
        <v>0</v>
      </c>
      <c r="H1084" s="13">
        <f t="shared" si="195"/>
        <v>5.882804547858747</v>
      </c>
      <c r="I1084" s="16">
        <f t="shared" si="202"/>
        <v>5.8832823470235098</v>
      </c>
      <c r="J1084" s="13">
        <f t="shared" si="196"/>
        <v>5.8821729426885794</v>
      </c>
      <c r="K1084" s="13">
        <f t="shared" si="197"/>
        <v>1.1094043349304528E-3</v>
      </c>
      <c r="L1084" s="13">
        <f t="shared" si="198"/>
        <v>0</v>
      </c>
      <c r="M1084" s="13">
        <f t="shared" si="203"/>
        <v>9.6154805290703216E-7</v>
      </c>
      <c r="N1084" s="13">
        <f t="shared" si="199"/>
        <v>5.9615979280235995E-7</v>
      </c>
      <c r="O1084" s="13">
        <f t="shared" si="200"/>
        <v>5.9615979280235995E-7</v>
      </c>
      <c r="Q1084">
        <v>25.193414691537711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25.055131836589229</v>
      </c>
      <c r="G1085" s="13">
        <f t="shared" si="194"/>
        <v>0</v>
      </c>
      <c r="H1085" s="13">
        <f t="shared" si="195"/>
        <v>25.055131836589229</v>
      </c>
      <c r="I1085" s="16">
        <f t="shared" si="202"/>
        <v>25.056241240924159</v>
      </c>
      <c r="J1085" s="13">
        <f t="shared" si="196"/>
        <v>25.004924198873212</v>
      </c>
      <c r="K1085" s="13">
        <f t="shared" si="197"/>
        <v>5.1317042050946782E-2</v>
      </c>
      <c r="L1085" s="13">
        <f t="shared" si="198"/>
        <v>0</v>
      </c>
      <c r="M1085" s="13">
        <f t="shared" si="203"/>
        <v>3.6538826010467221E-7</v>
      </c>
      <c r="N1085" s="13">
        <f t="shared" si="199"/>
        <v>2.2654072126489678E-7</v>
      </c>
      <c r="O1085" s="13">
        <f t="shared" si="200"/>
        <v>2.2654072126489678E-7</v>
      </c>
      <c r="Q1085">
        <v>28.915483870967741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51.700082096633871</v>
      </c>
      <c r="G1086" s="13">
        <f t="shared" si="194"/>
        <v>2.016393703171834</v>
      </c>
      <c r="H1086" s="13">
        <f t="shared" si="195"/>
        <v>49.683688393462035</v>
      </c>
      <c r="I1086" s="16">
        <f t="shared" si="202"/>
        <v>49.735005435512981</v>
      </c>
      <c r="J1086" s="13">
        <f t="shared" si="196"/>
        <v>49.055203548152633</v>
      </c>
      <c r="K1086" s="13">
        <f t="shared" si="197"/>
        <v>0.67980188736034819</v>
      </c>
      <c r="L1086" s="13">
        <f t="shared" si="198"/>
        <v>0</v>
      </c>
      <c r="M1086" s="13">
        <f t="shared" si="203"/>
        <v>1.3884753883977543E-7</v>
      </c>
      <c r="N1086" s="13">
        <f t="shared" si="199"/>
        <v>8.6085474080660769E-8</v>
      </c>
      <c r="O1086" s="13">
        <f t="shared" si="200"/>
        <v>2.0163937892573078</v>
      </c>
      <c r="Q1086">
        <v>24.944869072916639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7.8320826237411456</v>
      </c>
      <c r="G1087" s="13">
        <f t="shared" si="194"/>
        <v>0</v>
      </c>
      <c r="H1087" s="13">
        <f t="shared" si="195"/>
        <v>7.8320826237411456</v>
      </c>
      <c r="I1087" s="16">
        <f t="shared" si="202"/>
        <v>8.5118845111014938</v>
      </c>
      <c r="J1087" s="13">
        <f t="shared" si="196"/>
        <v>8.5070150030846303</v>
      </c>
      <c r="K1087" s="13">
        <f t="shared" si="197"/>
        <v>4.8695080168634775E-3</v>
      </c>
      <c r="L1087" s="13">
        <f t="shared" si="198"/>
        <v>0</v>
      </c>
      <c r="M1087" s="13">
        <f t="shared" si="203"/>
        <v>5.276206475911466E-8</v>
      </c>
      <c r="N1087" s="13">
        <f t="shared" si="199"/>
        <v>3.2712480150651086E-8</v>
      </c>
      <c r="O1087" s="13">
        <f t="shared" si="200"/>
        <v>3.2712480150651086E-8</v>
      </c>
      <c r="Q1087">
        <v>22.539825592799851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83.486283869668981</v>
      </c>
      <c r="G1088" s="13">
        <f t="shared" si="194"/>
        <v>7.3363454750173691</v>
      </c>
      <c r="H1088" s="13">
        <f t="shared" si="195"/>
        <v>76.149938394651613</v>
      </c>
      <c r="I1088" s="16">
        <f t="shared" si="202"/>
        <v>76.15480790266848</v>
      </c>
      <c r="J1088" s="13">
        <f t="shared" si="196"/>
        <v>68.087359616988607</v>
      </c>
      <c r="K1088" s="13">
        <f t="shared" si="197"/>
        <v>8.0674482856798733</v>
      </c>
      <c r="L1088" s="13">
        <f t="shared" si="198"/>
        <v>0</v>
      </c>
      <c r="M1088" s="13">
        <f t="shared" si="203"/>
        <v>2.0049584608463574E-8</v>
      </c>
      <c r="N1088" s="13">
        <f t="shared" si="199"/>
        <v>1.2430742457247416E-8</v>
      </c>
      <c r="O1088" s="13">
        <f t="shared" si="200"/>
        <v>7.3363454874481118</v>
      </c>
      <c r="Q1088">
        <v>15.403309216063271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74.221924320872091</v>
      </c>
      <c r="G1089" s="13">
        <f t="shared" si="194"/>
        <v>5.7858001676995761</v>
      </c>
      <c r="H1089" s="13">
        <f t="shared" si="195"/>
        <v>68.436124153172514</v>
      </c>
      <c r="I1089" s="16">
        <f t="shared" si="202"/>
        <v>76.503572438852387</v>
      </c>
      <c r="J1089" s="13">
        <f t="shared" si="196"/>
        <v>68.239843196195139</v>
      </c>
      <c r="K1089" s="13">
        <f t="shared" si="197"/>
        <v>8.2637292426572486</v>
      </c>
      <c r="L1089" s="13">
        <f t="shared" si="198"/>
        <v>0</v>
      </c>
      <c r="M1089" s="13">
        <f t="shared" si="203"/>
        <v>7.6188421512161577E-9</v>
      </c>
      <c r="N1089" s="13">
        <f t="shared" si="199"/>
        <v>4.7236821337540175E-9</v>
      </c>
      <c r="O1089" s="13">
        <f t="shared" si="200"/>
        <v>5.7858001724232579</v>
      </c>
      <c r="Q1089">
        <v>15.303766933857879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136.66546545473491</v>
      </c>
      <c r="G1090" s="13">
        <f t="shared" si="194"/>
        <v>16.236769732022054</v>
      </c>
      <c r="H1090" s="13">
        <f t="shared" si="195"/>
        <v>120.42869572271286</v>
      </c>
      <c r="I1090" s="16">
        <f t="shared" si="202"/>
        <v>128.69242496537009</v>
      </c>
      <c r="J1090" s="13">
        <f t="shared" si="196"/>
        <v>94.529262594750705</v>
      </c>
      <c r="K1090" s="13">
        <f t="shared" si="197"/>
        <v>34.163162370619389</v>
      </c>
      <c r="L1090" s="13">
        <f t="shared" si="198"/>
        <v>10.39772057545809</v>
      </c>
      <c r="M1090" s="13">
        <f t="shared" si="203"/>
        <v>10.397720578353249</v>
      </c>
      <c r="N1090" s="13">
        <f t="shared" si="199"/>
        <v>6.4465867585790146</v>
      </c>
      <c r="O1090" s="13">
        <f t="shared" si="200"/>
        <v>22.683356490601071</v>
      </c>
      <c r="Q1090">
        <v>14.148644747215981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115.95566939453749</v>
      </c>
      <c r="G1091" s="13">
        <f t="shared" si="194"/>
        <v>12.770639458524867</v>
      </c>
      <c r="H1091" s="13">
        <f t="shared" si="195"/>
        <v>103.18502993601263</v>
      </c>
      <c r="I1091" s="16">
        <f t="shared" si="202"/>
        <v>126.95047173117393</v>
      </c>
      <c r="J1091" s="13">
        <f t="shared" si="196"/>
        <v>100.4844117339038</v>
      </c>
      <c r="K1091" s="13">
        <f t="shared" si="197"/>
        <v>26.466059997270136</v>
      </c>
      <c r="L1091" s="13">
        <f t="shared" si="198"/>
        <v>5.710044979174473</v>
      </c>
      <c r="M1091" s="13">
        <f t="shared" si="203"/>
        <v>9.6611787989487059</v>
      </c>
      <c r="N1091" s="13">
        <f t="shared" si="199"/>
        <v>5.9899308553481978</v>
      </c>
      <c r="O1091" s="13">
        <f t="shared" si="200"/>
        <v>18.760570313873064</v>
      </c>
      <c r="Q1091">
        <v>16.524509651612899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26.66524588158196</v>
      </c>
      <c r="G1092" s="13">
        <f t="shared" si="194"/>
        <v>0</v>
      </c>
      <c r="H1092" s="13">
        <f t="shared" si="195"/>
        <v>26.66524588158196</v>
      </c>
      <c r="I1092" s="16">
        <f t="shared" si="202"/>
        <v>47.42126089967762</v>
      </c>
      <c r="J1092" s="13">
        <f t="shared" si="196"/>
        <v>45.283502866318194</v>
      </c>
      <c r="K1092" s="13">
        <f t="shared" si="197"/>
        <v>2.1377580333594253</v>
      </c>
      <c r="L1092" s="13">
        <f t="shared" si="198"/>
        <v>0</v>
      </c>
      <c r="M1092" s="13">
        <f t="shared" si="203"/>
        <v>3.6712479436005081</v>
      </c>
      <c r="N1092" s="13">
        <f t="shared" si="199"/>
        <v>2.2761737250323151</v>
      </c>
      <c r="O1092" s="13">
        <f t="shared" si="200"/>
        <v>2.2761737250323151</v>
      </c>
      <c r="Q1092">
        <v>15.45386567044083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20.60126452237834</v>
      </c>
      <c r="G1093" s="13">
        <f t="shared" si="194"/>
        <v>0</v>
      </c>
      <c r="H1093" s="13">
        <f t="shared" si="195"/>
        <v>20.60126452237834</v>
      </c>
      <c r="I1093" s="16">
        <f t="shared" si="202"/>
        <v>22.739022555737765</v>
      </c>
      <c r="J1093" s="13">
        <f t="shared" si="196"/>
        <v>22.603612620080263</v>
      </c>
      <c r="K1093" s="13">
        <f t="shared" si="197"/>
        <v>0.1354099356575027</v>
      </c>
      <c r="L1093" s="13">
        <f t="shared" si="198"/>
        <v>0</v>
      </c>
      <c r="M1093" s="13">
        <f t="shared" si="203"/>
        <v>1.395074218568193</v>
      </c>
      <c r="N1093" s="13">
        <f t="shared" si="199"/>
        <v>0.86494601551227968</v>
      </c>
      <c r="O1093" s="13">
        <f t="shared" si="200"/>
        <v>0.86494601551227968</v>
      </c>
      <c r="Q1093">
        <v>19.813628026243251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13.66083630877255</v>
      </c>
      <c r="G1094" s="13">
        <f t="shared" ref="G1094:G1157" si="205">IF((F1094-$J$2)&gt;0,$I$2*(F1094-$J$2),0)</f>
        <v>0</v>
      </c>
      <c r="H1094" s="13">
        <f t="shared" ref="H1094:H1157" si="206">F1094-G1094</f>
        <v>13.66083630877255</v>
      </c>
      <c r="I1094" s="16">
        <f t="shared" si="202"/>
        <v>13.796246244430053</v>
      </c>
      <c r="J1094" s="13">
        <f t="shared" ref="J1094:J1157" si="207">I1094/SQRT(1+(I1094/($K$2*(300+(25*Q1094)+0.05*(Q1094)^3)))^2)</f>
        <v>13.779476976285567</v>
      </c>
      <c r="K1094" s="13">
        <f t="shared" ref="K1094:K1157" si="208">I1094-J1094</f>
        <v>1.6769268144486205E-2</v>
      </c>
      <c r="L1094" s="13">
        <f t="shared" ref="L1094:L1157" si="209">IF(K1094&gt;$N$2,(K1094-$N$2)/$L$2,0)</f>
        <v>0</v>
      </c>
      <c r="M1094" s="13">
        <f t="shared" si="203"/>
        <v>0.53012820305591335</v>
      </c>
      <c r="N1094" s="13">
        <f t="shared" ref="N1094:N1157" si="210">$M$2*M1094</f>
        <v>0.32867948589466628</v>
      </c>
      <c r="O1094" s="13">
        <f t="shared" ref="O1094:O1157" si="211">N1094+G1094</f>
        <v>0.32867948589466628</v>
      </c>
      <c r="Q1094">
        <v>24.043592602796409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82.390491753734551</v>
      </c>
      <c r="G1095" s="13">
        <f t="shared" si="205"/>
        <v>7.1529463620826155</v>
      </c>
      <c r="H1095" s="13">
        <f t="shared" si="206"/>
        <v>75.237545391651935</v>
      </c>
      <c r="I1095" s="16">
        <f t="shared" ref="I1095:I1158" si="213">H1095+K1094-L1094</f>
        <v>75.254314659796421</v>
      </c>
      <c r="J1095" s="13">
        <f t="shared" si="207"/>
        <v>73.312510904327084</v>
      </c>
      <c r="K1095" s="13">
        <f t="shared" si="208"/>
        <v>1.941803755469337</v>
      </c>
      <c r="L1095" s="13">
        <f t="shared" si="209"/>
        <v>0</v>
      </c>
      <c r="M1095" s="13">
        <f t="shared" ref="M1095:M1158" si="214">L1095+M1094-N1094</f>
        <v>0.20144871716124707</v>
      </c>
      <c r="N1095" s="13">
        <f t="shared" si="210"/>
        <v>0.12489820463997318</v>
      </c>
      <c r="O1095" s="13">
        <f t="shared" si="211"/>
        <v>7.2778445667225888</v>
      </c>
      <c r="Q1095">
        <v>26.201924901133431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106.535246676103</v>
      </c>
      <c r="G1096" s="13">
        <f t="shared" si="205"/>
        <v>11.193974373142311</v>
      </c>
      <c r="H1096" s="13">
        <f t="shared" si="206"/>
        <v>95.341272302960689</v>
      </c>
      <c r="I1096" s="16">
        <f t="shared" si="213"/>
        <v>97.283076058430026</v>
      </c>
      <c r="J1096" s="13">
        <f t="shared" si="207"/>
        <v>94.215817170855701</v>
      </c>
      <c r="K1096" s="13">
        <f t="shared" si="208"/>
        <v>3.0672588875743259</v>
      </c>
      <c r="L1096" s="13">
        <f t="shared" si="209"/>
        <v>0</v>
      </c>
      <c r="M1096" s="13">
        <f t="shared" si="214"/>
        <v>7.6550512521273886E-2</v>
      </c>
      <c r="N1096" s="13">
        <f t="shared" si="210"/>
        <v>4.7461317763189806E-2</v>
      </c>
      <c r="O1096" s="13">
        <f t="shared" si="211"/>
        <v>11.241435690905501</v>
      </c>
      <c r="Q1096">
        <v>28.42614087096775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77.643465848645604</v>
      </c>
      <c r="G1097" s="13">
        <f t="shared" si="205"/>
        <v>6.3584522902492822</v>
      </c>
      <c r="H1097" s="13">
        <f t="shared" si="206"/>
        <v>71.285013558396315</v>
      </c>
      <c r="I1097" s="16">
        <f t="shared" si="213"/>
        <v>74.352272445970641</v>
      </c>
      <c r="J1097" s="13">
        <f t="shared" si="207"/>
        <v>72.801953614874265</v>
      </c>
      <c r="K1097" s="13">
        <f t="shared" si="208"/>
        <v>1.5503188310963765</v>
      </c>
      <c r="L1097" s="13">
        <f t="shared" si="209"/>
        <v>0</v>
      </c>
      <c r="M1097" s="13">
        <f t="shared" si="214"/>
        <v>2.908919475808408E-2</v>
      </c>
      <c r="N1097" s="13">
        <f t="shared" si="210"/>
        <v>1.8035300750012129E-2</v>
      </c>
      <c r="O1097" s="13">
        <f t="shared" si="211"/>
        <v>6.376487590999294</v>
      </c>
      <c r="Q1097">
        <v>27.634618783544489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23.249329638487531</v>
      </c>
      <c r="G1098" s="13">
        <f t="shared" si="205"/>
        <v>0</v>
      </c>
      <c r="H1098" s="13">
        <f t="shared" si="206"/>
        <v>23.249329638487531</v>
      </c>
      <c r="I1098" s="16">
        <f t="shared" si="213"/>
        <v>24.799648469583907</v>
      </c>
      <c r="J1098" s="13">
        <f t="shared" si="207"/>
        <v>24.72583253010766</v>
      </c>
      <c r="K1098" s="13">
        <f t="shared" si="208"/>
        <v>7.381593947624765E-2</v>
      </c>
      <c r="L1098" s="13">
        <f t="shared" si="209"/>
        <v>0</v>
      </c>
      <c r="M1098" s="13">
        <f t="shared" si="214"/>
        <v>1.1053894008071951E-2</v>
      </c>
      <c r="N1098" s="13">
        <f t="shared" si="210"/>
        <v>6.8534142850046097E-3</v>
      </c>
      <c r="O1098" s="13">
        <f t="shared" si="211"/>
        <v>6.8534142850046097E-3</v>
      </c>
      <c r="Q1098">
        <v>26.017247892360189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4.5194493446678861</v>
      </c>
      <c r="G1099" s="13">
        <f t="shared" si="205"/>
        <v>0</v>
      </c>
      <c r="H1099" s="13">
        <f t="shared" si="206"/>
        <v>4.5194493446678861</v>
      </c>
      <c r="I1099" s="16">
        <f t="shared" si="213"/>
        <v>4.5932652841441337</v>
      </c>
      <c r="J1099" s="13">
        <f t="shared" si="207"/>
        <v>4.5923670425968579</v>
      </c>
      <c r="K1099" s="13">
        <f t="shared" si="208"/>
        <v>8.9824154727580208E-4</v>
      </c>
      <c r="L1099" s="13">
        <f t="shared" si="209"/>
        <v>0</v>
      </c>
      <c r="M1099" s="13">
        <f t="shared" si="214"/>
        <v>4.2004797230673413E-3</v>
      </c>
      <c r="N1099" s="13">
        <f t="shared" si="210"/>
        <v>2.6042974283017515E-3</v>
      </c>
      <c r="O1099" s="13">
        <f t="shared" si="211"/>
        <v>2.6042974283017515E-3</v>
      </c>
      <c r="Q1099">
        <v>21.408544372073091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20.253163222322819</v>
      </c>
      <c r="G1100" s="13">
        <f t="shared" si="205"/>
        <v>0</v>
      </c>
      <c r="H1100" s="13">
        <f t="shared" si="206"/>
        <v>20.253163222322819</v>
      </c>
      <c r="I1100" s="16">
        <f t="shared" si="213"/>
        <v>20.254061463870094</v>
      </c>
      <c r="J1100" s="13">
        <f t="shared" si="207"/>
        <v>20.14184191195994</v>
      </c>
      <c r="K1100" s="13">
        <f t="shared" si="208"/>
        <v>0.11221955191015454</v>
      </c>
      <c r="L1100" s="13">
        <f t="shared" si="209"/>
        <v>0</v>
      </c>
      <c r="M1100" s="13">
        <f t="shared" si="214"/>
        <v>1.5961822947655898E-3</v>
      </c>
      <c r="N1100" s="13">
        <f t="shared" si="210"/>
        <v>9.8963302275466574E-4</v>
      </c>
      <c r="O1100" s="13">
        <f t="shared" si="211"/>
        <v>9.8963302275466574E-4</v>
      </c>
      <c r="Q1100">
        <v>18.693014697845669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39.940197667703607</v>
      </c>
      <c r="G1101" s="13">
        <f t="shared" si="205"/>
        <v>4.8180625966147528E-2</v>
      </c>
      <c r="H1101" s="13">
        <f t="shared" si="206"/>
        <v>39.892017041737461</v>
      </c>
      <c r="I1101" s="16">
        <f t="shared" si="213"/>
        <v>40.004236593647619</v>
      </c>
      <c r="J1101" s="13">
        <f t="shared" si="207"/>
        <v>38.336742801613411</v>
      </c>
      <c r="K1101" s="13">
        <f t="shared" si="208"/>
        <v>1.6674937920342074</v>
      </c>
      <c r="L1101" s="13">
        <f t="shared" si="209"/>
        <v>0</v>
      </c>
      <c r="M1101" s="13">
        <f t="shared" si="214"/>
        <v>6.0654927201092405E-4</v>
      </c>
      <c r="N1101" s="13">
        <f t="shared" si="210"/>
        <v>3.7606054864677293E-4</v>
      </c>
      <c r="O1101" s="13">
        <f t="shared" si="211"/>
        <v>4.8556686514794299E-2</v>
      </c>
      <c r="Q1101">
        <v>13.6057344201778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60.611524692823558</v>
      </c>
      <c r="G1102" s="13">
        <f t="shared" si="205"/>
        <v>3.5078724639187899</v>
      </c>
      <c r="H1102" s="13">
        <f t="shared" si="206"/>
        <v>57.103652228904771</v>
      </c>
      <c r="I1102" s="16">
        <f t="shared" si="213"/>
        <v>58.771146020938978</v>
      </c>
      <c r="J1102" s="13">
        <f t="shared" si="207"/>
        <v>54.049254390290237</v>
      </c>
      <c r="K1102" s="13">
        <f t="shared" si="208"/>
        <v>4.7218916306487415</v>
      </c>
      <c r="L1102" s="13">
        <f t="shared" si="209"/>
        <v>0</v>
      </c>
      <c r="M1102" s="13">
        <f t="shared" si="214"/>
        <v>2.3048872336415112E-4</v>
      </c>
      <c r="N1102" s="13">
        <f t="shared" si="210"/>
        <v>1.4290300848577369E-4</v>
      </c>
      <c r="O1102" s="13">
        <f t="shared" si="211"/>
        <v>3.5080153669272756</v>
      </c>
      <c r="Q1102">
        <v>13.973136051612901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11.93877881151402</v>
      </c>
      <c r="G1103" s="13">
        <f t="shared" si="205"/>
        <v>0</v>
      </c>
      <c r="H1103" s="13">
        <f t="shared" si="206"/>
        <v>11.93877881151402</v>
      </c>
      <c r="I1103" s="16">
        <f t="shared" si="213"/>
        <v>16.660670442162761</v>
      </c>
      <c r="J1103" s="13">
        <f t="shared" si="207"/>
        <v>16.521647320035793</v>
      </c>
      <c r="K1103" s="13">
        <f t="shared" si="208"/>
        <v>0.13902312212696799</v>
      </c>
      <c r="L1103" s="13">
        <f t="shared" si="209"/>
        <v>0</v>
      </c>
      <c r="M1103" s="13">
        <f t="shared" si="214"/>
        <v>8.7585714878377438E-5</v>
      </c>
      <c r="N1103" s="13">
        <f t="shared" si="210"/>
        <v>5.4303143224594014E-5</v>
      </c>
      <c r="O1103" s="13">
        <f t="shared" si="211"/>
        <v>5.4303143224594014E-5</v>
      </c>
      <c r="Q1103">
        <v>12.93704289686039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3.74516129</v>
      </c>
      <c r="G1104" s="13">
        <f t="shared" si="205"/>
        <v>0</v>
      </c>
      <c r="H1104" s="13">
        <f t="shared" si="206"/>
        <v>3.74516129</v>
      </c>
      <c r="I1104" s="16">
        <f t="shared" si="213"/>
        <v>3.884184412126968</v>
      </c>
      <c r="J1104" s="13">
        <f t="shared" si="207"/>
        <v>3.8834476174660959</v>
      </c>
      <c r="K1104" s="13">
        <f t="shared" si="208"/>
        <v>7.3679466087206436E-4</v>
      </c>
      <c r="L1104" s="13">
        <f t="shared" si="209"/>
        <v>0</v>
      </c>
      <c r="M1104" s="13">
        <f t="shared" si="214"/>
        <v>3.3282571653783423E-5</v>
      </c>
      <c r="N1104" s="13">
        <f t="shared" si="210"/>
        <v>2.0635194425345721E-5</v>
      </c>
      <c r="O1104" s="13">
        <f t="shared" si="211"/>
        <v>2.0635194425345721E-5</v>
      </c>
      <c r="Q1104">
        <v>19.25540590638257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102.9427769446345</v>
      </c>
      <c r="G1105" s="13">
        <f t="shared" si="205"/>
        <v>10.592714560796937</v>
      </c>
      <c r="H1105" s="13">
        <f t="shared" si="206"/>
        <v>92.350062383837567</v>
      </c>
      <c r="I1105" s="16">
        <f t="shared" si="213"/>
        <v>92.350799178498434</v>
      </c>
      <c r="J1105" s="13">
        <f t="shared" si="207"/>
        <v>81.171781481248587</v>
      </c>
      <c r="K1105" s="13">
        <f t="shared" si="208"/>
        <v>11.179017697249847</v>
      </c>
      <c r="L1105" s="13">
        <f t="shared" si="209"/>
        <v>0</v>
      </c>
      <c r="M1105" s="13">
        <f t="shared" si="214"/>
        <v>1.2647377228437702E-5</v>
      </c>
      <c r="N1105" s="13">
        <f t="shared" si="210"/>
        <v>7.8413738816313754E-6</v>
      </c>
      <c r="O1105" s="13">
        <f t="shared" si="211"/>
        <v>10.592722402170818</v>
      </c>
      <c r="Q1105">
        <v>17.015699838541629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27.889100930767569</v>
      </c>
      <c r="G1106" s="13">
        <f t="shared" si="205"/>
        <v>0</v>
      </c>
      <c r="H1106" s="13">
        <f t="shared" si="206"/>
        <v>27.889100930767569</v>
      </c>
      <c r="I1106" s="16">
        <f t="shared" si="213"/>
        <v>39.068118628017416</v>
      </c>
      <c r="J1106" s="13">
        <f t="shared" si="207"/>
        <v>38.356767910552811</v>
      </c>
      <c r="K1106" s="13">
        <f t="shared" si="208"/>
        <v>0.71135071746460454</v>
      </c>
      <c r="L1106" s="13">
        <f t="shared" si="209"/>
        <v>0</v>
      </c>
      <c r="M1106" s="13">
        <f t="shared" si="214"/>
        <v>4.8060033468063265E-6</v>
      </c>
      <c r="N1106" s="13">
        <f t="shared" si="210"/>
        <v>2.9797220750199224E-6</v>
      </c>
      <c r="O1106" s="13">
        <f t="shared" si="211"/>
        <v>2.9797220750199224E-6</v>
      </c>
      <c r="Q1106">
        <v>19.433656103265569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10.151604178647011</v>
      </c>
      <c r="G1107" s="13">
        <f t="shared" si="205"/>
        <v>0</v>
      </c>
      <c r="H1107" s="13">
        <f t="shared" si="206"/>
        <v>10.151604178647011</v>
      </c>
      <c r="I1107" s="16">
        <f t="shared" si="213"/>
        <v>10.862954896111615</v>
      </c>
      <c r="J1107" s="13">
        <f t="shared" si="207"/>
        <v>10.851535673772908</v>
      </c>
      <c r="K1107" s="13">
        <f t="shared" si="208"/>
        <v>1.1419222338707513E-2</v>
      </c>
      <c r="L1107" s="13">
        <f t="shared" si="209"/>
        <v>0</v>
      </c>
      <c r="M1107" s="13">
        <f t="shared" si="214"/>
        <v>1.8262812717864042E-6</v>
      </c>
      <c r="N1107" s="13">
        <f t="shared" si="210"/>
        <v>1.1322943885075706E-6</v>
      </c>
      <c r="O1107" s="13">
        <f t="shared" si="211"/>
        <v>1.1322943885075706E-6</v>
      </c>
      <c r="Q1107">
        <v>21.680180906152319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13.113732206112079</v>
      </c>
      <c r="G1108" s="13">
        <f t="shared" si="205"/>
        <v>0</v>
      </c>
      <c r="H1108" s="13">
        <f t="shared" si="206"/>
        <v>13.113732206112079</v>
      </c>
      <c r="I1108" s="16">
        <f t="shared" si="213"/>
        <v>13.125151428450787</v>
      </c>
      <c r="J1108" s="13">
        <f t="shared" si="207"/>
        <v>13.108334946598301</v>
      </c>
      <c r="K1108" s="13">
        <f t="shared" si="208"/>
        <v>1.681648185248541E-2</v>
      </c>
      <c r="L1108" s="13">
        <f t="shared" si="209"/>
        <v>0</v>
      </c>
      <c r="M1108" s="13">
        <f t="shared" si="214"/>
        <v>6.9398688327883351E-7</v>
      </c>
      <c r="N1108" s="13">
        <f t="shared" si="210"/>
        <v>4.3027186763287676E-7</v>
      </c>
      <c r="O1108" s="13">
        <f t="shared" si="211"/>
        <v>4.3027186763287676E-7</v>
      </c>
      <c r="Q1108">
        <v>22.95710998433886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78.347019531654993</v>
      </c>
      <c r="G1109" s="13">
        <f t="shared" si="205"/>
        <v>6.476203750119816</v>
      </c>
      <c r="H1109" s="13">
        <f t="shared" si="206"/>
        <v>71.870815781535171</v>
      </c>
      <c r="I1109" s="16">
        <f t="shared" si="213"/>
        <v>71.887632263387658</v>
      </c>
      <c r="J1109" s="13">
        <f t="shared" si="207"/>
        <v>70.408405538197115</v>
      </c>
      <c r="K1109" s="13">
        <f t="shared" si="208"/>
        <v>1.4792267251905429</v>
      </c>
      <c r="L1109" s="13">
        <f t="shared" si="209"/>
        <v>0</v>
      </c>
      <c r="M1109" s="13">
        <f t="shared" si="214"/>
        <v>2.6371501564595675E-7</v>
      </c>
      <c r="N1109" s="13">
        <f t="shared" si="210"/>
        <v>1.6350330970049319E-7</v>
      </c>
      <c r="O1109" s="13">
        <f t="shared" si="211"/>
        <v>6.4762039136231255</v>
      </c>
      <c r="Q1109">
        <v>27.24112987096774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16.82763831513331</v>
      </c>
      <c r="G1110" s="13">
        <f t="shared" si="205"/>
        <v>0</v>
      </c>
      <c r="H1110" s="13">
        <f t="shared" si="206"/>
        <v>16.82763831513331</v>
      </c>
      <c r="I1110" s="16">
        <f t="shared" si="213"/>
        <v>18.306865040323853</v>
      </c>
      <c r="J1110" s="13">
        <f t="shared" si="207"/>
        <v>18.257071925276101</v>
      </c>
      <c r="K1110" s="13">
        <f t="shared" si="208"/>
        <v>4.9793115047751968E-2</v>
      </c>
      <c r="L1110" s="13">
        <f t="shared" si="209"/>
        <v>0</v>
      </c>
      <c r="M1110" s="13">
        <f t="shared" si="214"/>
        <v>1.0021170594546356E-7</v>
      </c>
      <c r="N1110" s="13">
        <f t="shared" si="210"/>
        <v>6.2131257686187407E-8</v>
      </c>
      <c r="O1110" s="13">
        <f t="shared" si="211"/>
        <v>6.2131257686187407E-8</v>
      </c>
      <c r="Q1110">
        <v>22.322291643520579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9.5610636264612126</v>
      </c>
      <c r="G1111" s="13">
        <f t="shared" si="205"/>
        <v>0</v>
      </c>
      <c r="H1111" s="13">
        <f t="shared" si="206"/>
        <v>9.5610636264612126</v>
      </c>
      <c r="I1111" s="16">
        <f t="shared" si="213"/>
        <v>9.6108567415089645</v>
      </c>
      <c r="J1111" s="13">
        <f t="shared" si="207"/>
        <v>9.6030975170934099</v>
      </c>
      <c r="K1111" s="13">
        <f t="shared" si="208"/>
        <v>7.7592244155546553E-3</v>
      </c>
      <c r="L1111" s="13">
        <f t="shared" si="209"/>
        <v>0</v>
      </c>
      <c r="M1111" s="13">
        <f t="shared" si="214"/>
        <v>3.8080448259276155E-8</v>
      </c>
      <c r="N1111" s="13">
        <f t="shared" si="210"/>
        <v>2.3609877920751215E-8</v>
      </c>
      <c r="O1111" s="13">
        <f t="shared" si="211"/>
        <v>2.3609877920751215E-8</v>
      </c>
      <c r="Q1111">
        <v>21.817381550723891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6.0425185428576711</v>
      </c>
      <c r="G1112" s="13">
        <f t="shared" si="205"/>
        <v>0</v>
      </c>
      <c r="H1112" s="13">
        <f t="shared" si="206"/>
        <v>6.0425185428576711</v>
      </c>
      <c r="I1112" s="16">
        <f t="shared" si="213"/>
        <v>6.0502777672732257</v>
      </c>
      <c r="J1112" s="13">
        <f t="shared" si="207"/>
        <v>6.046058665782656</v>
      </c>
      <c r="K1112" s="13">
        <f t="shared" si="208"/>
        <v>4.2191014905696989E-3</v>
      </c>
      <c r="L1112" s="13">
        <f t="shared" si="209"/>
        <v>0</v>
      </c>
      <c r="M1112" s="13">
        <f t="shared" si="214"/>
        <v>1.4470570338524939E-8</v>
      </c>
      <c r="N1112" s="13">
        <f t="shared" si="210"/>
        <v>8.9717536098854619E-9</v>
      </c>
      <c r="O1112" s="13">
        <f t="shared" si="211"/>
        <v>8.9717536098854619E-9</v>
      </c>
      <c r="Q1112">
        <v>16.306499547026601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3.4870967739999998</v>
      </c>
      <c r="G1113" s="13">
        <f t="shared" si="205"/>
        <v>0</v>
      </c>
      <c r="H1113" s="13">
        <f t="shared" si="206"/>
        <v>3.4870967739999998</v>
      </c>
      <c r="I1113" s="16">
        <f t="shared" si="213"/>
        <v>3.4913158754905695</v>
      </c>
      <c r="J1113" s="13">
        <f t="shared" si="207"/>
        <v>3.4903103485467857</v>
      </c>
      <c r="K1113" s="13">
        <f t="shared" si="208"/>
        <v>1.0055269437838632E-3</v>
      </c>
      <c r="L1113" s="13">
        <f t="shared" si="209"/>
        <v>0</v>
      </c>
      <c r="M1113" s="13">
        <f t="shared" si="214"/>
        <v>5.4988167286394773E-9</v>
      </c>
      <c r="N1113" s="13">
        <f t="shared" si="210"/>
        <v>3.4092663717564758E-9</v>
      </c>
      <c r="O1113" s="13">
        <f t="shared" si="211"/>
        <v>3.4092663717564758E-9</v>
      </c>
      <c r="Q1113">
        <v>14.76968984587209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113.6378865460799</v>
      </c>
      <c r="G1114" s="13">
        <f t="shared" si="205"/>
        <v>12.382719786352352</v>
      </c>
      <c r="H1114" s="13">
        <f t="shared" si="206"/>
        <v>101.25516675972754</v>
      </c>
      <c r="I1114" s="16">
        <f t="shared" si="213"/>
        <v>101.25617228667133</v>
      </c>
      <c r="J1114" s="13">
        <f t="shared" si="207"/>
        <v>82.986399651286362</v>
      </c>
      <c r="K1114" s="13">
        <f t="shared" si="208"/>
        <v>18.269772635384967</v>
      </c>
      <c r="L1114" s="13">
        <f t="shared" si="209"/>
        <v>0.71835662909234965</v>
      </c>
      <c r="M1114" s="13">
        <f t="shared" si="214"/>
        <v>0.71835663118189996</v>
      </c>
      <c r="N1114" s="13">
        <f t="shared" si="210"/>
        <v>0.44538111133277797</v>
      </c>
      <c r="O1114" s="13">
        <f t="shared" si="211"/>
        <v>12.828100897685131</v>
      </c>
      <c r="Q1114">
        <v>14.70968495161291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86.697126933520423</v>
      </c>
      <c r="G1115" s="13">
        <f t="shared" si="205"/>
        <v>7.8737336904645208</v>
      </c>
      <c r="H1115" s="13">
        <f t="shared" si="206"/>
        <v>78.823393243055904</v>
      </c>
      <c r="I1115" s="16">
        <f t="shared" si="213"/>
        <v>96.374809249348516</v>
      </c>
      <c r="J1115" s="13">
        <f t="shared" si="207"/>
        <v>76.975999071504873</v>
      </c>
      <c r="K1115" s="13">
        <f t="shared" si="208"/>
        <v>19.398810177843643</v>
      </c>
      <c r="L1115" s="13">
        <f t="shared" si="209"/>
        <v>1.4059610649378091</v>
      </c>
      <c r="M1115" s="13">
        <f t="shared" si="214"/>
        <v>1.6789365847869311</v>
      </c>
      <c r="N1115" s="13">
        <f t="shared" si="210"/>
        <v>1.0409406825678973</v>
      </c>
      <c r="O1115" s="13">
        <f t="shared" si="211"/>
        <v>8.9146743730324189</v>
      </c>
      <c r="Q1115">
        <v>12.910793620537079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102.7357997301847</v>
      </c>
      <c r="G1116" s="13">
        <f t="shared" si="205"/>
        <v>10.558073466947278</v>
      </c>
      <c r="H1116" s="13">
        <f t="shared" si="206"/>
        <v>92.177726263237417</v>
      </c>
      <c r="I1116" s="16">
        <f t="shared" si="213"/>
        <v>110.17057537614325</v>
      </c>
      <c r="J1116" s="13">
        <f t="shared" si="207"/>
        <v>87.760757734321189</v>
      </c>
      <c r="K1116" s="13">
        <f t="shared" si="208"/>
        <v>22.409817641822059</v>
      </c>
      <c r="L1116" s="13">
        <f t="shared" si="209"/>
        <v>3.2397194748545686</v>
      </c>
      <c r="M1116" s="13">
        <f t="shared" si="214"/>
        <v>3.8777153770736019</v>
      </c>
      <c r="N1116" s="13">
        <f t="shared" si="210"/>
        <v>2.4041835337856332</v>
      </c>
      <c r="O1116" s="13">
        <f t="shared" si="211"/>
        <v>12.962257000732912</v>
      </c>
      <c r="Q1116">
        <v>14.743570072878841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3.4870967739999998</v>
      </c>
      <c r="G1117" s="13">
        <f t="shared" si="205"/>
        <v>0</v>
      </c>
      <c r="H1117" s="13">
        <f t="shared" si="206"/>
        <v>3.4870967739999998</v>
      </c>
      <c r="I1117" s="16">
        <f t="shared" si="213"/>
        <v>22.657194940967493</v>
      </c>
      <c r="J1117" s="13">
        <f t="shared" si="207"/>
        <v>22.524212283227708</v>
      </c>
      <c r="K1117" s="13">
        <f t="shared" si="208"/>
        <v>0.13298265773978457</v>
      </c>
      <c r="L1117" s="13">
        <f t="shared" si="209"/>
        <v>0</v>
      </c>
      <c r="M1117" s="13">
        <f t="shared" si="214"/>
        <v>1.4735318432879687</v>
      </c>
      <c r="N1117" s="13">
        <f t="shared" si="210"/>
        <v>0.91358974283854055</v>
      </c>
      <c r="O1117" s="13">
        <f t="shared" si="211"/>
        <v>0.91358974283854055</v>
      </c>
      <c r="Q1117">
        <v>19.865877795972381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13.179996287921369</v>
      </c>
      <c r="G1118" s="13">
        <f t="shared" si="205"/>
        <v>0</v>
      </c>
      <c r="H1118" s="13">
        <f t="shared" si="206"/>
        <v>13.179996287921369</v>
      </c>
      <c r="I1118" s="16">
        <f t="shared" si="213"/>
        <v>13.312978945661154</v>
      </c>
      <c r="J1118" s="13">
        <f t="shared" si="207"/>
        <v>13.301014010552592</v>
      </c>
      <c r="K1118" s="13">
        <f t="shared" si="208"/>
        <v>1.1964935108562003E-2</v>
      </c>
      <c r="L1118" s="13">
        <f t="shared" si="209"/>
        <v>0</v>
      </c>
      <c r="M1118" s="13">
        <f t="shared" si="214"/>
        <v>0.55994210044942816</v>
      </c>
      <c r="N1118" s="13">
        <f t="shared" si="210"/>
        <v>0.34716410227864547</v>
      </c>
      <c r="O1118" s="13">
        <f t="shared" si="211"/>
        <v>0.34716410227864547</v>
      </c>
      <c r="Q1118">
        <v>25.70250714135128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27.849300122204941</v>
      </c>
      <c r="G1119" s="13">
        <f t="shared" si="205"/>
        <v>0</v>
      </c>
      <c r="H1119" s="13">
        <f t="shared" si="206"/>
        <v>27.849300122204941</v>
      </c>
      <c r="I1119" s="16">
        <f t="shared" si="213"/>
        <v>27.861265057313503</v>
      </c>
      <c r="J1119" s="13">
        <f t="shared" si="207"/>
        <v>27.778584729821041</v>
      </c>
      <c r="K1119" s="13">
        <f t="shared" si="208"/>
        <v>8.2680327492461458E-2</v>
      </c>
      <c r="L1119" s="13">
        <f t="shared" si="209"/>
        <v>0</v>
      </c>
      <c r="M1119" s="13">
        <f t="shared" si="214"/>
        <v>0.21277799817078269</v>
      </c>
      <c r="N1119" s="13">
        <f t="shared" si="210"/>
        <v>0.13192235886588527</v>
      </c>
      <c r="O1119" s="13">
        <f t="shared" si="211"/>
        <v>0.13192235886588527</v>
      </c>
      <c r="Q1119">
        <v>27.73514886591602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20.521519478912531</v>
      </c>
      <c r="G1120" s="13">
        <f t="shared" si="205"/>
        <v>0</v>
      </c>
      <c r="H1120" s="13">
        <f t="shared" si="206"/>
        <v>20.521519478912531</v>
      </c>
      <c r="I1120" s="16">
        <f t="shared" si="213"/>
        <v>20.604199806404992</v>
      </c>
      <c r="J1120" s="13">
        <f t="shared" si="207"/>
        <v>20.554850384496632</v>
      </c>
      <c r="K1120" s="13">
        <f t="shared" si="208"/>
        <v>4.9349421908360114E-2</v>
      </c>
      <c r="L1120" s="13">
        <f t="shared" si="209"/>
        <v>0</v>
      </c>
      <c r="M1120" s="13">
        <f t="shared" si="214"/>
        <v>8.085563930489742E-2</v>
      </c>
      <c r="N1120" s="13">
        <f t="shared" si="210"/>
        <v>5.0130496369036402E-2</v>
      </c>
      <c r="O1120" s="13">
        <f t="shared" si="211"/>
        <v>5.0130496369036402E-2</v>
      </c>
      <c r="Q1120">
        <v>24.918322081011191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32.164068618720393</v>
      </c>
      <c r="G1121" s="13">
        <f t="shared" si="205"/>
        <v>0</v>
      </c>
      <c r="H1121" s="13">
        <f t="shared" si="206"/>
        <v>32.164068618720393</v>
      </c>
      <c r="I1121" s="16">
        <f t="shared" si="213"/>
        <v>32.213418040628753</v>
      </c>
      <c r="J1121" s="13">
        <f t="shared" si="207"/>
        <v>32.098379884884658</v>
      </c>
      <c r="K1121" s="13">
        <f t="shared" si="208"/>
        <v>0.11503815574409515</v>
      </c>
      <c r="L1121" s="13">
        <f t="shared" si="209"/>
        <v>0</v>
      </c>
      <c r="M1121" s="13">
        <f t="shared" si="214"/>
        <v>3.0725142935861018E-2</v>
      </c>
      <c r="N1121" s="13">
        <f t="shared" si="210"/>
        <v>1.9049588620233832E-2</v>
      </c>
      <c r="O1121" s="13">
        <f t="shared" si="211"/>
        <v>1.9049588620233832E-2</v>
      </c>
      <c r="Q1121">
        <v>28.502706870967749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12.526945640872251</v>
      </c>
      <c r="G1122" s="13">
        <f t="shared" si="205"/>
        <v>0</v>
      </c>
      <c r="H1122" s="13">
        <f t="shared" si="206"/>
        <v>12.526945640872251</v>
      </c>
      <c r="I1122" s="16">
        <f t="shared" si="213"/>
        <v>12.641983796616346</v>
      </c>
      <c r="J1122" s="13">
        <f t="shared" si="207"/>
        <v>12.630734527032406</v>
      </c>
      <c r="K1122" s="13">
        <f t="shared" si="208"/>
        <v>1.1249269583940347E-2</v>
      </c>
      <c r="L1122" s="13">
        <f t="shared" si="209"/>
        <v>0</v>
      </c>
      <c r="M1122" s="13">
        <f t="shared" si="214"/>
        <v>1.1675554315627185E-2</v>
      </c>
      <c r="N1122" s="13">
        <f t="shared" si="210"/>
        <v>7.2388436756888547E-3</v>
      </c>
      <c r="O1122" s="13">
        <f t="shared" si="211"/>
        <v>7.2388436756888547E-3</v>
      </c>
      <c r="Q1122">
        <v>25.029445279983999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23.104435555528362</v>
      </c>
      <c r="G1123" s="13">
        <f t="shared" si="205"/>
        <v>0</v>
      </c>
      <c r="H1123" s="13">
        <f t="shared" si="206"/>
        <v>23.104435555528362</v>
      </c>
      <c r="I1123" s="16">
        <f t="shared" si="213"/>
        <v>23.115684825112304</v>
      </c>
      <c r="J1123" s="13">
        <f t="shared" si="207"/>
        <v>22.987597390612947</v>
      </c>
      <c r="K1123" s="13">
        <f t="shared" si="208"/>
        <v>0.12808743449935633</v>
      </c>
      <c r="L1123" s="13">
        <f t="shared" si="209"/>
        <v>0</v>
      </c>
      <c r="M1123" s="13">
        <f t="shared" si="214"/>
        <v>4.4367106399383306E-3</v>
      </c>
      <c r="N1123" s="13">
        <f t="shared" si="210"/>
        <v>2.7507605967617651E-3</v>
      </c>
      <c r="O1123" s="13">
        <f t="shared" si="211"/>
        <v>2.7507605967617651E-3</v>
      </c>
      <c r="Q1123">
        <v>20.558447336393069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3.4870967739999998</v>
      </c>
      <c r="G1124" s="13">
        <f t="shared" si="205"/>
        <v>0</v>
      </c>
      <c r="H1124" s="13">
        <f t="shared" si="206"/>
        <v>3.4870967739999998</v>
      </c>
      <c r="I1124" s="16">
        <f t="shared" si="213"/>
        <v>3.6151842084993562</v>
      </c>
      <c r="J1124" s="13">
        <f t="shared" si="207"/>
        <v>3.6144272345130584</v>
      </c>
      <c r="K1124" s="13">
        <f t="shared" si="208"/>
        <v>7.5697398629781532E-4</v>
      </c>
      <c r="L1124" s="13">
        <f t="shared" si="209"/>
        <v>0</v>
      </c>
      <c r="M1124" s="13">
        <f t="shared" si="214"/>
        <v>1.6859500431765655E-3</v>
      </c>
      <c r="N1124" s="13">
        <f t="shared" si="210"/>
        <v>1.0452890267694706E-3</v>
      </c>
      <c r="O1124" s="13">
        <f t="shared" si="211"/>
        <v>1.0452890267694706E-3</v>
      </c>
      <c r="Q1124">
        <v>17.541781000370019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29.8860873055994</v>
      </c>
      <c r="G1125" s="13">
        <f t="shared" si="205"/>
        <v>0</v>
      </c>
      <c r="H1125" s="13">
        <f t="shared" si="206"/>
        <v>29.8860873055994</v>
      </c>
      <c r="I1125" s="16">
        <f t="shared" si="213"/>
        <v>29.886844279585699</v>
      </c>
      <c r="J1125" s="13">
        <f t="shared" si="207"/>
        <v>29.192876620671381</v>
      </c>
      <c r="K1125" s="13">
        <f t="shared" si="208"/>
        <v>0.69396765891431755</v>
      </c>
      <c r="L1125" s="13">
        <f t="shared" si="209"/>
        <v>0</v>
      </c>
      <c r="M1125" s="13">
        <f t="shared" si="214"/>
        <v>6.4066101640709492E-4</v>
      </c>
      <c r="N1125" s="13">
        <f t="shared" si="210"/>
        <v>3.9720983017239885E-4</v>
      </c>
      <c r="O1125" s="13">
        <f t="shared" si="211"/>
        <v>3.9720983017239885E-4</v>
      </c>
      <c r="Q1125">
        <v>13.8286140213177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5.8828034263788078</v>
      </c>
      <c r="G1126" s="13">
        <f t="shared" si="205"/>
        <v>0</v>
      </c>
      <c r="H1126" s="13">
        <f t="shared" si="206"/>
        <v>5.8828034263788078</v>
      </c>
      <c r="I1126" s="16">
        <f t="shared" si="213"/>
        <v>6.5767710852931254</v>
      </c>
      <c r="J1126" s="13">
        <f t="shared" si="207"/>
        <v>6.5714134386446093</v>
      </c>
      <c r="K1126" s="13">
        <f t="shared" si="208"/>
        <v>5.3576466485161234E-3</v>
      </c>
      <c r="L1126" s="13">
        <f t="shared" si="209"/>
        <v>0</v>
      </c>
      <c r="M1126" s="13">
        <f t="shared" si="214"/>
        <v>2.4345118623469606E-4</v>
      </c>
      <c r="N1126" s="13">
        <f t="shared" si="210"/>
        <v>1.5093973546551157E-4</v>
      </c>
      <c r="O1126" s="13">
        <f t="shared" si="211"/>
        <v>1.5093973546551157E-4</v>
      </c>
      <c r="Q1126">
        <v>16.3865576516129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85.429959791100401</v>
      </c>
      <c r="G1127" s="13">
        <f t="shared" si="205"/>
        <v>7.6616521044770884</v>
      </c>
      <c r="H1127" s="13">
        <f t="shared" si="206"/>
        <v>77.768307686623316</v>
      </c>
      <c r="I1127" s="16">
        <f t="shared" si="213"/>
        <v>77.773665333271836</v>
      </c>
      <c r="J1127" s="13">
        <f t="shared" si="207"/>
        <v>67.274288684498572</v>
      </c>
      <c r="K1127" s="13">
        <f t="shared" si="208"/>
        <v>10.499376648773264</v>
      </c>
      <c r="L1127" s="13">
        <f t="shared" si="209"/>
        <v>0</v>
      </c>
      <c r="M1127" s="13">
        <f t="shared" si="214"/>
        <v>9.2511450769184494E-5</v>
      </c>
      <c r="N1127" s="13">
        <f t="shared" si="210"/>
        <v>5.7357099476894387E-5</v>
      </c>
      <c r="O1127" s="13">
        <f t="shared" si="211"/>
        <v>7.6617094615765655</v>
      </c>
      <c r="Q1127">
        <v>13.59401812574291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90.660611399580858</v>
      </c>
      <c r="G1128" s="13">
        <f t="shared" si="205"/>
        <v>8.5370890154718566</v>
      </c>
      <c r="H1128" s="13">
        <f t="shared" si="206"/>
        <v>82.123522384109009</v>
      </c>
      <c r="I1128" s="16">
        <f t="shared" si="213"/>
        <v>92.622899032882273</v>
      </c>
      <c r="J1128" s="13">
        <f t="shared" si="207"/>
        <v>77.238044533048907</v>
      </c>
      <c r="K1128" s="13">
        <f t="shared" si="208"/>
        <v>15.384854499833367</v>
      </c>
      <c r="L1128" s="13">
        <f t="shared" si="209"/>
        <v>0</v>
      </c>
      <c r="M1128" s="13">
        <f t="shared" si="214"/>
        <v>3.5154351292290107E-5</v>
      </c>
      <c r="N1128" s="13">
        <f t="shared" si="210"/>
        <v>2.1795697801219866E-5</v>
      </c>
      <c r="O1128" s="13">
        <f t="shared" si="211"/>
        <v>8.5371108111696579</v>
      </c>
      <c r="Q1128">
        <v>14.21466003287167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13.00095623105657</v>
      </c>
      <c r="G1129" s="13">
        <f t="shared" si="205"/>
        <v>0</v>
      </c>
      <c r="H1129" s="13">
        <f t="shared" si="206"/>
        <v>13.00095623105657</v>
      </c>
      <c r="I1129" s="16">
        <f t="shared" si="213"/>
        <v>28.385810730889936</v>
      </c>
      <c r="J1129" s="13">
        <f t="shared" si="207"/>
        <v>28.083437683186204</v>
      </c>
      <c r="K1129" s="13">
        <f t="shared" si="208"/>
        <v>0.30237304770373186</v>
      </c>
      <c r="L1129" s="13">
        <f t="shared" si="209"/>
        <v>0</v>
      </c>
      <c r="M1129" s="13">
        <f t="shared" si="214"/>
        <v>1.3358653491070241E-5</v>
      </c>
      <c r="N1129" s="13">
        <f t="shared" si="210"/>
        <v>8.2823651644635489E-6</v>
      </c>
      <c r="O1129" s="13">
        <f t="shared" si="211"/>
        <v>8.2823651644635489E-6</v>
      </c>
      <c r="Q1129">
        <v>18.789500958867901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7.3648400357230592</v>
      </c>
      <c r="G1130" s="13">
        <f t="shared" si="205"/>
        <v>0</v>
      </c>
      <c r="H1130" s="13">
        <f t="shared" si="206"/>
        <v>7.3648400357230592</v>
      </c>
      <c r="I1130" s="16">
        <f t="shared" si="213"/>
        <v>7.6672130834267911</v>
      </c>
      <c r="J1130" s="13">
        <f t="shared" si="207"/>
        <v>7.6641494958208494</v>
      </c>
      <c r="K1130" s="13">
        <f t="shared" si="208"/>
        <v>3.06358760594172E-3</v>
      </c>
      <c r="L1130" s="13">
        <f t="shared" si="209"/>
        <v>0</v>
      </c>
      <c r="M1130" s="13">
        <f t="shared" si="214"/>
        <v>5.0762883266066918E-6</v>
      </c>
      <c r="N1130" s="13">
        <f t="shared" si="210"/>
        <v>3.147298762496149E-6</v>
      </c>
      <c r="O1130" s="13">
        <f t="shared" si="211"/>
        <v>3.147298762496149E-6</v>
      </c>
      <c r="Q1130">
        <v>23.60731303989245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7.9016126223489076</v>
      </c>
      <c r="G1131" s="13">
        <f t="shared" si="205"/>
        <v>0</v>
      </c>
      <c r="H1131" s="13">
        <f t="shared" si="206"/>
        <v>7.9016126223489076</v>
      </c>
      <c r="I1131" s="16">
        <f t="shared" si="213"/>
        <v>7.9046762099548493</v>
      </c>
      <c r="J1131" s="13">
        <f t="shared" si="207"/>
        <v>7.9012067441887286</v>
      </c>
      <c r="K1131" s="13">
        <f t="shared" si="208"/>
        <v>3.4694657661207273E-3</v>
      </c>
      <c r="L1131" s="13">
        <f t="shared" si="209"/>
        <v>0</v>
      </c>
      <c r="M1131" s="13">
        <f t="shared" si="214"/>
        <v>1.9289895641105428E-6</v>
      </c>
      <c r="N1131" s="13">
        <f t="shared" si="210"/>
        <v>1.1959735297485364E-6</v>
      </c>
      <c r="O1131" s="13">
        <f t="shared" si="211"/>
        <v>1.1959735297485364E-6</v>
      </c>
      <c r="Q1131">
        <v>23.37246358347188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12.39663995479798</v>
      </c>
      <c r="G1132" s="13">
        <f t="shared" si="205"/>
        <v>0</v>
      </c>
      <c r="H1132" s="13">
        <f t="shared" si="206"/>
        <v>12.39663995479798</v>
      </c>
      <c r="I1132" s="16">
        <f t="shared" si="213"/>
        <v>12.4001094205641</v>
      </c>
      <c r="J1132" s="13">
        <f t="shared" si="207"/>
        <v>12.391435511557765</v>
      </c>
      <c r="K1132" s="13">
        <f t="shared" si="208"/>
        <v>8.6739090063350233E-3</v>
      </c>
      <c r="L1132" s="13">
        <f t="shared" si="209"/>
        <v>0</v>
      </c>
      <c r="M1132" s="13">
        <f t="shared" si="214"/>
        <v>7.3301603436200637E-7</v>
      </c>
      <c r="N1132" s="13">
        <f t="shared" si="210"/>
        <v>4.5446994130444393E-7</v>
      </c>
      <c r="O1132" s="13">
        <f t="shared" si="211"/>
        <v>4.5446994130444393E-7</v>
      </c>
      <c r="Q1132">
        <v>26.490585933835408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8.9450355294123298</v>
      </c>
      <c r="G1133" s="13">
        <f t="shared" si="205"/>
        <v>0</v>
      </c>
      <c r="H1133" s="13">
        <f t="shared" si="206"/>
        <v>8.9450355294123298</v>
      </c>
      <c r="I1133" s="16">
        <f t="shared" si="213"/>
        <v>8.9537094384186648</v>
      </c>
      <c r="J1133" s="13">
        <f t="shared" si="207"/>
        <v>8.951351263105396</v>
      </c>
      <c r="K1133" s="13">
        <f t="shared" si="208"/>
        <v>2.3581753132688732E-3</v>
      </c>
      <c r="L1133" s="13">
        <f t="shared" si="209"/>
        <v>0</v>
      </c>
      <c r="M1133" s="13">
        <f t="shared" si="214"/>
        <v>2.7854609305756243E-7</v>
      </c>
      <c r="N1133" s="13">
        <f t="shared" si="210"/>
        <v>1.726985776956887E-7</v>
      </c>
      <c r="O1133" s="13">
        <f t="shared" si="211"/>
        <v>1.726985776956887E-7</v>
      </c>
      <c r="Q1133">
        <v>28.88322087096774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12.396559621525251</v>
      </c>
      <c r="G1134" s="13">
        <f t="shared" si="205"/>
        <v>0</v>
      </c>
      <c r="H1134" s="13">
        <f t="shared" si="206"/>
        <v>12.396559621525251</v>
      </c>
      <c r="I1134" s="16">
        <f t="shared" si="213"/>
        <v>12.39891779683852</v>
      </c>
      <c r="J1134" s="13">
        <f t="shared" si="207"/>
        <v>12.389720824422358</v>
      </c>
      <c r="K1134" s="13">
        <f t="shared" si="208"/>
        <v>9.196972416161131E-3</v>
      </c>
      <c r="L1134" s="13">
        <f t="shared" si="209"/>
        <v>0</v>
      </c>
      <c r="M1134" s="13">
        <f t="shared" si="214"/>
        <v>1.0584751536187373E-7</v>
      </c>
      <c r="N1134" s="13">
        <f t="shared" si="210"/>
        <v>6.5625459524361706E-8</v>
      </c>
      <c r="O1134" s="13">
        <f t="shared" si="211"/>
        <v>6.5625459524361706E-8</v>
      </c>
      <c r="Q1134">
        <v>26.063552441004489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7.9020093423500377</v>
      </c>
      <c r="G1135" s="13">
        <f t="shared" si="205"/>
        <v>0</v>
      </c>
      <c r="H1135" s="13">
        <f t="shared" si="206"/>
        <v>7.9020093423500377</v>
      </c>
      <c r="I1135" s="16">
        <f t="shared" si="213"/>
        <v>7.9112063147661988</v>
      </c>
      <c r="J1135" s="13">
        <f t="shared" si="207"/>
        <v>7.9075840452865576</v>
      </c>
      <c r="K1135" s="13">
        <f t="shared" si="208"/>
        <v>3.6222694796412824E-3</v>
      </c>
      <c r="L1135" s="13">
        <f t="shared" si="209"/>
        <v>0</v>
      </c>
      <c r="M1135" s="13">
        <f t="shared" si="214"/>
        <v>4.0222055837512021E-8</v>
      </c>
      <c r="N1135" s="13">
        <f t="shared" si="210"/>
        <v>2.4937674619257453E-8</v>
      </c>
      <c r="O1135" s="13">
        <f t="shared" si="211"/>
        <v>2.4937674619257453E-8</v>
      </c>
      <c r="Q1135">
        <v>23.083243396552909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74.219787621901958</v>
      </c>
      <c r="G1136" s="13">
        <f t="shared" si="205"/>
        <v>5.7854425554389719</v>
      </c>
      <c r="H1136" s="13">
        <f t="shared" si="206"/>
        <v>68.434345066462981</v>
      </c>
      <c r="I1136" s="16">
        <f t="shared" si="213"/>
        <v>68.437967335942616</v>
      </c>
      <c r="J1136" s="13">
        <f t="shared" si="207"/>
        <v>63.6392082365536</v>
      </c>
      <c r="K1136" s="13">
        <f t="shared" si="208"/>
        <v>4.7987590993890166</v>
      </c>
      <c r="L1136" s="13">
        <f t="shared" si="209"/>
        <v>0</v>
      </c>
      <c r="M1136" s="13">
        <f t="shared" si="214"/>
        <v>1.5284381218254568E-8</v>
      </c>
      <c r="N1136" s="13">
        <f t="shared" si="210"/>
        <v>9.4763163553178324E-9</v>
      </c>
      <c r="O1136" s="13">
        <f t="shared" si="211"/>
        <v>5.7854425649152885</v>
      </c>
      <c r="Q1136">
        <v>17.24700902836619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91.050689759001273</v>
      </c>
      <c r="G1137" s="13">
        <f t="shared" si="205"/>
        <v>8.6023751441567153</v>
      </c>
      <c r="H1137" s="13">
        <f t="shared" si="206"/>
        <v>82.448314614844563</v>
      </c>
      <c r="I1137" s="16">
        <f t="shared" si="213"/>
        <v>87.247073714233579</v>
      </c>
      <c r="J1137" s="13">
        <f t="shared" si="207"/>
        <v>73.560703049265371</v>
      </c>
      <c r="K1137" s="13">
        <f t="shared" si="208"/>
        <v>13.686370664968209</v>
      </c>
      <c r="L1137" s="13">
        <f t="shared" si="209"/>
        <v>0</v>
      </c>
      <c r="M1137" s="13">
        <f t="shared" si="214"/>
        <v>5.8080648629367356E-9</v>
      </c>
      <c r="N1137" s="13">
        <f t="shared" si="210"/>
        <v>3.601000215020776E-9</v>
      </c>
      <c r="O1137" s="13">
        <f t="shared" si="211"/>
        <v>8.6023751477577157</v>
      </c>
      <c r="Q1137">
        <v>13.886356028340369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102.5514989174431</v>
      </c>
      <c r="G1138" s="13">
        <f t="shared" si="205"/>
        <v>10.5272276476733</v>
      </c>
      <c r="H1138" s="13">
        <f t="shared" si="206"/>
        <v>92.024271269769798</v>
      </c>
      <c r="I1138" s="16">
        <f t="shared" si="213"/>
        <v>105.71064193473801</v>
      </c>
      <c r="J1138" s="13">
        <f t="shared" si="207"/>
        <v>83.316171631097276</v>
      </c>
      <c r="K1138" s="13">
        <f t="shared" si="208"/>
        <v>22.39447030364073</v>
      </c>
      <c r="L1138" s="13">
        <f t="shared" si="209"/>
        <v>3.2303726662542798</v>
      </c>
      <c r="M1138" s="13">
        <f t="shared" si="214"/>
        <v>3.2303726684613441</v>
      </c>
      <c r="N1138" s="13">
        <f t="shared" si="210"/>
        <v>2.0028310544460335</v>
      </c>
      <c r="O1138" s="13">
        <f t="shared" si="211"/>
        <v>12.530058702119334</v>
      </c>
      <c r="Q1138">
        <v>13.733408151612901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157.52439236841249</v>
      </c>
      <c r="G1139" s="13">
        <f t="shared" si="205"/>
        <v>19.727859544688894</v>
      </c>
      <c r="H1139" s="13">
        <f t="shared" si="206"/>
        <v>137.7965328237236</v>
      </c>
      <c r="I1139" s="16">
        <f t="shared" si="213"/>
        <v>156.96063046111004</v>
      </c>
      <c r="J1139" s="13">
        <f t="shared" si="207"/>
        <v>98.893144581574589</v>
      </c>
      <c r="K1139" s="13">
        <f t="shared" si="208"/>
        <v>58.067485879535454</v>
      </c>
      <c r="L1139" s="13">
        <f t="shared" si="209"/>
        <v>24.955889159313834</v>
      </c>
      <c r="M1139" s="13">
        <f t="shared" si="214"/>
        <v>26.183430773329142</v>
      </c>
      <c r="N1139" s="13">
        <f t="shared" si="210"/>
        <v>16.233727079464067</v>
      </c>
      <c r="O1139" s="13">
        <f t="shared" si="211"/>
        <v>35.961586624152957</v>
      </c>
      <c r="Q1139">
        <v>12.844386456136609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79.905484127051324</v>
      </c>
      <c r="G1140" s="13">
        <f t="shared" si="205"/>
        <v>6.7370388302227378</v>
      </c>
      <c r="H1140" s="13">
        <f t="shared" si="206"/>
        <v>73.16844529682858</v>
      </c>
      <c r="I1140" s="16">
        <f t="shared" si="213"/>
        <v>106.28004201705019</v>
      </c>
      <c r="J1140" s="13">
        <f t="shared" si="207"/>
        <v>84.813979272388181</v>
      </c>
      <c r="K1140" s="13">
        <f t="shared" si="208"/>
        <v>21.466062744662011</v>
      </c>
      <c r="L1140" s="13">
        <f t="shared" si="209"/>
        <v>2.6649555460794754</v>
      </c>
      <c r="M1140" s="13">
        <f t="shared" si="214"/>
        <v>12.614659239944551</v>
      </c>
      <c r="N1140" s="13">
        <f t="shared" si="210"/>
        <v>7.8210887287656217</v>
      </c>
      <c r="O1140" s="13">
        <f t="shared" si="211"/>
        <v>14.55812755898836</v>
      </c>
      <c r="Q1140">
        <v>14.29656738316624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53.006174954922948</v>
      </c>
      <c r="G1141" s="13">
        <f t="shared" si="205"/>
        <v>2.234990157861938</v>
      </c>
      <c r="H1141" s="13">
        <f t="shared" si="206"/>
        <v>50.771184797061011</v>
      </c>
      <c r="I1141" s="16">
        <f t="shared" si="213"/>
        <v>69.572291995643553</v>
      </c>
      <c r="J1141" s="13">
        <f t="shared" si="207"/>
        <v>65.69678790055282</v>
      </c>
      <c r="K1141" s="13">
        <f t="shared" si="208"/>
        <v>3.8755040950907329</v>
      </c>
      <c r="L1141" s="13">
        <f t="shared" si="209"/>
        <v>0</v>
      </c>
      <c r="M1141" s="13">
        <f t="shared" si="214"/>
        <v>4.7935705111789293</v>
      </c>
      <c r="N1141" s="13">
        <f t="shared" si="210"/>
        <v>2.972013716930936</v>
      </c>
      <c r="O1141" s="13">
        <f t="shared" si="211"/>
        <v>5.207003874792874</v>
      </c>
      <c r="Q1141">
        <v>19.27222681102711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5.883872828898606</v>
      </c>
      <c r="G1142" s="13">
        <f t="shared" si="205"/>
        <v>0</v>
      </c>
      <c r="H1142" s="13">
        <f t="shared" si="206"/>
        <v>5.883872828898606</v>
      </c>
      <c r="I1142" s="16">
        <f t="shared" si="213"/>
        <v>9.7593769239893398</v>
      </c>
      <c r="J1142" s="13">
        <f t="shared" si="207"/>
        <v>9.7526969017783607</v>
      </c>
      <c r="K1142" s="13">
        <f t="shared" si="208"/>
        <v>6.6800222109790752E-3</v>
      </c>
      <c r="L1142" s="13">
        <f t="shared" si="209"/>
        <v>0</v>
      </c>
      <c r="M1142" s="13">
        <f t="shared" si="214"/>
        <v>1.8215567942479933</v>
      </c>
      <c r="N1142" s="13">
        <f t="shared" si="210"/>
        <v>1.1293652124337559</v>
      </c>
      <c r="O1142" s="13">
        <f t="shared" si="211"/>
        <v>1.1293652124337559</v>
      </c>
      <c r="Q1142">
        <v>23.20759131022637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3.74516129</v>
      </c>
      <c r="G1143" s="13">
        <f t="shared" si="205"/>
        <v>0</v>
      </c>
      <c r="H1143" s="13">
        <f t="shared" si="206"/>
        <v>3.74516129</v>
      </c>
      <c r="I1143" s="16">
        <f t="shared" si="213"/>
        <v>3.7518413122109791</v>
      </c>
      <c r="J1143" s="13">
        <f t="shared" si="207"/>
        <v>3.7515220231502191</v>
      </c>
      <c r="K1143" s="13">
        <f t="shared" si="208"/>
        <v>3.19289060759953E-4</v>
      </c>
      <c r="L1143" s="13">
        <f t="shared" si="209"/>
        <v>0</v>
      </c>
      <c r="M1143" s="13">
        <f t="shared" si="214"/>
        <v>0.69219158181423746</v>
      </c>
      <c r="N1143" s="13">
        <f t="shared" si="210"/>
        <v>0.42915878072482722</v>
      </c>
      <c r="O1143" s="13">
        <f t="shared" si="211"/>
        <v>0.42915878072482722</v>
      </c>
      <c r="Q1143">
        <v>24.447325174835029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3.4870967739999998</v>
      </c>
      <c r="G1144" s="13">
        <f t="shared" si="205"/>
        <v>0</v>
      </c>
      <c r="H1144" s="13">
        <f t="shared" si="206"/>
        <v>3.4870967739999998</v>
      </c>
      <c r="I1144" s="16">
        <f t="shared" si="213"/>
        <v>3.4874160630607598</v>
      </c>
      <c r="J1144" s="13">
        <f t="shared" si="207"/>
        <v>3.487224536985571</v>
      </c>
      <c r="K1144" s="13">
        <f t="shared" si="208"/>
        <v>1.9152607518879705E-4</v>
      </c>
      <c r="L1144" s="13">
        <f t="shared" si="209"/>
        <v>0</v>
      </c>
      <c r="M1144" s="13">
        <f t="shared" si="214"/>
        <v>0.26303280108941024</v>
      </c>
      <c r="N1144" s="13">
        <f t="shared" si="210"/>
        <v>0.16308033667543434</v>
      </c>
      <c r="O1144" s="13">
        <f t="shared" si="211"/>
        <v>0.16308033667543434</v>
      </c>
      <c r="Q1144">
        <v>26.551490352733921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53.343645323134943</v>
      </c>
      <c r="G1145" s="13">
        <f t="shared" si="205"/>
        <v>2.2914714605395603</v>
      </c>
      <c r="H1145" s="13">
        <f t="shared" si="206"/>
        <v>51.052173862595382</v>
      </c>
      <c r="I1145" s="16">
        <f t="shared" si="213"/>
        <v>51.052365388670573</v>
      </c>
      <c r="J1145" s="13">
        <f t="shared" si="207"/>
        <v>50.561564867719916</v>
      </c>
      <c r="K1145" s="13">
        <f t="shared" si="208"/>
        <v>0.49080052095065696</v>
      </c>
      <c r="L1145" s="13">
        <f t="shared" si="209"/>
        <v>0</v>
      </c>
      <c r="M1145" s="13">
        <f t="shared" si="214"/>
        <v>9.99524644139759E-2</v>
      </c>
      <c r="N1145" s="13">
        <f t="shared" si="210"/>
        <v>6.1970527936665055E-2</v>
      </c>
      <c r="O1145" s="13">
        <f t="shared" si="211"/>
        <v>2.3534419884762254</v>
      </c>
      <c r="Q1145">
        <v>27.92420587096775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12.41147427023232</v>
      </c>
      <c r="G1146" s="13">
        <f t="shared" si="205"/>
        <v>0</v>
      </c>
      <c r="H1146" s="13">
        <f t="shared" si="206"/>
        <v>12.41147427023232</v>
      </c>
      <c r="I1146" s="16">
        <f t="shared" si="213"/>
        <v>12.902274791182977</v>
      </c>
      <c r="J1146" s="13">
        <f t="shared" si="207"/>
        <v>12.890556321867088</v>
      </c>
      <c r="K1146" s="13">
        <f t="shared" si="208"/>
        <v>1.1718469315889379E-2</v>
      </c>
      <c r="L1146" s="13">
        <f t="shared" si="209"/>
        <v>0</v>
      </c>
      <c r="M1146" s="13">
        <f t="shared" si="214"/>
        <v>3.7981936477310844E-2</v>
      </c>
      <c r="N1146" s="13">
        <f t="shared" si="210"/>
        <v>2.3548800615932723E-2</v>
      </c>
      <c r="O1146" s="13">
        <f t="shared" si="211"/>
        <v>2.3548800615932723E-2</v>
      </c>
      <c r="Q1146">
        <v>25.175024546195051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7.9008121876127033</v>
      </c>
      <c r="G1147" s="13">
        <f t="shared" si="205"/>
        <v>0</v>
      </c>
      <c r="H1147" s="13">
        <f t="shared" si="206"/>
        <v>7.9008121876127033</v>
      </c>
      <c r="I1147" s="16">
        <f t="shared" si="213"/>
        <v>7.9125306569285927</v>
      </c>
      <c r="J1147" s="13">
        <f t="shared" si="207"/>
        <v>7.9081032987990776</v>
      </c>
      <c r="K1147" s="13">
        <f t="shared" si="208"/>
        <v>4.4273581295151132E-3</v>
      </c>
      <c r="L1147" s="13">
        <f t="shared" si="209"/>
        <v>0</v>
      </c>
      <c r="M1147" s="13">
        <f t="shared" si="214"/>
        <v>1.4433135861378121E-2</v>
      </c>
      <c r="N1147" s="13">
        <f t="shared" si="210"/>
        <v>8.9485442340544348E-3</v>
      </c>
      <c r="O1147" s="13">
        <f t="shared" si="211"/>
        <v>8.9485442340544348E-3</v>
      </c>
      <c r="Q1147">
        <v>21.66250014583267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74.245136329390107</v>
      </c>
      <c r="G1148" s="13">
        <f t="shared" si="205"/>
        <v>5.7896850850207846</v>
      </c>
      <c r="H1148" s="13">
        <f t="shared" si="206"/>
        <v>68.455451244369328</v>
      </c>
      <c r="I1148" s="16">
        <f t="shared" si="213"/>
        <v>68.459878602498847</v>
      </c>
      <c r="J1148" s="13">
        <f t="shared" si="207"/>
        <v>63.319099444434634</v>
      </c>
      <c r="K1148" s="13">
        <f t="shared" si="208"/>
        <v>5.1407791580642126</v>
      </c>
      <c r="L1148" s="13">
        <f t="shared" si="209"/>
        <v>0</v>
      </c>
      <c r="M1148" s="13">
        <f t="shared" si="214"/>
        <v>5.4845916273236865E-3</v>
      </c>
      <c r="N1148" s="13">
        <f t="shared" si="210"/>
        <v>3.4004468089406858E-3</v>
      </c>
      <c r="O1148" s="13">
        <f t="shared" si="211"/>
        <v>5.7930855318297256</v>
      </c>
      <c r="Q1148">
        <v>16.707073659782239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4.9612903230000001</v>
      </c>
      <c r="G1149" s="13">
        <f t="shared" si="205"/>
        <v>0</v>
      </c>
      <c r="H1149" s="13">
        <f t="shared" si="206"/>
        <v>4.9612903230000001</v>
      </c>
      <c r="I1149" s="16">
        <f t="shared" si="213"/>
        <v>10.102069481064213</v>
      </c>
      <c r="J1149" s="13">
        <f t="shared" si="207"/>
        <v>10.076784715223088</v>
      </c>
      <c r="K1149" s="13">
        <f t="shared" si="208"/>
        <v>2.5284765841124823E-2</v>
      </c>
      <c r="L1149" s="13">
        <f t="shared" si="209"/>
        <v>0</v>
      </c>
      <c r="M1149" s="13">
        <f t="shared" si="214"/>
        <v>2.0841448183830007E-3</v>
      </c>
      <c r="N1149" s="13">
        <f t="shared" si="210"/>
        <v>1.2921697873974605E-3</v>
      </c>
      <c r="O1149" s="13">
        <f t="shared" si="211"/>
        <v>1.2921697873974605E-3</v>
      </c>
      <c r="Q1149">
        <v>14.47711476589137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72.981067731762948</v>
      </c>
      <c r="G1150" s="13">
        <f t="shared" si="205"/>
        <v>5.5781220922575017</v>
      </c>
      <c r="H1150" s="13">
        <f t="shared" si="206"/>
        <v>67.402945639505447</v>
      </c>
      <c r="I1150" s="16">
        <f t="shared" si="213"/>
        <v>67.428230405346568</v>
      </c>
      <c r="J1150" s="13">
        <f t="shared" si="207"/>
        <v>61.717589631810149</v>
      </c>
      <c r="K1150" s="13">
        <f t="shared" si="208"/>
        <v>5.7106407735364186</v>
      </c>
      <c r="L1150" s="13">
        <f t="shared" si="209"/>
        <v>0</v>
      </c>
      <c r="M1150" s="13">
        <f t="shared" si="214"/>
        <v>7.9197503098554019E-4</v>
      </c>
      <c r="N1150" s="13">
        <f t="shared" si="210"/>
        <v>4.910245192110349E-4</v>
      </c>
      <c r="O1150" s="13">
        <f t="shared" si="211"/>
        <v>5.5786131167767126</v>
      </c>
      <c r="Q1150">
        <v>15.51930565161291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47.135031845466813</v>
      </c>
      <c r="G1151" s="13">
        <f t="shared" si="205"/>
        <v>1.2523562964483201</v>
      </c>
      <c r="H1151" s="13">
        <f t="shared" si="206"/>
        <v>45.882675549018494</v>
      </c>
      <c r="I1151" s="16">
        <f t="shared" si="213"/>
        <v>51.593316322554912</v>
      </c>
      <c r="J1151" s="13">
        <f t="shared" si="207"/>
        <v>48.680849959790784</v>
      </c>
      <c r="K1151" s="13">
        <f t="shared" si="208"/>
        <v>2.9124663627641283</v>
      </c>
      <c r="L1151" s="13">
        <f t="shared" si="209"/>
        <v>0</v>
      </c>
      <c r="M1151" s="13">
        <f t="shared" si="214"/>
        <v>3.0095051177450528E-4</v>
      </c>
      <c r="N1151" s="13">
        <f t="shared" si="210"/>
        <v>1.8658931730019328E-4</v>
      </c>
      <c r="O1151" s="13">
        <f t="shared" si="211"/>
        <v>1.2525428857656202</v>
      </c>
      <c r="Q1151">
        <v>14.92027171125538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97.272800417896718</v>
      </c>
      <c r="G1152" s="13">
        <f t="shared" si="205"/>
        <v>9.6437492869613575</v>
      </c>
      <c r="H1152" s="13">
        <f t="shared" si="206"/>
        <v>87.629051130935366</v>
      </c>
      <c r="I1152" s="16">
        <f t="shared" si="213"/>
        <v>90.541517493699502</v>
      </c>
      <c r="J1152" s="13">
        <f t="shared" si="207"/>
        <v>77.826780286777804</v>
      </c>
      <c r="K1152" s="13">
        <f t="shared" si="208"/>
        <v>12.714737206921697</v>
      </c>
      <c r="L1152" s="13">
        <f t="shared" si="209"/>
        <v>0</v>
      </c>
      <c r="M1152" s="13">
        <f t="shared" si="214"/>
        <v>1.1436119447431201E-4</v>
      </c>
      <c r="N1152" s="13">
        <f t="shared" si="210"/>
        <v>7.0903940574073443E-5</v>
      </c>
      <c r="O1152" s="13">
        <f t="shared" si="211"/>
        <v>9.6438201909019323</v>
      </c>
      <c r="Q1152">
        <v>15.431120904334721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7.3650022157512991</v>
      </c>
      <c r="G1153" s="13">
        <f t="shared" si="205"/>
        <v>0</v>
      </c>
      <c r="H1153" s="13">
        <f t="shared" si="206"/>
        <v>7.3650022157512991</v>
      </c>
      <c r="I1153" s="16">
        <f t="shared" si="213"/>
        <v>20.079739422672997</v>
      </c>
      <c r="J1153" s="13">
        <f t="shared" si="207"/>
        <v>19.983985209212833</v>
      </c>
      <c r="K1153" s="13">
        <f t="shared" si="208"/>
        <v>9.575421346016455E-2</v>
      </c>
      <c r="L1153" s="13">
        <f t="shared" si="209"/>
        <v>0</v>
      </c>
      <c r="M1153" s="13">
        <f t="shared" si="214"/>
        <v>4.3457253900238562E-5</v>
      </c>
      <c r="N1153" s="13">
        <f t="shared" si="210"/>
        <v>2.694349741814791E-5</v>
      </c>
      <c r="O1153" s="13">
        <f t="shared" si="211"/>
        <v>2.694349741814791E-5</v>
      </c>
      <c r="Q1153">
        <v>19.638565052701651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5.8999925407458393</v>
      </c>
      <c r="G1154" s="13">
        <f t="shared" si="205"/>
        <v>0</v>
      </c>
      <c r="H1154" s="13">
        <f t="shared" si="206"/>
        <v>5.8999925407458393</v>
      </c>
      <c r="I1154" s="16">
        <f t="shared" si="213"/>
        <v>5.9957467542060039</v>
      </c>
      <c r="J1154" s="13">
        <f t="shared" si="207"/>
        <v>5.9941772500442516</v>
      </c>
      <c r="K1154" s="13">
        <f t="shared" si="208"/>
        <v>1.5695041617522776E-3</v>
      </c>
      <c r="L1154" s="13">
        <f t="shared" si="209"/>
        <v>0</v>
      </c>
      <c r="M1154" s="13">
        <f t="shared" si="214"/>
        <v>1.6513756482090653E-5</v>
      </c>
      <c r="N1154" s="13">
        <f t="shared" si="210"/>
        <v>1.0238529018896205E-5</v>
      </c>
      <c r="O1154" s="13">
        <f t="shared" si="211"/>
        <v>1.0238529018896205E-5</v>
      </c>
      <c r="Q1154">
        <v>23.1184089433428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4.4784946235861227</v>
      </c>
      <c r="G1155" s="13">
        <f t="shared" si="205"/>
        <v>0</v>
      </c>
      <c r="H1155" s="13">
        <f t="shared" si="206"/>
        <v>4.4784946235861227</v>
      </c>
      <c r="I1155" s="16">
        <f t="shared" si="213"/>
        <v>4.480064127747875</v>
      </c>
      <c r="J1155" s="13">
        <f t="shared" si="207"/>
        <v>4.4793109849690307</v>
      </c>
      <c r="K1155" s="13">
        <f t="shared" si="208"/>
        <v>7.531427788443068E-4</v>
      </c>
      <c r="L1155" s="13">
        <f t="shared" si="209"/>
        <v>0</v>
      </c>
      <c r="M1155" s="13">
        <f t="shared" si="214"/>
        <v>6.2752274631944473E-6</v>
      </c>
      <c r="N1155" s="13">
        <f t="shared" si="210"/>
        <v>3.8906410271805573E-6</v>
      </c>
      <c r="O1155" s="13">
        <f t="shared" si="211"/>
        <v>3.8906410271805573E-6</v>
      </c>
      <c r="Q1155">
        <v>22.1259482937669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11.39115055779798</v>
      </c>
      <c r="G1156" s="13">
        <f t="shared" si="205"/>
        <v>0</v>
      </c>
      <c r="H1156" s="13">
        <f t="shared" si="206"/>
        <v>11.39115055779798</v>
      </c>
      <c r="I1156" s="16">
        <f t="shared" si="213"/>
        <v>11.391903700576824</v>
      </c>
      <c r="J1156" s="13">
        <f t="shared" si="207"/>
        <v>11.383994791586359</v>
      </c>
      <c r="K1156" s="13">
        <f t="shared" si="208"/>
        <v>7.9089089904655907E-3</v>
      </c>
      <c r="L1156" s="13">
        <f t="shared" si="209"/>
        <v>0</v>
      </c>
      <c r="M1156" s="13">
        <f t="shared" si="214"/>
        <v>2.38458643601389E-6</v>
      </c>
      <c r="N1156" s="13">
        <f t="shared" si="210"/>
        <v>1.4784435903286118E-6</v>
      </c>
      <c r="O1156" s="13">
        <f t="shared" si="211"/>
        <v>1.4784435903286118E-6</v>
      </c>
      <c r="Q1156">
        <v>25.318908938036131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46.2574733765735</v>
      </c>
      <c r="G1157" s="13">
        <f t="shared" si="205"/>
        <v>1.1054822293665629</v>
      </c>
      <c r="H1157" s="13">
        <f t="shared" si="206"/>
        <v>45.151991147206935</v>
      </c>
      <c r="I1157" s="16">
        <f t="shared" si="213"/>
        <v>45.159900056197401</v>
      </c>
      <c r="J1157" s="13">
        <f t="shared" si="207"/>
        <v>44.794496858514229</v>
      </c>
      <c r="K1157" s="13">
        <f t="shared" si="208"/>
        <v>0.36540319768317175</v>
      </c>
      <c r="L1157" s="13">
        <f t="shared" si="209"/>
        <v>0</v>
      </c>
      <c r="M1157" s="13">
        <f t="shared" si="214"/>
        <v>9.0614284568527823E-7</v>
      </c>
      <c r="N1157" s="13">
        <f t="shared" si="210"/>
        <v>5.618085643248725E-7</v>
      </c>
      <c r="O1157" s="13">
        <f t="shared" si="211"/>
        <v>1.1054827911751273</v>
      </c>
      <c r="Q1157">
        <v>27.40662487096775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20.55618699352808</v>
      </c>
      <c r="G1158" s="13">
        <f t="shared" ref="G1158:G1221" si="216">IF((F1158-$J$2)&gt;0,$I$2*(F1158-$J$2),0)</f>
        <v>0</v>
      </c>
      <c r="H1158" s="13">
        <f t="shared" ref="H1158:H1221" si="217">F1158-G1158</f>
        <v>20.55618699352808</v>
      </c>
      <c r="I1158" s="16">
        <f t="shared" si="213"/>
        <v>20.921590191211251</v>
      </c>
      <c r="J1158" s="13">
        <f t="shared" ref="J1158:J1221" si="218">I1158/SQRT(1+(I1158/($K$2*(300+(25*Q1158)+0.05*(Q1158)^3)))^2)</f>
        <v>20.862098689322139</v>
      </c>
      <c r="K1158" s="13">
        <f t="shared" ref="K1158:K1221" si="219">I1158-J1158</f>
        <v>5.9491501889112897E-2</v>
      </c>
      <c r="L1158" s="13">
        <f t="shared" ref="L1158:L1221" si="220">IF(K1158&gt;$N$2,(K1158-$N$2)/$L$2,0)</f>
        <v>0</v>
      </c>
      <c r="M1158" s="13">
        <f t="shared" si="214"/>
        <v>3.4433428136040572E-7</v>
      </c>
      <c r="N1158" s="13">
        <f t="shared" ref="N1158:N1221" si="221">$M$2*M1158</f>
        <v>2.1348725444345156E-7</v>
      </c>
      <c r="O1158" s="13">
        <f t="shared" ref="O1158:O1221" si="222">N1158+G1158</f>
        <v>2.1348725444345156E-7</v>
      </c>
      <c r="Q1158">
        <v>23.90378873259921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4.8454445155907058</v>
      </c>
      <c r="G1159" s="13">
        <f t="shared" si="216"/>
        <v>0</v>
      </c>
      <c r="H1159" s="13">
        <f t="shared" si="217"/>
        <v>4.8454445155907058</v>
      </c>
      <c r="I1159" s="16">
        <f t="shared" ref="I1159:I1222" si="224">H1159+K1158-L1158</f>
        <v>4.9049360174798187</v>
      </c>
      <c r="J1159" s="13">
        <f t="shared" si="218"/>
        <v>4.903985148029447</v>
      </c>
      <c r="K1159" s="13">
        <f t="shared" si="219"/>
        <v>9.5086945037170523E-4</v>
      </c>
      <c r="L1159" s="13">
        <f t="shared" si="220"/>
        <v>0</v>
      </c>
      <c r="M1159" s="13">
        <f t="shared" ref="M1159:M1222" si="225">L1159+M1158-N1158</f>
        <v>1.3084702691695416E-7</v>
      </c>
      <c r="N1159" s="13">
        <f t="shared" si="221"/>
        <v>8.1125156688511582E-8</v>
      </c>
      <c r="O1159" s="13">
        <f t="shared" si="222"/>
        <v>8.1125156688511582E-8</v>
      </c>
      <c r="Q1159">
        <v>22.3999186555411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10.235779781791569</v>
      </c>
      <c r="G1160" s="13">
        <f t="shared" si="216"/>
        <v>0</v>
      </c>
      <c r="H1160" s="13">
        <f t="shared" si="217"/>
        <v>10.235779781791569</v>
      </c>
      <c r="I1160" s="16">
        <f t="shared" si="224"/>
        <v>10.236730651241942</v>
      </c>
      <c r="J1160" s="13">
        <f t="shared" si="218"/>
        <v>10.217154193169668</v>
      </c>
      <c r="K1160" s="13">
        <f t="shared" si="219"/>
        <v>1.957645807227415E-2</v>
      </c>
      <c r="L1160" s="13">
        <f t="shared" si="220"/>
        <v>0</v>
      </c>
      <c r="M1160" s="13">
        <f t="shared" si="225"/>
        <v>4.9721870228442581E-8</v>
      </c>
      <c r="N1160" s="13">
        <f t="shared" si="221"/>
        <v>3.0827559541634402E-8</v>
      </c>
      <c r="O1160" s="13">
        <f t="shared" si="222"/>
        <v>3.0827559541634402E-8</v>
      </c>
      <c r="Q1160">
        <v>16.599095260885608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134.27470036712629</v>
      </c>
      <c r="G1161" s="13">
        <f t="shared" si="216"/>
        <v>15.836635263150734</v>
      </c>
      <c r="H1161" s="13">
        <f t="shared" si="217"/>
        <v>118.43806510397555</v>
      </c>
      <c r="I1161" s="16">
        <f t="shared" si="224"/>
        <v>118.45764156204783</v>
      </c>
      <c r="J1161" s="13">
        <f t="shared" si="218"/>
        <v>83.098958627649694</v>
      </c>
      <c r="K1161" s="13">
        <f t="shared" si="219"/>
        <v>35.358682934398132</v>
      </c>
      <c r="L1161" s="13">
        <f t="shared" si="220"/>
        <v>11.125814382691976</v>
      </c>
      <c r="M1161" s="13">
        <f t="shared" si="225"/>
        <v>11.125814401586288</v>
      </c>
      <c r="N1161" s="13">
        <f t="shared" si="221"/>
        <v>6.8980049289834984</v>
      </c>
      <c r="O1161" s="13">
        <f t="shared" si="222"/>
        <v>22.734640192134233</v>
      </c>
      <c r="Q1161">
        <v>11.54835715534759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99.767686260487224</v>
      </c>
      <c r="G1162" s="13">
        <f t="shared" si="216"/>
        <v>10.061310103243004</v>
      </c>
      <c r="H1162" s="13">
        <f t="shared" si="217"/>
        <v>89.706376157244222</v>
      </c>
      <c r="I1162" s="16">
        <f t="shared" si="224"/>
        <v>113.93924470895038</v>
      </c>
      <c r="J1162" s="13">
        <f t="shared" si="218"/>
        <v>86.901053719850992</v>
      </c>
      <c r="K1162" s="13">
        <f t="shared" si="219"/>
        <v>27.038190989099391</v>
      </c>
      <c r="L1162" s="13">
        <f t="shared" si="220"/>
        <v>6.0584831781468127</v>
      </c>
      <c r="M1162" s="13">
        <f t="shared" si="225"/>
        <v>10.286292650749603</v>
      </c>
      <c r="N1162" s="13">
        <f t="shared" si="221"/>
        <v>6.3775014434647535</v>
      </c>
      <c r="O1162" s="13">
        <f t="shared" si="222"/>
        <v>16.438811546707758</v>
      </c>
      <c r="Q1162">
        <v>13.625440651612911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73.064578991118836</v>
      </c>
      <c r="G1163" s="13">
        <f t="shared" si="216"/>
        <v>5.5920990963472539</v>
      </c>
      <c r="H1163" s="13">
        <f t="shared" si="217"/>
        <v>67.472479894771581</v>
      </c>
      <c r="I1163" s="16">
        <f t="shared" si="224"/>
        <v>88.452187705724157</v>
      </c>
      <c r="J1163" s="13">
        <f t="shared" si="218"/>
        <v>69.696391864484454</v>
      </c>
      <c r="K1163" s="13">
        <f t="shared" si="219"/>
        <v>18.755795841239703</v>
      </c>
      <c r="L1163" s="13">
        <f t="shared" si="220"/>
        <v>1.0143536174137355</v>
      </c>
      <c r="M1163" s="13">
        <f t="shared" si="225"/>
        <v>4.9231448246985856</v>
      </c>
      <c r="N1163" s="13">
        <f t="shared" si="221"/>
        <v>3.052349791313123</v>
      </c>
      <c r="O1163" s="13">
        <f t="shared" si="222"/>
        <v>8.6444488876603778</v>
      </c>
      <c r="Q1163">
        <v>11.108293407784799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74.483492461885419</v>
      </c>
      <c r="G1164" s="13">
        <f t="shared" si="216"/>
        <v>5.8295779649078812</v>
      </c>
      <c r="H1164" s="13">
        <f t="shared" si="217"/>
        <v>68.653914496977535</v>
      </c>
      <c r="I1164" s="16">
        <f t="shared" si="224"/>
        <v>86.395356720803505</v>
      </c>
      <c r="J1164" s="13">
        <f t="shared" si="218"/>
        <v>74.860092267644177</v>
      </c>
      <c r="K1164" s="13">
        <f t="shared" si="219"/>
        <v>11.535264453159328</v>
      </c>
      <c r="L1164" s="13">
        <f t="shared" si="220"/>
        <v>0</v>
      </c>
      <c r="M1164" s="13">
        <f t="shared" si="225"/>
        <v>1.8707950333854626</v>
      </c>
      <c r="N1164" s="13">
        <f t="shared" si="221"/>
        <v>1.1598929206989868</v>
      </c>
      <c r="O1164" s="13">
        <f t="shared" si="222"/>
        <v>6.9894708856068677</v>
      </c>
      <c r="Q1164">
        <v>15.20927168415437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85.408595672451213</v>
      </c>
      <c r="G1165" s="13">
        <f t="shared" si="216"/>
        <v>7.6580764623895812</v>
      </c>
      <c r="H1165" s="13">
        <f t="shared" si="217"/>
        <v>77.750519210061626</v>
      </c>
      <c r="I1165" s="16">
        <f t="shared" si="224"/>
        <v>89.285783663220954</v>
      </c>
      <c r="J1165" s="13">
        <f t="shared" si="218"/>
        <v>76.720076151445284</v>
      </c>
      <c r="K1165" s="13">
        <f t="shared" si="219"/>
        <v>12.56570751177567</v>
      </c>
      <c r="L1165" s="13">
        <f t="shared" si="220"/>
        <v>0</v>
      </c>
      <c r="M1165" s="13">
        <f t="shared" si="225"/>
        <v>0.71090211268647585</v>
      </c>
      <c r="N1165" s="13">
        <f t="shared" si="221"/>
        <v>0.44075930986561501</v>
      </c>
      <c r="O1165" s="13">
        <f t="shared" si="222"/>
        <v>8.098835772255196</v>
      </c>
      <c r="Q1165">
        <v>15.211463471068139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27.880604468626931</v>
      </c>
      <c r="G1166" s="13">
        <f t="shared" si="216"/>
        <v>0</v>
      </c>
      <c r="H1166" s="13">
        <f t="shared" si="217"/>
        <v>27.880604468626931</v>
      </c>
      <c r="I1166" s="16">
        <f t="shared" si="224"/>
        <v>40.446311980402598</v>
      </c>
      <c r="J1166" s="13">
        <f t="shared" si="218"/>
        <v>39.912212499971439</v>
      </c>
      <c r="K1166" s="13">
        <f t="shared" si="219"/>
        <v>0.53409948043115918</v>
      </c>
      <c r="L1166" s="13">
        <f t="shared" si="220"/>
        <v>0</v>
      </c>
      <c r="M1166" s="13">
        <f t="shared" si="225"/>
        <v>0.27014280282086084</v>
      </c>
      <c r="N1166" s="13">
        <f t="shared" si="221"/>
        <v>0.16748853774893371</v>
      </c>
      <c r="O1166" s="13">
        <f t="shared" si="222"/>
        <v>0.16748853774893371</v>
      </c>
      <c r="Q1166">
        <v>22.247985977790702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39.652946905259618</v>
      </c>
      <c r="G1167" s="13">
        <f t="shared" si="216"/>
        <v>1.0441310059369268E-4</v>
      </c>
      <c r="H1167" s="13">
        <f t="shared" si="217"/>
        <v>39.652842492159024</v>
      </c>
      <c r="I1167" s="16">
        <f t="shared" si="224"/>
        <v>40.186941972590184</v>
      </c>
      <c r="J1167" s="13">
        <f t="shared" si="218"/>
        <v>39.783401019086085</v>
      </c>
      <c r="K1167" s="13">
        <f t="shared" si="219"/>
        <v>0.40354095350409835</v>
      </c>
      <c r="L1167" s="13">
        <f t="shared" si="220"/>
        <v>0</v>
      </c>
      <c r="M1167" s="13">
        <f t="shared" si="225"/>
        <v>0.10265426507192713</v>
      </c>
      <c r="N1167" s="13">
        <f t="shared" si="221"/>
        <v>6.3645644344594812E-2</v>
      </c>
      <c r="O1167" s="13">
        <f t="shared" si="222"/>
        <v>6.375005744518851E-2</v>
      </c>
      <c r="Q1167">
        <v>24.13919741850134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10.01194760278649</v>
      </c>
      <c r="G1168" s="13">
        <f t="shared" si="216"/>
        <v>0</v>
      </c>
      <c r="H1168" s="13">
        <f t="shared" si="217"/>
        <v>10.01194760278649</v>
      </c>
      <c r="I1168" s="16">
        <f t="shared" si="224"/>
        <v>10.415488556290589</v>
      </c>
      <c r="J1168" s="13">
        <f t="shared" si="218"/>
        <v>10.409792761960775</v>
      </c>
      <c r="K1168" s="13">
        <f t="shared" si="219"/>
        <v>5.6957943298137081E-3</v>
      </c>
      <c r="L1168" s="13">
        <f t="shared" si="220"/>
        <v>0</v>
      </c>
      <c r="M1168" s="13">
        <f t="shared" si="225"/>
        <v>3.9008620727332313E-2</v>
      </c>
      <c r="N1168" s="13">
        <f t="shared" si="221"/>
        <v>2.4185344850946033E-2</v>
      </c>
      <c r="O1168" s="13">
        <f t="shared" si="222"/>
        <v>2.4185344850946033E-2</v>
      </c>
      <c r="Q1168">
        <v>25.749032593899091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23.960935541771551</v>
      </c>
      <c r="G1169" s="13">
        <f t="shared" si="216"/>
        <v>0</v>
      </c>
      <c r="H1169" s="13">
        <f t="shared" si="217"/>
        <v>23.960935541771551</v>
      </c>
      <c r="I1169" s="16">
        <f t="shared" si="224"/>
        <v>23.966631336101365</v>
      </c>
      <c r="J1169" s="13">
        <f t="shared" si="218"/>
        <v>23.919326092313316</v>
      </c>
      <c r="K1169" s="13">
        <f t="shared" si="219"/>
        <v>4.7305243788049012E-2</v>
      </c>
      <c r="L1169" s="13">
        <f t="shared" si="220"/>
        <v>0</v>
      </c>
      <c r="M1169" s="13">
        <f t="shared" si="225"/>
        <v>1.482327587638628E-2</v>
      </c>
      <c r="N1169" s="13">
        <f t="shared" si="221"/>
        <v>9.1904310433594937E-3</v>
      </c>
      <c r="O1169" s="13">
        <f t="shared" si="222"/>
        <v>9.1904310433594937E-3</v>
      </c>
      <c r="Q1169">
        <v>28.531415870967749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30.007726632915698</v>
      </c>
      <c r="G1170" s="13">
        <f t="shared" si="216"/>
        <v>0</v>
      </c>
      <c r="H1170" s="13">
        <f t="shared" si="217"/>
        <v>30.007726632915698</v>
      </c>
      <c r="I1170" s="16">
        <f t="shared" si="224"/>
        <v>30.055031876703747</v>
      </c>
      <c r="J1170" s="13">
        <f t="shared" si="218"/>
        <v>29.880439501874939</v>
      </c>
      <c r="K1170" s="13">
        <f t="shared" si="219"/>
        <v>0.17459237482880852</v>
      </c>
      <c r="L1170" s="13">
        <f t="shared" si="220"/>
        <v>0</v>
      </c>
      <c r="M1170" s="13">
        <f t="shared" si="225"/>
        <v>5.6328448330267861E-3</v>
      </c>
      <c r="N1170" s="13">
        <f t="shared" si="221"/>
        <v>3.4923637964766074E-3</v>
      </c>
      <c r="O1170" s="13">
        <f t="shared" si="222"/>
        <v>3.4923637964766074E-3</v>
      </c>
      <c r="Q1170">
        <v>23.944152082780938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13.103122816344779</v>
      </c>
      <c r="G1171" s="13">
        <f t="shared" si="216"/>
        <v>0</v>
      </c>
      <c r="H1171" s="13">
        <f t="shared" si="217"/>
        <v>13.103122816344779</v>
      </c>
      <c r="I1171" s="16">
        <f t="shared" si="224"/>
        <v>13.277715191173588</v>
      </c>
      <c r="J1171" s="13">
        <f t="shared" si="218"/>
        <v>13.25425335214919</v>
      </c>
      <c r="K1171" s="13">
        <f t="shared" si="219"/>
        <v>2.346183902439769E-2</v>
      </c>
      <c r="L1171" s="13">
        <f t="shared" si="220"/>
        <v>0</v>
      </c>
      <c r="M1171" s="13">
        <f t="shared" si="225"/>
        <v>2.1404810365501787E-3</v>
      </c>
      <c r="N1171" s="13">
        <f t="shared" si="221"/>
        <v>1.3270982426611109E-3</v>
      </c>
      <c r="O1171" s="13">
        <f t="shared" si="222"/>
        <v>1.3270982426611109E-3</v>
      </c>
      <c r="Q1171">
        <v>20.839185310894141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4.4370967767763281</v>
      </c>
      <c r="G1172" s="13">
        <f t="shared" si="216"/>
        <v>0</v>
      </c>
      <c r="H1172" s="13">
        <f t="shared" si="217"/>
        <v>4.4370967767763281</v>
      </c>
      <c r="I1172" s="16">
        <f t="shared" si="224"/>
        <v>4.4605586158007258</v>
      </c>
      <c r="J1172" s="13">
        <f t="shared" si="218"/>
        <v>4.4592514608733689</v>
      </c>
      <c r="K1172" s="13">
        <f t="shared" si="219"/>
        <v>1.3071549273568905E-3</v>
      </c>
      <c r="L1172" s="13">
        <f t="shared" si="220"/>
        <v>0</v>
      </c>
      <c r="M1172" s="13">
        <f t="shared" si="225"/>
        <v>8.1338279388906785E-4</v>
      </c>
      <c r="N1172" s="13">
        <f t="shared" si="221"/>
        <v>5.0429733221122209E-4</v>
      </c>
      <c r="O1172" s="13">
        <f t="shared" si="222"/>
        <v>5.0429733221122209E-4</v>
      </c>
      <c r="Q1172">
        <v>18.136376136610441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113.35635436642281</v>
      </c>
      <c r="G1173" s="13">
        <f t="shared" si="216"/>
        <v>12.335600673830111</v>
      </c>
      <c r="H1173" s="13">
        <f t="shared" si="217"/>
        <v>101.02075369259269</v>
      </c>
      <c r="I1173" s="16">
        <f t="shared" si="224"/>
        <v>101.02206084752005</v>
      </c>
      <c r="J1173" s="13">
        <f t="shared" si="218"/>
        <v>78.37808549601219</v>
      </c>
      <c r="K1173" s="13">
        <f t="shared" si="219"/>
        <v>22.643975351507862</v>
      </c>
      <c r="L1173" s="13">
        <f t="shared" si="220"/>
        <v>3.382325786702046</v>
      </c>
      <c r="M1173" s="13">
        <f t="shared" si="225"/>
        <v>3.3826348721637238</v>
      </c>
      <c r="N1173" s="13">
        <f t="shared" si="221"/>
        <v>2.0972336207415085</v>
      </c>
      <c r="O1173" s="13">
        <f t="shared" si="222"/>
        <v>14.43283429457162</v>
      </c>
      <c r="Q1173">
        <v>12.481299826175841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106.67835440049571</v>
      </c>
      <c r="G1174" s="13">
        <f t="shared" si="216"/>
        <v>11.217925841058607</v>
      </c>
      <c r="H1174" s="13">
        <f t="shared" si="217"/>
        <v>95.460428559437105</v>
      </c>
      <c r="I1174" s="16">
        <f t="shared" si="224"/>
        <v>114.72207812424293</v>
      </c>
      <c r="J1174" s="13">
        <f t="shared" si="218"/>
        <v>89.142768487247778</v>
      </c>
      <c r="K1174" s="13">
        <f t="shared" si="219"/>
        <v>25.579309636995148</v>
      </c>
      <c r="L1174" s="13">
        <f t="shared" si="220"/>
        <v>5.1699978520569454</v>
      </c>
      <c r="M1174" s="13">
        <f t="shared" si="225"/>
        <v>6.4553991034791594</v>
      </c>
      <c r="N1174" s="13">
        <f t="shared" si="221"/>
        <v>4.0023474441570785</v>
      </c>
      <c r="O1174" s="13">
        <f t="shared" si="222"/>
        <v>15.220273285215686</v>
      </c>
      <c r="Q1174">
        <v>14.386225651612911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97.500165567207233</v>
      </c>
      <c r="G1175" s="13">
        <f t="shared" si="216"/>
        <v>9.6818026422369314</v>
      </c>
      <c r="H1175" s="13">
        <f t="shared" si="217"/>
        <v>87.818362924970302</v>
      </c>
      <c r="I1175" s="16">
        <f t="shared" si="224"/>
        <v>108.2276747099085</v>
      </c>
      <c r="J1175" s="13">
        <f t="shared" si="218"/>
        <v>83.341340390279044</v>
      </c>
      <c r="K1175" s="13">
        <f t="shared" si="219"/>
        <v>24.886334319629455</v>
      </c>
      <c r="L1175" s="13">
        <f t="shared" si="220"/>
        <v>4.7479632568968775</v>
      </c>
      <c r="M1175" s="13">
        <f t="shared" si="225"/>
        <v>7.2010149162189583</v>
      </c>
      <c r="N1175" s="13">
        <f t="shared" si="221"/>
        <v>4.4646292480557541</v>
      </c>
      <c r="O1175" s="13">
        <f t="shared" si="222"/>
        <v>14.146431890292686</v>
      </c>
      <c r="Q1175">
        <v>13.21600902877938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11.83085055491539</v>
      </c>
      <c r="G1176" s="13">
        <f t="shared" si="216"/>
        <v>0</v>
      </c>
      <c r="H1176" s="13">
        <f t="shared" si="217"/>
        <v>11.83085055491539</v>
      </c>
      <c r="I1176" s="16">
        <f t="shared" si="224"/>
        <v>31.969221617647964</v>
      </c>
      <c r="J1176" s="13">
        <f t="shared" si="218"/>
        <v>31.323633836704804</v>
      </c>
      <c r="K1176" s="13">
        <f t="shared" si="219"/>
        <v>0.64558778094315983</v>
      </c>
      <c r="L1176" s="13">
        <f t="shared" si="220"/>
        <v>0</v>
      </c>
      <c r="M1176" s="13">
        <f t="shared" si="225"/>
        <v>2.7363856681632042</v>
      </c>
      <c r="N1176" s="13">
        <f t="shared" si="221"/>
        <v>1.6965591142611867</v>
      </c>
      <c r="O1176" s="13">
        <f t="shared" si="222"/>
        <v>1.6965591142611867</v>
      </c>
      <c r="Q1176">
        <v>15.834746809808889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12.83407308879695</v>
      </c>
      <c r="G1177" s="13">
        <f t="shared" si="216"/>
        <v>0</v>
      </c>
      <c r="H1177" s="13">
        <f t="shared" si="217"/>
        <v>12.83407308879695</v>
      </c>
      <c r="I1177" s="16">
        <f t="shared" si="224"/>
        <v>13.47966086974011</v>
      </c>
      <c r="J1177" s="13">
        <f t="shared" si="218"/>
        <v>13.443900053999908</v>
      </c>
      <c r="K1177" s="13">
        <f t="shared" si="219"/>
        <v>3.576081574020229E-2</v>
      </c>
      <c r="L1177" s="13">
        <f t="shared" si="220"/>
        <v>0</v>
      </c>
      <c r="M1177" s="13">
        <f t="shared" si="225"/>
        <v>1.0398265539020175</v>
      </c>
      <c r="N1177" s="13">
        <f t="shared" si="221"/>
        <v>0.64469246341925079</v>
      </c>
      <c r="O1177" s="13">
        <f t="shared" si="222"/>
        <v>0.64469246341925079</v>
      </c>
      <c r="Q1177">
        <v>18.17300195913985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7.874193548</v>
      </c>
      <c r="G1178" s="13">
        <f t="shared" si="216"/>
        <v>0</v>
      </c>
      <c r="H1178" s="13">
        <f t="shared" si="217"/>
        <v>7.874193548</v>
      </c>
      <c r="I1178" s="16">
        <f t="shared" si="224"/>
        <v>7.9099543637402023</v>
      </c>
      <c r="J1178" s="13">
        <f t="shared" si="218"/>
        <v>7.9042327569447473</v>
      </c>
      <c r="K1178" s="13">
        <f t="shared" si="219"/>
        <v>5.7216067954550809E-3</v>
      </c>
      <c r="L1178" s="13">
        <f t="shared" si="220"/>
        <v>0</v>
      </c>
      <c r="M1178" s="13">
        <f t="shared" si="225"/>
        <v>0.39513409048276671</v>
      </c>
      <c r="N1178" s="13">
        <f t="shared" si="221"/>
        <v>0.24498313609931535</v>
      </c>
      <c r="O1178" s="13">
        <f t="shared" si="222"/>
        <v>0.24498313609931535</v>
      </c>
      <c r="Q1178">
        <v>19.842241896761038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3.4870967739999998</v>
      </c>
      <c r="G1179" s="13">
        <f t="shared" si="216"/>
        <v>0</v>
      </c>
      <c r="H1179" s="13">
        <f t="shared" si="217"/>
        <v>3.4870967739999998</v>
      </c>
      <c r="I1179" s="16">
        <f t="shared" si="224"/>
        <v>3.4928183807954549</v>
      </c>
      <c r="J1179" s="13">
        <f t="shared" si="218"/>
        <v>3.492438090976723</v>
      </c>
      <c r="K1179" s="13">
        <f t="shared" si="219"/>
        <v>3.8028981873194923E-4</v>
      </c>
      <c r="L1179" s="13">
        <f t="shared" si="220"/>
        <v>0</v>
      </c>
      <c r="M1179" s="13">
        <f t="shared" si="225"/>
        <v>0.15015095438345136</v>
      </c>
      <c r="N1179" s="13">
        <f t="shared" si="221"/>
        <v>9.3093591717739843E-2</v>
      </c>
      <c r="O1179" s="13">
        <f t="shared" si="222"/>
        <v>9.3093591717739843E-2</v>
      </c>
      <c r="Q1179">
        <v>21.67725157805009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4.9612903230000001</v>
      </c>
      <c r="G1180" s="13">
        <f t="shared" si="216"/>
        <v>0</v>
      </c>
      <c r="H1180" s="13">
        <f t="shared" si="217"/>
        <v>4.9612903230000001</v>
      </c>
      <c r="I1180" s="16">
        <f t="shared" si="224"/>
        <v>4.9616706128187325</v>
      </c>
      <c r="J1180" s="13">
        <f t="shared" si="218"/>
        <v>4.961089295310626</v>
      </c>
      <c r="K1180" s="13">
        <f t="shared" si="219"/>
        <v>5.8131750810641591E-4</v>
      </c>
      <c r="L1180" s="13">
        <f t="shared" si="220"/>
        <v>0</v>
      </c>
      <c r="M1180" s="13">
        <f t="shared" si="225"/>
        <v>5.7057362665711514E-2</v>
      </c>
      <c r="N1180" s="13">
        <f t="shared" si="221"/>
        <v>3.537556485274114E-2</v>
      </c>
      <c r="O1180" s="13">
        <f t="shared" si="222"/>
        <v>3.537556485274114E-2</v>
      </c>
      <c r="Q1180">
        <v>26.16976891699198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29.88677393705844</v>
      </c>
      <c r="G1181" s="13">
        <f t="shared" si="216"/>
        <v>0</v>
      </c>
      <c r="H1181" s="13">
        <f t="shared" si="217"/>
        <v>29.88677393705844</v>
      </c>
      <c r="I1181" s="16">
        <f t="shared" si="224"/>
        <v>29.887355254566547</v>
      </c>
      <c r="J1181" s="13">
        <f t="shared" si="218"/>
        <v>29.804610807370221</v>
      </c>
      <c r="K1181" s="13">
        <f t="shared" si="219"/>
        <v>8.2744447196326121E-2</v>
      </c>
      <c r="L1181" s="13">
        <f t="shared" si="220"/>
        <v>0</v>
      </c>
      <c r="M1181" s="13">
        <f t="shared" si="225"/>
        <v>2.1681797812970374E-2</v>
      </c>
      <c r="N1181" s="13">
        <f t="shared" si="221"/>
        <v>1.3442714644041632E-2</v>
      </c>
      <c r="O1181" s="13">
        <f t="shared" si="222"/>
        <v>1.3442714644041632E-2</v>
      </c>
      <c r="Q1181">
        <v>29.287975870967749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27.872278884428951</v>
      </c>
      <c r="G1182" s="13">
        <f t="shared" si="216"/>
        <v>0</v>
      </c>
      <c r="H1182" s="13">
        <f t="shared" si="217"/>
        <v>27.872278884428951</v>
      </c>
      <c r="I1182" s="16">
        <f t="shared" si="224"/>
        <v>27.955023331625277</v>
      </c>
      <c r="J1182" s="13">
        <f t="shared" si="218"/>
        <v>27.783319667045806</v>
      </c>
      <c r="K1182" s="13">
        <f t="shared" si="219"/>
        <v>0.17170366457947139</v>
      </c>
      <c r="L1182" s="13">
        <f t="shared" si="220"/>
        <v>0</v>
      </c>
      <c r="M1182" s="13">
        <f t="shared" si="225"/>
        <v>8.239083168928742E-3</v>
      </c>
      <c r="N1182" s="13">
        <f t="shared" si="221"/>
        <v>5.1082315647358201E-3</v>
      </c>
      <c r="O1182" s="13">
        <f t="shared" si="222"/>
        <v>5.1082315647358201E-3</v>
      </c>
      <c r="Q1182">
        <v>22.513118807836381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20.337700017378811</v>
      </c>
      <c r="G1183" s="13">
        <f t="shared" si="216"/>
        <v>0</v>
      </c>
      <c r="H1183" s="13">
        <f t="shared" si="217"/>
        <v>20.337700017378811</v>
      </c>
      <c r="I1183" s="16">
        <f t="shared" si="224"/>
        <v>20.509403681958283</v>
      </c>
      <c r="J1183" s="13">
        <f t="shared" si="218"/>
        <v>20.419032172949425</v>
      </c>
      <c r="K1183" s="13">
        <f t="shared" si="219"/>
        <v>9.0371509008857487E-2</v>
      </c>
      <c r="L1183" s="13">
        <f t="shared" si="220"/>
        <v>0</v>
      </c>
      <c r="M1183" s="13">
        <f t="shared" si="225"/>
        <v>3.1308516041929219E-3</v>
      </c>
      <c r="N1183" s="13">
        <f t="shared" si="221"/>
        <v>1.9411279945996116E-3</v>
      </c>
      <c r="O1183" s="13">
        <f t="shared" si="222"/>
        <v>1.9411279945996116E-3</v>
      </c>
      <c r="Q1183">
        <v>20.499222218627182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51.845846948016991</v>
      </c>
      <c r="G1184" s="13">
        <f t="shared" si="216"/>
        <v>2.0407898856703124</v>
      </c>
      <c r="H1184" s="13">
        <f t="shared" si="217"/>
        <v>49.805057062346677</v>
      </c>
      <c r="I1184" s="16">
        <f t="shared" si="224"/>
        <v>49.895428571355538</v>
      </c>
      <c r="J1184" s="13">
        <f t="shared" si="218"/>
        <v>47.392321782117364</v>
      </c>
      <c r="K1184" s="13">
        <f t="shared" si="219"/>
        <v>2.5031067892381742</v>
      </c>
      <c r="L1184" s="13">
        <f t="shared" si="220"/>
        <v>0</v>
      </c>
      <c r="M1184" s="13">
        <f t="shared" si="225"/>
        <v>1.1897236095933102E-3</v>
      </c>
      <c r="N1184" s="13">
        <f t="shared" si="221"/>
        <v>7.3762863794785236E-4</v>
      </c>
      <c r="O1184" s="13">
        <f t="shared" si="222"/>
        <v>2.0415275143082603</v>
      </c>
      <c r="Q1184">
        <v>15.358792404520971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39.939366468659031</v>
      </c>
      <c r="G1185" s="13">
        <f t="shared" si="216"/>
        <v>4.8041510923037829E-2</v>
      </c>
      <c r="H1185" s="13">
        <f t="shared" si="217"/>
        <v>39.891324957735996</v>
      </c>
      <c r="I1185" s="16">
        <f t="shared" si="224"/>
        <v>42.39443174697417</v>
      </c>
      <c r="J1185" s="13">
        <f t="shared" si="218"/>
        <v>40.336624749217329</v>
      </c>
      <c r="K1185" s="13">
        <f t="shared" si="219"/>
        <v>2.0578069977568418</v>
      </c>
      <c r="L1185" s="13">
        <f t="shared" si="220"/>
        <v>0</v>
      </c>
      <c r="M1185" s="13">
        <f t="shared" si="225"/>
        <v>4.5209497164545788E-4</v>
      </c>
      <c r="N1185" s="13">
        <f t="shared" si="221"/>
        <v>2.8029888242018391E-4</v>
      </c>
      <c r="O1185" s="13">
        <f t="shared" si="222"/>
        <v>4.8321809805458013E-2</v>
      </c>
      <c r="Q1185">
        <v>13.26349592039471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137.7729443757091</v>
      </c>
      <c r="G1186" s="13">
        <f t="shared" si="216"/>
        <v>16.422124826977637</v>
      </c>
      <c r="H1186" s="13">
        <f t="shared" si="217"/>
        <v>121.35081954873147</v>
      </c>
      <c r="I1186" s="16">
        <f t="shared" si="224"/>
        <v>123.40862654648831</v>
      </c>
      <c r="J1186" s="13">
        <f t="shared" si="218"/>
        <v>93.408517749130098</v>
      </c>
      <c r="K1186" s="13">
        <f t="shared" si="219"/>
        <v>30.000108797358209</v>
      </c>
      <c r="L1186" s="13">
        <f t="shared" si="220"/>
        <v>7.8623450932548913</v>
      </c>
      <c r="M1186" s="13">
        <f t="shared" si="225"/>
        <v>7.8625168893441169</v>
      </c>
      <c r="N1186" s="13">
        <f t="shared" si="221"/>
        <v>4.8747604713933521</v>
      </c>
      <c r="O1186" s="13">
        <f t="shared" si="222"/>
        <v>21.296885298370988</v>
      </c>
      <c r="Q1186">
        <v>14.5192381516129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81.777577891569365</v>
      </c>
      <c r="G1187" s="13">
        <f t="shared" si="216"/>
        <v>7.0503649901308254</v>
      </c>
      <c r="H1187" s="13">
        <f t="shared" si="217"/>
        <v>74.727212901438534</v>
      </c>
      <c r="I1187" s="16">
        <f t="shared" si="224"/>
        <v>96.864976605541855</v>
      </c>
      <c r="J1187" s="13">
        <f t="shared" si="218"/>
        <v>77.832879662168253</v>
      </c>
      <c r="K1187" s="13">
        <f t="shared" si="219"/>
        <v>19.032096943373602</v>
      </c>
      <c r="L1187" s="13">
        <f t="shared" si="220"/>
        <v>1.1826260231678716</v>
      </c>
      <c r="M1187" s="13">
        <f t="shared" si="225"/>
        <v>4.1703824411186359</v>
      </c>
      <c r="N1187" s="13">
        <f t="shared" si="221"/>
        <v>2.5856371134935543</v>
      </c>
      <c r="O1187" s="13">
        <f t="shared" si="222"/>
        <v>9.6360021036243797</v>
      </c>
      <c r="Q1187">
        <v>13.22899082455357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12.016182538826071</v>
      </c>
      <c r="G1188" s="13">
        <f t="shared" si="216"/>
        <v>0</v>
      </c>
      <c r="H1188" s="13">
        <f t="shared" si="217"/>
        <v>12.016182538826071</v>
      </c>
      <c r="I1188" s="16">
        <f t="shared" si="224"/>
        <v>29.865653459031805</v>
      </c>
      <c r="J1188" s="13">
        <f t="shared" si="218"/>
        <v>29.309186625120255</v>
      </c>
      <c r="K1188" s="13">
        <f t="shared" si="219"/>
        <v>0.55646683391154994</v>
      </c>
      <c r="L1188" s="13">
        <f t="shared" si="220"/>
        <v>0</v>
      </c>
      <c r="M1188" s="13">
        <f t="shared" si="225"/>
        <v>1.5847453276250816</v>
      </c>
      <c r="N1188" s="13">
        <f t="shared" si="221"/>
        <v>0.98254210312755053</v>
      </c>
      <c r="O1188" s="13">
        <f t="shared" si="222"/>
        <v>0.98254210312755053</v>
      </c>
      <c r="Q1188">
        <v>15.45402348697904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3.4870967739999998</v>
      </c>
      <c r="G1189" s="13">
        <f t="shared" si="216"/>
        <v>0</v>
      </c>
      <c r="H1189" s="13">
        <f t="shared" si="217"/>
        <v>3.4870967739999998</v>
      </c>
      <c r="I1189" s="16">
        <f t="shared" si="224"/>
        <v>4.0435636079115493</v>
      </c>
      <c r="J1189" s="13">
        <f t="shared" si="218"/>
        <v>4.0430304755067237</v>
      </c>
      <c r="K1189" s="13">
        <f t="shared" si="219"/>
        <v>5.3313240482566471E-4</v>
      </c>
      <c r="L1189" s="13">
        <f t="shared" si="220"/>
        <v>0</v>
      </c>
      <c r="M1189" s="13">
        <f t="shared" si="225"/>
        <v>0.60220322449753105</v>
      </c>
      <c r="N1189" s="13">
        <f t="shared" si="221"/>
        <v>0.37336599918846924</v>
      </c>
      <c r="O1189" s="13">
        <f t="shared" si="222"/>
        <v>0.37336599918846924</v>
      </c>
      <c r="Q1189">
        <v>22.395330821595952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3.4870967739999998</v>
      </c>
      <c r="G1190" s="13">
        <f t="shared" si="216"/>
        <v>0</v>
      </c>
      <c r="H1190" s="13">
        <f t="shared" si="217"/>
        <v>3.4870967739999998</v>
      </c>
      <c r="I1190" s="16">
        <f t="shared" si="224"/>
        <v>3.4876299064048255</v>
      </c>
      <c r="J1190" s="13">
        <f t="shared" si="218"/>
        <v>3.4873996574305988</v>
      </c>
      <c r="K1190" s="13">
        <f t="shared" si="219"/>
        <v>2.3024897422674329E-4</v>
      </c>
      <c r="L1190" s="13">
        <f t="shared" si="220"/>
        <v>0</v>
      </c>
      <c r="M1190" s="13">
        <f t="shared" si="225"/>
        <v>0.22883722530906181</v>
      </c>
      <c r="N1190" s="13">
        <f t="shared" si="221"/>
        <v>0.14187907969161831</v>
      </c>
      <c r="O1190" s="13">
        <f t="shared" si="222"/>
        <v>0.14187907969161831</v>
      </c>
      <c r="Q1190">
        <v>25.22164275831009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13.2426605796619</v>
      </c>
      <c r="G1191" s="13">
        <f t="shared" si="216"/>
        <v>0</v>
      </c>
      <c r="H1191" s="13">
        <f t="shared" si="217"/>
        <v>13.2426605796619</v>
      </c>
      <c r="I1191" s="16">
        <f t="shared" si="224"/>
        <v>13.242890828636126</v>
      </c>
      <c r="J1191" s="13">
        <f t="shared" si="218"/>
        <v>13.230284245512566</v>
      </c>
      <c r="K1191" s="13">
        <f t="shared" si="219"/>
        <v>1.260658312356E-2</v>
      </c>
      <c r="L1191" s="13">
        <f t="shared" si="220"/>
        <v>0</v>
      </c>
      <c r="M1191" s="13">
        <f t="shared" si="225"/>
        <v>8.69581456174435E-2</v>
      </c>
      <c r="N1191" s="13">
        <f t="shared" si="221"/>
        <v>5.3914050282814971E-2</v>
      </c>
      <c r="O1191" s="13">
        <f t="shared" si="222"/>
        <v>5.3914050282814971E-2</v>
      </c>
      <c r="Q1191">
        <v>25.21137289343411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27.884873821501682</v>
      </c>
      <c r="G1192" s="13">
        <f t="shared" si="216"/>
        <v>0</v>
      </c>
      <c r="H1192" s="13">
        <f t="shared" si="217"/>
        <v>27.884873821501682</v>
      </c>
      <c r="I1192" s="16">
        <f t="shared" si="224"/>
        <v>27.897480404625242</v>
      </c>
      <c r="J1192" s="13">
        <f t="shared" si="218"/>
        <v>27.823527532254733</v>
      </c>
      <c r="K1192" s="13">
        <f t="shared" si="219"/>
        <v>7.3952872370508516E-2</v>
      </c>
      <c r="L1192" s="13">
        <f t="shared" si="220"/>
        <v>0</v>
      </c>
      <c r="M1192" s="13">
        <f t="shared" si="225"/>
        <v>3.3044095334628529E-2</v>
      </c>
      <c r="N1192" s="13">
        <f t="shared" si="221"/>
        <v>2.0487339107469686E-2</v>
      </c>
      <c r="O1192" s="13">
        <f t="shared" si="222"/>
        <v>2.0487339107469686E-2</v>
      </c>
      <c r="Q1192">
        <v>28.58905589774357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26.573397372165111</v>
      </c>
      <c r="G1193" s="13">
        <f t="shared" si="216"/>
        <v>0</v>
      </c>
      <c r="H1193" s="13">
        <f t="shared" si="217"/>
        <v>26.573397372165111</v>
      </c>
      <c r="I1193" s="16">
        <f t="shared" si="224"/>
        <v>26.64735024453562</v>
      </c>
      <c r="J1193" s="13">
        <f t="shared" si="218"/>
        <v>26.593668684350394</v>
      </c>
      <c r="K1193" s="13">
        <f t="shared" si="219"/>
        <v>5.3681560185225408E-2</v>
      </c>
      <c r="L1193" s="13">
        <f t="shared" si="220"/>
        <v>0</v>
      </c>
      <c r="M1193" s="13">
        <f t="shared" si="225"/>
        <v>1.2556756227158843E-2</v>
      </c>
      <c r="N1193" s="13">
        <f t="shared" si="221"/>
        <v>7.7851888608384823E-3</v>
      </c>
      <c r="O1193" s="13">
        <f t="shared" si="222"/>
        <v>7.7851888608384823E-3</v>
      </c>
      <c r="Q1193">
        <v>29.95725687096774</v>
      </c>
    </row>
    <row r="1194" spans="1:17" x14ac:dyDescent="0.2">
      <c r="A1194" s="14">
        <f t="shared" si="223"/>
        <v>58319</v>
      </c>
      <c r="B1194" s="1">
        <v>9</v>
      </c>
      <c r="F1194" s="34">
        <v>29.440546922521431</v>
      </c>
      <c r="G1194" s="13">
        <f t="shared" si="216"/>
        <v>0</v>
      </c>
      <c r="H1194" s="13">
        <f t="shared" si="217"/>
        <v>29.440546922521431</v>
      </c>
      <c r="I1194" s="16">
        <f t="shared" si="224"/>
        <v>29.494228482706657</v>
      </c>
      <c r="J1194" s="13">
        <f t="shared" si="218"/>
        <v>29.361816576256249</v>
      </c>
      <c r="K1194" s="13">
        <f t="shared" si="219"/>
        <v>0.13241190645040746</v>
      </c>
      <c r="L1194" s="13">
        <f t="shared" si="220"/>
        <v>0</v>
      </c>
      <c r="M1194" s="13">
        <f t="shared" si="225"/>
        <v>4.7715673663203603E-3</v>
      </c>
      <c r="N1194" s="13">
        <f t="shared" si="221"/>
        <v>2.9583717671186234E-3</v>
      </c>
      <c r="O1194" s="13">
        <f t="shared" si="222"/>
        <v>2.9583717671186234E-3</v>
      </c>
      <c r="Q1194">
        <v>25.53676013925153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12.52678972645846</v>
      </c>
      <c r="G1195" s="13">
        <f t="shared" si="216"/>
        <v>0</v>
      </c>
      <c r="H1195" s="13">
        <f t="shared" si="217"/>
        <v>12.52678972645846</v>
      </c>
      <c r="I1195" s="16">
        <f t="shared" si="224"/>
        <v>12.659201632908868</v>
      </c>
      <c r="J1195" s="13">
        <f t="shared" si="218"/>
        <v>12.639725445701897</v>
      </c>
      <c r="K1195" s="13">
        <f t="shared" si="219"/>
        <v>1.9476187206970863E-2</v>
      </c>
      <c r="L1195" s="13">
        <f t="shared" si="220"/>
        <v>0</v>
      </c>
      <c r="M1195" s="13">
        <f t="shared" si="225"/>
        <v>1.8131955992017369E-3</v>
      </c>
      <c r="N1195" s="13">
        <f t="shared" si="221"/>
        <v>1.1241812715050768E-3</v>
      </c>
      <c r="O1195" s="13">
        <f t="shared" si="222"/>
        <v>1.1241812715050768E-3</v>
      </c>
      <c r="Q1195">
        <v>21.145954752765821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138.98363447219771</v>
      </c>
      <c r="G1196" s="13">
        <f t="shared" si="216"/>
        <v>16.624754036027529</v>
      </c>
      <c r="H1196" s="13">
        <f t="shared" si="217"/>
        <v>122.35888043617018</v>
      </c>
      <c r="I1196" s="16">
        <f t="shared" si="224"/>
        <v>122.37835662337716</v>
      </c>
      <c r="J1196" s="13">
        <f t="shared" si="218"/>
        <v>91.938055457264639</v>
      </c>
      <c r="K1196" s="13">
        <f t="shared" si="219"/>
        <v>30.440301166112519</v>
      </c>
      <c r="L1196" s="13">
        <f t="shared" si="220"/>
        <v>8.1304302666864583</v>
      </c>
      <c r="M1196" s="13">
        <f t="shared" si="225"/>
        <v>8.1311192810141542</v>
      </c>
      <c r="N1196" s="13">
        <f t="shared" si="221"/>
        <v>5.0412939542287756</v>
      </c>
      <c r="O1196" s="13">
        <f t="shared" si="222"/>
        <v>21.666047990256303</v>
      </c>
      <c r="Q1196">
        <v>14.14783653858218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4.9612903230000001</v>
      </c>
      <c r="G1197" s="13">
        <f t="shared" si="216"/>
        <v>0</v>
      </c>
      <c r="H1197" s="13">
        <f t="shared" si="217"/>
        <v>4.9612903230000001</v>
      </c>
      <c r="I1197" s="16">
        <f t="shared" si="224"/>
        <v>27.271161222426059</v>
      </c>
      <c r="J1197" s="13">
        <f t="shared" si="218"/>
        <v>26.66336904305205</v>
      </c>
      <c r="K1197" s="13">
        <f t="shared" si="219"/>
        <v>0.60779217937400887</v>
      </c>
      <c r="L1197" s="13">
        <f t="shared" si="220"/>
        <v>0</v>
      </c>
      <c r="M1197" s="13">
        <f t="shared" si="225"/>
        <v>3.0898253267853786</v>
      </c>
      <c r="N1197" s="13">
        <f t="shared" si="221"/>
        <v>1.9156917026069347</v>
      </c>
      <c r="O1197" s="13">
        <f t="shared" si="222"/>
        <v>1.9156917026069347</v>
      </c>
      <c r="Q1197">
        <v>12.804438481044601</v>
      </c>
    </row>
    <row r="1198" spans="1:17" x14ac:dyDescent="0.2">
      <c r="A1198" s="14">
        <f t="shared" si="223"/>
        <v>58441</v>
      </c>
      <c r="B1198" s="1">
        <v>1</v>
      </c>
      <c r="F1198" s="34">
        <v>5.8804868251788038</v>
      </c>
      <c r="G1198" s="13">
        <f t="shared" si="216"/>
        <v>0</v>
      </c>
      <c r="H1198" s="13">
        <f t="shared" si="217"/>
        <v>5.8804868251788038</v>
      </c>
      <c r="I1198" s="16">
        <f t="shared" si="224"/>
        <v>6.4882790045528127</v>
      </c>
      <c r="J1198" s="13">
        <f t="shared" si="218"/>
        <v>6.4796430560493379</v>
      </c>
      <c r="K1198" s="13">
        <f t="shared" si="219"/>
        <v>8.6359485034748218E-3</v>
      </c>
      <c r="L1198" s="13">
        <f t="shared" si="220"/>
        <v>0</v>
      </c>
      <c r="M1198" s="13">
        <f t="shared" si="225"/>
        <v>1.1741336241784439</v>
      </c>
      <c r="N1198" s="13">
        <f t="shared" si="221"/>
        <v>0.72796284699063518</v>
      </c>
      <c r="O1198" s="13">
        <f t="shared" si="222"/>
        <v>0.72796284699063518</v>
      </c>
      <c r="Q1198">
        <v>12.645516599793771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85.462179956862101</v>
      </c>
      <c r="G1199" s="13">
        <f t="shared" si="216"/>
        <v>7.6670446873706668</v>
      </c>
      <c r="H1199" s="13">
        <f t="shared" si="217"/>
        <v>77.795135269491439</v>
      </c>
      <c r="I1199" s="16">
        <f t="shared" si="224"/>
        <v>77.803771217994921</v>
      </c>
      <c r="J1199" s="13">
        <f t="shared" si="218"/>
        <v>69.030382524502443</v>
      </c>
      <c r="K1199" s="13">
        <f t="shared" si="219"/>
        <v>8.7733886934924783</v>
      </c>
      <c r="L1199" s="13">
        <f t="shared" si="220"/>
        <v>0</v>
      </c>
      <c r="M1199" s="13">
        <f t="shared" si="225"/>
        <v>0.44617077718780873</v>
      </c>
      <c r="N1199" s="13">
        <f t="shared" si="221"/>
        <v>0.27662588185644144</v>
      </c>
      <c r="O1199" s="13">
        <f t="shared" si="222"/>
        <v>7.9436705692271081</v>
      </c>
      <c r="Q1199">
        <v>15.178687651612901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99.753843188078903</v>
      </c>
      <c r="G1200" s="13">
        <f t="shared" si="216"/>
        <v>10.058993233863257</v>
      </c>
      <c r="H1200" s="13">
        <f t="shared" si="217"/>
        <v>89.694849954215641</v>
      </c>
      <c r="I1200" s="16">
        <f t="shared" si="224"/>
        <v>98.46823864770812</v>
      </c>
      <c r="J1200" s="13">
        <f t="shared" si="218"/>
        <v>85.935279439069163</v>
      </c>
      <c r="K1200" s="13">
        <f t="shared" si="219"/>
        <v>12.532959208638957</v>
      </c>
      <c r="L1200" s="13">
        <f t="shared" si="220"/>
        <v>0</v>
      </c>
      <c r="M1200" s="13">
        <f t="shared" si="225"/>
        <v>0.1695448953313673</v>
      </c>
      <c r="N1200" s="13">
        <f t="shared" si="221"/>
        <v>0.10511783510544773</v>
      </c>
      <c r="O1200" s="13">
        <f t="shared" si="222"/>
        <v>10.164111068968705</v>
      </c>
      <c r="Q1200">
        <v>17.492315795969461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4.3</v>
      </c>
      <c r="G1201" s="13">
        <f t="shared" si="216"/>
        <v>0</v>
      </c>
      <c r="H1201" s="13">
        <f t="shared" si="217"/>
        <v>4.3</v>
      </c>
      <c r="I1201" s="16">
        <f t="shared" si="224"/>
        <v>16.832959208638957</v>
      </c>
      <c r="J1201" s="13">
        <f t="shared" si="218"/>
        <v>16.785539087576307</v>
      </c>
      <c r="K1201" s="13">
        <f t="shared" si="219"/>
        <v>4.7420121062650367E-2</v>
      </c>
      <c r="L1201" s="13">
        <f t="shared" si="220"/>
        <v>0</v>
      </c>
      <c r="M1201" s="13">
        <f t="shared" si="225"/>
        <v>6.4427060225919569E-2</v>
      </c>
      <c r="N1201" s="13">
        <f t="shared" si="221"/>
        <v>3.9944777340070133E-2</v>
      </c>
      <c r="O1201" s="13">
        <f t="shared" si="222"/>
        <v>3.9944777340070133E-2</v>
      </c>
      <c r="Q1201">
        <v>20.885133086410839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7.9747182967771391</v>
      </c>
      <c r="G1202" s="13">
        <f t="shared" si="216"/>
        <v>0</v>
      </c>
      <c r="H1202" s="13">
        <f t="shared" si="217"/>
        <v>7.9747182967771391</v>
      </c>
      <c r="I1202" s="16">
        <f t="shared" si="224"/>
        <v>8.0221384178397894</v>
      </c>
      <c r="J1202" s="13">
        <f t="shared" si="218"/>
        <v>8.0186355223572789</v>
      </c>
      <c r="K1202" s="13">
        <f t="shared" si="219"/>
        <v>3.5028954825104819E-3</v>
      </c>
      <c r="L1202" s="13">
        <f t="shared" si="220"/>
        <v>0</v>
      </c>
      <c r="M1202" s="13">
        <f t="shared" si="225"/>
        <v>2.4482282885849437E-2</v>
      </c>
      <c r="N1202" s="13">
        <f t="shared" si="221"/>
        <v>1.517901538922665E-2</v>
      </c>
      <c r="O1202" s="13">
        <f t="shared" si="222"/>
        <v>1.517901538922665E-2</v>
      </c>
      <c r="Q1202">
        <v>23.619405471932449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27.7594125161928</v>
      </c>
      <c r="G1203" s="13">
        <f t="shared" si="216"/>
        <v>0</v>
      </c>
      <c r="H1203" s="13">
        <f t="shared" si="217"/>
        <v>27.7594125161928</v>
      </c>
      <c r="I1203" s="16">
        <f t="shared" si="224"/>
        <v>27.762915411675309</v>
      </c>
      <c r="J1203" s="13">
        <f t="shared" si="218"/>
        <v>27.623885285468866</v>
      </c>
      <c r="K1203" s="13">
        <f t="shared" si="219"/>
        <v>0.13903012620644262</v>
      </c>
      <c r="L1203" s="13">
        <f t="shared" si="220"/>
        <v>0</v>
      </c>
      <c r="M1203" s="13">
        <f t="shared" si="225"/>
        <v>9.3032674966227868E-3</v>
      </c>
      <c r="N1203" s="13">
        <f t="shared" si="221"/>
        <v>5.7680258479061277E-3</v>
      </c>
      <c r="O1203" s="13">
        <f t="shared" si="222"/>
        <v>5.7680258479061277E-3</v>
      </c>
      <c r="Q1203">
        <v>23.879806563267209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21.75470482403999</v>
      </c>
      <c r="G1204" s="13">
        <f t="shared" si="216"/>
        <v>0</v>
      </c>
      <c r="H1204" s="13">
        <f t="shared" si="217"/>
        <v>21.75470482403999</v>
      </c>
      <c r="I1204" s="16">
        <f t="shared" si="224"/>
        <v>21.893734950246433</v>
      </c>
      <c r="J1204" s="13">
        <f t="shared" si="218"/>
        <v>21.842570309361001</v>
      </c>
      <c r="K1204" s="13">
        <f t="shared" si="219"/>
        <v>5.1164640885431822E-2</v>
      </c>
      <c r="L1204" s="13">
        <f t="shared" si="220"/>
        <v>0</v>
      </c>
      <c r="M1204" s="13">
        <f t="shared" si="225"/>
        <v>3.5352416487166591E-3</v>
      </c>
      <c r="N1204" s="13">
        <f t="shared" si="221"/>
        <v>2.1918498222043285E-3</v>
      </c>
      <c r="O1204" s="13">
        <f t="shared" si="222"/>
        <v>2.1918498222043285E-3</v>
      </c>
      <c r="Q1204">
        <v>25.970961444762171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78.516039077802787</v>
      </c>
      <c r="G1205" s="13">
        <f t="shared" si="216"/>
        <v>6.5044919941958437</v>
      </c>
      <c r="H1205" s="13">
        <f t="shared" si="217"/>
        <v>72.011547083606942</v>
      </c>
      <c r="I1205" s="16">
        <f t="shared" si="224"/>
        <v>72.062711724492374</v>
      </c>
      <c r="J1205" s="13">
        <f t="shared" si="218"/>
        <v>70.902725696065744</v>
      </c>
      <c r="K1205" s="13">
        <f t="shared" si="219"/>
        <v>1.1599860284266299</v>
      </c>
      <c r="L1205" s="13">
        <f t="shared" si="220"/>
        <v>0</v>
      </c>
      <c r="M1205" s="13">
        <f t="shared" si="225"/>
        <v>1.3433918265123306E-3</v>
      </c>
      <c r="N1205" s="13">
        <f t="shared" si="221"/>
        <v>8.3290293243764495E-4</v>
      </c>
      <c r="O1205" s="13">
        <f t="shared" si="222"/>
        <v>6.5053248971282809</v>
      </c>
      <c r="Q1205">
        <v>29.136808870967741</v>
      </c>
    </row>
    <row r="1206" spans="1:17" x14ac:dyDescent="0.2">
      <c r="A1206" s="14">
        <f t="shared" si="223"/>
        <v>58685</v>
      </c>
      <c r="B1206" s="1">
        <v>9</v>
      </c>
      <c r="F1206" s="34">
        <v>3.4870967739999998</v>
      </c>
      <c r="G1206" s="13">
        <f t="shared" si="216"/>
        <v>0</v>
      </c>
      <c r="H1206" s="13">
        <f t="shared" si="217"/>
        <v>3.4870967739999998</v>
      </c>
      <c r="I1206" s="16">
        <f t="shared" si="224"/>
        <v>4.6470828024266293</v>
      </c>
      <c r="J1206" s="13">
        <f t="shared" si="218"/>
        <v>4.6464933863976787</v>
      </c>
      <c r="K1206" s="13">
        <f t="shared" si="219"/>
        <v>5.8941602895057343E-4</v>
      </c>
      <c r="L1206" s="13">
        <f t="shared" si="220"/>
        <v>0</v>
      </c>
      <c r="M1206" s="13">
        <f t="shared" si="225"/>
        <v>5.1048889407468562E-4</v>
      </c>
      <c r="N1206" s="13">
        <f t="shared" si="221"/>
        <v>3.1650311432630508E-4</v>
      </c>
      <c r="O1206" s="13">
        <f t="shared" si="222"/>
        <v>3.1650311432630508E-4</v>
      </c>
      <c r="Q1206">
        <v>24.654233190052121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13.596161783066041</v>
      </c>
      <c r="G1207" s="13">
        <f t="shared" si="216"/>
        <v>0</v>
      </c>
      <c r="H1207" s="13">
        <f t="shared" si="217"/>
        <v>13.596161783066041</v>
      </c>
      <c r="I1207" s="16">
        <f t="shared" si="224"/>
        <v>13.596751199094992</v>
      </c>
      <c r="J1207" s="13">
        <f t="shared" si="218"/>
        <v>13.576995374500177</v>
      </c>
      <c r="K1207" s="13">
        <f t="shared" si="219"/>
        <v>1.9755824594815508E-2</v>
      </c>
      <c r="L1207" s="13">
        <f t="shared" si="220"/>
        <v>0</v>
      </c>
      <c r="M1207" s="13">
        <f t="shared" si="225"/>
        <v>1.9398577974838054E-4</v>
      </c>
      <c r="N1207" s="13">
        <f t="shared" si="221"/>
        <v>1.2027118344399593E-4</v>
      </c>
      <c r="O1207" s="13">
        <f t="shared" si="222"/>
        <v>1.2027118344399593E-4</v>
      </c>
      <c r="Q1207">
        <v>22.56341065581616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5.7835767066131529</v>
      </c>
      <c r="G1208" s="13">
        <f t="shared" si="216"/>
        <v>0</v>
      </c>
      <c r="H1208" s="13">
        <f t="shared" si="217"/>
        <v>5.7835767066131529</v>
      </c>
      <c r="I1208" s="16">
        <f t="shared" si="224"/>
        <v>5.8033325312079684</v>
      </c>
      <c r="J1208" s="13">
        <f t="shared" si="218"/>
        <v>5.8004035433955972</v>
      </c>
      <c r="K1208" s="13">
        <f t="shared" si="219"/>
        <v>2.9289878123712754E-3</v>
      </c>
      <c r="L1208" s="13">
        <f t="shared" si="220"/>
        <v>0</v>
      </c>
      <c r="M1208" s="13">
        <f t="shared" si="225"/>
        <v>7.3714596304384606E-5</v>
      </c>
      <c r="N1208" s="13">
        <f t="shared" si="221"/>
        <v>4.5703049708718457E-5</v>
      </c>
      <c r="O1208" s="13">
        <f t="shared" si="222"/>
        <v>4.5703049708718457E-5</v>
      </c>
      <c r="Q1208">
        <v>18.01153146085468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135.7609076722311</v>
      </c>
      <c r="G1209" s="13">
        <f t="shared" si="216"/>
        <v>16.085376878854863</v>
      </c>
      <c r="H1209" s="13">
        <f t="shared" si="217"/>
        <v>119.67553079337624</v>
      </c>
      <c r="I1209" s="16">
        <f t="shared" si="224"/>
        <v>119.67845978118861</v>
      </c>
      <c r="J1209" s="13">
        <f t="shared" si="218"/>
        <v>93.732685133081389</v>
      </c>
      <c r="K1209" s="13">
        <f t="shared" si="219"/>
        <v>25.945774648107218</v>
      </c>
      <c r="L1209" s="13">
        <f t="shared" si="220"/>
        <v>5.3931817212789364</v>
      </c>
      <c r="M1209" s="13">
        <f t="shared" si="225"/>
        <v>5.3932097328255324</v>
      </c>
      <c r="N1209" s="13">
        <f t="shared" si="221"/>
        <v>3.3437900343518301</v>
      </c>
      <c r="O1209" s="13">
        <f t="shared" si="222"/>
        <v>19.429166913206693</v>
      </c>
      <c r="Q1209">
        <v>15.285050651612901</v>
      </c>
    </row>
    <row r="1210" spans="1:17" x14ac:dyDescent="0.2">
      <c r="A1210" s="14">
        <f t="shared" si="223"/>
        <v>58807</v>
      </c>
      <c r="B1210" s="1">
        <v>1</v>
      </c>
      <c r="F1210" s="34">
        <v>74.034201983073928</v>
      </c>
      <c r="G1210" s="13">
        <f t="shared" si="216"/>
        <v>5.7543816990597803</v>
      </c>
      <c r="H1210" s="13">
        <f t="shared" si="217"/>
        <v>68.27982028401415</v>
      </c>
      <c r="I1210" s="16">
        <f t="shared" si="224"/>
        <v>88.832413210842432</v>
      </c>
      <c r="J1210" s="13">
        <f t="shared" si="218"/>
        <v>74.062745504596364</v>
      </c>
      <c r="K1210" s="13">
        <f t="shared" si="219"/>
        <v>14.769667706246068</v>
      </c>
      <c r="L1210" s="13">
        <f t="shared" si="220"/>
        <v>0</v>
      </c>
      <c r="M1210" s="13">
        <f t="shared" si="225"/>
        <v>2.0494196984737023</v>
      </c>
      <c r="N1210" s="13">
        <f t="shared" si="221"/>
        <v>1.2706402130536953</v>
      </c>
      <c r="O1210" s="13">
        <f t="shared" si="222"/>
        <v>7.0250219121134752</v>
      </c>
      <c r="Q1210">
        <v>13.600293067067289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3.74516129</v>
      </c>
      <c r="G1211" s="13">
        <f t="shared" si="216"/>
        <v>0</v>
      </c>
      <c r="H1211" s="13">
        <f t="shared" si="217"/>
        <v>3.74516129</v>
      </c>
      <c r="I1211" s="16">
        <f t="shared" si="224"/>
        <v>18.514828996246067</v>
      </c>
      <c r="J1211" s="13">
        <f t="shared" si="218"/>
        <v>18.402275705913503</v>
      </c>
      <c r="K1211" s="13">
        <f t="shared" si="219"/>
        <v>0.11255329033256345</v>
      </c>
      <c r="L1211" s="13">
        <f t="shared" si="220"/>
        <v>0</v>
      </c>
      <c r="M1211" s="13">
        <f t="shared" si="225"/>
        <v>0.77877948542000697</v>
      </c>
      <c r="N1211" s="13">
        <f t="shared" si="221"/>
        <v>0.4828432809604043</v>
      </c>
      <c r="O1211" s="13">
        <f t="shared" si="222"/>
        <v>0.4828432809604043</v>
      </c>
      <c r="Q1211">
        <v>16.758308763408859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40.388656642136247</v>
      </c>
      <c r="G1212" s="13">
        <f t="shared" si="216"/>
        <v>0.1232377256683479</v>
      </c>
      <c r="H1212" s="13">
        <f t="shared" si="217"/>
        <v>40.265418916467901</v>
      </c>
      <c r="I1212" s="16">
        <f t="shared" si="224"/>
        <v>40.377972206800465</v>
      </c>
      <c r="J1212" s="13">
        <f t="shared" si="218"/>
        <v>39.353665367078179</v>
      </c>
      <c r="K1212" s="13">
        <f t="shared" si="219"/>
        <v>1.0243068397222856</v>
      </c>
      <c r="L1212" s="13">
        <f t="shared" si="220"/>
        <v>0</v>
      </c>
      <c r="M1212" s="13">
        <f t="shared" si="225"/>
        <v>0.29593620445960267</v>
      </c>
      <c r="N1212" s="13">
        <f t="shared" si="221"/>
        <v>0.18348044676495365</v>
      </c>
      <c r="O1212" s="13">
        <f t="shared" si="222"/>
        <v>0.30671817243330157</v>
      </c>
      <c r="Q1212">
        <v>17.47740212190163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3.551612907848364</v>
      </c>
      <c r="G1213" s="13">
        <f t="shared" si="216"/>
        <v>0</v>
      </c>
      <c r="H1213" s="13">
        <f t="shared" si="217"/>
        <v>3.551612907848364</v>
      </c>
      <c r="I1213" s="16">
        <f t="shared" si="224"/>
        <v>4.5759197475706497</v>
      </c>
      <c r="J1213" s="13">
        <f t="shared" si="218"/>
        <v>4.5749107519810863</v>
      </c>
      <c r="K1213" s="13">
        <f t="shared" si="219"/>
        <v>1.0089955895633551E-3</v>
      </c>
      <c r="L1213" s="13">
        <f t="shared" si="220"/>
        <v>0</v>
      </c>
      <c r="M1213" s="13">
        <f t="shared" si="225"/>
        <v>0.11245575769464902</v>
      </c>
      <c r="N1213" s="13">
        <f t="shared" si="221"/>
        <v>6.9722569770682391E-2</v>
      </c>
      <c r="O1213" s="13">
        <f t="shared" si="222"/>
        <v>6.9722569770682391E-2</v>
      </c>
      <c r="Q1213">
        <v>20.506580485093391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11.93899810688451</v>
      </c>
      <c r="G1214" s="13">
        <f t="shared" si="216"/>
        <v>0</v>
      </c>
      <c r="H1214" s="13">
        <f t="shared" si="217"/>
        <v>11.93899810688451</v>
      </c>
      <c r="I1214" s="16">
        <f t="shared" si="224"/>
        <v>11.940007102474073</v>
      </c>
      <c r="J1214" s="13">
        <f t="shared" si="218"/>
        <v>11.927669498275021</v>
      </c>
      <c r="K1214" s="13">
        <f t="shared" si="219"/>
        <v>1.2337604199052166E-2</v>
      </c>
      <c r="L1214" s="13">
        <f t="shared" si="220"/>
        <v>0</v>
      </c>
      <c r="M1214" s="13">
        <f t="shared" si="225"/>
        <v>4.2733187923966631E-2</v>
      </c>
      <c r="N1214" s="13">
        <f t="shared" si="221"/>
        <v>2.6494576512859313E-2</v>
      </c>
      <c r="O1214" s="13">
        <f t="shared" si="222"/>
        <v>2.6494576512859313E-2</v>
      </c>
      <c r="Q1214">
        <v>23.143177169020159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3.4870967739999998</v>
      </c>
      <c r="G1215" s="13">
        <f t="shared" si="216"/>
        <v>0</v>
      </c>
      <c r="H1215" s="13">
        <f t="shared" si="217"/>
        <v>3.4870967739999998</v>
      </c>
      <c r="I1215" s="16">
        <f t="shared" si="224"/>
        <v>3.499434378199052</v>
      </c>
      <c r="J1215" s="13">
        <f t="shared" si="218"/>
        <v>3.4990808713544346</v>
      </c>
      <c r="K1215" s="13">
        <f t="shared" si="219"/>
        <v>3.5350684461743498E-4</v>
      </c>
      <c r="L1215" s="13">
        <f t="shared" si="220"/>
        <v>0</v>
      </c>
      <c r="M1215" s="13">
        <f t="shared" si="225"/>
        <v>1.6238611411107318E-2</v>
      </c>
      <c r="N1215" s="13">
        <f t="shared" si="221"/>
        <v>1.0067939074886538E-2</v>
      </c>
      <c r="O1215" s="13">
        <f t="shared" si="222"/>
        <v>1.0067939074886538E-2</v>
      </c>
      <c r="Q1215">
        <v>22.234678932831731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70.432927136652552</v>
      </c>
      <c r="G1216" s="13">
        <f t="shared" si="216"/>
        <v>5.1516482036606916</v>
      </c>
      <c r="H1216" s="13">
        <f t="shared" si="217"/>
        <v>65.281278932991853</v>
      </c>
      <c r="I1216" s="16">
        <f t="shared" si="224"/>
        <v>65.281632439836471</v>
      </c>
      <c r="J1216" s="13">
        <f t="shared" si="218"/>
        <v>64.317202121987222</v>
      </c>
      <c r="K1216" s="13">
        <f t="shared" si="219"/>
        <v>0.96443031784924926</v>
      </c>
      <c r="L1216" s="13">
        <f t="shared" si="220"/>
        <v>0</v>
      </c>
      <c r="M1216" s="13">
        <f t="shared" si="225"/>
        <v>6.1706723362207807E-3</v>
      </c>
      <c r="N1216" s="13">
        <f t="shared" si="221"/>
        <v>3.8258168484568839E-3</v>
      </c>
      <c r="O1216" s="13">
        <f t="shared" si="222"/>
        <v>5.1554740205091489</v>
      </c>
      <c r="Q1216">
        <v>28.323478692648351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30.764128738186951</v>
      </c>
      <c r="G1217" s="13">
        <f t="shared" si="216"/>
        <v>0</v>
      </c>
      <c r="H1217" s="13">
        <f t="shared" si="217"/>
        <v>30.764128738186951</v>
      </c>
      <c r="I1217" s="16">
        <f t="shared" si="224"/>
        <v>31.7285590560362</v>
      </c>
      <c r="J1217" s="13">
        <f t="shared" si="218"/>
        <v>31.625073296552969</v>
      </c>
      <c r="K1217" s="13">
        <f t="shared" si="219"/>
        <v>0.10348575948323102</v>
      </c>
      <c r="L1217" s="13">
        <f t="shared" si="220"/>
        <v>0</v>
      </c>
      <c r="M1217" s="13">
        <f t="shared" si="225"/>
        <v>2.3448554877638968E-3</v>
      </c>
      <c r="N1217" s="13">
        <f t="shared" si="221"/>
        <v>1.4538104024136159E-3</v>
      </c>
      <c r="O1217" s="13">
        <f t="shared" si="222"/>
        <v>1.4538104024136159E-3</v>
      </c>
      <c r="Q1217">
        <v>28.952921870967749</v>
      </c>
    </row>
    <row r="1218" spans="1:17" x14ac:dyDescent="0.2">
      <c r="A1218" s="14">
        <f t="shared" si="223"/>
        <v>59050</v>
      </c>
      <c r="B1218" s="1">
        <v>9</v>
      </c>
      <c r="F1218" s="34">
        <v>27.819344390298131</v>
      </c>
      <c r="G1218" s="13">
        <f t="shared" si="216"/>
        <v>0</v>
      </c>
      <c r="H1218" s="13">
        <f t="shared" si="217"/>
        <v>27.819344390298131</v>
      </c>
      <c r="I1218" s="16">
        <f t="shared" si="224"/>
        <v>27.922830149781362</v>
      </c>
      <c r="J1218" s="13">
        <f t="shared" si="218"/>
        <v>27.72927536229335</v>
      </c>
      <c r="K1218" s="13">
        <f t="shared" si="219"/>
        <v>0.19355478748801147</v>
      </c>
      <c r="L1218" s="13">
        <f t="shared" si="220"/>
        <v>0</v>
      </c>
      <c r="M1218" s="13">
        <f t="shared" si="225"/>
        <v>8.9104508535028091E-4</v>
      </c>
      <c r="N1218" s="13">
        <f t="shared" si="221"/>
        <v>5.5244795291717417E-4</v>
      </c>
      <c r="O1218" s="13">
        <f t="shared" si="222"/>
        <v>5.5244795291717417E-4</v>
      </c>
      <c r="Q1218">
        <v>21.63160341671205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9.5611530852965263</v>
      </c>
      <c r="G1219" s="13">
        <f t="shared" si="216"/>
        <v>0</v>
      </c>
      <c r="H1219" s="13">
        <f t="shared" si="217"/>
        <v>9.5611530852965263</v>
      </c>
      <c r="I1219" s="16">
        <f t="shared" si="224"/>
        <v>9.7547078727845378</v>
      </c>
      <c r="J1219" s="13">
        <f t="shared" si="218"/>
        <v>9.7455530462059059</v>
      </c>
      <c r="K1219" s="13">
        <f t="shared" si="219"/>
        <v>9.1548265786318694E-3</v>
      </c>
      <c r="L1219" s="13">
        <f t="shared" si="220"/>
        <v>0</v>
      </c>
      <c r="M1219" s="13">
        <f t="shared" si="225"/>
        <v>3.3859713243310674E-4</v>
      </c>
      <c r="N1219" s="13">
        <f t="shared" si="221"/>
        <v>2.0993022210852617E-4</v>
      </c>
      <c r="O1219" s="13">
        <f t="shared" si="222"/>
        <v>2.0993022210852617E-4</v>
      </c>
      <c r="Q1219">
        <v>20.96159488706137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35.772594221320837</v>
      </c>
      <c r="G1220" s="13">
        <f t="shared" si="216"/>
        <v>0</v>
      </c>
      <c r="H1220" s="13">
        <f t="shared" si="217"/>
        <v>35.772594221320837</v>
      </c>
      <c r="I1220" s="16">
        <f t="shared" si="224"/>
        <v>35.781749047899467</v>
      </c>
      <c r="J1220" s="13">
        <f t="shared" si="218"/>
        <v>34.919874132402001</v>
      </c>
      <c r="K1220" s="13">
        <f t="shared" si="219"/>
        <v>0.86187491549746653</v>
      </c>
      <c r="L1220" s="13">
        <f t="shared" si="220"/>
        <v>0</v>
      </c>
      <c r="M1220" s="13">
        <f t="shared" si="225"/>
        <v>1.2866691032458057E-4</v>
      </c>
      <c r="N1220" s="13">
        <f t="shared" si="221"/>
        <v>7.9773484401239955E-5</v>
      </c>
      <c r="O1220" s="13">
        <f t="shared" si="222"/>
        <v>7.9773484401239955E-5</v>
      </c>
      <c r="Q1220">
        <v>16.141959185514111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157.57419324336419</v>
      </c>
      <c r="G1221" s="13">
        <f t="shared" si="216"/>
        <v>19.736194552905054</v>
      </c>
      <c r="H1221" s="13">
        <f t="shared" si="217"/>
        <v>137.83799869045913</v>
      </c>
      <c r="I1221" s="16">
        <f t="shared" si="224"/>
        <v>138.69987360595661</v>
      </c>
      <c r="J1221" s="13">
        <f t="shared" si="218"/>
        <v>99.39538661071704</v>
      </c>
      <c r="K1221" s="13">
        <f t="shared" si="219"/>
        <v>39.304486995239571</v>
      </c>
      <c r="L1221" s="13">
        <f t="shared" si="220"/>
        <v>13.528880953271409</v>
      </c>
      <c r="M1221" s="13">
        <f t="shared" si="225"/>
        <v>13.528929846697332</v>
      </c>
      <c r="N1221" s="13">
        <f t="shared" si="221"/>
        <v>8.3879365049523464</v>
      </c>
      <c r="O1221" s="13">
        <f t="shared" si="222"/>
        <v>28.124131057857401</v>
      </c>
      <c r="Q1221">
        <v>14.476823951612911</v>
      </c>
    </row>
    <row r="1222" spans="1:17" x14ac:dyDescent="0.2">
      <c r="A1222" s="14">
        <f t="shared" si="223"/>
        <v>59172</v>
      </c>
      <c r="B1222" s="1">
        <v>1</v>
      </c>
      <c r="F1222" s="34">
        <v>32.873132795342869</v>
      </c>
      <c r="G1222" s="13">
        <f t="shared" ref="G1222:G1285" si="228">IF((F1222-$J$2)&gt;0,$I$2*(F1222-$J$2),0)</f>
        <v>0</v>
      </c>
      <c r="H1222" s="13">
        <f t="shared" ref="H1222:H1285" si="229">F1222-G1222</f>
        <v>32.873132795342869</v>
      </c>
      <c r="I1222" s="16">
        <f t="shared" si="224"/>
        <v>58.648738837311029</v>
      </c>
      <c r="J1222" s="13">
        <f t="shared" ref="J1222:J1285" si="230">I1222/SQRT(1+(I1222/($K$2*(300+(25*Q1222)+0.05*(Q1222)^3)))^2)</f>
        <v>54.719798812492336</v>
      </c>
      <c r="K1222" s="13">
        <f t="shared" ref="K1222:K1285" si="231">I1222-J1222</f>
        <v>3.9289400248186936</v>
      </c>
      <c r="L1222" s="13">
        <f t="shared" ref="L1222:L1285" si="232">IF(K1222&gt;$N$2,(K1222-$N$2)/$L$2,0)</f>
        <v>0</v>
      </c>
      <c r="M1222" s="13">
        <f t="shared" si="225"/>
        <v>5.140993341744986</v>
      </c>
      <c r="N1222" s="13">
        <f t="shared" ref="N1222:N1285" si="233">$M$2*M1222</f>
        <v>3.1874158718818912</v>
      </c>
      <c r="O1222" s="13">
        <f t="shared" ref="O1222:O1285" si="234">N1222+G1222</f>
        <v>3.1874158718818912</v>
      </c>
      <c r="Q1222">
        <v>15.408902228475361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12.834408603848139</v>
      </c>
      <c r="G1223" s="13">
        <f t="shared" si="228"/>
        <v>0</v>
      </c>
      <c r="H1223" s="13">
        <f t="shared" si="229"/>
        <v>12.834408603848139</v>
      </c>
      <c r="I1223" s="16">
        <f t="shared" ref="I1223:I1286" si="237">H1223+K1222-L1222</f>
        <v>16.763348628666833</v>
      </c>
      <c r="J1223" s="13">
        <f t="shared" si="230"/>
        <v>16.641555405681284</v>
      </c>
      <c r="K1223" s="13">
        <f t="shared" si="231"/>
        <v>0.12179322298554851</v>
      </c>
      <c r="L1223" s="13">
        <f t="shared" si="232"/>
        <v>0</v>
      </c>
      <c r="M1223" s="13">
        <f t="shared" ref="M1223:M1286" si="238">L1223+M1222-N1222</f>
        <v>1.9535774698630948</v>
      </c>
      <c r="N1223" s="13">
        <f t="shared" si="233"/>
        <v>1.2112180313151188</v>
      </c>
      <c r="O1223" s="13">
        <f t="shared" si="234"/>
        <v>1.2112180313151188</v>
      </c>
      <c r="Q1223">
        <v>14.044301254940789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7.9909167791909281</v>
      </c>
      <c r="G1224" s="13">
        <f t="shared" si="228"/>
        <v>0</v>
      </c>
      <c r="H1224" s="13">
        <f t="shared" si="229"/>
        <v>7.9909167791909281</v>
      </c>
      <c r="I1224" s="16">
        <f t="shared" si="237"/>
        <v>8.1127100021764775</v>
      </c>
      <c r="J1224" s="13">
        <f t="shared" si="230"/>
        <v>8.1029501766484078</v>
      </c>
      <c r="K1224" s="13">
        <f t="shared" si="231"/>
        <v>9.7598255280697543E-3</v>
      </c>
      <c r="L1224" s="13">
        <f t="shared" si="232"/>
        <v>0</v>
      </c>
      <c r="M1224" s="13">
        <f t="shared" si="238"/>
        <v>0.74235943854797593</v>
      </c>
      <c r="N1224" s="13">
        <f t="shared" si="233"/>
        <v>0.46026285189974508</v>
      </c>
      <c r="O1224" s="13">
        <f t="shared" si="234"/>
        <v>0.46026285189974508</v>
      </c>
      <c r="Q1224">
        <v>16.595312120592229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12.503601514762551</v>
      </c>
      <c r="G1225" s="13">
        <f t="shared" si="228"/>
        <v>0</v>
      </c>
      <c r="H1225" s="13">
        <f t="shared" si="229"/>
        <v>12.503601514762551</v>
      </c>
      <c r="I1225" s="16">
        <f t="shared" si="237"/>
        <v>12.51336134029062</v>
      </c>
      <c r="J1225" s="13">
        <f t="shared" si="230"/>
        <v>12.479807429009155</v>
      </c>
      <c r="K1225" s="13">
        <f t="shared" si="231"/>
        <v>3.3553911281465787E-2</v>
      </c>
      <c r="L1225" s="13">
        <f t="shared" si="232"/>
        <v>0</v>
      </c>
      <c r="M1225" s="13">
        <f t="shared" si="238"/>
        <v>0.28209658664823084</v>
      </c>
      <c r="N1225" s="13">
        <f t="shared" si="233"/>
        <v>0.17489988372190313</v>
      </c>
      <c r="O1225" s="13">
        <f t="shared" si="234"/>
        <v>0.17489988372190313</v>
      </c>
      <c r="Q1225">
        <v>17.04295857778488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4.3</v>
      </c>
      <c r="G1226" s="13">
        <f t="shared" si="228"/>
        <v>0</v>
      </c>
      <c r="H1226" s="13">
        <f t="shared" si="229"/>
        <v>4.3</v>
      </c>
      <c r="I1226" s="16">
        <f t="shared" si="237"/>
        <v>4.3335539112814656</v>
      </c>
      <c r="J1226" s="13">
        <f t="shared" si="230"/>
        <v>4.3327185289245671</v>
      </c>
      <c r="K1226" s="13">
        <f t="shared" si="231"/>
        <v>8.3538235689850637E-4</v>
      </c>
      <c r="L1226" s="13">
        <f t="shared" si="232"/>
        <v>0</v>
      </c>
      <c r="M1226" s="13">
        <f t="shared" si="238"/>
        <v>0.10719670292632771</v>
      </c>
      <c r="N1226" s="13">
        <f t="shared" si="233"/>
        <v>6.6461955814323181E-2</v>
      </c>
      <c r="O1226" s="13">
        <f t="shared" si="234"/>
        <v>6.6461955814323181E-2</v>
      </c>
      <c r="Q1226">
        <v>20.68738361840521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3.7661290319999998</v>
      </c>
      <c r="G1227" s="13">
        <f t="shared" si="228"/>
        <v>0</v>
      </c>
      <c r="H1227" s="13">
        <f t="shared" si="229"/>
        <v>3.7661290319999998</v>
      </c>
      <c r="I1227" s="16">
        <f t="shared" si="237"/>
        <v>3.7669644143568983</v>
      </c>
      <c r="J1227" s="13">
        <f t="shared" si="230"/>
        <v>3.7666230610215825</v>
      </c>
      <c r="K1227" s="13">
        <f t="shared" si="231"/>
        <v>3.4135333531581935E-4</v>
      </c>
      <c r="L1227" s="13">
        <f t="shared" si="232"/>
        <v>0</v>
      </c>
      <c r="M1227" s="13">
        <f t="shared" si="238"/>
        <v>4.0734747112004532E-2</v>
      </c>
      <c r="N1227" s="13">
        <f t="shared" si="233"/>
        <v>2.5255543209442809E-2</v>
      </c>
      <c r="O1227" s="13">
        <f t="shared" si="234"/>
        <v>2.5255543209442809E-2</v>
      </c>
      <c r="Q1227">
        <v>24.055683505821541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3.4870967739999998</v>
      </c>
      <c r="G1228" s="13">
        <f t="shared" si="228"/>
        <v>0</v>
      </c>
      <c r="H1228" s="13">
        <f t="shared" si="229"/>
        <v>3.4870967739999998</v>
      </c>
      <c r="I1228" s="16">
        <f t="shared" si="237"/>
        <v>3.4874381273353157</v>
      </c>
      <c r="J1228" s="13">
        <f t="shared" si="230"/>
        <v>3.4872525828991829</v>
      </c>
      <c r="K1228" s="13">
        <f t="shared" si="231"/>
        <v>1.8554443613272298E-4</v>
      </c>
      <c r="L1228" s="13">
        <f t="shared" si="232"/>
        <v>0</v>
      </c>
      <c r="M1228" s="13">
        <f t="shared" si="238"/>
        <v>1.5479203902561724E-2</v>
      </c>
      <c r="N1228" s="13">
        <f t="shared" si="233"/>
        <v>9.597106419588268E-3</v>
      </c>
      <c r="O1228" s="13">
        <f t="shared" si="234"/>
        <v>9.597106419588268E-3</v>
      </c>
      <c r="Q1228">
        <v>26.78236784903282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34.474365480788173</v>
      </c>
      <c r="G1229" s="13">
        <f t="shared" si="228"/>
        <v>0</v>
      </c>
      <c r="H1229" s="13">
        <f t="shared" si="229"/>
        <v>34.474365480788173</v>
      </c>
      <c r="I1229" s="16">
        <f t="shared" si="237"/>
        <v>34.474551025224308</v>
      </c>
      <c r="J1229" s="13">
        <f t="shared" si="230"/>
        <v>34.344907432243161</v>
      </c>
      <c r="K1229" s="13">
        <f t="shared" si="231"/>
        <v>0.12964359298114658</v>
      </c>
      <c r="L1229" s="13">
        <f t="shared" si="232"/>
        <v>0</v>
      </c>
      <c r="M1229" s="13">
        <f t="shared" si="238"/>
        <v>5.8820974829734557E-3</v>
      </c>
      <c r="N1229" s="13">
        <f t="shared" si="233"/>
        <v>3.6469004394435425E-3</v>
      </c>
      <c r="O1229" s="13">
        <f t="shared" si="234"/>
        <v>3.6469004394435425E-3</v>
      </c>
      <c r="Q1229">
        <v>29.12305287096774</v>
      </c>
    </row>
    <row r="1230" spans="1:17" x14ac:dyDescent="0.2">
      <c r="A1230" s="14">
        <f t="shared" si="235"/>
        <v>59415</v>
      </c>
      <c r="B1230" s="1">
        <v>9</v>
      </c>
      <c r="F1230" s="34">
        <v>20.607064713060339</v>
      </c>
      <c r="G1230" s="13">
        <f t="shared" si="228"/>
        <v>0</v>
      </c>
      <c r="H1230" s="13">
        <f t="shared" si="229"/>
        <v>20.607064713060339</v>
      </c>
      <c r="I1230" s="16">
        <f t="shared" si="237"/>
        <v>20.736708306041486</v>
      </c>
      <c r="J1230" s="13">
        <f t="shared" si="230"/>
        <v>20.693209147861136</v>
      </c>
      <c r="K1230" s="13">
        <f t="shared" si="231"/>
        <v>4.349915818034944E-2</v>
      </c>
      <c r="L1230" s="13">
        <f t="shared" si="232"/>
        <v>0</v>
      </c>
      <c r="M1230" s="13">
        <f t="shared" si="238"/>
        <v>2.2351970435299131E-3</v>
      </c>
      <c r="N1230" s="13">
        <f t="shared" si="233"/>
        <v>1.3858221669885461E-3</v>
      </c>
      <c r="O1230" s="13">
        <f t="shared" si="234"/>
        <v>1.3858221669885461E-3</v>
      </c>
      <c r="Q1230">
        <v>25.969383294109431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11.405373129162429</v>
      </c>
      <c r="G1231" s="13">
        <f t="shared" si="228"/>
        <v>0</v>
      </c>
      <c r="H1231" s="13">
        <f t="shared" si="229"/>
        <v>11.405373129162429</v>
      </c>
      <c r="I1231" s="16">
        <f t="shared" si="237"/>
        <v>11.448872287342779</v>
      </c>
      <c r="J1231" s="13">
        <f t="shared" si="230"/>
        <v>11.433920340683033</v>
      </c>
      <c r="K1231" s="13">
        <f t="shared" si="231"/>
        <v>1.4951946659746085E-2</v>
      </c>
      <c r="L1231" s="13">
        <f t="shared" si="232"/>
        <v>0</v>
      </c>
      <c r="M1231" s="13">
        <f t="shared" si="238"/>
        <v>8.4937487654136701E-4</v>
      </c>
      <c r="N1231" s="13">
        <f t="shared" si="233"/>
        <v>5.2661242345564759E-4</v>
      </c>
      <c r="O1231" s="13">
        <f t="shared" si="234"/>
        <v>5.2661242345564759E-4</v>
      </c>
      <c r="Q1231">
        <v>20.88608337131711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55.502985930845611</v>
      </c>
      <c r="G1232" s="13">
        <f t="shared" si="228"/>
        <v>2.652873177361025</v>
      </c>
      <c r="H1232" s="13">
        <f t="shared" si="229"/>
        <v>52.850112753484588</v>
      </c>
      <c r="I1232" s="16">
        <f t="shared" si="237"/>
        <v>52.86506470014433</v>
      </c>
      <c r="J1232" s="13">
        <f t="shared" si="230"/>
        <v>49.881538116490297</v>
      </c>
      <c r="K1232" s="13">
        <f t="shared" si="231"/>
        <v>2.983526583654033</v>
      </c>
      <c r="L1232" s="13">
        <f t="shared" si="232"/>
        <v>0</v>
      </c>
      <c r="M1232" s="13">
        <f t="shared" si="238"/>
        <v>3.2276245308571943E-4</v>
      </c>
      <c r="N1232" s="13">
        <f t="shared" si="233"/>
        <v>2.0011272091314603E-4</v>
      </c>
      <c r="O1232" s="13">
        <f t="shared" si="234"/>
        <v>2.653073290081938</v>
      </c>
      <c r="Q1232">
        <v>15.271674140690349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98.47046512730104</v>
      </c>
      <c r="G1233" s="13">
        <f t="shared" si="228"/>
        <v>9.8441984799277673</v>
      </c>
      <c r="H1233" s="13">
        <f t="shared" si="229"/>
        <v>88.626266647373271</v>
      </c>
      <c r="I1233" s="16">
        <f t="shared" si="237"/>
        <v>91.609793231027311</v>
      </c>
      <c r="J1233" s="13">
        <f t="shared" si="230"/>
        <v>76.572221951483968</v>
      </c>
      <c r="K1233" s="13">
        <f t="shared" si="231"/>
        <v>15.037571279543343</v>
      </c>
      <c r="L1233" s="13">
        <f t="shared" si="232"/>
        <v>0</v>
      </c>
      <c r="M1233" s="13">
        <f t="shared" si="238"/>
        <v>1.2264973217257339E-4</v>
      </c>
      <c r="N1233" s="13">
        <f t="shared" si="233"/>
        <v>7.60428339469955E-5</v>
      </c>
      <c r="O1233" s="13">
        <f t="shared" si="234"/>
        <v>9.8442745227617134</v>
      </c>
      <c r="Q1233">
        <v>14.16736333201947</v>
      </c>
    </row>
    <row r="1234" spans="1:17" x14ac:dyDescent="0.2">
      <c r="A1234" s="14">
        <f t="shared" si="235"/>
        <v>59537</v>
      </c>
      <c r="B1234" s="1">
        <v>1</v>
      </c>
      <c r="F1234" s="34">
        <v>120.43639103423661</v>
      </c>
      <c r="G1234" s="13">
        <f t="shared" si="228"/>
        <v>13.520563063630952</v>
      </c>
      <c r="H1234" s="13">
        <f t="shared" si="229"/>
        <v>106.91582797060565</v>
      </c>
      <c r="I1234" s="16">
        <f t="shared" si="237"/>
        <v>121.95339925014899</v>
      </c>
      <c r="J1234" s="13">
        <f t="shared" si="230"/>
        <v>95.580072558329263</v>
      </c>
      <c r="K1234" s="13">
        <f t="shared" si="231"/>
        <v>26.373326691819727</v>
      </c>
      <c r="L1234" s="13">
        <f t="shared" si="232"/>
        <v>5.6535687064373805</v>
      </c>
      <c r="M1234" s="13">
        <f t="shared" si="238"/>
        <v>5.6536153133356057</v>
      </c>
      <c r="N1234" s="13">
        <f t="shared" si="233"/>
        <v>3.5052414942680756</v>
      </c>
      <c r="O1234" s="13">
        <f t="shared" si="234"/>
        <v>17.025804557899029</v>
      </c>
      <c r="Q1234">
        <v>15.5801836516129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103.91324858246131</v>
      </c>
      <c r="G1235" s="13">
        <f t="shared" si="228"/>
        <v>10.755139198570498</v>
      </c>
      <c r="H1235" s="13">
        <f t="shared" si="229"/>
        <v>93.158109383890803</v>
      </c>
      <c r="I1235" s="16">
        <f t="shared" si="237"/>
        <v>113.87786736927315</v>
      </c>
      <c r="J1235" s="13">
        <f t="shared" si="230"/>
        <v>91.394958223798014</v>
      </c>
      <c r="K1235" s="13">
        <f t="shared" si="231"/>
        <v>22.482909145475134</v>
      </c>
      <c r="L1235" s="13">
        <f t="shared" si="232"/>
        <v>3.2842335323986811</v>
      </c>
      <c r="M1235" s="13">
        <f t="shared" si="238"/>
        <v>5.4326073514662117</v>
      </c>
      <c r="N1235" s="13">
        <f t="shared" si="233"/>
        <v>3.3682165579090513</v>
      </c>
      <c r="O1235" s="13">
        <f t="shared" si="234"/>
        <v>14.123355756479549</v>
      </c>
      <c r="Q1235">
        <v>15.51605822057231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32.253287036245673</v>
      </c>
      <c r="G1236" s="13">
        <f t="shared" si="228"/>
        <v>0</v>
      </c>
      <c r="H1236" s="13">
        <f t="shared" si="229"/>
        <v>32.253287036245673</v>
      </c>
      <c r="I1236" s="16">
        <f t="shared" si="237"/>
        <v>51.451962649322127</v>
      </c>
      <c r="J1236" s="13">
        <f t="shared" si="230"/>
        <v>48.625361160908</v>
      </c>
      <c r="K1236" s="13">
        <f t="shared" si="231"/>
        <v>2.8266014884141271</v>
      </c>
      <c r="L1236" s="13">
        <f t="shared" si="232"/>
        <v>0</v>
      </c>
      <c r="M1236" s="13">
        <f t="shared" si="238"/>
        <v>2.0643907935571604</v>
      </c>
      <c r="N1236" s="13">
        <f t="shared" si="233"/>
        <v>1.2799222920054394</v>
      </c>
      <c r="O1236" s="13">
        <f t="shared" si="234"/>
        <v>1.2799222920054394</v>
      </c>
      <c r="Q1236">
        <v>15.093480794578371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3.74516129</v>
      </c>
      <c r="G1237" s="13">
        <f t="shared" si="228"/>
        <v>0</v>
      </c>
      <c r="H1237" s="13">
        <f t="shared" si="229"/>
        <v>3.74516129</v>
      </c>
      <c r="I1237" s="16">
        <f t="shared" si="237"/>
        <v>6.5717627784141275</v>
      </c>
      <c r="J1237" s="13">
        <f t="shared" si="230"/>
        <v>6.5686916871798893</v>
      </c>
      <c r="K1237" s="13">
        <f t="shared" si="231"/>
        <v>3.0710912342382102E-3</v>
      </c>
      <c r="L1237" s="13">
        <f t="shared" si="232"/>
        <v>0</v>
      </c>
      <c r="M1237" s="13">
        <f t="shared" si="238"/>
        <v>0.78446850155172099</v>
      </c>
      <c r="N1237" s="13">
        <f t="shared" si="233"/>
        <v>0.48637047096206698</v>
      </c>
      <c r="O1237" s="13">
        <f t="shared" si="234"/>
        <v>0.48637047096206698</v>
      </c>
      <c r="Q1237">
        <v>20.312244683855599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5.8828168867546928</v>
      </c>
      <c r="G1238" s="13">
        <f t="shared" si="228"/>
        <v>0</v>
      </c>
      <c r="H1238" s="13">
        <f t="shared" si="229"/>
        <v>5.8828168867546928</v>
      </c>
      <c r="I1238" s="16">
        <f t="shared" si="237"/>
        <v>5.885887977988931</v>
      </c>
      <c r="J1238" s="13">
        <f t="shared" si="230"/>
        <v>5.8840725855946552</v>
      </c>
      <c r="K1238" s="13">
        <f t="shared" si="231"/>
        <v>1.815392394275861E-3</v>
      </c>
      <c r="L1238" s="13">
        <f t="shared" si="232"/>
        <v>0</v>
      </c>
      <c r="M1238" s="13">
        <f t="shared" si="238"/>
        <v>0.29809803058965401</v>
      </c>
      <c r="N1238" s="13">
        <f t="shared" si="233"/>
        <v>0.18482077896558549</v>
      </c>
      <c r="O1238" s="13">
        <f t="shared" si="234"/>
        <v>0.18482077896558549</v>
      </c>
      <c r="Q1238">
        <v>21.692275334188409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5.783265071156122</v>
      </c>
      <c r="G1239" s="13">
        <f t="shared" si="228"/>
        <v>0</v>
      </c>
      <c r="H1239" s="13">
        <f t="shared" si="229"/>
        <v>5.783265071156122</v>
      </c>
      <c r="I1239" s="16">
        <f t="shared" si="237"/>
        <v>5.7850804635503978</v>
      </c>
      <c r="J1239" s="13">
        <f t="shared" si="230"/>
        <v>5.7833705083807381</v>
      </c>
      <c r="K1239" s="13">
        <f t="shared" si="231"/>
        <v>1.7099551696597715E-3</v>
      </c>
      <c r="L1239" s="13">
        <f t="shared" si="232"/>
        <v>0</v>
      </c>
      <c r="M1239" s="13">
        <f t="shared" si="238"/>
        <v>0.11327725162406851</v>
      </c>
      <c r="N1239" s="13">
        <f t="shared" si="233"/>
        <v>7.0231896006922478E-2</v>
      </c>
      <c r="O1239" s="13">
        <f t="shared" si="234"/>
        <v>7.0231896006922478E-2</v>
      </c>
      <c r="Q1239">
        <v>21.749083018077219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3.4870967739999998</v>
      </c>
      <c r="G1240" s="13">
        <f t="shared" si="228"/>
        <v>0</v>
      </c>
      <c r="H1240" s="13">
        <f t="shared" si="229"/>
        <v>3.4870967739999998</v>
      </c>
      <c r="I1240" s="16">
        <f t="shared" si="237"/>
        <v>3.4888067291696596</v>
      </c>
      <c r="J1240" s="13">
        <f t="shared" si="230"/>
        <v>3.4885530496115758</v>
      </c>
      <c r="K1240" s="13">
        <f t="shared" si="231"/>
        <v>2.5367955808386355E-4</v>
      </c>
      <c r="L1240" s="13">
        <f t="shared" si="232"/>
        <v>0</v>
      </c>
      <c r="M1240" s="13">
        <f t="shared" si="238"/>
        <v>4.3045355617146036E-2</v>
      </c>
      <c r="N1240" s="13">
        <f t="shared" si="233"/>
        <v>2.6688120482630542E-2</v>
      </c>
      <c r="O1240" s="13">
        <f t="shared" si="234"/>
        <v>2.6688120482630542E-2</v>
      </c>
      <c r="Q1240">
        <v>24.533140297450181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36.746590660753313</v>
      </c>
      <c r="G1241" s="13">
        <f t="shared" si="228"/>
        <v>0</v>
      </c>
      <c r="H1241" s="13">
        <f t="shared" si="229"/>
        <v>36.746590660753313</v>
      </c>
      <c r="I1241" s="16">
        <f t="shared" si="237"/>
        <v>36.746844340311398</v>
      </c>
      <c r="J1241" s="13">
        <f t="shared" si="230"/>
        <v>36.582158418558492</v>
      </c>
      <c r="K1241" s="13">
        <f t="shared" si="231"/>
        <v>0.16468592175290553</v>
      </c>
      <c r="L1241" s="13">
        <f t="shared" si="232"/>
        <v>0</v>
      </c>
      <c r="M1241" s="13">
        <f t="shared" si="238"/>
        <v>1.6357235134515494E-2</v>
      </c>
      <c r="N1241" s="13">
        <f t="shared" si="233"/>
        <v>1.0141485783399606E-2</v>
      </c>
      <c r="O1241" s="13">
        <f t="shared" si="234"/>
        <v>1.0141485783399606E-2</v>
      </c>
      <c r="Q1241">
        <v>28.760603870967749</v>
      </c>
    </row>
    <row r="1242" spans="1:17" x14ac:dyDescent="0.2">
      <c r="A1242" s="14">
        <f t="shared" si="235"/>
        <v>59780</v>
      </c>
      <c r="B1242" s="1">
        <v>9</v>
      </c>
      <c r="F1242" s="34">
        <v>25.232097544469472</v>
      </c>
      <c r="G1242" s="13">
        <f t="shared" si="228"/>
        <v>0</v>
      </c>
      <c r="H1242" s="13">
        <f t="shared" si="229"/>
        <v>25.232097544469472</v>
      </c>
      <c r="I1242" s="16">
        <f t="shared" si="237"/>
        <v>25.396783466222377</v>
      </c>
      <c r="J1242" s="13">
        <f t="shared" si="230"/>
        <v>25.307177376849083</v>
      </c>
      <c r="K1242" s="13">
        <f t="shared" si="231"/>
        <v>8.9606089373294395E-2</v>
      </c>
      <c r="L1242" s="13">
        <f t="shared" si="232"/>
        <v>0</v>
      </c>
      <c r="M1242" s="13">
        <f t="shared" si="238"/>
        <v>6.2157493511158877E-3</v>
      </c>
      <c r="N1242" s="13">
        <f t="shared" si="233"/>
        <v>3.8537645976918504E-3</v>
      </c>
      <c r="O1242" s="13">
        <f t="shared" si="234"/>
        <v>3.8537645976918504E-3</v>
      </c>
      <c r="Q1242">
        <v>25.127988955526419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16.3476508407837</v>
      </c>
      <c r="G1243" s="13">
        <f t="shared" si="228"/>
        <v>0</v>
      </c>
      <c r="H1243" s="13">
        <f t="shared" si="229"/>
        <v>16.3476508407837</v>
      </c>
      <c r="I1243" s="16">
        <f t="shared" si="237"/>
        <v>16.437256930156995</v>
      </c>
      <c r="J1243" s="13">
        <f t="shared" si="230"/>
        <v>16.394213506274756</v>
      </c>
      <c r="K1243" s="13">
        <f t="shared" si="231"/>
        <v>4.3043423882238585E-2</v>
      </c>
      <c r="L1243" s="13">
        <f t="shared" si="232"/>
        <v>0</v>
      </c>
      <c r="M1243" s="13">
        <f t="shared" si="238"/>
        <v>2.3619847534240373E-3</v>
      </c>
      <c r="N1243" s="13">
        <f t="shared" si="233"/>
        <v>1.464430547122903E-3</v>
      </c>
      <c r="O1243" s="13">
        <f t="shared" si="234"/>
        <v>1.464430547122903E-3</v>
      </c>
      <c r="Q1243">
        <v>21.067211899618439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123.303136901873</v>
      </c>
      <c r="G1244" s="13">
        <f t="shared" si="228"/>
        <v>14.000360866050391</v>
      </c>
      <c r="H1244" s="13">
        <f t="shared" si="229"/>
        <v>109.30277603582262</v>
      </c>
      <c r="I1244" s="16">
        <f t="shared" si="237"/>
        <v>109.34581945970486</v>
      </c>
      <c r="J1244" s="13">
        <f t="shared" si="230"/>
        <v>86.315329481256114</v>
      </c>
      <c r="K1244" s="13">
        <f t="shared" si="231"/>
        <v>23.030489978448742</v>
      </c>
      <c r="L1244" s="13">
        <f t="shared" si="232"/>
        <v>3.6177202372930717</v>
      </c>
      <c r="M1244" s="13">
        <f t="shared" si="238"/>
        <v>3.6186177914993731</v>
      </c>
      <c r="N1244" s="13">
        <f t="shared" si="233"/>
        <v>2.2435430307296111</v>
      </c>
      <c r="O1244" s="13">
        <f t="shared" si="234"/>
        <v>16.243903896780001</v>
      </c>
      <c r="Q1244">
        <v>14.282167015104051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16.738818641450951</v>
      </c>
      <c r="G1245" s="13">
        <f t="shared" si="228"/>
        <v>0</v>
      </c>
      <c r="H1245" s="13">
        <f t="shared" si="229"/>
        <v>16.738818641450951</v>
      </c>
      <c r="I1245" s="16">
        <f t="shared" si="237"/>
        <v>36.151588382606619</v>
      </c>
      <c r="J1245" s="13">
        <f t="shared" si="230"/>
        <v>34.957991419461869</v>
      </c>
      <c r="K1245" s="13">
        <f t="shared" si="231"/>
        <v>1.1935969631447492</v>
      </c>
      <c r="L1245" s="13">
        <f t="shared" si="232"/>
        <v>0</v>
      </c>
      <c r="M1245" s="13">
        <f t="shared" si="238"/>
        <v>1.375074760769762</v>
      </c>
      <c r="N1245" s="13">
        <f t="shared" si="233"/>
        <v>0.85254635167725246</v>
      </c>
      <c r="O1245" s="13">
        <f t="shared" si="234"/>
        <v>0.85254635167725246</v>
      </c>
      <c r="Q1245">
        <v>13.925766074406861</v>
      </c>
    </row>
    <row r="1246" spans="1:17" x14ac:dyDescent="0.2">
      <c r="A1246" s="14">
        <f t="shared" si="235"/>
        <v>59902</v>
      </c>
      <c r="B1246" s="1">
        <v>1</v>
      </c>
      <c r="F1246" s="34">
        <v>4.6545079410221923</v>
      </c>
      <c r="G1246" s="13">
        <f t="shared" si="228"/>
        <v>0</v>
      </c>
      <c r="H1246" s="13">
        <f t="shared" si="229"/>
        <v>4.6545079410221923</v>
      </c>
      <c r="I1246" s="16">
        <f t="shared" si="237"/>
        <v>5.8481049041669415</v>
      </c>
      <c r="J1246" s="13">
        <f t="shared" si="230"/>
        <v>5.8417194671435704</v>
      </c>
      <c r="K1246" s="13">
        <f t="shared" si="231"/>
        <v>6.3854370233711322E-3</v>
      </c>
      <c r="L1246" s="13">
        <f t="shared" si="232"/>
        <v>0</v>
      </c>
      <c r="M1246" s="13">
        <f t="shared" si="238"/>
        <v>0.52252840909250953</v>
      </c>
      <c r="N1246" s="13">
        <f t="shared" si="233"/>
        <v>0.32396761363735588</v>
      </c>
      <c r="O1246" s="13">
        <f t="shared" si="234"/>
        <v>0.32396761363735588</v>
      </c>
      <c r="Q1246">
        <v>12.576926718451951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123.966520184457</v>
      </c>
      <c r="G1247" s="13">
        <f t="shared" si="228"/>
        <v>14.111389138468558</v>
      </c>
      <c r="H1247" s="13">
        <f t="shared" si="229"/>
        <v>109.85513104598844</v>
      </c>
      <c r="I1247" s="16">
        <f t="shared" si="237"/>
        <v>109.86151648301181</v>
      </c>
      <c r="J1247" s="13">
        <f t="shared" si="230"/>
        <v>88.12659360985441</v>
      </c>
      <c r="K1247" s="13">
        <f t="shared" si="231"/>
        <v>21.734922873157402</v>
      </c>
      <c r="L1247" s="13">
        <f t="shared" si="232"/>
        <v>2.8286962633038342</v>
      </c>
      <c r="M1247" s="13">
        <f t="shared" si="238"/>
        <v>3.027257058758988</v>
      </c>
      <c r="N1247" s="13">
        <f t="shared" si="233"/>
        <v>1.8768993764305726</v>
      </c>
      <c r="O1247" s="13">
        <f t="shared" si="234"/>
        <v>15.98828851489913</v>
      </c>
      <c r="Q1247">
        <v>14.9807216516129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12.50369743626479</v>
      </c>
      <c r="G1248" s="13">
        <f t="shared" si="228"/>
        <v>0</v>
      </c>
      <c r="H1248" s="13">
        <f t="shared" si="229"/>
        <v>12.50369743626479</v>
      </c>
      <c r="I1248" s="16">
        <f t="shared" si="237"/>
        <v>31.409924046118356</v>
      </c>
      <c r="J1248" s="13">
        <f t="shared" si="230"/>
        <v>30.651404439098247</v>
      </c>
      <c r="K1248" s="13">
        <f t="shared" si="231"/>
        <v>0.75851960702010857</v>
      </c>
      <c r="L1248" s="13">
        <f t="shared" si="232"/>
        <v>0</v>
      </c>
      <c r="M1248" s="13">
        <f t="shared" si="238"/>
        <v>1.1503576823284154</v>
      </c>
      <c r="N1248" s="13">
        <f t="shared" si="233"/>
        <v>0.71322176304361751</v>
      </c>
      <c r="O1248" s="13">
        <f t="shared" si="234"/>
        <v>0.71322176304361751</v>
      </c>
      <c r="Q1248">
        <v>14.253476553988341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86.621123541245609</v>
      </c>
      <c r="G1249" s="13">
        <f t="shared" si="228"/>
        <v>7.8610132533300137</v>
      </c>
      <c r="H1249" s="13">
        <f t="shared" si="229"/>
        <v>78.760110287915595</v>
      </c>
      <c r="I1249" s="16">
        <f t="shared" si="237"/>
        <v>79.5186298949357</v>
      </c>
      <c r="J1249" s="13">
        <f t="shared" si="230"/>
        <v>70.952890045007038</v>
      </c>
      <c r="K1249" s="13">
        <f t="shared" si="231"/>
        <v>8.5657398499286614</v>
      </c>
      <c r="L1249" s="13">
        <f t="shared" si="232"/>
        <v>0</v>
      </c>
      <c r="M1249" s="13">
        <f t="shared" si="238"/>
        <v>0.43713591928479789</v>
      </c>
      <c r="N1249" s="13">
        <f t="shared" si="233"/>
        <v>0.27102426995657469</v>
      </c>
      <c r="O1249" s="13">
        <f t="shared" si="234"/>
        <v>8.1320375232865878</v>
      </c>
      <c r="Q1249">
        <v>15.880137810409011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56.165105649575523</v>
      </c>
      <c r="G1250" s="13">
        <f t="shared" si="228"/>
        <v>2.7636899712636933</v>
      </c>
      <c r="H1250" s="13">
        <f t="shared" si="229"/>
        <v>53.401415678311828</v>
      </c>
      <c r="I1250" s="16">
        <f t="shared" si="237"/>
        <v>61.96715552824049</v>
      </c>
      <c r="J1250" s="13">
        <f t="shared" si="230"/>
        <v>58.99845679735175</v>
      </c>
      <c r="K1250" s="13">
        <f t="shared" si="231"/>
        <v>2.9686987308887396</v>
      </c>
      <c r="L1250" s="13">
        <f t="shared" si="232"/>
        <v>0</v>
      </c>
      <c r="M1250" s="13">
        <f t="shared" si="238"/>
        <v>0.1661116493282232</v>
      </c>
      <c r="N1250" s="13">
        <f t="shared" si="233"/>
        <v>0.10298922258349838</v>
      </c>
      <c r="O1250" s="13">
        <f t="shared" si="234"/>
        <v>2.8666791938471916</v>
      </c>
      <c r="Q1250">
        <v>18.789961516643341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3.4870967739999998</v>
      </c>
      <c r="G1251" s="13">
        <f t="shared" si="228"/>
        <v>0</v>
      </c>
      <c r="H1251" s="13">
        <f t="shared" si="229"/>
        <v>3.4870967739999998</v>
      </c>
      <c r="I1251" s="16">
        <f t="shared" si="237"/>
        <v>6.455795504888739</v>
      </c>
      <c r="J1251" s="13">
        <f t="shared" si="230"/>
        <v>6.4539411677552181</v>
      </c>
      <c r="K1251" s="13">
        <f t="shared" si="231"/>
        <v>1.8543371335209002E-3</v>
      </c>
      <c r="L1251" s="13">
        <f t="shared" si="232"/>
        <v>0</v>
      </c>
      <c r="M1251" s="13">
        <f t="shared" si="238"/>
        <v>6.3122426744724819E-2</v>
      </c>
      <c r="N1251" s="13">
        <f t="shared" si="233"/>
        <v>3.9135904581729386E-2</v>
      </c>
      <c r="O1251" s="13">
        <f t="shared" si="234"/>
        <v>3.9135904581729386E-2</v>
      </c>
      <c r="Q1251">
        <v>23.509713384968691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27.765607426876201</v>
      </c>
      <c r="G1252" s="13">
        <f t="shared" si="228"/>
        <v>0</v>
      </c>
      <c r="H1252" s="13">
        <f t="shared" si="229"/>
        <v>27.765607426876201</v>
      </c>
      <c r="I1252" s="16">
        <f t="shared" si="237"/>
        <v>27.767461764009724</v>
      </c>
      <c r="J1252" s="13">
        <f t="shared" si="230"/>
        <v>27.666307652513691</v>
      </c>
      <c r="K1252" s="13">
        <f t="shared" si="231"/>
        <v>0.10115411149603304</v>
      </c>
      <c r="L1252" s="13">
        <f t="shared" si="232"/>
        <v>0</v>
      </c>
      <c r="M1252" s="13">
        <f t="shared" si="238"/>
        <v>2.3986522162995433E-2</v>
      </c>
      <c r="N1252" s="13">
        <f t="shared" si="233"/>
        <v>1.4871643741057167E-2</v>
      </c>
      <c r="O1252" s="13">
        <f t="shared" si="234"/>
        <v>1.4871643741057167E-2</v>
      </c>
      <c r="Q1252">
        <v>26.18399238882747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34.103967048731022</v>
      </c>
      <c r="G1253" s="13">
        <f t="shared" si="228"/>
        <v>0</v>
      </c>
      <c r="H1253" s="13">
        <f t="shared" si="229"/>
        <v>34.103967048731022</v>
      </c>
      <c r="I1253" s="16">
        <f t="shared" si="237"/>
        <v>34.205121160227051</v>
      </c>
      <c r="J1253" s="13">
        <f t="shared" si="230"/>
        <v>34.077629252809132</v>
      </c>
      <c r="K1253" s="13">
        <f t="shared" si="231"/>
        <v>0.12749190741791949</v>
      </c>
      <c r="L1253" s="13">
        <f t="shared" si="232"/>
        <v>0</v>
      </c>
      <c r="M1253" s="13">
        <f t="shared" si="238"/>
        <v>9.1148784219382654E-3</v>
      </c>
      <c r="N1253" s="13">
        <f t="shared" si="233"/>
        <v>5.6512246216017248E-3</v>
      </c>
      <c r="O1253" s="13">
        <f t="shared" si="234"/>
        <v>5.6512246216017248E-3</v>
      </c>
      <c r="Q1253">
        <v>29.072875870967749</v>
      </c>
    </row>
    <row r="1254" spans="1:17" x14ac:dyDescent="0.2">
      <c r="A1254" s="14">
        <f t="shared" si="235"/>
        <v>60146</v>
      </c>
      <c r="B1254" s="1">
        <v>9</v>
      </c>
      <c r="F1254" s="34">
        <v>16.362841313258141</v>
      </c>
      <c r="G1254" s="13">
        <f t="shared" si="228"/>
        <v>0</v>
      </c>
      <c r="H1254" s="13">
        <f t="shared" si="229"/>
        <v>16.362841313258141</v>
      </c>
      <c r="I1254" s="16">
        <f t="shared" si="237"/>
        <v>16.49033322067606</v>
      </c>
      <c r="J1254" s="13">
        <f t="shared" si="230"/>
        <v>16.468942751452271</v>
      </c>
      <c r="K1254" s="13">
        <f t="shared" si="231"/>
        <v>2.1390469223788955E-2</v>
      </c>
      <c r="L1254" s="13">
        <f t="shared" si="232"/>
        <v>0</v>
      </c>
      <c r="M1254" s="13">
        <f t="shared" si="238"/>
        <v>3.4636538003365407E-3</v>
      </c>
      <c r="N1254" s="13">
        <f t="shared" si="233"/>
        <v>2.1474653562086553E-3</v>
      </c>
      <c r="O1254" s="13">
        <f t="shared" si="234"/>
        <v>2.1474653562086553E-3</v>
      </c>
      <c r="Q1254">
        <v>26.140222394616622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7.8301391834027738</v>
      </c>
      <c r="G1255" s="13">
        <f t="shared" si="228"/>
        <v>0</v>
      </c>
      <c r="H1255" s="13">
        <f t="shared" si="229"/>
        <v>7.8301391834027738</v>
      </c>
      <c r="I1255" s="16">
        <f t="shared" si="237"/>
        <v>7.8515296526265628</v>
      </c>
      <c r="J1255" s="13">
        <f t="shared" si="230"/>
        <v>7.8481218719684751</v>
      </c>
      <c r="K1255" s="13">
        <f t="shared" si="231"/>
        <v>3.4077806580876668E-3</v>
      </c>
      <c r="L1255" s="13">
        <f t="shared" si="232"/>
        <v>0</v>
      </c>
      <c r="M1255" s="13">
        <f t="shared" si="238"/>
        <v>1.3161884441278853E-3</v>
      </c>
      <c r="N1255" s="13">
        <f t="shared" si="233"/>
        <v>8.1603683535928892E-4</v>
      </c>
      <c r="O1255" s="13">
        <f t="shared" si="234"/>
        <v>8.1603683535928892E-4</v>
      </c>
      <c r="Q1255">
        <v>23.356148793823269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11.98415121705823</v>
      </c>
      <c r="G1256" s="13">
        <f t="shared" si="228"/>
        <v>0</v>
      </c>
      <c r="H1256" s="13">
        <f t="shared" si="229"/>
        <v>11.98415121705823</v>
      </c>
      <c r="I1256" s="16">
        <f t="shared" si="237"/>
        <v>11.987558997716317</v>
      </c>
      <c r="J1256" s="13">
        <f t="shared" si="230"/>
        <v>11.960934147080954</v>
      </c>
      <c r="K1256" s="13">
        <f t="shared" si="231"/>
        <v>2.6624850635363018E-2</v>
      </c>
      <c r="L1256" s="13">
        <f t="shared" si="232"/>
        <v>0</v>
      </c>
      <c r="M1256" s="13">
        <f t="shared" si="238"/>
        <v>5.0015160876859641E-4</v>
      </c>
      <c r="N1256" s="13">
        <f t="shared" si="233"/>
        <v>3.1009399743652975E-4</v>
      </c>
      <c r="O1256" s="13">
        <f t="shared" si="234"/>
        <v>3.1009399743652975E-4</v>
      </c>
      <c r="Q1256">
        <v>17.774725317146011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86.738629471181582</v>
      </c>
      <c r="G1257" s="13">
        <f t="shared" si="228"/>
        <v>7.8806798333331498</v>
      </c>
      <c r="H1257" s="13">
        <f t="shared" si="229"/>
        <v>78.857949637848435</v>
      </c>
      <c r="I1257" s="16">
        <f t="shared" si="237"/>
        <v>78.884574488483793</v>
      </c>
      <c r="J1257" s="13">
        <f t="shared" si="230"/>
        <v>70.9371382543398</v>
      </c>
      <c r="K1257" s="13">
        <f t="shared" si="231"/>
        <v>7.9474362341439928</v>
      </c>
      <c r="L1257" s="13">
        <f t="shared" si="232"/>
        <v>0</v>
      </c>
      <c r="M1257" s="13">
        <f t="shared" si="238"/>
        <v>1.9005761133206666E-4</v>
      </c>
      <c r="N1257" s="13">
        <f t="shared" si="233"/>
        <v>1.1783571902588133E-4</v>
      </c>
      <c r="O1257" s="13">
        <f t="shared" si="234"/>
        <v>7.8807976690521757</v>
      </c>
      <c r="Q1257">
        <v>16.327956651612901</v>
      </c>
    </row>
    <row r="1258" spans="1:17" x14ac:dyDescent="0.2">
      <c r="A1258" s="14">
        <f t="shared" si="235"/>
        <v>60268</v>
      </c>
      <c r="B1258" s="1">
        <v>1</v>
      </c>
      <c r="F1258" s="34">
        <v>98.892873637579015</v>
      </c>
      <c r="G1258" s="13">
        <f t="shared" si="228"/>
        <v>9.9148955993490091</v>
      </c>
      <c r="H1258" s="13">
        <f t="shared" si="229"/>
        <v>88.977978038230006</v>
      </c>
      <c r="I1258" s="16">
        <f t="shared" si="237"/>
        <v>96.925414272373999</v>
      </c>
      <c r="J1258" s="13">
        <f t="shared" si="230"/>
        <v>80.02624879193506</v>
      </c>
      <c r="K1258" s="13">
        <f t="shared" si="231"/>
        <v>16.899165480438938</v>
      </c>
      <c r="L1258" s="13">
        <f t="shared" si="232"/>
        <v>0</v>
      </c>
      <c r="M1258" s="13">
        <f t="shared" si="238"/>
        <v>7.2221892306185333E-5</v>
      </c>
      <c r="N1258" s="13">
        <f t="shared" si="233"/>
        <v>4.4777573229834905E-5</v>
      </c>
      <c r="O1258" s="13">
        <f t="shared" si="234"/>
        <v>9.9149403769222388</v>
      </c>
      <c r="Q1258">
        <v>14.409231616769089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3.4870967739999998</v>
      </c>
      <c r="G1259" s="13">
        <f t="shared" si="228"/>
        <v>0</v>
      </c>
      <c r="H1259" s="13">
        <f t="shared" si="229"/>
        <v>3.4870967739999998</v>
      </c>
      <c r="I1259" s="16">
        <f t="shared" si="237"/>
        <v>20.38626225443894</v>
      </c>
      <c r="J1259" s="13">
        <f t="shared" si="230"/>
        <v>20.227635985175827</v>
      </c>
      <c r="K1259" s="13">
        <f t="shared" si="231"/>
        <v>0.15862626926311307</v>
      </c>
      <c r="L1259" s="13">
        <f t="shared" si="232"/>
        <v>0</v>
      </c>
      <c r="M1259" s="13">
        <f t="shared" si="238"/>
        <v>2.7444319076350428E-5</v>
      </c>
      <c r="N1259" s="13">
        <f t="shared" si="233"/>
        <v>1.7015477827337267E-5</v>
      </c>
      <c r="O1259" s="13">
        <f t="shared" si="234"/>
        <v>1.7015477827337267E-5</v>
      </c>
      <c r="Q1259">
        <v>16.35396727610231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68.582973231637766</v>
      </c>
      <c r="G1260" s="13">
        <f t="shared" si="228"/>
        <v>4.8420275190287558</v>
      </c>
      <c r="H1260" s="13">
        <f t="shared" si="229"/>
        <v>63.740945712609012</v>
      </c>
      <c r="I1260" s="16">
        <f t="shared" si="237"/>
        <v>63.899571981872128</v>
      </c>
      <c r="J1260" s="13">
        <f t="shared" si="230"/>
        <v>59.639870518501517</v>
      </c>
      <c r="K1260" s="13">
        <f t="shared" si="231"/>
        <v>4.259701463370611</v>
      </c>
      <c r="L1260" s="13">
        <f t="shared" si="232"/>
        <v>0</v>
      </c>
      <c r="M1260" s="13">
        <f t="shared" si="238"/>
        <v>1.0428841249013161E-5</v>
      </c>
      <c r="N1260" s="13">
        <f t="shared" si="233"/>
        <v>6.4658815743881601E-6</v>
      </c>
      <c r="O1260" s="13">
        <f t="shared" si="234"/>
        <v>4.84203398491033</v>
      </c>
      <c r="Q1260">
        <v>16.671347131398811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30.919216529581611</v>
      </c>
      <c r="G1261" s="13">
        <f t="shared" si="228"/>
        <v>0</v>
      </c>
      <c r="H1261" s="13">
        <f t="shared" si="229"/>
        <v>30.919216529581611</v>
      </c>
      <c r="I1261" s="16">
        <f t="shared" si="237"/>
        <v>35.178917992952222</v>
      </c>
      <c r="J1261" s="13">
        <f t="shared" si="230"/>
        <v>34.407993936015259</v>
      </c>
      <c r="K1261" s="13">
        <f t="shared" si="231"/>
        <v>0.77092405693696264</v>
      </c>
      <c r="L1261" s="13">
        <f t="shared" si="232"/>
        <v>0</v>
      </c>
      <c r="M1261" s="13">
        <f t="shared" si="238"/>
        <v>3.9629596746250011E-6</v>
      </c>
      <c r="N1261" s="13">
        <f t="shared" si="233"/>
        <v>2.4570349982675007E-6</v>
      </c>
      <c r="O1261" s="13">
        <f t="shared" si="234"/>
        <v>2.4570349982675007E-6</v>
      </c>
      <c r="Q1261">
        <v>16.596998325569739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15.344639745006919</v>
      </c>
      <c r="G1262" s="13">
        <f t="shared" si="228"/>
        <v>0</v>
      </c>
      <c r="H1262" s="13">
        <f t="shared" si="229"/>
        <v>15.344639745006919</v>
      </c>
      <c r="I1262" s="16">
        <f t="shared" si="237"/>
        <v>16.115563801943882</v>
      </c>
      <c r="J1262" s="13">
        <f t="shared" si="230"/>
        <v>16.059232852622763</v>
      </c>
      <c r="K1262" s="13">
        <f t="shared" si="231"/>
        <v>5.6330949321118595E-2</v>
      </c>
      <c r="L1262" s="13">
        <f t="shared" si="232"/>
        <v>0</v>
      </c>
      <c r="M1262" s="13">
        <f t="shared" si="238"/>
        <v>1.5059246763575004E-6</v>
      </c>
      <c r="N1262" s="13">
        <f t="shared" si="233"/>
        <v>9.3367329934165029E-7</v>
      </c>
      <c r="O1262" s="13">
        <f t="shared" si="234"/>
        <v>9.3367329934165029E-7</v>
      </c>
      <c r="Q1262">
        <v>18.73955665304214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3.4870967739999998</v>
      </c>
      <c r="G1263" s="13">
        <f t="shared" si="228"/>
        <v>0</v>
      </c>
      <c r="H1263" s="13">
        <f t="shared" si="229"/>
        <v>3.4870967739999998</v>
      </c>
      <c r="I1263" s="16">
        <f t="shared" si="237"/>
        <v>3.5434277233211184</v>
      </c>
      <c r="J1263" s="13">
        <f t="shared" si="230"/>
        <v>3.5430939796169278</v>
      </c>
      <c r="K1263" s="13">
        <f t="shared" si="231"/>
        <v>3.3374370419059218E-4</v>
      </c>
      <c r="L1263" s="13">
        <f t="shared" si="232"/>
        <v>0</v>
      </c>
      <c r="M1263" s="13">
        <f t="shared" si="238"/>
        <v>5.7225137701585013E-7</v>
      </c>
      <c r="N1263" s="13">
        <f t="shared" si="233"/>
        <v>3.5479585374982709E-7</v>
      </c>
      <c r="O1263" s="13">
        <f t="shared" si="234"/>
        <v>3.5479585374982709E-7</v>
      </c>
      <c r="Q1263">
        <v>22.908905742849221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27.855791356576621</v>
      </c>
      <c r="G1264" s="13">
        <f t="shared" si="228"/>
        <v>0</v>
      </c>
      <c r="H1264" s="13">
        <f t="shared" si="229"/>
        <v>27.855791356576621</v>
      </c>
      <c r="I1264" s="16">
        <f t="shared" si="237"/>
        <v>27.85612510028081</v>
      </c>
      <c r="J1264" s="13">
        <f t="shared" si="230"/>
        <v>27.756434312545124</v>
      </c>
      <c r="K1264" s="13">
        <f t="shared" si="231"/>
        <v>9.9690787735685404E-2</v>
      </c>
      <c r="L1264" s="13">
        <f t="shared" si="232"/>
        <v>0</v>
      </c>
      <c r="M1264" s="13">
        <f t="shared" si="238"/>
        <v>2.1745552326602303E-7</v>
      </c>
      <c r="N1264" s="13">
        <f t="shared" si="233"/>
        <v>1.3482242442493429E-7</v>
      </c>
      <c r="O1264" s="13">
        <f t="shared" si="234"/>
        <v>1.3482242442493429E-7</v>
      </c>
      <c r="Q1264">
        <v>26.35965383150269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36.276646794002211</v>
      </c>
      <c r="G1265" s="13">
        <f t="shared" si="228"/>
        <v>0</v>
      </c>
      <c r="H1265" s="13">
        <f t="shared" si="229"/>
        <v>36.276646794002211</v>
      </c>
      <c r="I1265" s="16">
        <f t="shared" si="237"/>
        <v>36.3763375817379</v>
      </c>
      <c r="J1265" s="13">
        <f t="shared" si="230"/>
        <v>36.204342082331877</v>
      </c>
      <c r="K1265" s="13">
        <f t="shared" si="231"/>
        <v>0.1719954994060231</v>
      </c>
      <c r="L1265" s="13">
        <f t="shared" si="232"/>
        <v>0</v>
      </c>
      <c r="M1265" s="13">
        <f t="shared" si="238"/>
        <v>8.2633098841088742E-8</v>
      </c>
      <c r="N1265" s="13">
        <f t="shared" si="233"/>
        <v>5.123252128147502E-8</v>
      </c>
      <c r="O1265" s="13">
        <f t="shared" si="234"/>
        <v>5.123252128147502E-8</v>
      </c>
      <c r="Q1265">
        <v>28.21239587096775</v>
      </c>
    </row>
    <row r="1266" spans="1:17" x14ac:dyDescent="0.2">
      <c r="A1266" s="14">
        <f t="shared" si="235"/>
        <v>60511</v>
      </c>
      <c r="B1266" s="1">
        <v>9</v>
      </c>
      <c r="F1266" s="34">
        <v>20.586884366723549</v>
      </c>
      <c r="G1266" s="13">
        <f t="shared" si="228"/>
        <v>0</v>
      </c>
      <c r="H1266" s="13">
        <f t="shared" si="229"/>
        <v>20.586884366723549</v>
      </c>
      <c r="I1266" s="16">
        <f t="shared" si="237"/>
        <v>20.758879866129572</v>
      </c>
      <c r="J1266" s="13">
        <f t="shared" si="230"/>
        <v>20.71659991479661</v>
      </c>
      <c r="K1266" s="13">
        <f t="shared" si="231"/>
        <v>4.2279951332961474E-2</v>
      </c>
      <c r="L1266" s="13">
        <f t="shared" si="232"/>
        <v>0</v>
      </c>
      <c r="M1266" s="13">
        <f t="shared" si="238"/>
        <v>3.1400577559613723E-8</v>
      </c>
      <c r="N1266" s="13">
        <f t="shared" si="233"/>
        <v>1.9468358086960509E-8</v>
      </c>
      <c r="O1266" s="13">
        <f t="shared" si="234"/>
        <v>1.9468358086960509E-8</v>
      </c>
      <c r="Q1266">
        <v>26.19904008795346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29.58539749354652</v>
      </c>
      <c r="G1267" s="13">
        <f t="shared" si="228"/>
        <v>0</v>
      </c>
      <c r="H1267" s="13">
        <f t="shared" si="229"/>
        <v>29.58539749354652</v>
      </c>
      <c r="I1267" s="16">
        <f t="shared" si="237"/>
        <v>29.627677444879481</v>
      </c>
      <c r="J1267" s="13">
        <f t="shared" si="230"/>
        <v>29.444769542298019</v>
      </c>
      <c r="K1267" s="13">
        <f t="shared" si="231"/>
        <v>0.18290790258146217</v>
      </c>
      <c r="L1267" s="13">
        <f t="shared" si="232"/>
        <v>0</v>
      </c>
      <c r="M1267" s="13">
        <f t="shared" si="238"/>
        <v>1.1932219472653213E-8</v>
      </c>
      <c r="N1267" s="13">
        <f t="shared" si="233"/>
        <v>7.3979760730449922E-9</v>
      </c>
      <c r="O1267" s="13">
        <f t="shared" si="234"/>
        <v>7.3979760730449922E-9</v>
      </c>
      <c r="Q1267">
        <v>23.302320736661049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115.9571299184375</v>
      </c>
      <c r="G1268" s="13">
        <f t="shared" si="228"/>
        <v>12.770883901593754</v>
      </c>
      <c r="H1268" s="13">
        <f t="shared" si="229"/>
        <v>103.18624601684375</v>
      </c>
      <c r="I1268" s="16">
        <f t="shared" si="237"/>
        <v>103.36915391942522</v>
      </c>
      <c r="J1268" s="13">
        <f t="shared" si="230"/>
        <v>84.040158019491585</v>
      </c>
      <c r="K1268" s="13">
        <f t="shared" si="231"/>
        <v>19.328995899933631</v>
      </c>
      <c r="L1268" s="13">
        <f t="shared" si="232"/>
        <v>1.3634428975864084</v>
      </c>
      <c r="M1268" s="13">
        <f t="shared" si="238"/>
        <v>1.3634429021206518</v>
      </c>
      <c r="N1268" s="13">
        <f t="shared" si="233"/>
        <v>0.84533459931480415</v>
      </c>
      <c r="O1268" s="13">
        <f t="shared" si="234"/>
        <v>13.616218500908557</v>
      </c>
      <c r="Q1268">
        <v>14.66032495425133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194.46097986779401</v>
      </c>
      <c r="G1269" s="13">
        <f t="shared" si="228"/>
        <v>25.909814391523035</v>
      </c>
      <c r="H1269" s="13">
        <f t="shared" si="229"/>
        <v>168.55116547627097</v>
      </c>
      <c r="I1269" s="16">
        <f t="shared" si="237"/>
        <v>186.5167184786182</v>
      </c>
      <c r="J1269" s="13">
        <f t="shared" si="230"/>
        <v>100.2908745480607</v>
      </c>
      <c r="K1269" s="13">
        <f t="shared" si="231"/>
        <v>86.225843930557502</v>
      </c>
      <c r="L1269" s="13">
        <f t="shared" si="232"/>
        <v>42.104842293187275</v>
      </c>
      <c r="M1269" s="13">
        <f t="shared" si="238"/>
        <v>42.622950595993125</v>
      </c>
      <c r="N1269" s="13">
        <f t="shared" si="233"/>
        <v>26.426229369515738</v>
      </c>
      <c r="O1269" s="13">
        <f t="shared" si="234"/>
        <v>52.336043761038773</v>
      </c>
      <c r="Q1269">
        <v>11.842673954408159</v>
      </c>
    </row>
    <row r="1270" spans="1:17" x14ac:dyDescent="0.2">
      <c r="A1270" s="14">
        <f t="shared" si="235"/>
        <v>60633</v>
      </c>
      <c r="B1270" s="1">
        <v>1</v>
      </c>
      <c r="F1270" s="34">
        <v>266.39032259999999</v>
      </c>
      <c r="G1270" s="13">
        <f t="shared" si="228"/>
        <v>37.948391288763489</v>
      </c>
      <c r="H1270" s="13">
        <f t="shared" si="229"/>
        <v>228.44193131123649</v>
      </c>
      <c r="I1270" s="16">
        <f t="shared" si="237"/>
        <v>272.56293294860671</v>
      </c>
      <c r="J1270" s="13">
        <f t="shared" si="230"/>
        <v>123.3339074633718</v>
      </c>
      <c r="K1270" s="13">
        <f t="shared" si="231"/>
        <v>149.2290254852349</v>
      </c>
      <c r="L1270" s="13">
        <f t="shared" si="232"/>
        <v>80.474927857422287</v>
      </c>
      <c r="M1270" s="13">
        <f t="shared" si="238"/>
        <v>96.671649083899666</v>
      </c>
      <c r="N1270" s="13">
        <f t="shared" si="233"/>
        <v>59.936422432017793</v>
      </c>
      <c r="O1270" s="13">
        <f t="shared" si="234"/>
        <v>97.884813720781281</v>
      </c>
      <c r="Q1270">
        <v>14.044088051612899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137.59286716753559</v>
      </c>
      <c r="G1271" s="13">
        <f t="shared" si="228"/>
        <v>16.391985898472363</v>
      </c>
      <c r="H1271" s="13">
        <f t="shared" si="229"/>
        <v>121.20088126906322</v>
      </c>
      <c r="I1271" s="16">
        <f t="shared" si="237"/>
        <v>189.95497889687584</v>
      </c>
      <c r="J1271" s="13">
        <f t="shared" si="230"/>
        <v>99.608258976730653</v>
      </c>
      <c r="K1271" s="13">
        <f t="shared" si="231"/>
        <v>90.34671992014519</v>
      </c>
      <c r="L1271" s="13">
        <f t="shared" si="232"/>
        <v>44.614530858404542</v>
      </c>
      <c r="M1271" s="13">
        <f t="shared" si="238"/>
        <v>81.349757510286423</v>
      </c>
      <c r="N1271" s="13">
        <f t="shared" si="233"/>
        <v>50.436849656377582</v>
      </c>
      <c r="O1271" s="13">
        <f t="shared" si="234"/>
        <v>66.828835554849945</v>
      </c>
      <c r="Q1271">
        <v>11.596235439713819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16.739823285613738</v>
      </c>
      <c r="G1272" s="13">
        <f t="shared" si="228"/>
        <v>0</v>
      </c>
      <c r="H1272" s="13">
        <f t="shared" si="229"/>
        <v>16.739823285613738</v>
      </c>
      <c r="I1272" s="16">
        <f t="shared" si="237"/>
        <v>62.472012347354386</v>
      </c>
      <c r="J1272" s="13">
        <f t="shared" si="230"/>
        <v>57.205594116778876</v>
      </c>
      <c r="K1272" s="13">
        <f t="shared" si="231"/>
        <v>5.2664182305755105</v>
      </c>
      <c r="L1272" s="13">
        <f t="shared" si="232"/>
        <v>0</v>
      </c>
      <c r="M1272" s="13">
        <f t="shared" si="238"/>
        <v>30.912907853908841</v>
      </c>
      <c r="N1272" s="13">
        <f t="shared" si="233"/>
        <v>19.16600286942348</v>
      </c>
      <c r="O1272" s="13">
        <f t="shared" si="234"/>
        <v>19.16600286942348</v>
      </c>
      <c r="Q1272">
        <v>14.460690867756909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9.5102144225968583</v>
      </c>
      <c r="G1273" s="13">
        <f t="shared" si="228"/>
        <v>0</v>
      </c>
      <c r="H1273" s="13">
        <f t="shared" si="229"/>
        <v>9.5102144225968583</v>
      </c>
      <c r="I1273" s="16">
        <f t="shared" si="237"/>
        <v>14.776632653172369</v>
      </c>
      <c r="J1273" s="13">
        <f t="shared" si="230"/>
        <v>14.735945140304182</v>
      </c>
      <c r="K1273" s="13">
        <f t="shared" si="231"/>
        <v>4.068751286818717E-2</v>
      </c>
      <c r="L1273" s="13">
        <f t="shared" si="232"/>
        <v>0</v>
      </c>
      <c r="M1273" s="13">
        <f t="shared" si="238"/>
        <v>11.746904984485361</v>
      </c>
      <c r="N1273" s="13">
        <f t="shared" si="233"/>
        <v>7.2830810903809242</v>
      </c>
      <c r="O1273" s="13">
        <f t="shared" si="234"/>
        <v>7.2830810903809242</v>
      </c>
      <c r="Q1273">
        <v>19.207270653157099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4.3</v>
      </c>
      <c r="G1274" s="13">
        <f t="shared" si="228"/>
        <v>0</v>
      </c>
      <c r="H1274" s="13">
        <f t="shared" si="229"/>
        <v>4.3</v>
      </c>
      <c r="I1274" s="16">
        <f t="shared" si="237"/>
        <v>4.340687512868187</v>
      </c>
      <c r="J1274" s="13">
        <f t="shared" si="230"/>
        <v>4.3402343341458707</v>
      </c>
      <c r="K1274" s="13">
        <f t="shared" si="231"/>
        <v>4.531787223163164E-4</v>
      </c>
      <c r="L1274" s="13">
        <f t="shared" si="232"/>
        <v>0</v>
      </c>
      <c r="M1274" s="13">
        <f t="shared" si="238"/>
        <v>4.4638238941044373</v>
      </c>
      <c r="N1274" s="13">
        <f t="shared" si="233"/>
        <v>2.7675708143447513</v>
      </c>
      <c r="O1274" s="13">
        <f t="shared" si="234"/>
        <v>2.7675708143447513</v>
      </c>
      <c r="Q1274">
        <v>25.072413907584529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30.749142685474251</v>
      </c>
      <c r="G1275" s="13">
        <f t="shared" si="228"/>
        <v>0</v>
      </c>
      <c r="H1275" s="13">
        <f t="shared" si="229"/>
        <v>30.749142685474251</v>
      </c>
      <c r="I1275" s="16">
        <f t="shared" si="237"/>
        <v>30.749595864196568</v>
      </c>
      <c r="J1275" s="13">
        <f t="shared" si="230"/>
        <v>30.623030496118997</v>
      </c>
      <c r="K1275" s="13">
        <f t="shared" si="231"/>
        <v>0.12656536807757135</v>
      </c>
      <c r="L1275" s="13">
        <f t="shared" si="232"/>
        <v>0</v>
      </c>
      <c r="M1275" s="13">
        <f t="shared" si="238"/>
        <v>1.696253079759686</v>
      </c>
      <c r="N1275" s="13">
        <f t="shared" si="233"/>
        <v>1.0516769094510052</v>
      </c>
      <c r="O1275" s="13">
        <f t="shared" si="234"/>
        <v>1.0516769094510052</v>
      </c>
      <c r="Q1275">
        <v>26.773630503500911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20.586817905412431</v>
      </c>
      <c r="G1276" s="13">
        <f t="shared" si="228"/>
        <v>0</v>
      </c>
      <c r="H1276" s="13">
        <f t="shared" si="229"/>
        <v>20.586817905412431</v>
      </c>
      <c r="I1276" s="16">
        <f t="shared" si="237"/>
        <v>20.713383273490003</v>
      </c>
      <c r="J1276" s="13">
        <f t="shared" si="230"/>
        <v>20.67746212039069</v>
      </c>
      <c r="K1276" s="13">
        <f t="shared" si="231"/>
        <v>3.5921153099312875E-2</v>
      </c>
      <c r="L1276" s="13">
        <f t="shared" si="232"/>
        <v>0</v>
      </c>
      <c r="M1276" s="13">
        <f t="shared" si="238"/>
        <v>0.64457617030868075</v>
      </c>
      <c r="N1276" s="13">
        <f t="shared" si="233"/>
        <v>0.39963722559138204</v>
      </c>
      <c r="O1276" s="13">
        <f t="shared" si="234"/>
        <v>0.39963722559138204</v>
      </c>
      <c r="Q1276">
        <v>27.340630015247331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20.75650733939019</v>
      </c>
      <c r="G1277" s="13">
        <f t="shared" si="228"/>
        <v>0</v>
      </c>
      <c r="H1277" s="13">
        <f t="shared" si="229"/>
        <v>20.75650733939019</v>
      </c>
      <c r="I1277" s="16">
        <f t="shared" si="237"/>
        <v>20.792428492489503</v>
      </c>
      <c r="J1277" s="13">
        <f t="shared" si="230"/>
        <v>20.765917978378301</v>
      </c>
      <c r="K1277" s="13">
        <f t="shared" si="231"/>
        <v>2.6510514111201644E-2</v>
      </c>
      <c r="L1277" s="13">
        <f t="shared" si="232"/>
        <v>0</v>
      </c>
      <c r="M1277" s="13">
        <f t="shared" si="238"/>
        <v>0.24493894471729871</v>
      </c>
      <c r="N1277" s="13">
        <f t="shared" si="233"/>
        <v>0.1518621457247252</v>
      </c>
      <c r="O1277" s="13">
        <f t="shared" si="234"/>
        <v>0.1518621457247252</v>
      </c>
      <c r="Q1277">
        <v>29.67532187096775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7.9024046626209827</v>
      </c>
      <c r="G1278" s="13">
        <f t="shared" si="228"/>
        <v>0</v>
      </c>
      <c r="H1278" s="13">
        <f t="shared" si="229"/>
        <v>7.9024046626209827</v>
      </c>
      <c r="I1278" s="16">
        <f t="shared" si="237"/>
        <v>7.9289151767321844</v>
      </c>
      <c r="J1278" s="13">
        <f t="shared" si="230"/>
        <v>7.9269135071197692</v>
      </c>
      <c r="K1278" s="13">
        <f t="shared" si="231"/>
        <v>2.0016696124152134E-3</v>
      </c>
      <c r="L1278" s="13">
        <f t="shared" si="232"/>
        <v>0</v>
      </c>
      <c r="M1278" s="13">
        <f t="shared" si="238"/>
        <v>9.3076798992573512E-2</v>
      </c>
      <c r="N1278" s="13">
        <f t="shared" si="233"/>
        <v>5.770761537539558E-2</v>
      </c>
      <c r="O1278" s="13">
        <f t="shared" si="234"/>
        <v>5.770761537539558E-2</v>
      </c>
      <c r="Q1278">
        <v>27.404837671499639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20.607059680888948</v>
      </c>
      <c r="G1279" s="13">
        <f t="shared" si="228"/>
        <v>0</v>
      </c>
      <c r="H1279" s="13">
        <f t="shared" si="229"/>
        <v>20.607059680888948</v>
      </c>
      <c r="I1279" s="16">
        <f t="shared" si="237"/>
        <v>20.609061350501364</v>
      </c>
      <c r="J1279" s="13">
        <f t="shared" si="230"/>
        <v>20.544653586079161</v>
      </c>
      <c r="K1279" s="13">
        <f t="shared" si="231"/>
        <v>6.4407764422202973E-2</v>
      </c>
      <c r="L1279" s="13">
        <f t="shared" si="232"/>
        <v>0</v>
      </c>
      <c r="M1279" s="13">
        <f t="shared" si="238"/>
        <v>3.5369183617177932E-2</v>
      </c>
      <c r="N1279" s="13">
        <f t="shared" si="233"/>
        <v>2.1928893842650319E-2</v>
      </c>
      <c r="O1279" s="13">
        <f t="shared" si="234"/>
        <v>2.1928893842650319E-2</v>
      </c>
      <c r="Q1279">
        <v>23.013637999339121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13.105842749622839</v>
      </c>
      <c r="G1280" s="13">
        <f t="shared" si="228"/>
        <v>0</v>
      </c>
      <c r="H1280" s="13">
        <f t="shared" si="229"/>
        <v>13.105842749622839</v>
      </c>
      <c r="I1280" s="16">
        <f t="shared" si="237"/>
        <v>13.170250514045042</v>
      </c>
      <c r="J1280" s="13">
        <f t="shared" si="230"/>
        <v>13.136917153948326</v>
      </c>
      <c r="K1280" s="13">
        <f t="shared" si="231"/>
        <v>3.3333360096715836E-2</v>
      </c>
      <c r="L1280" s="13">
        <f t="shared" si="232"/>
        <v>0</v>
      </c>
      <c r="M1280" s="13">
        <f t="shared" si="238"/>
        <v>1.3440289774527613E-2</v>
      </c>
      <c r="N1280" s="13">
        <f t="shared" si="233"/>
        <v>8.3329796602071207E-3</v>
      </c>
      <c r="O1280" s="13">
        <f t="shared" si="234"/>
        <v>8.3329796602071207E-3</v>
      </c>
      <c r="Q1280">
        <v>18.178754810448641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111.8189918819469</v>
      </c>
      <c r="G1281" s="13">
        <f t="shared" si="228"/>
        <v>12.078297384445136</v>
      </c>
      <c r="H1281" s="13">
        <f t="shared" si="229"/>
        <v>99.740694497501764</v>
      </c>
      <c r="I1281" s="16">
        <f t="shared" si="237"/>
        <v>99.774027857598483</v>
      </c>
      <c r="J1281" s="13">
        <f t="shared" si="230"/>
        <v>78.459589061175748</v>
      </c>
      <c r="K1281" s="13">
        <f t="shared" si="231"/>
        <v>21.314438796422735</v>
      </c>
      <c r="L1281" s="13">
        <f t="shared" si="232"/>
        <v>2.5726137988221698</v>
      </c>
      <c r="M1281" s="13">
        <f t="shared" si="238"/>
        <v>2.5777211089364904</v>
      </c>
      <c r="N1281" s="13">
        <f t="shared" si="233"/>
        <v>1.5981870875406241</v>
      </c>
      <c r="O1281" s="13">
        <f t="shared" si="234"/>
        <v>13.676484471985761</v>
      </c>
      <c r="Q1281">
        <v>12.80525055795707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76.486153704733013</v>
      </c>
      <c r="G1282" s="13">
        <f t="shared" si="228"/>
        <v>6.1647567731016775</v>
      </c>
      <c r="H1282" s="13">
        <f t="shared" si="229"/>
        <v>70.321396931631341</v>
      </c>
      <c r="I1282" s="16">
        <f t="shared" si="237"/>
        <v>89.063221929231901</v>
      </c>
      <c r="J1282" s="13">
        <f t="shared" si="230"/>
        <v>68.19550406202481</v>
      </c>
      <c r="K1282" s="13">
        <f t="shared" si="231"/>
        <v>20.867717867207091</v>
      </c>
      <c r="L1282" s="13">
        <f t="shared" si="232"/>
        <v>2.3005526131110443</v>
      </c>
      <c r="M1282" s="13">
        <f t="shared" si="238"/>
        <v>3.2800866345069108</v>
      </c>
      <c r="N1282" s="13">
        <f t="shared" si="233"/>
        <v>2.0336537133942847</v>
      </c>
      <c r="O1282" s="13">
        <f t="shared" si="234"/>
        <v>8.1984104864959626</v>
      </c>
      <c r="Q1282">
        <v>10.132380133333051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102.0143876897006</v>
      </c>
      <c r="G1283" s="13">
        <f t="shared" si="228"/>
        <v>10.437333112676331</v>
      </c>
      <c r="H1283" s="13">
        <f t="shared" si="229"/>
        <v>91.577054577024271</v>
      </c>
      <c r="I1283" s="16">
        <f t="shared" si="237"/>
        <v>110.14421983112032</v>
      </c>
      <c r="J1283" s="13">
        <f t="shared" si="230"/>
        <v>83.320570431352806</v>
      </c>
      <c r="K1283" s="13">
        <f t="shared" si="231"/>
        <v>26.823649399767518</v>
      </c>
      <c r="L1283" s="13">
        <f t="shared" si="232"/>
        <v>5.9278234410253345</v>
      </c>
      <c r="M1283" s="13">
        <f t="shared" si="238"/>
        <v>7.1742563621379603</v>
      </c>
      <c r="N1283" s="13">
        <f t="shared" si="233"/>
        <v>4.4480389445255355</v>
      </c>
      <c r="O1283" s="13">
        <f t="shared" si="234"/>
        <v>14.885372057201867</v>
      </c>
      <c r="Q1283">
        <v>12.849755651612901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3.4870967739999998</v>
      </c>
      <c r="G1284" s="13">
        <f t="shared" si="228"/>
        <v>0</v>
      </c>
      <c r="H1284" s="13">
        <f t="shared" si="229"/>
        <v>3.4870967739999998</v>
      </c>
      <c r="I1284" s="16">
        <f t="shared" si="237"/>
        <v>24.382922732742184</v>
      </c>
      <c r="J1284" s="13">
        <f t="shared" si="230"/>
        <v>24.114384737632566</v>
      </c>
      <c r="K1284" s="13">
        <f t="shared" si="231"/>
        <v>0.26853799510961807</v>
      </c>
      <c r="L1284" s="13">
        <f t="shared" si="232"/>
        <v>0</v>
      </c>
      <c r="M1284" s="13">
        <f t="shared" si="238"/>
        <v>2.7262174176124248</v>
      </c>
      <c r="N1284" s="13">
        <f t="shared" si="233"/>
        <v>1.6902547989197034</v>
      </c>
      <c r="O1284" s="13">
        <f t="shared" si="234"/>
        <v>1.6902547989197034</v>
      </c>
      <c r="Q1284">
        <v>16.394712212516168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52.789349352393799</v>
      </c>
      <c r="G1285" s="13">
        <f t="shared" si="228"/>
        <v>2.1987007717757097</v>
      </c>
      <c r="H1285" s="13">
        <f t="shared" si="229"/>
        <v>50.590648580618087</v>
      </c>
      <c r="I1285" s="16">
        <f t="shared" si="237"/>
        <v>50.859186575727705</v>
      </c>
      <c r="J1285" s="13">
        <f t="shared" si="230"/>
        <v>48.38619705085739</v>
      </c>
      <c r="K1285" s="13">
        <f t="shared" si="231"/>
        <v>2.4729895248703144</v>
      </c>
      <c r="L1285" s="13">
        <f t="shared" si="232"/>
        <v>0</v>
      </c>
      <c r="M1285" s="13">
        <f t="shared" si="238"/>
        <v>1.0359626186927213</v>
      </c>
      <c r="N1285" s="13">
        <f t="shared" si="233"/>
        <v>0.64229682358948725</v>
      </c>
      <c r="O1285" s="13">
        <f t="shared" si="234"/>
        <v>2.8409975953651969</v>
      </c>
      <c r="Q1285">
        <v>15.87340380130224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39.516996181100488</v>
      </c>
      <c r="G1286" s="13">
        <f t="shared" ref="G1286:G1349" si="244">IF((F1286-$J$2)&gt;0,$I$2*(F1286-$J$2),0)</f>
        <v>0</v>
      </c>
      <c r="H1286" s="13">
        <f t="shared" ref="H1286:H1349" si="245">F1286-G1286</f>
        <v>39.516996181100488</v>
      </c>
      <c r="I1286" s="16">
        <f t="shared" si="237"/>
        <v>41.989985705970803</v>
      </c>
      <c r="J1286" s="13">
        <f t="shared" ref="J1286:J1349" si="246">I1286/SQRT(1+(I1286/($K$2*(300+(25*Q1286)+0.05*(Q1286)^3)))^2)</f>
        <v>41.247199616006547</v>
      </c>
      <c r="K1286" s="13">
        <f t="shared" ref="K1286:K1349" si="247">I1286-J1286</f>
        <v>0.74278608996425532</v>
      </c>
      <c r="L1286" s="13">
        <f t="shared" ref="L1286:L1349" si="248">IF(K1286&gt;$N$2,(K1286-$N$2)/$L$2,0)</f>
        <v>0</v>
      </c>
      <c r="M1286" s="13">
        <f t="shared" si="238"/>
        <v>0.39366579510323407</v>
      </c>
      <c r="N1286" s="13">
        <f t="shared" ref="N1286:N1349" si="249">$M$2*M1286</f>
        <v>0.24407279296400514</v>
      </c>
      <c r="O1286" s="13">
        <f t="shared" ref="O1286:O1349" si="250">N1286+G1286</f>
        <v>0.24407279296400514</v>
      </c>
      <c r="Q1286">
        <v>20.661487499657319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46.79537207895541</v>
      </c>
      <c r="G1287" s="13">
        <f t="shared" si="244"/>
        <v>1.1955085613971361</v>
      </c>
      <c r="H1287" s="13">
        <f t="shared" si="245"/>
        <v>45.599863517558276</v>
      </c>
      <c r="I1287" s="16">
        <f t="shared" ref="I1287:I1350" si="252">H1287+K1286-L1286</f>
        <v>46.342649607522532</v>
      </c>
      <c r="J1287" s="13">
        <f t="shared" si="246"/>
        <v>45.783876926560552</v>
      </c>
      <c r="K1287" s="13">
        <f t="shared" si="247"/>
        <v>0.55877268096197952</v>
      </c>
      <c r="L1287" s="13">
        <f t="shared" si="248"/>
        <v>0</v>
      </c>
      <c r="M1287" s="13">
        <f t="shared" ref="M1287:M1350" si="253">L1287+M1286-N1286</f>
        <v>0.14959300213922894</v>
      </c>
      <c r="N1287" s="13">
        <f t="shared" si="249"/>
        <v>9.2747661326321937E-2</v>
      </c>
      <c r="O1287" s="13">
        <f t="shared" si="250"/>
        <v>1.288256222723458</v>
      </c>
      <c r="Q1287">
        <v>24.84847075281689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30.073878784637621</v>
      </c>
      <c r="G1288" s="13">
        <f t="shared" si="244"/>
        <v>0</v>
      </c>
      <c r="H1288" s="13">
        <f t="shared" si="245"/>
        <v>30.073878784637621</v>
      </c>
      <c r="I1288" s="16">
        <f t="shared" si="252"/>
        <v>30.632651465599601</v>
      </c>
      <c r="J1288" s="13">
        <f t="shared" si="246"/>
        <v>30.545014560594016</v>
      </c>
      <c r="K1288" s="13">
        <f t="shared" si="247"/>
        <v>8.7636905005584964E-2</v>
      </c>
      <c r="L1288" s="13">
        <f t="shared" si="248"/>
        <v>0</v>
      </c>
      <c r="M1288" s="13">
        <f t="shared" si="253"/>
        <v>5.6845340812907E-2</v>
      </c>
      <c r="N1288" s="13">
        <f t="shared" si="249"/>
        <v>3.5244111304002339E-2</v>
      </c>
      <c r="O1288" s="13">
        <f t="shared" si="250"/>
        <v>3.5244111304002339E-2</v>
      </c>
      <c r="Q1288">
        <v>29.40947987096774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42.434005033962848</v>
      </c>
      <c r="G1289" s="13">
        <f t="shared" si="244"/>
        <v>0.46556094122063973</v>
      </c>
      <c r="H1289" s="13">
        <f t="shared" si="245"/>
        <v>41.96844409274221</v>
      </c>
      <c r="I1289" s="16">
        <f t="shared" si="252"/>
        <v>42.056080997747799</v>
      </c>
      <c r="J1289" s="13">
        <f t="shared" si="246"/>
        <v>41.814513950975375</v>
      </c>
      <c r="K1289" s="13">
        <f t="shared" si="247"/>
        <v>0.24156704677242402</v>
      </c>
      <c r="L1289" s="13">
        <f t="shared" si="248"/>
        <v>0</v>
      </c>
      <c r="M1289" s="13">
        <f t="shared" si="253"/>
        <v>2.1601229508904661E-2</v>
      </c>
      <c r="N1289" s="13">
        <f t="shared" si="249"/>
        <v>1.339276229552089E-2</v>
      </c>
      <c r="O1289" s="13">
        <f t="shared" si="250"/>
        <v>0.47895370351616062</v>
      </c>
      <c r="Q1289">
        <v>28.90769385045547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32.393256233770643</v>
      </c>
      <c r="G1290" s="13">
        <f t="shared" si="244"/>
        <v>0</v>
      </c>
      <c r="H1290" s="13">
        <f t="shared" si="245"/>
        <v>32.393256233770643</v>
      </c>
      <c r="I1290" s="16">
        <f t="shared" si="252"/>
        <v>32.634823280543067</v>
      </c>
      <c r="J1290" s="13">
        <f t="shared" si="246"/>
        <v>32.457634039901492</v>
      </c>
      <c r="K1290" s="13">
        <f t="shared" si="247"/>
        <v>0.17718924064157449</v>
      </c>
      <c r="L1290" s="13">
        <f t="shared" si="248"/>
        <v>0</v>
      </c>
      <c r="M1290" s="13">
        <f t="shared" si="253"/>
        <v>8.2084672133837713E-3</v>
      </c>
      <c r="N1290" s="13">
        <f t="shared" si="249"/>
        <v>5.0892496722979384E-3</v>
      </c>
      <c r="O1290" s="13">
        <f t="shared" si="250"/>
        <v>5.0892496722979384E-3</v>
      </c>
      <c r="Q1290">
        <v>25.614917193548781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9.1062460678726342</v>
      </c>
      <c r="G1291" s="13">
        <f t="shared" si="244"/>
        <v>0</v>
      </c>
      <c r="H1291" s="13">
        <f t="shared" si="245"/>
        <v>9.1062460678726342</v>
      </c>
      <c r="I1291" s="16">
        <f t="shared" si="252"/>
        <v>9.2834353085142087</v>
      </c>
      <c r="J1291" s="13">
        <f t="shared" si="246"/>
        <v>9.2777781916101407</v>
      </c>
      <c r="K1291" s="13">
        <f t="shared" si="247"/>
        <v>5.6571169040680047E-3</v>
      </c>
      <c r="L1291" s="13">
        <f t="shared" si="248"/>
        <v>0</v>
      </c>
      <c r="M1291" s="13">
        <f t="shared" si="253"/>
        <v>3.1192175410858329E-3</v>
      </c>
      <c r="N1291" s="13">
        <f t="shared" si="249"/>
        <v>1.9339148754732164E-3</v>
      </c>
      <c r="O1291" s="13">
        <f t="shared" si="250"/>
        <v>1.9339148754732164E-3</v>
      </c>
      <c r="Q1291">
        <v>23.32378589873586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29.88563829740632</v>
      </c>
      <c r="G1292" s="13">
        <f t="shared" si="244"/>
        <v>0</v>
      </c>
      <c r="H1292" s="13">
        <f t="shared" si="245"/>
        <v>29.88563829740632</v>
      </c>
      <c r="I1292" s="16">
        <f t="shared" si="252"/>
        <v>29.891295414310388</v>
      </c>
      <c r="J1292" s="13">
        <f t="shared" si="246"/>
        <v>29.421550795422444</v>
      </c>
      <c r="K1292" s="13">
        <f t="shared" si="247"/>
        <v>0.46974461888794394</v>
      </c>
      <c r="L1292" s="13">
        <f t="shared" si="248"/>
        <v>0</v>
      </c>
      <c r="M1292" s="13">
        <f t="shared" si="253"/>
        <v>1.1853026656126165E-3</v>
      </c>
      <c r="N1292" s="13">
        <f t="shared" si="249"/>
        <v>7.3488765267982223E-4</v>
      </c>
      <c r="O1292" s="13">
        <f t="shared" si="250"/>
        <v>7.3488765267982223E-4</v>
      </c>
      <c r="Q1292">
        <v>16.712695177019651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27.87219086503476</v>
      </c>
      <c r="G1293" s="13">
        <f t="shared" si="244"/>
        <v>0</v>
      </c>
      <c r="H1293" s="13">
        <f t="shared" si="245"/>
        <v>27.87219086503476</v>
      </c>
      <c r="I1293" s="16">
        <f t="shared" si="252"/>
        <v>28.341935483922704</v>
      </c>
      <c r="J1293" s="13">
        <f t="shared" si="246"/>
        <v>27.769151980505914</v>
      </c>
      <c r="K1293" s="13">
        <f t="shared" si="247"/>
        <v>0.5727835034167903</v>
      </c>
      <c r="L1293" s="13">
        <f t="shared" si="248"/>
        <v>0</v>
      </c>
      <c r="M1293" s="13">
        <f t="shared" si="253"/>
        <v>4.5041501293279428E-4</v>
      </c>
      <c r="N1293" s="13">
        <f t="shared" si="249"/>
        <v>2.7925730801833245E-4</v>
      </c>
      <c r="O1293" s="13">
        <f t="shared" si="250"/>
        <v>2.7925730801833245E-4</v>
      </c>
      <c r="Q1293">
        <v>14.09873142253673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106.78044472885649</v>
      </c>
      <c r="G1294" s="13">
        <f t="shared" si="244"/>
        <v>11.235012362660946</v>
      </c>
      <c r="H1294" s="13">
        <f t="shared" si="245"/>
        <v>95.545432366195541</v>
      </c>
      <c r="I1294" s="16">
        <f t="shared" si="252"/>
        <v>96.118215869612328</v>
      </c>
      <c r="J1294" s="13">
        <f t="shared" si="246"/>
        <v>79.634900165202993</v>
      </c>
      <c r="K1294" s="13">
        <f t="shared" si="247"/>
        <v>16.483315704409335</v>
      </c>
      <c r="L1294" s="13">
        <f t="shared" si="248"/>
        <v>0</v>
      </c>
      <c r="M1294" s="13">
        <f t="shared" si="253"/>
        <v>1.7115770491446183E-4</v>
      </c>
      <c r="N1294" s="13">
        <f t="shared" si="249"/>
        <v>1.0611777704696634E-4</v>
      </c>
      <c r="O1294" s="13">
        <f t="shared" si="250"/>
        <v>11.235118480437993</v>
      </c>
      <c r="Q1294">
        <v>14.446595651612901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74.2430138920395</v>
      </c>
      <c r="G1295" s="13">
        <f t="shared" si="244"/>
        <v>5.7893298596804117</v>
      </c>
      <c r="H1295" s="13">
        <f t="shared" si="245"/>
        <v>68.453684032359092</v>
      </c>
      <c r="I1295" s="16">
        <f t="shared" si="252"/>
        <v>84.936999736768428</v>
      </c>
      <c r="J1295" s="13">
        <f t="shared" si="246"/>
        <v>70.666375743002376</v>
      </c>
      <c r="K1295" s="13">
        <f t="shared" si="247"/>
        <v>14.270623993766051</v>
      </c>
      <c r="L1295" s="13">
        <f t="shared" si="248"/>
        <v>0</v>
      </c>
      <c r="M1295" s="13">
        <f t="shared" si="253"/>
        <v>6.5039927867495496E-5</v>
      </c>
      <c r="N1295" s="13">
        <f t="shared" si="249"/>
        <v>4.0324755277847204E-5</v>
      </c>
      <c r="O1295" s="13">
        <f t="shared" si="250"/>
        <v>5.7893701844356897</v>
      </c>
      <c r="Q1295">
        <v>12.84722170285867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46.229369771197042</v>
      </c>
      <c r="G1296" s="13">
        <f t="shared" si="244"/>
        <v>1.1007786216097981</v>
      </c>
      <c r="H1296" s="13">
        <f t="shared" si="245"/>
        <v>45.128591149587244</v>
      </c>
      <c r="I1296" s="16">
        <f t="shared" si="252"/>
        <v>59.399215143353295</v>
      </c>
      <c r="J1296" s="13">
        <f t="shared" si="246"/>
        <v>55.619184886245307</v>
      </c>
      <c r="K1296" s="13">
        <f t="shared" si="247"/>
        <v>3.7800302571079882</v>
      </c>
      <c r="L1296" s="13">
        <f t="shared" si="248"/>
        <v>0</v>
      </c>
      <c r="M1296" s="13">
        <f t="shared" si="253"/>
        <v>2.4715172589648292E-5</v>
      </c>
      <c r="N1296" s="13">
        <f t="shared" si="249"/>
        <v>1.5323407005581939E-5</v>
      </c>
      <c r="O1296" s="13">
        <f t="shared" si="250"/>
        <v>1.1007939450168036</v>
      </c>
      <c r="Q1296">
        <v>15.996658724122771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7.9007937179114691</v>
      </c>
      <c r="G1297" s="13">
        <f t="shared" si="244"/>
        <v>0</v>
      </c>
      <c r="H1297" s="13">
        <f t="shared" si="245"/>
        <v>7.9007937179114691</v>
      </c>
      <c r="I1297" s="16">
        <f t="shared" si="252"/>
        <v>11.680823975019457</v>
      </c>
      <c r="J1297" s="13">
        <f t="shared" si="246"/>
        <v>11.660355416125459</v>
      </c>
      <c r="K1297" s="13">
        <f t="shared" si="247"/>
        <v>2.0468558893998789E-2</v>
      </c>
      <c r="L1297" s="13">
        <f t="shared" si="248"/>
        <v>0</v>
      </c>
      <c r="M1297" s="13">
        <f t="shared" si="253"/>
        <v>9.3917655840663524E-6</v>
      </c>
      <c r="N1297" s="13">
        <f t="shared" si="249"/>
        <v>5.8228946621211385E-6</v>
      </c>
      <c r="O1297" s="13">
        <f t="shared" si="250"/>
        <v>5.8228946621211385E-6</v>
      </c>
      <c r="Q1297">
        <v>19.088936661600648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5.7841998684875193</v>
      </c>
      <c r="G1298" s="13">
        <f t="shared" si="244"/>
        <v>0</v>
      </c>
      <c r="H1298" s="13">
        <f t="shared" si="245"/>
        <v>5.7841998684875193</v>
      </c>
      <c r="I1298" s="16">
        <f t="shared" si="252"/>
        <v>5.8046684273815181</v>
      </c>
      <c r="J1298" s="13">
        <f t="shared" si="246"/>
        <v>5.8028019866287641</v>
      </c>
      <c r="K1298" s="13">
        <f t="shared" si="247"/>
        <v>1.866440752753995E-3</v>
      </c>
      <c r="L1298" s="13">
        <f t="shared" si="248"/>
        <v>0</v>
      </c>
      <c r="M1298" s="13">
        <f t="shared" si="253"/>
        <v>3.5688709219452139E-6</v>
      </c>
      <c r="N1298" s="13">
        <f t="shared" si="249"/>
        <v>2.2126999716060326E-6</v>
      </c>
      <c r="O1298" s="13">
        <f t="shared" si="250"/>
        <v>2.2126999716060326E-6</v>
      </c>
      <c r="Q1298">
        <v>21.201232266942888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11.405416486754479</v>
      </c>
      <c r="G1299" s="13">
        <f t="shared" si="244"/>
        <v>0</v>
      </c>
      <c r="H1299" s="13">
        <f t="shared" si="245"/>
        <v>11.405416486754479</v>
      </c>
      <c r="I1299" s="16">
        <f t="shared" si="252"/>
        <v>11.407282927507232</v>
      </c>
      <c r="J1299" s="13">
        <f t="shared" si="246"/>
        <v>11.398614767115554</v>
      </c>
      <c r="K1299" s="13">
        <f t="shared" si="247"/>
        <v>8.6681603916787253E-3</v>
      </c>
      <c r="L1299" s="13">
        <f t="shared" si="248"/>
        <v>0</v>
      </c>
      <c r="M1299" s="13">
        <f t="shared" si="253"/>
        <v>1.3561709503391813E-6</v>
      </c>
      <c r="N1299" s="13">
        <f t="shared" si="249"/>
        <v>8.4082598921029245E-7</v>
      </c>
      <c r="O1299" s="13">
        <f t="shared" si="250"/>
        <v>8.4082598921029245E-7</v>
      </c>
      <c r="Q1299">
        <v>24.68869913174245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3.4870967739999998</v>
      </c>
      <c r="G1300" s="13">
        <f t="shared" si="244"/>
        <v>0</v>
      </c>
      <c r="H1300" s="13">
        <f t="shared" si="245"/>
        <v>3.4870967739999998</v>
      </c>
      <c r="I1300" s="16">
        <f t="shared" si="252"/>
        <v>3.4957649343916786</v>
      </c>
      <c r="J1300" s="13">
        <f t="shared" si="246"/>
        <v>3.4955524731339502</v>
      </c>
      <c r="K1300" s="13">
        <f t="shared" si="247"/>
        <v>2.124612577283358E-4</v>
      </c>
      <c r="L1300" s="13">
        <f t="shared" si="248"/>
        <v>0</v>
      </c>
      <c r="M1300" s="13">
        <f t="shared" si="253"/>
        <v>5.1534496112888888E-7</v>
      </c>
      <c r="N1300" s="13">
        <f t="shared" si="249"/>
        <v>3.195138758999111E-7</v>
      </c>
      <c r="O1300" s="13">
        <f t="shared" si="250"/>
        <v>3.195138758999111E-7</v>
      </c>
      <c r="Q1300">
        <v>25.851808719086669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44.750465591090673</v>
      </c>
      <c r="G1301" s="13">
        <f t="shared" si="244"/>
        <v>0.85325930585370879</v>
      </c>
      <c r="H1301" s="13">
        <f t="shared" si="245"/>
        <v>43.897206285236962</v>
      </c>
      <c r="I1301" s="16">
        <f t="shared" si="252"/>
        <v>43.897418746494694</v>
      </c>
      <c r="J1301" s="13">
        <f t="shared" si="246"/>
        <v>43.615219443295345</v>
      </c>
      <c r="K1301" s="13">
        <f t="shared" si="247"/>
        <v>0.28219930319934861</v>
      </c>
      <c r="L1301" s="13">
        <f t="shared" si="248"/>
        <v>0</v>
      </c>
      <c r="M1301" s="13">
        <f t="shared" si="253"/>
        <v>1.9583108522897777E-7</v>
      </c>
      <c r="N1301" s="13">
        <f t="shared" si="249"/>
        <v>1.2141527284196622E-7</v>
      </c>
      <c r="O1301" s="13">
        <f t="shared" si="250"/>
        <v>0.85325942726898163</v>
      </c>
      <c r="Q1301">
        <v>28.700598870967749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29.812421334018129</v>
      </c>
      <c r="G1302" s="13">
        <f t="shared" si="244"/>
        <v>0</v>
      </c>
      <c r="H1302" s="13">
        <f t="shared" si="245"/>
        <v>29.812421334018129</v>
      </c>
      <c r="I1302" s="16">
        <f t="shared" si="252"/>
        <v>30.094620637217478</v>
      </c>
      <c r="J1302" s="13">
        <f t="shared" si="246"/>
        <v>29.960575526368238</v>
      </c>
      <c r="K1302" s="13">
        <f t="shared" si="247"/>
        <v>0.13404511084923953</v>
      </c>
      <c r="L1302" s="13">
        <f t="shared" si="248"/>
        <v>0</v>
      </c>
      <c r="M1302" s="13">
        <f t="shared" si="253"/>
        <v>7.4415812387011553E-8</v>
      </c>
      <c r="N1302" s="13">
        <f t="shared" si="249"/>
        <v>4.6137803679947161E-8</v>
      </c>
      <c r="O1302" s="13">
        <f t="shared" si="250"/>
        <v>4.6137803679947161E-8</v>
      </c>
      <c r="Q1302">
        <v>25.88507707818059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9.5092201501658646</v>
      </c>
      <c r="G1303" s="13">
        <f t="shared" si="244"/>
        <v>0</v>
      </c>
      <c r="H1303" s="13">
        <f t="shared" si="245"/>
        <v>9.5092201501658646</v>
      </c>
      <c r="I1303" s="16">
        <f t="shared" si="252"/>
        <v>9.6432652610151042</v>
      </c>
      <c r="J1303" s="13">
        <f t="shared" si="246"/>
        <v>9.6376202398765578</v>
      </c>
      <c r="K1303" s="13">
        <f t="shared" si="247"/>
        <v>5.6450211385463689E-3</v>
      </c>
      <c r="L1303" s="13">
        <f t="shared" si="248"/>
        <v>0</v>
      </c>
      <c r="M1303" s="13">
        <f t="shared" si="253"/>
        <v>2.8278008707064392E-8</v>
      </c>
      <c r="N1303" s="13">
        <f t="shared" si="249"/>
        <v>1.7532365398379922E-8</v>
      </c>
      <c r="O1303" s="13">
        <f t="shared" si="250"/>
        <v>1.7532365398379922E-8</v>
      </c>
      <c r="Q1303">
        <v>24.152991305338158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3.4870967739999998</v>
      </c>
      <c r="G1304" s="13">
        <f t="shared" si="244"/>
        <v>0</v>
      </c>
      <c r="H1304" s="13">
        <f t="shared" si="245"/>
        <v>3.4870967739999998</v>
      </c>
      <c r="I1304" s="16">
        <f t="shared" si="252"/>
        <v>3.4927417951385462</v>
      </c>
      <c r="J1304" s="13">
        <f t="shared" si="246"/>
        <v>3.4921001215759579</v>
      </c>
      <c r="K1304" s="13">
        <f t="shared" si="247"/>
        <v>6.4167356258826302E-4</v>
      </c>
      <c r="L1304" s="13">
        <f t="shared" si="248"/>
        <v>0</v>
      </c>
      <c r="M1304" s="13">
        <f t="shared" si="253"/>
        <v>1.074564330868447E-8</v>
      </c>
      <c r="N1304" s="13">
        <f t="shared" si="249"/>
        <v>6.6622988513843708E-9</v>
      </c>
      <c r="O1304" s="13">
        <f t="shared" si="250"/>
        <v>6.6622988513843708E-9</v>
      </c>
      <c r="Q1304">
        <v>17.98024283560439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123.8705422447177</v>
      </c>
      <c r="G1305" s="13">
        <f t="shared" si="244"/>
        <v>14.095325627193446</v>
      </c>
      <c r="H1305" s="13">
        <f t="shared" si="245"/>
        <v>109.77521661752425</v>
      </c>
      <c r="I1305" s="16">
        <f t="shared" si="252"/>
        <v>109.77585829108683</v>
      </c>
      <c r="J1305" s="13">
        <f t="shared" si="246"/>
        <v>87.091758293718243</v>
      </c>
      <c r="K1305" s="13">
        <f t="shared" si="247"/>
        <v>22.684099997368591</v>
      </c>
      <c r="L1305" s="13">
        <f t="shared" si="248"/>
        <v>3.4067624271528887</v>
      </c>
      <c r="M1305" s="13">
        <f t="shared" si="253"/>
        <v>3.4067624312362335</v>
      </c>
      <c r="N1305" s="13">
        <f t="shared" si="249"/>
        <v>2.1121927073664648</v>
      </c>
      <c r="O1305" s="13">
        <f t="shared" si="250"/>
        <v>16.207518334559911</v>
      </c>
      <c r="Q1305">
        <v>14.53291638501792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8.5845729630416265</v>
      </c>
      <c r="G1306" s="13">
        <f t="shared" si="244"/>
        <v>0</v>
      </c>
      <c r="H1306" s="13">
        <f t="shared" si="245"/>
        <v>8.5845729630416265</v>
      </c>
      <c r="I1306" s="16">
        <f t="shared" si="252"/>
        <v>27.86191053325733</v>
      </c>
      <c r="J1306" s="13">
        <f t="shared" si="246"/>
        <v>27.484565725768682</v>
      </c>
      <c r="K1306" s="13">
        <f t="shared" si="247"/>
        <v>0.3773448074886474</v>
      </c>
      <c r="L1306" s="13">
        <f t="shared" si="248"/>
        <v>0</v>
      </c>
      <c r="M1306" s="13">
        <f t="shared" si="253"/>
        <v>1.2945697238697687</v>
      </c>
      <c r="N1306" s="13">
        <f t="shared" si="249"/>
        <v>0.80263322879925658</v>
      </c>
      <c r="O1306" s="13">
        <f t="shared" si="250"/>
        <v>0.80263322879925658</v>
      </c>
      <c r="Q1306">
        <v>16.793896651612901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7.1288286470056326</v>
      </c>
      <c r="G1307" s="13">
        <f t="shared" si="244"/>
        <v>0</v>
      </c>
      <c r="H1307" s="13">
        <f t="shared" si="245"/>
        <v>7.1288286470056326</v>
      </c>
      <c r="I1307" s="16">
        <f t="shared" si="252"/>
        <v>7.50617345449428</v>
      </c>
      <c r="J1307" s="13">
        <f t="shared" si="246"/>
        <v>7.4967994170598811</v>
      </c>
      <c r="K1307" s="13">
        <f t="shared" si="247"/>
        <v>9.3740374343989075E-3</v>
      </c>
      <c r="L1307" s="13">
        <f t="shared" si="248"/>
        <v>0</v>
      </c>
      <c r="M1307" s="13">
        <f t="shared" si="253"/>
        <v>0.49193649507051207</v>
      </c>
      <c r="N1307" s="13">
        <f t="shared" si="249"/>
        <v>0.30500062694371749</v>
      </c>
      <c r="O1307" s="13">
        <f t="shared" si="250"/>
        <v>0.30500062694371749</v>
      </c>
      <c r="Q1307">
        <v>15.21827646002621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70.948989240859163</v>
      </c>
      <c r="G1308" s="13">
        <f t="shared" si="244"/>
        <v>5.2380198162635319</v>
      </c>
      <c r="H1308" s="13">
        <f t="shared" si="245"/>
        <v>65.710969424595632</v>
      </c>
      <c r="I1308" s="16">
        <f t="shared" si="252"/>
        <v>65.72034346203003</v>
      </c>
      <c r="J1308" s="13">
        <f t="shared" si="246"/>
        <v>60.380798796252762</v>
      </c>
      <c r="K1308" s="13">
        <f t="shared" si="247"/>
        <v>5.3395446657772681</v>
      </c>
      <c r="L1308" s="13">
        <f t="shared" si="248"/>
        <v>0</v>
      </c>
      <c r="M1308" s="13">
        <f t="shared" si="253"/>
        <v>0.18693586812679458</v>
      </c>
      <c r="N1308" s="13">
        <f t="shared" si="249"/>
        <v>0.11590023823861263</v>
      </c>
      <c r="O1308" s="13">
        <f t="shared" si="250"/>
        <v>5.3539200545021446</v>
      </c>
      <c r="Q1308">
        <v>15.49026725849259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7.9909049776252612</v>
      </c>
      <c r="G1309" s="13">
        <f t="shared" si="244"/>
        <v>0</v>
      </c>
      <c r="H1309" s="13">
        <f t="shared" si="245"/>
        <v>7.9909049776252612</v>
      </c>
      <c r="I1309" s="16">
        <f t="shared" si="252"/>
        <v>13.330449643402529</v>
      </c>
      <c r="J1309" s="13">
        <f t="shared" si="246"/>
        <v>13.302590649497425</v>
      </c>
      <c r="K1309" s="13">
        <f t="shared" si="247"/>
        <v>2.7858993905104157E-2</v>
      </c>
      <c r="L1309" s="13">
        <f t="shared" si="248"/>
        <v>0</v>
      </c>
      <c r="M1309" s="13">
        <f t="shared" si="253"/>
        <v>7.1035629888181948E-2</v>
      </c>
      <c r="N1309" s="13">
        <f t="shared" si="249"/>
        <v>4.404209053067281E-2</v>
      </c>
      <c r="O1309" s="13">
        <f t="shared" si="250"/>
        <v>4.404209053067281E-2</v>
      </c>
      <c r="Q1309">
        <v>19.706906915660959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15.02074475162939</v>
      </c>
      <c r="G1310" s="13">
        <f t="shared" si="244"/>
        <v>0</v>
      </c>
      <c r="H1310" s="13">
        <f t="shared" si="245"/>
        <v>15.02074475162939</v>
      </c>
      <c r="I1310" s="16">
        <f t="shared" si="252"/>
        <v>15.048603745534495</v>
      </c>
      <c r="J1310" s="13">
        <f t="shared" si="246"/>
        <v>15.028908777762915</v>
      </c>
      <c r="K1310" s="13">
        <f t="shared" si="247"/>
        <v>1.9694967771579641E-2</v>
      </c>
      <c r="L1310" s="13">
        <f t="shared" si="248"/>
        <v>0</v>
      </c>
      <c r="M1310" s="13">
        <f t="shared" si="253"/>
        <v>2.6993539357509137E-2</v>
      </c>
      <c r="N1310" s="13">
        <f t="shared" si="249"/>
        <v>1.6735994401655664E-2</v>
      </c>
      <c r="O1310" s="13">
        <f t="shared" si="250"/>
        <v>1.6735994401655664E-2</v>
      </c>
      <c r="Q1310">
        <v>24.757323177445031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6.064220803314603</v>
      </c>
      <c r="G1311" s="13">
        <f t="shared" si="244"/>
        <v>0</v>
      </c>
      <c r="H1311" s="13">
        <f t="shared" si="245"/>
        <v>6.064220803314603</v>
      </c>
      <c r="I1311" s="16">
        <f t="shared" si="252"/>
        <v>6.0839157710861826</v>
      </c>
      <c r="J1311" s="13">
        <f t="shared" si="246"/>
        <v>6.0819285319585674</v>
      </c>
      <c r="K1311" s="13">
        <f t="shared" si="247"/>
        <v>1.9872391276152257E-3</v>
      </c>
      <c r="L1311" s="13">
        <f t="shared" si="248"/>
        <v>0</v>
      </c>
      <c r="M1311" s="13">
        <f t="shared" si="253"/>
        <v>1.0257544955853473E-2</v>
      </c>
      <c r="N1311" s="13">
        <f t="shared" si="249"/>
        <v>6.3596778726291532E-3</v>
      </c>
      <c r="O1311" s="13">
        <f t="shared" si="250"/>
        <v>6.3596778726291532E-3</v>
      </c>
      <c r="Q1311">
        <v>21.754553753632131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30.45501169073243</v>
      </c>
      <c r="G1312" s="13">
        <f t="shared" si="244"/>
        <v>0</v>
      </c>
      <c r="H1312" s="13">
        <f t="shared" si="245"/>
        <v>30.45501169073243</v>
      </c>
      <c r="I1312" s="16">
        <f t="shared" si="252"/>
        <v>30.456998929860045</v>
      </c>
      <c r="J1312" s="13">
        <f t="shared" si="246"/>
        <v>30.323734884148646</v>
      </c>
      <c r="K1312" s="13">
        <f t="shared" si="247"/>
        <v>0.1332640457113996</v>
      </c>
      <c r="L1312" s="13">
        <f t="shared" si="248"/>
        <v>0</v>
      </c>
      <c r="M1312" s="13">
        <f t="shared" si="253"/>
        <v>3.89786708322432E-3</v>
      </c>
      <c r="N1312" s="13">
        <f t="shared" si="249"/>
        <v>2.4166775915990782E-3</v>
      </c>
      <c r="O1312" s="13">
        <f t="shared" si="250"/>
        <v>2.4166775915990782E-3</v>
      </c>
      <c r="Q1312">
        <v>26.18805988877126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8.0247523631260371</v>
      </c>
      <c r="G1313" s="13">
        <f t="shared" si="244"/>
        <v>0</v>
      </c>
      <c r="H1313" s="13">
        <f t="shared" si="245"/>
        <v>8.0247523631260371</v>
      </c>
      <c r="I1313" s="16">
        <f t="shared" si="252"/>
        <v>8.1580164088374367</v>
      </c>
      <c r="J1313" s="13">
        <f t="shared" si="246"/>
        <v>8.1562875257724254</v>
      </c>
      <c r="K1313" s="13">
        <f t="shared" si="247"/>
        <v>1.7288830650112885E-3</v>
      </c>
      <c r="L1313" s="13">
        <f t="shared" si="248"/>
        <v>0</v>
      </c>
      <c r="M1313" s="13">
        <f t="shared" si="253"/>
        <v>1.4811894916252418E-3</v>
      </c>
      <c r="N1313" s="13">
        <f t="shared" si="249"/>
        <v>9.1833748480764984E-4</v>
      </c>
      <c r="O1313" s="13">
        <f t="shared" si="250"/>
        <v>9.1833748480764984E-4</v>
      </c>
      <c r="Q1313">
        <v>29.11552887096774</v>
      </c>
    </row>
    <row r="1314" spans="1:17" x14ac:dyDescent="0.2">
      <c r="A1314" s="14">
        <f t="shared" si="251"/>
        <v>61972</v>
      </c>
      <c r="B1314" s="1">
        <v>9</v>
      </c>
      <c r="F1314" s="34">
        <v>20.946607788049981</v>
      </c>
      <c r="G1314" s="13">
        <f t="shared" si="244"/>
        <v>0</v>
      </c>
      <c r="H1314" s="13">
        <f t="shared" si="245"/>
        <v>20.946607788049981</v>
      </c>
      <c r="I1314" s="16">
        <f t="shared" si="252"/>
        <v>20.948336671114994</v>
      </c>
      <c r="J1314" s="13">
        <f t="shared" si="246"/>
        <v>20.904582583829441</v>
      </c>
      <c r="K1314" s="13">
        <f t="shared" si="247"/>
        <v>4.3754087285552856E-2</v>
      </c>
      <c r="L1314" s="13">
        <f t="shared" si="248"/>
        <v>0</v>
      </c>
      <c r="M1314" s="13">
        <f t="shared" si="253"/>
        <v>5.6285200681759193E-4</v>
      </c>
      <c r="N1314" s="13">
        <f t="shared" si="249"/>
        <v>3.4896824422690699E-4</v>
      </c>
      <c r="O1314" s="13">
        <f t="shared" si="250"/>
        <v>3.4896824422690699E-4</v>
      </c>
      <c r="Q1314">
        <v>26.147649167042939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5.7857580457726812</v>
      </c>
      <c r="G1315" s="13">
        <f t="shared" si="244"/>
        <v>0</v>
      </c>
      <c r="H1315" s="13">
        <f t="shared" si="245"/>
        <v>5.7857580457726812</v>
      </c>
      <c r="I1315" s="16">
        <f t="shared" si="252"/>
        <v>5.829512133058234</v>
      </c>
      <c r="J1315" s="13">
        <f t="shared" si="246"/>
        <v>5.8279349659350821</v>
      </c>
      <c r="K1315" s="13">
        <f t="shared" si="247"/>
        <v>1.5771671231519235E-3</v>
      </c>
      <c r="L1315" s="13">
        <f t="shared" si="248"/>
        <v>0</v>
      </c>
      <c r="M1315" s="13">
        <f t="shared" si="253"/>
        <v>2.1388376259068493E-4</v>
      </c>
      <c r="N1315" s="13">
        <f t="shared" si="249"/>
        <v>1.3260793280622465E-4</v>
      </c>
      <c r="O1315" s="13">
        <f t="shared" si="250"/>
        <v>1.3260793280622465E-4</v>
      </c>
      <c r="Q1315">
        <v>22.484670023170491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16.104222524721798</v>
      </c>
      <c r="G1316" s="13">
        <f t="shared" si="244"/>
        <v>0</v>
      </c>
      <c r="H1316" s="13">
        <f t="shared" si="245"/>
        <v>16.104222524721798</v>
      </c>
      <c r="I1316" s="16">
        <f t="shared" si="252"/>
        <v>16.10579969184495</v>
      </c>
      <c r="J1316" s="13">
        <f t="shared" si="246"/>
        <v>16.021738638179638</v>
      </c>
      <c r="K1316" s="13">
        <f t="shared" si="247"/>
        <v>8.4061053665312357E-2</v>
      </c>
      <c r="L1316" s="13">
        <f t="shared" si="248"/>
        <v>0</v>
      </c>
      <c r="M1316" s="13">
        <f t="shared" si="253"/>
        <v>8.1275829784460284E-5</v>
      </c>
      <c r="N1316" s="13">
        <f t="shared" si="249"/>
        <v>5.0391014466365374E-5</v>
      </c>
      <c r="O1316" s="13">
        <f t="shared" si="250"/>
        <v>5.0391014466365374E-5</v>
      </c>
      <c r="Q1316">
        <v>15.86785252771783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90.088146731425468</v>
      </c>
      <c r="G1317" s="13">
        <f t="shared" si="244"/>
        <v>8.4412774917352973</v>
      </c>
      <c r="H1317" s="13">
        <f t="shared" si="245"/>
        <v>81.646869239690176</v>
      </c>
      <c r="I1317" s="16">
        <f t="shared" si="252"/>
        <v>81.730930293355485</v>
      </c>
      <c r="J1317" s="13">
        <f t="shared" si="246"/>
        <v>68.485803905700621</v>
      </c>
      <c r="K1317" s="13">
        <f t="shared" si="247"/>
        <v>13.245126387654864</v>
      </c>
      <c r="L1317" s="13">
        <f t="shared" si="248"/>
        <v>0</v>
      </c>
      <c r="M1317" s="13">
        <f t="shared" si="253"/>
        <v>3.0884815318094909E-5</v>
      </c>
      <c r="N1317" s="13">
        <f t="shared" si="249"/>
        <v>1.9148585497218844E-5</v>
      </c>
      <c r="O1317" s="13">
        <f t="shared" si="250"/>
        <v>8.441296640320795</v>
      </c>
      <c r="Q1317">
        <v>12.62897560277124</v>
      </c>
    </row>
    <row r="1318" spans="1:17" x14ac:dyDescent="0.2">
      <c r="A1318" s="14">
        <f t="shared" si="251"/>
        <v>62094</v>
      </c>
      <c r="B1318" s="1">
        <v>1</v>
      </c>
      <c r="F1318" s="34">
        <v>82.002486079284196</v>
      </c>
      <c r="G1318" s="13">
        <f t="shared" si="244"/>
        <v>7.088007131846263</v>
      </c>
      <c r="H1318" s="13">
        <f t="shared" si="245"/>
        <v>74.914478947437928</v>
      </c>
      <c r="I1318" s="16">
        <f t="shared" si="252"/>
        <v>88.159605335092792</v>
      </c>
      <c r="J1318" s="13">
        <f t="shared" si="246"/>
        <v>75.977228221738017</v>
      </c>
      <c r="K1318" s="13">
        <f t="shared" si="247"/>
        <v>12.182377113354775</v>
      </c>
      <c r="L1318" s="13">
        <f t="shared" si="248"/>
        <v>0</v>
      </c>
      <c r="M1318" s="13">
        <f t="shared" si="253"/>
        <v>1.1736229820876066E-5</v>
      </c>
      <c r="N1318" s="13">
        <f t="shared" si="249"/>
        <v>7.2764624889431602E-6</v>
      </c>
      <c r="O1318" s="13">
        <f t="shared" si="250"/>
        <v>7.0880144083087515</v>
      </c>
      <c r="Q1318">
        <v>15.1932306516129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8.0249882293824957</v>
      </c>
      <c r="G1319" s="13">
        <f t="shared" si="244"/>
        <v>0</v>
      </c>
      <c r="H1319" s="13">
        <f t="shared" si="245"/>
        <v>8.0249882293824957</v>
      </c>
      <c r="I1319" s="16">
        <f t="shared" si="252"/>
        <v>20.207365342737269</v>
      </c>
      <c r="J1319" s="13">
        <f t="shared" si="246"/>
        <v>20.030513409710341</v>
      </c>
      <c r="K1319" s="13">
        <f t="shared" si="247"/>
        <v>0.17685193302692781</v>
      </c>
      <c r="L1319" s="13">
        <f t="shared" si="248"/>
        <v>0</v>
      </c>
      <c r="M1319" s="13">
        <f t="shared" si="253"/>
        <v>4.4597673319329054E-6</v>
      </c>
      <c r="N1319" s="13">
        <f t="shared" si="249"/>
        <v>2.7650557457984013E-6</v>
      </c>
      <c r="O1319" s="13">
        <f t="shared" si="250"/>
        <v>2.7650557457984013E-6</v>
      </c>
      <c r="Q1319">
        <v>15.37790372409707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89.459325629694021</v>
      </c>
      <c r="G1320" s="13">
        <f t="shared" si="244"/>
        <v>8.3360337775533804</v>
      </c>
      <c r="H1320" s="13">
        <f t="shared" si="245"/>
        <v>81.123291852140639</v>
      </c>
      <c r="I1320" s="16">
        <f t="shared" si="252"/>
        <v>81.300143785167563</v>
      </c>
      <c r="J1320" s="13">
        <f t="shared" si="246"/>
        <v>72.523979278547174</v>
      </c>
      <c r="K1320" s="13">
        <f t="shared" si="247"/>
        <v>8.7761645066203897</v>
      </c>
      <c r="L1320" s="13">
        <f t="shared" si="248"/>
        <v>0</v>
      </c>
      <c r="M1320" s="13">
        <f t="shared" si="253"/>
        <v>1.6947115861345041E-6</v>
      </c>
      <c r="N1320" s="13">
        <f t="shared" si="249"/>
        <v>1.0507211834033925E-6</v>
      </c>
      <c r="O1320" s="13">
        <f t="shared" si="250"/>
        <v>8.3360348282745633</v>
      </c>
      <c r="Q1320">
        <v>16.178432504778002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11.7949870751905</v>
      </c>
      <c r="G1321" s="13">
        <f t="shared" si="244"/>
        <v>0</v>
      </c>
      <c r="H1321" s="13">
        <f t="shared" si="245"/>
        <v>11.7949870751905</v>
      </c>
      <c r="I1321" s="16">
        <f t="shared" si="252"/>
        <v>20.571151581810888</v>
      </c>
      <c r="J1321" s="13">
        <f t="shared" si="246"/>
        <v>20.470038277306386</v>
      </c>
      <c r="K1321" s="13">
        <f t="shared" si="247"/>
        <v>0.1011133045045014</v>
      </c>
      <c r="L1321" s="13">
        <f t="shared" si="248"/>
        <v>0</v>
      </c>
      <c r="M1321" s="13">
        <f t="shared" si="253"/>
        <v>6.4399040273111163E-7</v>
      </c>
      <c r="N1321" s="13">
        <f t="shared" si="249"/>
        <v>3.9927404969328919E-7</v>
      </c>
      <c r="O1321" s="13">
        <f t="shared" si="250"/>
        <v>3.9927404969328919E-7</v>
      </c>
      <c r="Q1321">
        <v>19.764612571655409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11.84811327247791</v>
      </c>
      <c r="G1322" s="13">
        <f t="shared" si="244"/>
        <v>0</v>
      </c>
      <c r="H1322" s="13">
        <f t="shared" si="245"/>
        <v>11.84811327247791</v>
      </c>
      <c r="I1322" s="16">
        <f t="shared" si="252"/>
        <v>11.949226576982412</v>
      </c>
      <c r="J1322" s="13">
        <f t="shared" si="246"/>
        <v>11.935523578000549</v>
      </c>
      <c r="K1322" s="13">
        <f t="shared" si="247"/>
        <v>1.3702998981862891E-2</v>
      </c>
      <c r="L1322" s="13">
        <f t="shared" si="248"/>
        <v>0</v>
      </c>
      <c r="M1322" s="13">
        <f t="shared" si="253"/>
        <v>2.4471635303782245E-7</v>
      </c>
      <c r="N1322" s="13">
        <f t="shared" si="249"/>
        <v>1.5172413888344992E-7</v>
      </c>
      <c r="O1322" s="13">
        <f t="shared" si="250"/>
        <v>1.5172413888344992E-7</v>
      </c>
      <c r="Q1322">
        <v>22.413036286338091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74.694764774192194</v>
      </c>
      <c r="G1323" s="13">
        <f t="shared" si="244"/>
        <v>5.8649379151222476</v>
      </c>
      <c r="H1323" s="13">
        <f t="shared" si="245"/>
        <v>68.829826859069954</v>
      </c>
      <c r="I1323" s="16">
        <f t="shared" si="252"/>
        <v>68.843529858051824</v>
      </c>
      <c r="J1323" s="13">
        <f t="shared" si="246"/>
        <v>67.356647232940546</v>
      </c>
      <c r="K1323" s="13">
        <f t="shared" si="247"/>
        <v>1.4868826251112779</v>
      </c>
      <c r="L1323" s="13">
        <f t="shared" si="248"/>
        <v>0</v>
      </c>
      <c r="M1323" s="13">
        <f t="shared" si="253"/>
        <v>9.2992214154372521E-8</v>
      </c>
      <c r="N1323" s="13">
        <f t="shared" si="249"/>
        <v>5.7655172775710964E-8</v>
      </c>
      <c r="O1323" s="13">
        <f t="shared" si="250"/>
        <v>5.8649379727774207</v>
      </c>
      <c r="Q1323">
        <v>26.247659847501389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12.538049953845279</v>
      </c>
      <c r="G1324" s="13">
        <f t="shared" si="244"/>
        <v>0</v>
      </c>
      <c r="H1324" s="13">
        <f t="shared" si="245"/>
        <v>12.538049953845279</v>
      </c>
      <c r="I1324" s="16">
        <f t="shared" si="252"/>
        <v>14.024932578956557</v>
      </c>
      <c r="J1324" s="13">
        <f t="shared" si="246"/>
        <v>14.011447390461473</v>
      </c>
      <c r="K1324" s="13">
        <f t="shared" si="247"/>
        <v>1.3485188495083733E-2</v>
      </c>
      <c r="L1324" s="13">
        <f t="shared" si="248"/>
        <v>0</v>
      </c>
      <c r="M1324" s="13">
        <f t="shared" si="253"/>
        <v>3.5337041378661557E-8</v>
      </c>
      <c r="N1324" s="13">
        <f t="shared" si="249"/>
        <v>2.1908965654770166E-8</v>
      </c>
      <c r="O1324" s="13">
        <f t="shared" si="250"/>
        <v>2.1908965654770166E-8</v>
      </c>
      <c r="Q1324">
        <v>25.966855230818801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30.448892747689179</v>
      </c>
      <c r="G1325" s="13">
        <f t="shared" si="244"/>
        <v>0</v>
      </c>
      <c r="H1325" s="13">
        <f t="shared" si="245"/>
        <v>30.448892747689179</v>
      </c>
      <c r="I1325" s="16">
        <f t="shared" si="252"/>
        <v>30.462377936184261</v>
      </c>
      <c r="J1325" s="13">
        <f t="shared" si="246"/>
        <v>30.390386817880447</v>
      </c>
      <c r="K1325" s="13">
        <f t="shared" si="247"/>
        <v>7.199111830381355E-2</v>
      </c>
      <c r="L1325" s="13">
        <f t="shared" si="248"/>
        <v>0</v>
      </c>
      <c r="M1325" s="13">
        <f t="shared" si="253"/>
        <v>1.342807572389139E-8</v>
      </c>
      <c r="N1325" s="13">
        <f t="shared" si="249"/>
        <v>8.3254069488126616E-9</v>
      </c>
      <c r="O1325" s="13">
        <f t="shared" si="250"/>
        <v>8.3254069488126616E-9</v>
      </c>
      <c r="Q1325">
        <v>30.765915870967738</v>
      </c>
    </row>
    <row r="1326" spans="1:17" x14ac:dyDescent="0.2">
      <c r="A1326" s="14">
        <f t="shared" si="251"/>
        <v>62337</v>
      </c>
      <c r="B1326" s="1">
        <v>9</v>
      </c>
      <c r="F1326" s="34">
        <v>44.223116561590658</v>
      </c>
      <c r="G1326" s="13">
        <f t="shared" si="244"/>
        <v>0.76499863778453514</v>
      </c>
      <c r="H1326" s="13">
        <f t="shared" si="245"/>
        <v>43.458117923806121</v>
      </c>
      <c r="I1326" s="16">
        <f t="shared" si="252"/>
        <v>43.530109042109935</v>
      </c>
      <c r="J1326" s="13">
        <f t="shared" si="246"/>
        <v>43.122357762477073</v>
      </c>
      <c r="K1326" s="13">
        <f t="shared" si="247"/>
        <v>0.40775127963286195</v>
      </c>
      <c r="L1326" s="13">
        <f t="shared" si="248"/>
        <v>0</v>
      </c>
      <c r="M1326" s="13">
        <f t="shared" si="253"/>
        <v>5.1026687750787287E-9</v>
      </c>
      <c r="N1326" s="13">
        <f t="shared" si="249"/>
        <v>3.1636546405488119E-9</v>
      </c>
      <c r="O1326" s="13">
        <f t="shared" si="250"/>
        <v>0.76499864094818981</v>
      </c>
      <c r="Q1326">
        <v>25.79409800679333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6.586081623074346</v>
      </c>
      <c r="G1327" s="13">
        <f t="shared" si="244"/>
        <v>0</v>
      </c>
      <c r="H1327" s="13">
        <f t="shared" si="245"/>
        <v>6.586081623074346</v>
      </c>
      <c r="I1327" s="16">
        <f t="shared" si="252"/>
        <v>6.9938329027072079</v>
      </c>
      <c r="J1327" s="13">
        <f t="shared" si="246"/>
        <v>6.9911762985896457</v>
      </c>
      <c r="K1327" s="13">
        <f t="shared" si="247"/>
        <v>2.6566041175621891E-3</v>
      </c>
      <c r="L1327" s="13">
        <f t="shared" si="248"/>
        <v>0</v>
      </c>
      <c r="M1327" s="13">
        <f t="shared" si="253"/>
        <v>1.9390141345299168E-9</v>
      </c>
      <c r="N1327" s="13">
        <f t="shared" si="249"/>
        <v>1.2021887634085485E-9</v>
      </c>
      <c r="O1327" s="13">
        <f t="shared" si="250"/>
        <v>1.2021887634085485E-9</v>
      </c>
      <c r="Q1327">
        <v>22.659957560266271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6.0099727456853973</v>
      </c>
      <c r="G1328" s="13">
        <f t="shared" si="244"/>
        <v>0</v>
      </c>
      <c r="H1328" s="13">
        <f t="shared" si="245"/>
        <v>6.0099727456853973</v>
      </c>
      <c r="I1328" s="16">
        <f t="shared" si="252"/>
        <v>6.0126293498029595</v>
      </c>
      <c r="J1328" s="13">
        <f t="shared" si="246"/>
        <v>6.0091603562395433</v>
      </c>
      <c r="K1328" s="13">
        <f t="shared" si="247"/>
        <v>3.4689935634162339E-3</v>
      </c>
      <c r="L1328" s="13">
        <f t="shared" si="248"/>
        <v>0</v>
      </c>
      <c r="M1328" s="13">
        <f t="shared" si="253"/>
        <v>7.3682537112136831E-10</v>
      </c>
      <c r="N1328" s="13">
        <f t="shared" si="249"/>
        <v>4.5683173009524837E-10</v>
      </c>
      <c r="O1328" s="13">
        <f t="shared" si="250"/>
        <v>4.5683173009524837E-10</v>
      </c>
      <c r="Q1328">
        <v>17.56527374770155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3.4870967739999998</v>
      </c>
      <c r="G1329" s="13">
        <f t="shared" si="244"/>
        <v>0</v>
      </c>
      <c r="H1329" s="13">
        <f t="shared" si="245"/>
        <v>3.4870967739999998</v>
      </c>
      <c r="I1329" s="16">
        <f t="shared" si="252"/>
        <v>3.4905657675634161</v>
      </c>
      <c r="J1329" s="13">
        <f t="shared" si="246"/>
        <v>3.4898030189232165</v>
      </c>
      <c r="K1329" s="13">
        <f t="shared" si="247"/>
        <v>7.6274864019953981E-4</v>
      </c>
      <c r="L1329" s="13">
        <f t="shared" si="248"/>
        <v>0</v>
      </c>
      <c r="M1329" s="13">
        <f t="shared" si="253"/>
        <v>2.7999364102611994E-10</v>
      </c>
      <c r="N1329" s="13">
        <f t="shared" si="249"/>
        <v>1.7359605743619435E-10</v>
      </c>
      <c r="O1329" s="13">
        <f t="shared" si="250"/>
        <v>1.7359605743619435E-10</v>
      </c>
      <c r="Q1329">
        <v>16.740910281976621</v>
      </c>
    </row>
    <row r="1330" spans="1:17" x14ac:dyDescent="0.2">
      <c r="A1330" s="14">
        <f t="shared" si="251"/>
        <v>62459</v>
      </c>
      <c r="B1330" s="1">
        <v>1</v>
      </c>
      <c r="F1330" s="34">
        <v>16.109438749053471</v>
      </c>
      <c r="G1330" s="13">
        <f t="shared" si="244"/>
        <v>0</v>
      </c>
      <c r="H1330" s="13">
        <f t="shared" si="245"/>
        <v>16.109438749053471</v>
      </c>
      <c r="I1330" s="16">
        <f t="shared" si="252"/>
        <v>16.110201497693669</v>
      </c>
      <c r="J1330" s="13">
        <f t="shared" si="246"/>
        <v>16.039304601564364</v>
      </c>
      <c r="K1330" s="13">
        <f t="shared" si="247"/>
        <v>7.0896896129305276E-2</v>
      </c>
      <c r="L1330" s="13">
        <f t="shared" si="248"/>
        <v>0</v>
      </c>
      <c r="M1330" s="13">
        <f t="shared" si="253"/>
        <v>1.0639758358992559E-10</v>
      </c>
      <c r="N1330" s="13">
        <f t="shared" si="249"/>
        <v>6.5966501825753864E-11</v>
      </c>
      <c r="O1330" s="13">
        <f t="shared" si="250"/>
        <v>6.5966501825753864E-11</v>
      </c>
      <c r="Q1330">
        <v>17.094808651612901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25.054237673694981</v>
      </c>
      <c r="G1331" s="13">
        <f t="shared" si="244"/>
        <v>0</v>
      </c>
      <c r="H1331" s="13">
        <f t="shared" si="245"/>
        <v>25.054237673694981</v>
      </c>
      <c r="I1331" s="16">
        <f t="shared" si="252"/>
        <v>25.125134569824287</v>
      </c>
      <c r="J1331" s="13">
        <f t="shared" si="246"/>
        <v>24.802306072098862</v>
      </c>
      <c r="K1331" s="13">
        <f t="shared" si="247"/>
        <v>0.32282849772542477</v>
      </c>
      <c r="L1331" s="13">
        <f t="shared" si="248"/>
        <v>0</v>
      </c>
      <c r="M1331" s="13">
        <f t="shared" si="253"/>
        <v>4.0431081764171726E-11</v>
      </c>
      <c r="N1331" s="13">
        <f t="shared" si="249"/>
        <v>2.506727069378647E-11</v>
      </c>
      <c r="O1331" s="13">
        <f t="shared" si="250"/>
        <v>2.506727069378647E-11</v>
      </c>
      <c r="Q1331">
        <v>15.70298440564296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23.106284701891219</v>
      </c>
      <c r="G1332" s="13">
        <f t="shared" si="244"/>
        <v>0</v>
      </c>
      <c r="H1332" s="13">
        <f t="shared" si="245"/>
        <v>23.106284701891219</v>
      </c>
      <c r="I1332" s="16">
        <f t="shared" si="252"/>
        <v>23.429113199616644</v>
      </c>
      <c r="J1332" s="13">
        <f t="shared" si="246"/>
        <v>23.19793012238377</v>
      </c>
      <c r="K1332" s="13">
        <f t="shared" si="247"/>
        <v>0.23118307723287401</v>
      </c>
      <c r="L1332" s="13">
        <f t="shared" si="248"/>
        <v>0</v>
      </c>
      <c r="M1332" s="13">
        <f t="shared" si="253"/>
        <v>1.5363811070385256E-11</v>
      </c>
      <c r="N1332" s="13">
        <f t="shared" si="249"/>
        <v>9.5255628636388586E-12</v>
      </c>
      <c r="O1332" s="13">
        <f t="shared" si="250"/>
        <v>9.5255628636388586E-12</v>
      </c>
      <c r="Q1332">
        <v>16.621103350308221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5.3384637774898609</v>
      </c>
      <c r="G1333" s="13">
        <f t="shared" si="244"/>
        <v>0</v>
      </c>
      <c r="H1333" s="13">
        <f t="shared" si="245"/>
        <v>5.3384637774898609</v>
      </c>
      <c r="I1333" s="16">
        <f t="shared" si="252"/>
        <v>5.5696468547227349</v>
      </c>
      <c r="J1333" s="13">
        <f t="shared" si="246"/>
        <v>5.5677615778983514</v>
      </c>
      <c r="K1333" s="13">
        <f t="shared" si="247"/>
        <v>1.8852768243835527E-3</v>
      </c>
      <c r="L1333" s="13">
        <f t="shared" si="248"/>
        <v>0</v>
      </c>
      <c r="M1333" s="13">
        <f t="shared" si="253"/>
        <v>5.8382482067463973E-12</v>
      </c>
      <c r="N1333" s="13">
        <f t="shared" si="249"/>
        <v>3.6197138881827665E-12</v>
      </c>
      <c r="O1333" s="13">
        <f t="shared" si="250"/>
        <v>3.6197138881827665E-12</v>
      </c>
      <c r="Q1333">
        <v>20.25435675471525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3.4870967739999998</v>
      </c>
      <c r="G1334" s="13">
        <f t="shared" si="244"/>
        <v>0</v>
      </c>
      <c r="H1334" s="13">
        <f t="shared" si="245"/>
        <v>3.4870967739999998</v>
      </c>
      <c r="I1334" s="16">
        <f t="shared" si="252"/>
        <v>3.4889820508243834</v>
      </c>
      <c r="J1334" s="13">
        <f t="shared" si="246"/>
        <v>3.4886104748261042</v>
      </c>
      <c r="K1334" s="13">
        <f t="shared" si="247"/>
        <v>3.7157599827919441E-4</v>
      </c>
      <c r="L1334" s="13">
        <f t="shared" si="248"/>
        <v>0</v>
      </c>
      <c r="M1334" s="13">
        <f t="shared" si="253"/>
        <v>2.2185343185636308E-12</v>
      </c>
      <c r="N1334" s="13">
        <f t="shared" si="249"/>
        <v>1.3754912775094511E-12</v>
      </c>
      <c r="O1334" s="13">
        <f t="shared" si="250"/>
        <v>1.3754912775094511E-12</v>
      </c>
      <c r="Q1334">
        <v>21.817990354867799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3.4870967739999998</v>
      </c>
      <c r="G1335" s="13">
        <f t="shared" si="244"/>
        <v>0</v>
      </c>
      <c r="H1335" s="13">
        <f t="shared" si="245"/>
        <v>3.4870967739999998</v>
      </c>
      <c r="I1335" s="16">
        <f t="shared" si="252"/>
        <v>3.487468349998279</v>
      </c>
      <c r="J1335" s="13">
        <f t="shared" si="246"/>
        <v>3.4871976026322398</v>
      </c>
      <c r="K1335" s="13">
        <f t="shared" si="247"/>
        <v>2.7074736603927008E-4</v>
      </c>
      <c r="L1335" s="13">
        <f t="shared" si="248"/>
        <v>0</v>
      </c>
      <c r="M1335" s="13">
        <f t="shared" si="253"/>
        <v>8.4304304105417976E-13</v>
      </c>
      <c r="N1335" s="13">
        <f t="shared" si="249"/>
        <v>5.2268668545359149E-13</v>
      </c>
      <c r="O1335" s="13">
        <f t="shared" si="250"/>
        <v>5.2268668545359149E-13</v>
      </c>
      <c r="Q1335">
        <v>24.059049807529661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74.081031583462092</v>
      </c>
      <c r="G1336" s="13">
        <f t="shared" si="244"/>
        <v>5.7622194148503834</v>
      </c>
      <c r="H1336" s="13">
        <f t="shared" si="245"/>
        <v>68.318812168611714</v>
      </c>
      <c r="I1336" s="16">
        <f t="shared" si="252"/>
        <v>68.319082915977759</v>
      </c>
      <c r="J1336" s="13">
        <f t="shared" si="246"/>
        <v>67.47250541523033</v>
      </c>
      <c r="K1336" s="13">
        <f t="shared" si="247"/>
        <v>0.84657750074742921</v>
      </c>
      <c r="L1336" s="13">
        <f t="shared" si="248"/>
        <v>0</v>
      </c>
      <c r="M1336" s="13">
        <f t="shared" si="253"/>
        <v>3.2035635560058827E-13</v>
      </c>
      <c r="N1336" s="13">
        <f t="shared" si="249"/>
        <v>1.9862094047236473E-13</v>
      </c>
      <c r="O1336" s="13">
        <f t="shared" si="250"/>
        <v>5.7622194148505823</v>
      </c>
      <c r="Q1336">
        <v>30.33785887096775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34.143042969701817</v>
      </c>
      <c r="G1337" s="13">
        <f t="shared" si="244"/>
        <v>0</v>
      </c>
      <c r="H1337" s="13">
        <f t="shared" si="245"/>
        <v>34.143042969701817</v>
      </c>
      <c r="I1337" s="16">
        <f t="shared" si="252"/>
        <v>34.989620470449246</v>
      </c>
      <c r="J1337" s="13">
        <f t="shared" si="246"/>
        <v>34.862943175173889</v>
      </c>
      <c r="K1337" s="13">
        <f t="shared" si="247"/>
        <v>0.12667729527535698</v>
      </c>
      <c r="L1337" s="13">
        <f t="shared" si="248"/>
        <v>0</v>
      </c>
      <c r="M1337" s="13">
        <f t="shared" si="253"/>
        <v>1.2173541512822354E-13</v>
      </c>
      <c r="N1337" s="13">
        <f t="shared" si="249"/>
        <v>7.547595737949859E-14</v>
      </c>
      <c r="O1337" s="13">
        <f t="shared" si="250"/>
        <v>7.547595737949859E-14</v>
      </c>
      <c r="Q1337">
        <v>29.62867459217949</v>
      </c>
    </row>
    <row r="1338" spans="1:17" x14ac:dyDescent="0.2">
      <c r="A1338" s="14">
        <f t="shared" si="251"/>
        <v>62702</v>
      </c>
      <c r="B1338" s="1">
        <v>9</v>
      </c>
      <c r="F1338" s="34">
        <v>47.203186095278447</v>
      </c>
      <c r="G1338" s="13">
        <f t="shared" si="244"/>
        <v>1.2637630484922775</v>
      </c>
      <c r="H1338" s="13">
        <f t="shared" si="245"/>
        <v>45.939423046786168</v>
      </c>
      <c r="I1338" s="16">
        <f t="shared" si="252"/>
        <v>46.066100342061524</v>
      </c>
      <c r="J1338" s="13">
        <f t="shared" si="246"/>
        <v>45.587794576407532</v>
      </c>
      <c r="K1338" s="13">
        <f t="shared" si="247"/>
        <v>0.47830576565399241</v>
      </c>
      <c r="L1338" s="13">
        <f t="shared" si="248"/>
        <v>0</v>
      </c>
      <c r="M1338" s="13">
        <f t="shared" si="253"/>
        <v>4.625945774872495E-14</v>
      </c>
      <c r="N1338" s="13">
        <f t="shared" si="249"/>
        <v>2.8680863804209469E-14</v>
      </c>
      <c r="O1338" s="13">
        <f t="shared" si="250"/>
        <v>1.2637630484923061</v>
      </c>
      <c r="Q1338">
        <v>25.85723644874053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3.4870967739999998</v>
      </c>
      <c r="G1339" s="13">
        <f t="shared" si="244"/>
        <v>0</v>
      </c>
      <c r="H1339" s="13">
        <f t="shared" si="245"/>
        <v>3.4870967739999998</v>
      </c>
      <c r="I1339" s="16">
        <f t="shared" si="252"/>
        <v>3.9654025396539923</v>
      </c>
      <c r="J1339" s="13">
        <f t="shared" si="246"/>
        <v>3.964948056249407</v>
      </c>
      <c r="K1339" s="13">
        <f t="shared" si="247"/>
        <v>4.544834045852042E-4</v>
      </c>
      <c r="L1339" s="13">
        <f t="shared" si="248"/>
        <v>0</v>
      </c>
      <c r="M1339" s="13">
        <f t="shared" si="253"/>
        <v>1.7578593944515481E-14</v>
      </c>
      <c r="N1339" s="13">
        <f t="shared" si="249"/>
        <v>1.0898728245599598E-14</v>
      </c>
      <c r="O1339" s="13">
        <f t="shared" si="250"/>
        <v>1.0898728245599598E-14</v>
      </c>
      <c r="Q1339">
        <v>23.11304363034742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7.901610383799027</v>
      </c>
      <c r="G1340" s="13">
        <f t="shared" si="244"/>
        <v>0</v>
      </c>
      <c r="H1340" s="13">
        <f t="shared" si="245"/>
        <v>7.901610383799027</v>
      </c>
      <c r="I1340" s="16">
        <f t="shared" si="252"/>
        <v>7.9020648672036122</v>
      </c>
      <c r="J1340" s="13">
        <f t="shared" si="246"/>
        <v>7.8947784461926505</v>
      </c>
      <c r="K1340" s="13">
        <f t="shared" si="247"/>
        <v>7.2864210109617744E-3</v>
      </c>
      <c r="L1340" s="13">
        <f t="shared" si="248"/>
        <v>0</v>
      </c>
      <c r="M1340" s="13">
        <f t="shared" si="253"/>
        <v>6.6798656989158829E-15</v>
      </c>
      <c r="N1340" s="13">
        <f t="shared" si="249"/>
        <v>4.1415167333278477E-15</v>
      </c>
      <c r="O1340" s="13">
        <f t="shared" si="250"/>
        <v>4.1415167333278477E-15</v>
      </c>
      <c r="Q1340">
        <v>18.111239595138631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61.703760525457128</v>
      </c>
      <c r="G1341" s="13">
        <f t="shared" si="244"/>
        <v>3.6906763734447603</v>
      </c>
      <c r="H1341" s="13">
        <f t="shared" si="245"/>
        <v>58.013084152012368</v>
      </c>
      <c r="I1341" s="16">
        <f t="shared" si="252"/>
        <v>58.020370573023328</v>
      </c>
      <c r="J1341" s="13">
        <f t="shared" si="246"/>
        <v>53.992782613491151</v>
      </c>
      <c r="K1341" s="13">
        <f t="shared" si="247"/>
        <v>4.0275879595321769</v>
      </c>
      <c r="L1341" s="13">
        <f t="shared" si="248"/>
        <v>0</v>
      </c>
      <c r="M1341" s="13">
        <f t="shared" si="253"/>
        <v>2.5383489655880352E-15</v>
      </c>
      <c r="N1341" s="13">
        <f t="shared" si="249"/>
        <v>1.5737763586645817E-15</v>
      </c>
      <c r="O1341" s="13">
        <f t="shared" si="250"/>
        <v>3.6906763734447621</v>
      </c>
      <c r="Q1341">
        <v>14.97097171126002</v>
      </c>
    </row>
    <row r="1342" spans="1:17" x14ac:dyDescent="0.2">
      <c r="A1342" s="14">
        <f t="shared" si="251"/>
        <v>62824</v>
      </c>
      <c r="B1342" s="1">
        <v>1</v>
      </c>
      <c r="F1342" s="34">
        <v>123.58929638482731</v>
      </c>
      <c r="G1342" s="13">
        <f t="shared" si="244"/>
        <v>14.048254435066383</v>
      </c>
      <c r="H1342" s="13">
        <f t="shared" si="245"/>
        <v>109.54104194976092</v>
      </c>
      <c r="I1342" s="16">
        <f t="shared" si="252"/>
        <v>113.56862990929309</v>
      </c>
      <c r="J1342" s="13">
        <f t="shared" si="246"/>
        <v>90.479651325919136</v>
      </c>
      <c r="K1342" s="13">
        <f t="shared" si="247"/>
        <v>23.088978583373958</v>
      </c>
      <c r="L1342" s="13">
        <f t="shared" si="248"/>
        <v>3.6533408634286846</v>
      </c>
      <c r="M1342" s="13">
        <f t="shared" si="253"/>
        <v>3.6533408634286855</v>
      </c>
      <c r="N1342" s="13">
        <f t="shared" si="249"/>
        <v>2.2650713353257852</v>
      </c>
      <c r="O1342" s="13">
        <f t="shared" si="250"/>
        <v>16.313325770392169</v>
      </c>
      <c r="Q1342">
        <v>15.1851866516129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110.9952380657685</v>
      </c>
      <c r="G1343" s="13">
        <f t="shared" si="244"/>
        <v>11.940428424660819</v>
      </c>
      <c r="H1343" s="13">
        <f t="shared" si="245"/>
        <v>99.054809641107681</v>
      </c>
      <c r="I1343" s="16">
        <f t="shared" si="252"/>
        <v>118.49044736105296</v>
      </c>
      <c r="J1343" s="13">
        <f t="shared" si="246"/>
        <v>95.511757530354274</v>
      </c>
      <c r="K1343" s="13">
        <f t="shared" si="247"/>
        <v>22.978689830698684</v>
      </c>
      <c r="L1343" s="13">
        <f t="shared" si="248"/>
        <v>3.5861730034492569</v>
      </c>
      <c r="M1343" s="13">
        <f t="shared" si="253"/>
        <v>4.9744425315521568</v>
      </c>
      <c r="N1343" s="13">
        <f t="shared" si="249"/>
        <v>3.084154369562337</v>
      </c>
      <c r="O1343" s="13">
        <f t="shared" si="250"/>
        <v>15.024582794223157</v>
      </c>
      <c r="Q1343">
        <v>16.259176030212821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12.76443659743893</v>
      </c>
      <c r="G1344" s="13">
        <f t="shared" si="244"/>
        <v>0</v>
      </c>
      <c r="H1344" s="13">
        <f t="shared" si="245"/>
        <v>12.76443659743893</v>
      </c>
      <c r="I1344" s="16">
        <f t="shared" si="252"/>
        <v>32.156953424688361</v>
      </c>
      <c r="J1344" s="13">
        <f t="shared" si="246"/>
        <v>31.535110746015121</v>
      </c>
      <c r="K1344" s="13">
        <f t="shared" si="247"/>
        <v>0.62184267867323939</v>
      </c>
      <c r="L1344" s="13">
        <f t="shared" si="248"/>
        <v>0</v>
      </c>
      <c r="M1344" s="13">
        <f t="shared" si="253"/>
        <v>1.8902881619898197</v>
      </c>
      <c r="N1344" s="13">
        <f t="shared" si="249"/>
        <v>1.1719786604336881</v>
      </c>
      <c r="O1344" s="13">
        <f t="shared" si="250"/>
        <v>1.1719786604336881</v>
      </c>
      <c r="Q1344">
        <v>16.236792382887721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97.730850078183551</v>
      </c>
      <c r="G1345" s="13">
        <f t="shared" si="244"/>
        <v>9.7204115481285083</v>
      </c>
      <c r="H1345" s="13">
        <f t="shared" si="245"/>
        <v>88.01043853005504</v>
      </c>
      <c r="I1345" s="16">
        <f t="shared" si="252"/>
        <v>88.632281208728273</v>
      </c>
      <c r="J1345" s="13">
        <f t="shared" si="246"/>
        <v>78.368601400849585</v>
      </c>
      <c r="K1345" s="13">
        <f t="shared" si="247"/>
        <v>10.263679807878688</v>
      </c>
      <c r="L1345" s="13">
        <f t="shared" si="248"/>
        <v>0</v>
      </c>
      <c r="M1345" s="13">
        <f t="shared" si="253"/>
        <v>0.7183095015561316</v>
      </c>
      <c r="N1345" s="13">
        <f t="shared" si="249"/>
        <v>0.4453518909648016</v>
      </c>
      <c r="O1345" s="13">
        <f t="shared" si="250"/>
        <v>10.165763439093309</v>
      </c>
      <c r="Q1345">
        <v>16.811487563393431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19.47525650400674</v>
      </c>
      <c r="G1346" s="13">
        <f t="shared" si="244"/>
        <v>0</v>
      </c>
      <c r="H1346" s="13">
        <f t="shared" si="245"/>
        <v>19.47525650400674</v>
      </c>
      <c r="I1346" s="16">
        <f t="shared" si="252"/>
        <v>29.738936311885428</v>
      </c>
      <c r="J1346" s="13">
        <f t="shared" si="246"/>
        <v>29.591832913605344</v>
      </c>
      <c r="K1346" s="13">
        <f t="shared" si="247"/>
        <v>0.14710339828008401</v>
      </c>
      <c r="L1346" s="13">
        <f t="shared" si="248"/>
        <v>0</v>
      </c>
      <c r="M1346" s="13">
        <f t="shared" si="253"/>
        <v>0.27295761059133</v>
      </c>
      <c r="N1346" s="13">
        <f t="shared" si="249"/>
        <v>0.16923371856662461</v>
      </c>
      <c r="O1346" s="13">
        <f t="shared" si="250"/>
        <v>0.16923371856662461</v>
      </c>
      <c r="Q1346">
        <v>24.95303291026995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36.167231653434811</v>
      </c>
      <c r="G1347" s="13">
        <f t="shared" si="244"/>
        <v>0</v>
      </c>
      <c r="H1347" s="13">
        <f t="shared" si="245"/>
        <v>36.167231653434811</v>
      </c>
      <c r="I1347" s="16">
        <f t="shared" si="252"/>
        <v>36.314335051714892</v>
      </c>
      <c r="J1347" s="13">
        <f t="shared" si="246"/>
        <v>36.05740486457654</v>
      </c>
      <c r="K1347" s="13">
        <f t="shared" si="247"/>
        <v>0.25693018713835158</v>
      </c>
      <c r="L1347" s="13">
        <f t="shared" si="248"/>
        <v>0</v>
      </c>
      <c r="M1347" s="13">
        <f t="shared" si="253"/>
        <v>0.10372389202470539</v>
      </c>
      <c r="N1347" s="13">
        <f t="shared" si="249"/>
        <v>6.430881305531734E-2</v>
      </c>
      <c r="O1347" s="13">
        <f t="shared" si="250"/>
        <v>6.430881305531734E-2</v>
      </c>
      <c r="Q1347">
        <v>25.228940514150111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3.4870967739999998</v>
      </c>
      <c r="G1348" s="13">
        <f t="shared" si="244"/>
        <v>0</v>
      </c>
      <c r="H1348" s="13">
        <f t="shared" si="245"/>
        <v>3.4870967739999998</v>
      </c>
      <c r="I1348" s="16">
        <f t="shared" si="252"/>
        <v>3.7440269611383514</v>
      </c>
      <c r="J1348" s="13">
        <f t="shared" si="246"/>
        <v>3.743783642408923</v>
      </c>
      <c r="K1348" s="13">
        <f t="shared" si="247"/>
        <v>2.4331872942839894E-4</v>
      </c>
      <c r="L1348" s="13">
        <f t="shared" si="248"/>
        <v>0</v>
      </c>
      <c r="M1348" s="13">
        <f t="shared" si="253"/>
        <v>3.9415078969388048E-2</v>
      </c>
      <c r="N1348" s="13">
        <f t="shared" si="249"/>
        <v>2.4437348961020591E-2</v>
      </c>
      <c r="O1348" s="13">
        <f t="shared" si="250"/>
        <v>2.4437348961020591E-2</v>
      </c>
      <c r="Q1348">
        <v>26.360124553234769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20.601091300097899</v>
      </c>
      <c r="G1349" s="13">
        <f t="shared" si="244"/>
        <v>0</v>
      </c>
      <c r="H1349" s="13">
        <f t="shared" si="245"/>
        <v>20.601091300097899</v>
      </c>
      <c r="I1349" s="16">
        <f t="shared" si="252"/>
        <v>20.601334618827327</v>
      </c>
      <c r="J1349" s="13">
        <f t="shared" si="246"/>
        <v>20.570603852561192</v>
      </c>
      <c r="K1349" s="13">
        <f t="shared" si="247"/>
        <v>3.0730766266135134E-2</v>
      </c>
      <c r="L1349" s="13">
        <f t="shared" si="248"/>
        <v>0</v>
      </c>
      <c r="M1349" s="13">
        <f t="shared" si="253"/>
        <v>1.4977730008367458E-2</v>
      </c>
      <c r="N1349" s="13">
        <f t="shared" si="249"/>
        <v>9.2861926051878239E-3</v>
      </c>
      <c r="O1349" s="13">
        <f t="shared" si="250"/>
        <v>9.2861926051878239E-3</v>
      </c>
      <c r="Q1349">
        <v>28.370126870967741</v>
      </c>
    </row>
    <row r="1350" spans="1:17" x14ac:dyDescent="0.2">
      <c r="A1350" s="14">
        <f t="shared" si="251"/>
        <v>63068</v>
      </c>
      <c r="B1350" s="1">
        <v>9</v>
      </c>
      <c r="F1350" s="34">
        <v>22.631296285713209</v>
      </c>
      <c r="G1350" s="13">
        <f t="shared" ref="G1350:G1413" si="257">IF((F1350-$J$2)&gt;0,$I$2*(F1350-$J$2),0)</f>
        <v>0</v>
      </c>
      <c r="H1350" s="13">
        <f t="shared" ref="H1350:H1413" si="258">F1350-G1350</f>
        <v>22.631296285713209</v>
      </c>
      <c r="I1350" s="16">
        <f t="shared" si="252"/>
        <v>22.662027051979344</v>
      </c>
      <c r="J1350" s="13">
        <f t="shared" ref="J1350:J1413" si="259">I1350/SQRT(1+(I1350/($K$2*(300+(25*Q1350)+0.05*(Q1350)^3)))^2)</f>
        <v>22.607418055779871</v>
      </c>
      <c r="K1350" s="13">
        <f t="shared" ref="K1350:K1413" si="260">I1350-J1350</f>
        <v>5.4608996199473125E-2</v>
      </c>
      <c r="L1350" s="13">
        <f t="shared" ref="L1350:L1413" si="261">IF(K1350&gt;$N$2,(K1350-$N$2)/$L$2,0)</f>
        <v>0</v>
      </c>
      <c r="M1350" s="13">
        <f t="shared" si="253"/>
        <v>5.6915374031796338E-3</v>
      </c>
      <c r="N1350" s="13">
        <f t="shared" ref="N1350:N1413" si="262">$M$2*M1350</f>
        <v>3.5287531899713728E-3</v>
      </c>
      <c r="O1350" s="13">
        <f t="shared" ref="O1350:O1413" si="263">N1350+G1350</f>
        <v>3.5287531899713728E-3</v>
      </c>
      <c r="Q1350">
        <v>26.247613937849842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7.9909226387095451</v>
      </c>
      <c r="G1351" s="13">
        <f t="shared" si="257"/>
        <v>0</v>
      </c>
      <c r="H1351" s="13">
        <f t="shared" si="258"/>
        <v>7.9909226387095451</v>
      </c>
      <c r="I1351" s="16">
        <f t="shared" ref="I1351:I1414" si="265">H1351+K1350-L1350</f>
        <v>8.0455316349090182</v>
      </c>
      <c r="J1351" s="13">
        <f t="shared" si="259"/>
        <v>8.0420209086974985</v>
      </c>
      <c r="K1351" s="13">
        <f t="shared" si="260"/>
        <v>3.5107262115197102E-3</v>
      </c>
      <c r="L1351" s="13">
        <f t="shared" si="261"/>
        <v>0</v>
      </c>
      <c r="M1351" s="13">
        <f t="shared" ref="M1351:M1414" si="266">L1351+M1350-N1350</f>
        <v>2.162784213208261E-3</v>
      </c>
      <c r="N1351" s="13">
        <f t="shared" si="262"/>
        <v>1.3409262121891218E-3</v>
      </c>
      <c r="O1351" s="13">
        <f t="shared" si="263"/>
        <v>1.3409262121891218E-3</v>
      </c>
      <c r="Q1351">
        <v>23.66576260695761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138.93627371085009</v>
      </c>
      <c r="G1352" s="13">
        <f t="shared" si="257"/>
        <v>16.616827421578709</v>
      </c>
      <c r="H1352" s="13">
        <f t="shared" si="258"/>
        <v>122.31944628927138</v>
      </c>
      <c r="I1352" s="16">
        <f t="shared" si="265"/>
        <v>122.3229570154829</v>
      </c>
      <c r="J1352" s="13">
        <f t="shared" si="259"/>
        <v>92.755293206082982</v>
      </c>
      <c r="K1352" s="13">
        <f t="shared" si="260"/>
        <v>29.567663809399917</v>
      </c>
      <c r="L1352" s="13">
        <f t="shared" si="261"/>
        <v>7.5989782158951504</v>
      </c>
      <c r="M1352" s="13">
        <f t="shared" si="266"/>
        <v>7.5998000738961693</v>
      </c>
      <c r="N1352" s="13">
        <f t="shared" si="262"/>
        <v>4.7118760458156252</v>
      </c>
      <c r="O1352" s="13">
        <f t="shared" si="263"/>
        <v>21.328703467394334</v>
      </c>
      <c r="Q1352">
        <v>14.45338829212584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123.87852723412379</v>
      </c>
      <c r="G1353" s="13">
        <f t="shared" si="257"/>
        <v>14.09666204853886</v>
      </c>
      <c r="H1353" s="13">
        <f t="shared" si="258"/>
        <v>109.78186518558493</v>
      </c>
      <c r="I1353" s="16">
        <f t="shared" si="265"/>
        <v>131.75055077908968</v>
      </c>
      <c r="J1353" s="13">
        <f t="shared" si="259"/>
        <v>97.253839280310686</v>
      </c>
      <c r="K1353" s="13">
        <f t="shared" si="260"/>
        <v>34.496711498778993</v>
      </c>
      <c r="L1353" s="13">
        <f t="shared" si="261"/>
        <v>10.600858072193123</v>
      </c>
      <c r="M1353" s="13">
        <f t="shared" si="266"/>
        <v>13.488782100273667</v>
      </c>
      <c r="N1353" s="13">
        <f t="shared" si="262"/>
        <v>8.3630449021696744</v>
      </c>
      <c r="O1353" s="13">
        <f t="shared" si="263"/>
        <v>22.459706950708537</v>
      </c>
      <c r="Q1353">
        <v>14.642782651612899</v>
      </c>
    </row>
    <row r="1354" spans="1:17" x14ac:dyDescent="0.2">
      <c r="A1354" s="14">
        <f t="shared" si="264"/>
        <v>63190</v>
      </c>
      <c r="B1354" s="1">
        <v>1</v>
      </c>
      <c r="F1354" s="34">
        <v>120.24854880665301</v>
      </c>
      <c r="G1354" s="13">
        <f t="shared" si="257"/>
        <v>13.489124529433118</v>
      </c>
      <c r="H1354" s="13">
        <f t="shared" si="258"/>
        <v>106.75942427721989</v>
      </c>
      <c r="I1354" s="16">
        <f t="shared" si="265"/>
        <v>130.65527770380575</v>
      </c>
      <c r="J1354" s="13">
        <f t="shared" si="259"/>
        <v>87.096061925767401</v>
      </c>
      <c r="K1354" s="13">
        <f t="shared" si="260"/>
        <v>43.55921577803835</v>
      </c>
      <c r="L1354" s="13">
        <f t="shared" si="261"/>
        <v>16.120088308520959</v>
      </c>
      <c r="M1354" s="13">
        <f t="shared" si="266"/>
        <v>21.245825506624954</v>
      </c>
      <c r="N1354" s="13">
        <f t="shared" si="262"/>
        <v>13.172411814107472</v>
      </c>
      <c r="O1354" s="13">
        <f t="shared" si="263"/>
        <v>26.66153634354059</v>
      </c>
      <c r="Q1354">
        <v>11.578765869853299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51.927318312857821</v>
      </c>
      <c r="G1355" s="13">
        <f t="shared" si="257"/>
        <v>2.0544254793418828</v>
      </c>
      <c r="H1355" s="13">
        <f t="shared" si="258"/>
        <v>49.872892833515941</v>
      </c>
      <c r="I1355" s="16">
        <f t="shared" si="265"/>
        <v>77.312020303033336</v>
      </c>
      <c r="J1355" s="13">
        <f t="shared" si="259"/>
        <v>67.989300697227762</v>
      </c>
      <c r="K1355" s="13">
        <f t="shared" si="260"/>
        <v>9.3227196058055739</v>
      </c>
      <c r="L1355" s="13">
        <f t="shared" si="261"/>
        <v>0</v>
      </c>
      <c r="M1355" s="13">
        <f t="shared" si="266"/>
        <v>8.073413692517482</v>
      </c>
      <c r="N1355" s="13">
        <f t="shared" si="262"/>
        <v>5.005516489360839</v>
      </c>
      <c r="O1355" s="13">
        <f t="shared" si="263"/>
        <v>7.0599419687027218</v>
      </c>
      <c r="Q1355">
        <v>14.507879543439991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10.152142981399161</v>
      </c>
      <c r="G1356" s="13">
        <f t="shared" si="257"/>
        <v>0</v>
      </c>
      <c r="H1356" s="13">
        <f t="shared" si="258"/>
        <v>10.152142981399161</v>
      </c>
      <c r="I1356" s="16">
        <f t="shared" si="265"/>
        <v>19.474862587204733</v>
      </c>
      <c r="J1356" s="13">
        <f t="shared" si="259"/>
        <v>19.324059500990941</v>
      </c>
      <c r="K1356" s="13">
        <f t="shared" si="260"/>
        <v>0.15080308621379146</v>
      </c>
      <c r="L1356" s="13">
        <f t="shared" si="261"/>
        <v>0</v>
      </c>
      <c r="M1356" s="13">
        <f t="shared" si="266"/>
        <v>3.0678972031566429</v>
      </c>
      <c r="N1356" s="13">
        <f t="shared" si="262"/>
        <v>1.9020962659571186</v>
      </c>
      <c r="O1356" s="13">
        <f t="shared" si="263"/>
        <v>1.9020962659571186</v>
      </c>
      <c r="Q1356">
        <v>15.73632525709573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21.418249522347828</v>
      </c>
      <c r="G1357" s="13">
        <f t="shared" si="257"/>
        <v>0</v>
      </c>
      <c r="H1357" s="13">
        <f t="shared" si="258"/>
        <v>21.418249522347828</v>
      </c>
      <c r="I1357" s="16">
        <f t="shared" si="265"/>
        <v>21.56905260856162</v>
      </c>
      <c r="J1357" s="13">
        <f t="shared" si="259"/>
        <v>21.386324990324717</v>
      </c>
      <c r="K1357" s="13">
        <f t="shared" si="260"/>
        <v>0.18272761823690331</v>
      </c>
      <c r="L1357" s="13">
        <f t="shared" si="261"/>
        <v>0</v>
      </c>
      <c r="M1357" s="13">
        <f t="shared" si="266"/>
        <v>1.1658009371995244</v>
      </c>
      <c r="N1357" s="13">
        <f t="shared" si="262"/>
        <v>0.72279658106370515</v>
      </c>
      <c r="O1357" s="13">
        <f t="shared" si="263"/>
        <v>0.72279658106370515</v>
      </c>
      <c r="Q1357">
        <v>16.54405731166695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5.8827952007970596</v>
      </c>
      <c r="G1358" s="13">
        <f t="shared" si="257"/>
        <v>0</v>
      </c>
      <c r="H1358" s="13">
        <f t="shared" si="258"/>
        <v>5.8827952007970596</v>
      </c>
      <c r="I1358" s="16">
        <f t="shared" si="265"/>
        <v>6.065522819033963</v>
      </c>
      <c r="J1358" s="13">
        <f t="shared" si="259"/>
        <v>6.0637904678558128</v>
      </c>
      <c r="K1358" s="13">
        <f t="shared" si="260"/>
        <v>1.7323511781501821E-3</v>
      </c>
      <c r="L1358" s="13">
        <f t="shared" si="261"/>
        <v>0</v>
      </c>
      <c r="M1358" s="13">
        <f t="shared" si="266"/>
        <v>0.44300435613581923</v>
      </c>
      <c r="N1358" s="13">
        <f t="shared" si="262"/>
        <v>0.2746627008042079</v>
      </c>
      <c r="O1358" s="13">
        <f t="shared" si="263"/>
        <v>0.2746627008042079</v>
      </c>
      <c r="Q1358">
        <v>22.663410798518932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29.732931662547429</v>
      </c>
      <c r="G1359" s="13">
        <f t="shared" si="257"/>
        <v>0</v>
      </c>
      <c r="H1359" s="13">
        <f t="shared" si="258"/>
        <v>29.732931662547429</v>
      </c>
      <c r="I1359" s="16">
        <f t="shared" si="265"/>
        <v>29.734664013725578</v>
      </c>
      <c r="J1359" s="13">
        <f t="shared" si="259"/>
        <v>29.586839013658466</v>
      </c>
      <c r="K1359" s="13">
        <f t="shared" si="260"/>
        <v>0.14782500006711174</v>
      </c>
      <c r="L1359" s="13">
        <f t="shared" si="261"/>
        <v>0</v>
      </c>
      <c r="M1359" s="13">
        <f t="shared" si="266"/>
        <v>0.16834165533161133</v>
      </c>
      <c r="N1359" s="13">
        <f t="shared" si="262"/>
        <v>0.10437182630559902</v>
      </c>
      <c r="O1359" s="13">
        <f t="shared" si="263"/>
        <v>0.10437182630559902</v>
      </c>
      <c r="Q1359">
        <v>24.914526715821381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16.78311764631195</v>
      </c>
      <c r="G1360" s="13">
        <f t="shared" si="257"/>
        <v>0</v>
      </c>
      <c r="H1360" s="13">
        <f t="shared" si="258"/>
        <v>16.78311764631195</v>
      </c>
      <c r="I1360" s="16">
        <f t="shared" si="265"/>
        <v>16.930942646379062</v>
      </c>
      <c r="J1360" s="13">
        <f t="shared" si="259"/>
        <v>16.916635905987771</v>
      </c>
      <c r="K1360" s="13">
        <f t="shared" si="260"/>
        <v>1.4306740391290873E-2</v>
      </c>
      <c r="L1360" s="13">
        <f t="shared" si="261"/>
        <v>0</v>
      </c>
      <c r="M1360" s="13">
        <f t="shared" si="266"/>
        <v>6.3969829026012309E-2</v>
      </c>
      <c r="N1360" s="13">
        <f t="shared" si="262"/>
        <v>3.9661293996127632E-2</v>
      </c>
      <c r="O1360" s="13">
        <f t="shared" si="263"/>
        <v>3.9661293996127632E-2</v>
      </c>
      <c r="Q1360">
        <v>29.68368170425839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11.93970673450348</v>
      </c>
      <c r="G1361" s="13">
        <f t="shared" si="257"/>
        <v>0</v>
      </c>
      <c r="H1361" s="13">
        <f t="shared" si="258"/>
        <v>11.93970673450348</v>
      </c>
      <c r="I1361" s="16">
        <f t="shared" si="265"/>
        <v>11.95401347489477</v>
      </c>
      <c r="J1361" s="13">
        <f t="shared" si="259"/>
        <v>11.94949363110111</v>
      </c>
      <c r="K1361" s="13">
        <f t="shared" si="260"/>
        <v>4.5198437936608826E-3</v>
      </c>
      <c r="L1361" s="13">
        <f t="shared" si="261"/>
        <v>0</v>
      </c>
      <c r="M1361" s="13">
        <f t="shared" si="266"/>
        <v>2.4308535029884677E-2</v>
      </c>
      <c r="N1361" s="13">
        <f t="shared" si="262"/>
        <v>1.5071291718528499E-2</v>
      </c>
      <c r="O1361" s="13">
        <f t="shared" si="263"/>
        <v>1.5071291718528499E-2</v>
      </c>
      <c r="Q1361">
        <v>30.49992587096774</v>
      </c>
    </row>
    <row r="1362" spans="1:17" x14ac:dyDescent="0.2">
      <c r="A1362" s="14">
        <f t="shared" si="264"/>
        <v>63433</v>
      </c>
      <c r="B1362" s="1">
        <v>9</v>
      </c>
      <c r="F1362" s="34">
        <v>20.601417630068969</v>
      </c>
      <c r="G1362" s="13">
        <f t="shared" si="257"/>
        <v>0</v>
      </c>
      <c r="H1362" s="13">
        <f t="shared" si="258"/>
        <v>20.601417630068969</v>
      </c>
      <c r="I1362" s="16">
        <f t="shared" si="265"/>
        <v>20.605937473862632</v>
      </c>
      <c r="J1362" s="13">
        <f t="shared" si="259"/>
        <v>20.564303524710905</v>
      </c>
      <c r="K1362" s="13">
        <f t="shared" si="260"/>
        <v>4.1633949151727023E-2</v>
      </c>
      <c r="L1362" s="13">
        <f t="shared" si="261"/>
        <v>0</v>
      </c>
      <c r="M1362" s="13">
        <f t="shared" si="266"/>
        <v>9.2372433113561778E-3</v>
      </c>
      <c r="N1362" s="13">
        <f t="shared" si="262"/>
        <v>5.7270908530408305E-3</v>
      </c>
      <c r="O1362" s="13">
        <f t="shared" si="263"/>
        <v>5.7270908530408305E-3</v>
      </c>
      <c r="Q1362">
        <v>26.15005121417234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9.7295710607521553</v>
      </c>
      <c r="G1363" s="13">
        <f t="shared" si="257"/>
        <v>0</v>
      </c>
      <c r="H1363" s="13">
        <f t="shared" si="258"/>
        <v>9.7295710607521553</v>
      </c>
      <c r="I1363" s="16">
        <f t="shared" si="265"/>
        <v>9.7712050099038823</v>
      </c>
      <c r="J1363" s="13">
        <f t="shared" si="259"/>
        <v>9.7645478439901332</v>
      </c>
      <c r="K1363" s="13">
        <f t="shared" si="260"/>
        <v>6.6571659137490968E-3</v>
      </c>
      <c r="L1363" s="13">
        <f t="shared" si="261"/>
        <v>0</v>
      </c>
      <c r="M1363" s="13">
        <f t="shared" si="266"/>
        <v>3.5101524583153474E-3</v>
      </c>
      <c r="N1363" s="13">
        <f t="shared" si="262"/>
        <v>2.1762945241555155E-3</v>
      </c>
      <c r="O1363" s="13">
        <f t="shared" si="263"/>
        <v>2.1762945241555155E-3</v>
      </c>
      <c r="Q1363">
        <v>23.257863895826581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97.989387607377552</v>
      </c>
      <c r="G1364" s="13">
        <f t="shared" si="257"/>
        <v>9.7636821218304277</v>
      </c>
      <c r="H1364" s="13">
        <f t="shared" si="258"/>
        <v>88.225705485547124</v>
      </c>
      <c r="I1364" s="16">
        <f t="shared" si="265"/>
        <v>88.232362651460875</v>
      </c>
      <c r="J1364" s="13">
        <f t="shared" si="259"/>
        <v>74.873774855892478</v>
      </c>
      <c r="K1364" s="13">
        <f t="shared" si="260"/>
        <v>13.358587795568397</v>
      </c>
      <c r="L1364" s="13">
        <f t="shared" si="261"/>
        <v>0</v>
      </c>
      <c r="M1364" s="13">
        <f t="shared" si="266"/>
        <v>1.3338579341598319E-3</v>
      </c>
      <c r="N1364" s="13">
        <f t="shared" si="262"/>
        <v>8.269919191790958E-4</v>
      </c>
      <c r="O1364" s="13">
        <f t="shared" si="263"/>
        <v>9.7645091137496074</v>
      </c>
      <c r="Q1364">
        <v>14.377079361238099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115.93277719804411</v>
      </c>
      <c r="G1365" s="13">
        <f t="shared" si="257"/>
        <v>12.766808067087601</v>
      </c>
      <c r="H1365" s="13">
        <f t="shared" si="258"/>
        <v>103.16596913095651</v>
      </c>
      <c r="I1365" s="16">
        <f t="shared" si="265"/>
        <v>116.52455692652491</v>
      </c>
      <c r="J1365" s="13">
        <f t="shared" si="259"/>
        <v>84.187740994628498</v>
      </c>
      <c r="K1365" s="13">
        <f t="shared" si="260"/>
        <v>32.33681593189641</v>
      </c>
      <c r="L1365" s="13">
        <f t="shared" si="261"/>
        <v>9.2854423159400348</v>
      </c>
      <c r="M1365" s="13">
        <f t="shared" si="266"/>
        <v>9.2859491819550151</v>
      </c>
      <c r="N1365" s="13">
        <f t="shared" si="262"/>
        <v>5.7572884928121093</v>
      </c>
      <c r="O1365" s="13">
        <f t="shared" si="263"/>
        <v>18.524096559899711</v>
      </c>
      <c r="Q1365">
        <v>12.18740270625432</v>
      </c>
    </row>
    <row r="1366" spans="1:17" x14ac:dyDescent="0.2">
      <c r="A1366" s="14">
        <f t="shared" si="264"/>
        <v>63555</v>
      </c>
      <c r="B1366" s="1">
        <v>1</v>
      </c>
      <c r="F1366" s="34">
        <v>167.5530061751648</v>
      </c>
      <c r="G1366" s="13">
        <f t="shared" si="257"/>
        <v>21.406315566938332</v>
      </c>
      <c r="H1366" s="13">
        <f t="shared" si="258"/>
        <v>146.14669060822646</v>
      </c>
      <c r="I1366" s="16">
        <f t="shared" si="265"/>
        <v>169.19806422418284</v>
      </c>
      <c r="J1366" s="13">
        <f t="shared" si="259"/>
        <v>97.593269743210314</v>
      </c>
      <c r="K1366" s="13">
        <f t="shared" si="260"/>
        <v>71.604794480972529</v>
      </c>
      <c r="L1366" s="13">
        <f t="shared" si="261"/>
        <v>33.200356764426907</v>
      </c>
      <c r="M1366" s="13">
        <f t="shared" si="266"/>
        <v>36.72901745356981</v>
      </c>
      <c r="N1366" s="13">
        <f t="shared" si="262"/>
        <v>22.771990821213283</v>
      </c>
      <c r="O1366" s="13">
        <f t="shared" si="263"/>
        <v>44.178306388151611</v>
      </c>
      <c r="Q1366">
        <v>11.90695989992458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85.451873289370837</v>
      </c>
      <c r="G1367" s="13">
        <f t="shared" si="257"/>
        <v>7.6653196944201571</v>
      </c>
      <c r="H1367" s="13">
        <f t="shared" si="258"/>
        <v>77.786553594950675</v>
      </c>
      <c r="I1367" s="16">
        <f t="shared" si="265"/>
        <v>116.19099131149628</v>
      </c>
      <c r="J1367" s="13">
        <f t="shared" si="259"/>
        <v>91.077339466472424</v>
      </c>
      <c r="K1367" s="13">
        <f t="shared" si="260"/>
        <v>25.113651845023853</v>
      </c>
      <c r="L1367" s="13">
        <f t="shared" si="261"/>
        <v>4.8864037718741029</v>
      </c>
      <c r="M1367" s="13">
        <f t="shared" si="266"/>
        <v>18.843430404230627</v>
      </c>
      <c r="N1367" s="13">
        <f t="shared" si="262"/>
        <v>11.682926850622989</v>
      </c>
      <c r="O1367" s="13">
        <f t="shared" si="263"/>
        <v>19.348246545043146</v>
      </c>
      <c r="Q1367">
        <v>14.891640651612899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116.5586902659095</v>
      </c>
      <c r="G1368" s="13">
        <f t="shared" si="257"/>
        <v>12.871565073230956</v>
      </c>
      <c r="H1368" s="13">
        <f t="shared" si="258"/>
        <v>103.68712519267855</v>
      </c>
      <c r="I1368" s="16">
        <f t="shared" si="265"/>
        <v>123.9143732658283</v>
      </c>
      <c r="J1368" s="13">
        <f t="shared" si="259"/>
        <v>86.475425046768649</v>
      </c>
      <c r="K1368" s="13">
        <f t="shared" si="260"/>
        <v>37.438948219059654</v>
      </c>
      <c r="L1368" s="13">
        <f t="shared" si="261"/>
        <v>12.392733846108255</v>
      </c>
      <c r="M1368" s="13">
        <f t="shared" si="266"/>
        <v>19.55323739971589</v>
      </c>
      <c r="N1368" s="13">
        <f t="shared" si="262"/>
        <v>12.123007187823852</v>
      </c>
      <c r="O1368" s="13">
        <f t="shared" si="263"/>
        <v>24.994572261054806</v>
      </c>
      <c r="Q1368">
        <v>12.062382241520771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3.4870967739999998</v>
      </c>
      <c r="G1369" s="13">
        <f t="shared" si="257"/>
        <v>0</v>
      </c>
      <c r="H1369" s="13">
        <f t="shared" si="258"/>
        <v>3.4870967739999998</v>
      </c>
      <c r="I1369" s="16">
        <f t="shared" si="265"/>
        <v>28.533311146951398</v>
      </c>
      <c r="J1369" s="13">
        <f t="shared" si="259"/>
        <v>28.28693498047868</v>
      </c>
      <c r="K1369" s="13">
        <f t="shared" si="260"/>
        <v>0.24637616647271798</v>
      </c>
      <c r="L1369" s="13">
        <f t="shared" si="261"/>
        <v>0</v>
      </c>
      <c r="M1369" s="13">
        <f t="shared" si="266"/>
        <v>7.430230211892038</v>
      </c>
      <c r="N1369" s="13">
        <f t="shared" si="262"/>
        <v>4.6067427313730631</v>
      </c>
      <c r="O1369" s="13">
        <f t="shared" si="263"/>
        <v>4.6067427313730631</v>
      </c>
      <c r="Q1369">
        <v>20.366799253908042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3.4870967739999998</v>
      </c>
      <c r="G1370" s="13">
        <f t="shared" si="257"/>
        <v>0</v>
      </c>
      <c r="H1370" s="13">
        <f t="shared" si="258"/>
        <v>3.4870967739999998</v>
      </c>
      <c r="I1370" s="16">
        <f t="shared" si="265"/>
        <v>3.7334729404727178</v>
      </c>
      <c r="J1370" s="13">
        <f t="shared" si="259"/>
        <v>3.7331539548506827</v>
      </c>
      <c r="K1370" s="13">
        <f t="shared" si="260"/>
        <v>3.1898562203513947E-4</v>
      </c>
      <c r="L1370" s="13">
        <f t="shared" si="261"/>
        <v>0</v>
      </c>
      <c r="M1370" s="13">
        <f t="shared" si="266"/>
        <v>2.8234874805189749</v>
      </c>
      <c r="N1370" s="13">
        <f t="shared" si="262"/>
        <v>1.7505622379217645</v>
      </c>
      <c r="O1370" s="13">
        <f t="shared" si="263"/>
        <v>1.7505622379217645</v>
      </c>
      <c r="Q1370">
        <v>24.34873953007855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20.553140906349359</v>
      </c>
      <c r="G1371" s="13">
        <f t="shared" si="257"/>
        <v>0</v>
      </c>
      <c r="H1371" s="13">
        <f t="shared" si="258"/>
        <v>20.553140906349359</v>
      </c>
      <c r="I1371" s="16">
        <f t="shared" si="265"/>
        <v>20.553459891971393</v>
      </c>
      <c r="J1371" s="13">
        <f t="shared" si="259"/>
        <v>20.49384370793517</v>
      </c>
      <c r="K1371" s="13">
        <f t="shared" si="260"/>
        <v>5.9616184036222819E-2</v>
      </c>
      <c r="L1371" s="13">
        <f t="shared" si="261"/>
        <v>0</v>
      </c>
      <c r="M1371" s="13">
        <f t="shared" si="266"/>
        <v>1.0729252425972104</v>
      </c>
      <c r="N1371" s="13">
        <f t="shared" si="262"/>
        <v>0.66521365041027047</v>
      </c>
      <c r="O1371" s="13">
        <f t="shared" si="263"/>
        <v>0.66521365041027047</v>
      </c>
      <c r="Q1371">
        <v>23.50847420194096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8.3904451024921656</v>
      </c>
      <c r="G1372" s="13">
        <f t="shared" si="257"/>
        <v>0</v>
      </c>
      <c r="H1372" s="13">
        <f t="shared" si="258"/>
        <v>8.3904451024921656</v>
      </c>
      <c r="I1372" s="16">
        <f t="shared" si="265"/>
        <v>8.4500612865283884</v>
      </c>
      <c r="J1372" s="13">
        <f t="shared" si="259"/>
        <v>8.4475324577882844</v>
      </c>
      <c r="K1372" s="13">
        <f t="shared" si="260"/>
        <v>2.5288287401039611E-3</v>
      </c>
      <c r="L1372" s="13">
        <f t="shared" si="261"/>
        <v>0</v>
      </c>
      <c r="M1372" s="13">
        <f t="shared" si="266"/>
        <v>0.40771159218693998</v>
      </c>
      <c r="N1372" s="13">
        <f t="shared" si="262"/>
        <v>0.25278118715590281</v>
      </c>
      <c r="O1372" s="13">
        <f t="shared" si="263"/>
        <v>0.25278118715590281</v>
      </c>
      <c r="Q1372">
        <v>27.09159287927114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20.300339131155951</v>
      </c>
      <c r="G1373" s="13">
        <f t="shared" si="257"/>
        <v>0</v>
      </c>
      <c r="H1373" s="13">
        <f t="shared" si="258"/>
        <v>20.300339131155951</v>
      </c>
      <c r="I1373" s="16">
        <f t="shared" si="265"/>
        <v>20.302867959896055</v>
      </c>
      <c r="J1373" s="13">
        <f t="shared" si="259"/>
        <v>20.276512070737517</v>
      </c>
      <c r="K1373" s="13">
        <f t="shared" si="260"/>
        <v>2.6355889158537593E-2</v>
      </c>
      <c r="L1373" s="13">
        <f t="shared" si="261"/>
        <v>0</v>
      </c>
      <c r="M1373" s="13">
        <f t="shared" si="266"/>
        <v>0.15493040503103717</v>
      </c>
      <c r="N1373" s="13">
        <f t="shared" si="262"/>
        <v>9.6056851119243045E-2</v>
      </c>
      <c r="O1373" s="13">
        <f t="shared" si="263"/>
        <v>9.6056851119243045E-2</v>
      </c>
      <c r="Q1373">
        <v>29.18569387096775</v>
      </c>
    </row>
    <row r="1374" spans="1:17" x14ac:dyDescent="0.2">
      <c r="A1374" s="14">
        <f t="shared" si="264"/>
        <v>63798</v>
      </c>
      <c r="B1374" s="1">
        <v>9</v>
      </c>
      <c r="F1374" s="34">
        <v>11.81287827220576</v>
      </c>
      <c r="G1374" s="13">
        <f t="shared" si="257"/>
        <v>0</v>
      </c>
      <c r="H1374" s="13">
        <f t="shared" si="258"/>
        <v>11.81287827220576</v>
      </c>
      <c r="I1374" s="16">
        <f t="shared" si="265"/>
        <v>11.839234161364297</v>
      </c>
      <c r="J1374" s="13">
        <f t="shared" si="259"/>
        <v>11.831448486918729</v>
      </c>
      <c r="K1374" s="13">
        <f t="shared" si="260"/>
        <v>7.7856744455679916E-3</v>
      </c>
      <c r="L1374" s="13">
        <f t="shared" si="261"/>
        <v>0</v>
      </c>
      <c r="M1374" s="13">
        <f t="shared" si="266"/>
        <v>5.8873553911794121E-2</v>
      </c>
      <c r="N1374" s="13">
        <f t="shared" si="262"/>
        <v>3.6501603425312355E-2</v>
      </c>
      <c r="O1374" s="13">
        <f t="shared" si="263"/>
        <v>3.6501603425312355E-2</v>
      </c>
      <c r="Q1374">
        <v>26.267407140637861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27.82259751054227</v>
      </c>
      <c r="G1375" s="13">
        <f t="shared" si="257"/>
        <v>0</v>
      </c>
      <c r="H1375" s="13">
        <f t="shared" si="258"/>
        <v>27.82259751054227</v>
      </c>
      <c r="I1375" s="16">
        <f t="shared" si="265"/>
        <v>27.830383184987838</v>
      </c>
      <c r="J1375" s="13">
        <f t="shared" si="259"/>
        <v>27.670163301986726</v>
      </c>
      <c r="K1375" s="13">
        <f t="shared" si="260"/>
        <v>0.1602198830011119</v>
      </c>
      <c r="L1375" s="13">
        <f t="shared" si="261"/>
        <v>0</v>
      </c>
      <c r="M1375" s="13">
        <f t="shared" si="266"/>
        <v>2.2371950486481766E-2</v>
      </c>
      <c r="N1375" s="13">
        <f t="shared" si="262"/>
        <v>1.3870609301618694E-2</v>
      </c>
      <c r="O1375" s="13">
        <f t="shared" si="263"/>
        <v>1.3870609301618694E-2</v>
      </c>
      <c r="Q1375">
        <v>22.913516709694559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97.213355753963029</v>
      </c>
      <c r="G1376" s="13">
        <f t="shared" si="257"/>
        <v>9.6338002295848622</v>
      </c>
      <c r="H1376" s="13">
        <f t="shared" si="258"/>
        <v>87.579555524378165</v>
      </c>
      <c r="I1376" s="16">
        <f t="shared" si="265"/>
        <v>87.739775407379284</v>
      </c>
      <c r="J1376" s="13">
        <f t="shared" si="259"/>
        <v>76.278297614885574</v>
      </c>
      <c r="K1376" s="13">
        <f t="shared" si="260"/>
        <v>11.46147779249371</v>
      </c>
      <c r="L1376" s="13">
        <f t="shared" si="261"/>
        <v>0</v>
      </c>
      <c r="M1376" s="13">
        <f t="shared" si="266"/>
        <v>8.5013411848630718E-3</v>
      </c>
      <c r="N1376" s="13">
        <f t="shared" si="262"/>
        <v>5.2708315346151049E-3</v>
      </c>
      <c r="O1376" s="13">
        <f t="shared" si="263"/>
        <v>9.639071061119477</v>
      </c>
      <c r="Q1376">
        <v>15.62351685903543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3.4870967739999998</v>
      </c>
      <c r="G1377" s="13">
        <f t="shared" si="257"/>
        <v>0</v>
      </c>
      <c r="H1377" s="13">
        <f t="shared" si="258"/>
        <v>3.4870967739999998</v>
      </c>
      <c r="I1377" s="16">
        <f t="shared" si="265"/>
        <v>14.94857456649371</v>
      </c>
      <c r="J1377" s="13">
        <f t="shared" si="259"/>
        <v>14.866719368017193</v>
      </c>
      <c r="K1377" s="13">
        <f t="shared" si="260"/>
        <v>8.1855198476516122E-2</v>
      </c>
      <c r="L1377" s="13">
        <f t="shared" si="261"/>
        <v>0</v>
      </c>
      <c r="M1377" s="13">
        <f t="shared" si="266"/>
        <v>3.2305096502479669E-3</v>
      </c>
      <c r="N1377" s="13">
        <f t="shared" si="262"/>
        <v>2.0029159831537395E-3</v>
      </c>
      <c r="O1377" s="13">
        <f t="shared" si="263"/>
        <v>2.0029159831537395E-3</v>
      </c>
      <c r="Q1377">
        <v>14.451141365641121</v>
      </c>
    </row>
    <row r="1378" spans="1:17" x14ac:dyDescent="0.2">
      <c r="A1378" s="14">
        <f t="shared" si="264"/>
        <v>63920</v>
      </c>
      <c r="B1378" s="1">
        <v>1</v>
      </c>
      <c r="F1378" s="34">
        <v>76.243759999851434</v>
      </c>
      <c r="G1378" s="13">
        <f t="shared" si="257"/>
        <v>6.1241881380386829</v>
      </c>
      <c r="H1378" s="13">
        <f t="shared" si="258"/>
        <v>70.119571861812744</v>
      </c>
      <c r="I1378" s="16">
        <f t="shared" si="265"/>
        <v>70.201427060289262</v>
      </c>
      <c r="J1378" s="13">
        <f t="shared" si="259"/>
        <v>59.726247939891607</v>
      </c>
      <c r="K1378" s="13">
        <f t="shared" si="260"/>
        <v>10.475179120397655</v>
      </c>
      <c r="L1378" s="13">
        <f t="shared" si="261"/>
        <v>0</v>
      </c>
      <c r="M1378" s="13">
        <f t="shared" si="266"/>
        <v>1.2275936670942274E-3</v>
      </c>
      <c r="N1378" s="13">
        <f t="shared" si="262"/>
        <v>7.6110807359842101E-4</v>
      </c>
      <c r="O1378" s="13">
        <f t="shared" si="263"/>
        <v>6.1249492461122816</v>
      </c>
      <c r="Q1378">
        <v>11.168507963703499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30.441821986559361</v>
      </c>
      <c r="G1379" s="13">
        <f t="shared" si="257"/>
        <v>0</v>
      </c>
      <c r="H1379" s="13">
        <f t="shared" si="258"/>
        <v>30.441821986559361</v>
      </c>
      <c r="I1379" s="16">
        <f t="shared" si="265"/>
        <v>40.917001106957017</v>
      </c>
      <c r="J1379" s="13">
        <f t="shared" si="259"/>
        <v>39.255666907753344</v>
      </c>
      <c r="K1379" s="13">
        <f t="shared" si="260"/>
        <v>1.6613341992036723</v>
      </c>
      <c r="L1379" s="13">
        <f t="shared" si="261"/>
        <v>0</v>
      </c>
      <c r="M1379" s="13">
        <f t="shared" si="266"/>
        <v>4.6648559349580642E-4</v>
      </c>
      <c r="N1379" s="13">
        <f t="shared" si="262"/>
        <v>2.8922106796739998E-4</v>
      </c>
      <c r="O1379" s="13">
        <f t="shared" si="263"/>
        <v>2.8922106796739998E-4</v>
      </c>
      <c r="Q1379">
        <v>14.135080951612901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81.671853632862195</v>
      </c>
      <c r="G1380" s="13">
        <f t="shared" si="257"/>
        <v>7.0326702695897447</v>
      </c>
      <c r="H1380" s="13">
        <f t="shared" si="258"/>
        <v>74.639183363272451</v>
      </c>
      <c r="I1380" s="16">
        <f t="shared" si="265"/>
        <v>76.300517562476131</v>
      </c>
      <c r="J1380" s="13">
        <f t="shared" si="259"/>
        <v>68.899172816851475</v>
      </c>
      <c r="K1380" s="13">
        <f t="shared" si="260"/>
        <v>7.4013447456246553</v>
      </c>
      <c r="L1380" s="13">
        <f t="shared" si="261"/>
        <v>0</v>
      </c>
      <c r="M1380" s="13">
        <f t="shared" si="266"/>
        <v>1.7726452552840644E-4</v>
      </c>
      <c r="N1380" s="13">
        <f t="shared" si="262"/>
        <v>1.0990400582761199E-4</v>
      </c>
      <c r="O1380" s="13">
        <f t="shared" si="263"/>
        <v>7.0327801735955724</v>
      </c>
      <c r="Q1380">
        <v>16.168419285599111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11.342379083892739</v>
      </c>
      <c r="G1381" s="13">
        <f t="shared" si="257"/>
        <v>0</v>
      </c>
      <c r="H1381" s="13">
        <f t="shared" si="258"/>
        <v>11.342379083892739</v>
      </c>
      <c r="I1381" s="16">
        <f t="shared" si="265"/>
        <v>18.743723829517393</v>
      </c>
      <c r="J1381" s="13">
        <f t="shared" si="259"/>
        <v>18.674714275083918</v>
      </c>
      <c r="K1381" s="13">
        <f t="shared" si="260"/>
        <v>6.9009554433474563E-2</v>
      </c>
      <c r="L1381" s="13">
        <f t="shared" si="261"/>
        <v>0</v>
      </c>
      <c r="M1381" s="13">
        <f t="shared" si="266"/>
        <v>6.7360519700794449E-5</v>
      </c>
      <c r="N1381" s="13">
        <f t="shared" si="262"/>
        <v>4.1763522214492555E-5</v>
      </c>
      <c r="O1381" s="13">
        <f t="shared" si="263"/>
        <v>4.1763522214492555E-5</v>
      </c>
      <c r="Q1381">
        <v>20.504182911144209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3.4870967739999998</v>
      </c>
      <c r="G1382" s="13">
        <f t="shared" si="257"/>
        <v>0</v>
      </c>
      <c r="H1382" s="13">
        <f t="shared" si="258"/>
        <v>3.4870967739999998</v>
      </c>
      <c r="I1382" s="16">
        <f t="shared" si="265"/>
        <v>3.5561063284334744</v>
      </c>
      <c r="J1382" s="13">
        <f t="shared" si="259"/>
        <v>3.5557703142825847</v>
      </c>
      <c r="K1382" s="13">
        <f t="shared" si="260"/>
        <v>3.3601415088968523E-4</v>
      </c>
      <c r="L1382" s="13">
        <f t="shared" si="261"/>
        <v>0</v>
      </c>
      <c r="M1382" s="13">
        <f t="shared" si="266"/>
        <v>2.5596997486301894E-5</v>
      </c>
      <c r="N1382" s="13">
        <f t="shared" si="262"/>
        <v>1.5870138441507175E-5</v>
      </c>
      <c r="O1382" s="13">
        <f t="shared" si="263"/>
        <v>1.5870138441507175E-5</v>
      </c>
      <c r="Q1382">
        <v>22.936862507703939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5.8806750730627044</v>
      </c>
      <c r="G1383" s="13">
        <f t="shared" si="257"/>
        <v>0</v>
      </c>
      <c r="H1383" s="13">
        <f t="shared" si="258"/>
        <v>5.8806750730627044</v>
      </c>
      <c r="I1383" s="16">
        <f t="shared" si="265"/>
        <v>5.8810110872135937</v>
      </c>
      <c r="J1383" s="13">
        <f t="shared" si="259"/>
        <v>5.8799790932359501</v>
      </c>
      <c r="K1383" s="13">
        <f t="shared" si="260"/>
        <v>1.0319939776435305E-3</v>
      </c>
      <c r="L1383" s="13">
        <f t="shared" si="261"/>
        <v>0</v>
      </c>
      <c r="M1383" s="13">
        <f t="shared" si="266"/>
        <v>9.7268590447947186E-6</v>
      </c>
      <c r="N1383" s="13">
        <f t="shared" si="262"/>
        <v>6.0306526077727256E-6</v>
      </c>
      <c r="O1383" s="13">
        <f t="shared" si="263"/>
        <v>6.0306526077727256E-6</v>
      </c>
      <c r="Q1383">
        <v>25.706411592569712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60.79543726739022</v>
      </c>
      <c r="G1384" s="13">
        <f t="shared" si="257"/>
        <v>3.5386533050496918</v>
      </c>
      <c r="H1384" s="13">
        <f t="shared" si="258"/>
        <v>57.256783962340528</v>
      </c>
      <c r="I1384" s="16">
        <f t="shared" si="265"/>
        <v>57.257815956318169</v>
      </c>
      <c r="J1384" s="13">
        <f t="shared" si="259"/>
        <v>56.465508534071958</v>
      </c>
      <c r="K1384" s="13">
        <f t="shared" si="260"/>
        <v>0.79230742224621054</v>
      </c>
      <c r="L1384" s="13">
        <f t="shared" si="261"/>
        <v>0</v>
      </c>
      <c r="M1384" s="13">
        <f t="shared" si="266"/>
        <v>3.696206437021993E-6</v>
      </c>
      <c r="N1384" s="13">
        <f t="shared" si="262"/>
        <v>2.2916479909536355E-6</v>
      </c>
      <c r="O1384" s="13">
        <f t="shared" si="263"/>
        <v>3.5386555966976827</v>
      </c>
      <c r="Q1384">
        <v>26.891110237617191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55.372888440879187</v>
      </c>
      <c r="G1385" s="13">
        <f t="shared" si="257"/>
        <v>2.6310991894778089</v>
      </c>
      <c r="H1385" s="13">
        <f t="shared" si="258"/>
        <v>52.741789251401379</v>
      </c>
      <c r="I1385" s="16">
        <f t="shared" si="265"/>
        <v>53.534096673647589</v>
      </c>
      <c r="J1385" s="13">
        <f t="shared" si="259"/>
        <v>53.044189903863192</v>
      </c>
      <c r="K1385" s="13">
        <f t="shared" si="260"/>
        <v>0.48990676978439751</v>
      </c>
      <c r="L1385" s="13">
        <f t="shared" si="261"/>
        <v>0</v>
      </c>
      <c r="M1385" s="13">
        <f t="shared" si="266"/>
        <v>1.4045584460683576E-6</v>
      </c>
      <c r="N1385" s="13">
        <f t="shared" si="262"/>
        <v>8.7082623656238168E-7</v>
      </c>
      <c r="O1385" s="13">
        <f t="shared" si="263"/>
        <v>2.6311000603040453</v>
      </c>
      <c r="Q1385">
        <v>28.99467187096775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12.0224959562925</v>
      </c>
      <c r="G1386" s="13">
        <f t="shared" si="257"/>
        <v>0</v>
      </c>
      <c r="H1386" s="13">
        <f t="shared" si="258"/>
        <v>12.0224959562925</v>
      </c>
      <c r="I1386" s="16">
        <f t="shared" si="265"/>
        <v>12.512402726076898</v>
      </c>
      <c r="J1386" s="13">
        <f t="shared" si="259"/>
        <v>12.503531453762246</v>
      </c>
      <c r="K1386" s="13">
        <f t="shared" si="260"/>
        <v>8.8712723146517902E-3</v>
      </c>
      <c r="L1386" s="13">
        <f t="shared" si="261"/>
        <v>0</v>
      </c>
      <c r="M1386" s="13">
        <f t="shared" si="266"/>
        <v>5.3373220950597589E-7</v>
      </c>
      <c r="N1386" s="13">
        <f t="shared" si="262"/>
        <v>3.3091396989370503E-7</v>
      </c>
      <c r="O1386" s="13">
        <f t="shared" si="263"/>
        <v>3.3091396989370503E-7</v>
      </c>
      <c r="Q1386">
        <v>26.523500573777099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7.1290857574937876</v>
      </c>
      <c r="G1387" s="13">
        <f t="shared" si="257"/>
        <v>0</v>
      </c>
      <c r="H1387" s="13">
        <f t="shared" si="258"/>
        <v>7.1290857574937876</v>
      </c>
      <c r="I1387" s="16">
        <f t="shared" si="265"/>
        <v>7.1379570298084394</v>
      </c>
      <c r="J1387" s="13">
        <f t="shared" si="259"/>
        <v>7.134099956535696</v>
      </c>
      <c r="K1387" s="13">
        <f t="shared" si="260"/>
        <v>3.8570732727434276E-3</v>
      </c>
      <c r="L1387" s="13">
        <f t="shared" si="261"/>
        <v>0</v>
      </c>
      <c r="M1387" s="13">
        <f t="shared" si="266"/>
        <v>2.0281823961227086E-7</v>
      </c>
      <c r="N1387" s="13">
        <f t="shared" si="262"/>
        <v>1.2574730855960793E-7</v>
      </c>
      <c r="O1387" s="13">
        <f t="shared" si="263"/>
        <v>1.2574730855960793E-7</v>
      </c>
      <c r="Q1387">
        <v>20.45308322240238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94.172870497777581</v>
      </c>
      <c r="G1388" s="13">
        <f t="shared" si="257"/>
        <v>9.1249242386309568</v>
      </c>
      <c r="H1388" s="13">
        <f t="shared" si="258"/>
        <v>85.047946259146627</v>
      </c>
      <c r="I1388" s="16">
        <f t="shared" si="265"/>
        <v>85.051803332419368</v>
      </c>
      <c r="J1388" s="13">
        <f t="shared" si="259"/>
        <v>72.906674861478791</v>
      </c>
      <c r="K1388" s="13">
        <f t="shared" si="260"/>
        <v>12.145128470940577</v>
      </c>
      <c r="L1388" s="13">
        <f t="shared" si="261"/>
        <v>0</v>
      </c>
      <c r="M1388" s="13">
        <f t="shared" si="266"/>
        <v>7.7070931052662927E-8</v>
      </c>
      <c r="N1388" s="13">
        <f t="shared" si="262"/>
        <v>4.7783977252651018E-8</v>
      </c>
      <c r="O1388" s="13">
        <f t="shared" si="263"/>
        <v>9.1249242864149345</v>
      </c>
      <c r="Q1388">
        <v>14.3815999036454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144.66404891210971</v>
      </c>
      <c r="G1389" s="13">
        <f t="shared" si="257"/>
        <v>17.575466268970775</v>
      </c>
      <c r="H1389" s="13">
        <f t="shared" si="258"/>
        <v>127.08858264313893</v>
      </c>
      <c r="I1389" s="16">
        <f t="shared" si="265"/>
        <v>139.23371111407951</v>
      </c>
      <c r="J1389" s="13">
        <f t="shared" si="259"/>
        <v>103.13158903451857</v>
      </c>
      <c r="K1389" s="13">
        <f t="shared" si="260"/>
        <v>36.102122079560942</v>
      </c>
      <c r="L1389" s="13">
        <f t="shared" si="261"/>
        <v>11.578582368495084</v>
      </c>
      <c r="M1389" s="13">
        <f t="shared" si="266"/>
        <v>11.578582397782037</v>
      </c>
      <c r="N1389" s="13">
        <f t="shared" si="262"/>
        <v>7.1787210866248632</v>
      </c>
      <c r="O1389" s="13">
        <f t="shared" si="263"/>
        <v>24.75418735559564</v>
      </c>
      <c r="Q1389">
        <v>15.544560651612899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81.019635203632689</v>
      </c>
      <c r="G1390" s="13">
        <f t="shared" si="257"/>
        <v>6.9235106218600402</v>
      </c>
      <c r="H1390" s="13">
        <f t="shared" si="258"/>
        <v>74.096124581772642</v>
      </c>
      <c r="I1390" s="16">
        <f t="shared" si="265"/>
        <v>98.619664292838507</v>
      </c>
      <c r="J1390" s="13">
        <f t="shared" si="259"/>
        <v>78.095506024324663</v>
      </c>
      <c r="K1390" s="13">
        <f t="shared" si="260"/>
        <v>20.524158268513844</v>
      </c>
      <c r="L1390" s="13">
        <f t="shared" si="261"/>
        <v>2.0913185574176225</v>
      </c>
      <c r="M1390" s="13">
        <f t="shared" si="266"/>
        <v>6.4911798685747968</v>
      </c>
      <c r="N1390" s="13">
        <f t="shared" si="262"/>
        <v>4.0245315185163744</v>
      </c>
      <c r="O1390" s="13">
        <f t="shared" si="263"/>
        <v>10.948042140376415</v>
      </c>
      <c r="Q1390">
        <v>12.90580191222551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124.7172783745048</v>
      </c>
      <c r="G1391" s="13">
        <f t="shared" si="257"/>
        <v>14.237041061019449</v>
      </c>
      <c r="H1391" s="13">
        <f t="shared" si="258"/>
        <v>110.48023731348535</v>
      </c>
      <c r="I1391" s="16">
        <f t="shared" si="265"/>
        <v>128.91307702458155</v>
      </c>
      <c r="J1391" s="13">
        <f t="shared" si="259"/>
        <v>91.158885837369368</v>
      </c>
      <c r="K1391" s="13">
        <f t="shared" si="260"/>
        <v>37.754191187212186</v>
      </c>
      <c r="L1391" s="13">
        <f t="shared" si="261"/>
        <v>12.584722557837656</v>
      </c>
      <c r="M1391" s="13">
        <f t="shared" si="266"/>
        <v>15.05137090789608</v>
      </c>
      <c r="N1391" s="13">
        <f t="shared" si="262"/>
        <v>9.3318499628955696</v>
      </c>
      <c r="O1391" s="13">
        <f t="shared" si="263"/>
        <v>23.568891023915018</v>
      </c>
      <c r="Q1391">
        <v>13.023831634382599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263.28961578515941</v>
      </c>
      <c r="G1392" s="13">
        <f t="shared" si="257"/>
        <v>37.429436214125467</v>
      </c>
      <c r="H1392" s="13">
        <f t="shared" si="258"/>
        <v>225.86017957103394</v>
      </c>
      <c r="I1392" s="16">
        <f t="shared" si="265"/>
        <v>251.02964820040847</v>
      </c>
      <c r="J1392" s="13">
        <f t="shared" si="259"/>
        <v>112.81714496966306</v>
      </c>
      <c r="K1392" s="13">
        <f t="shared" si="260"/>
        <v>138.21250323074543</v>
      </c>
      <c r="L1392" s="13">
        <f t="shared" si="261"/>
        <v>73.765665069507122</v>
      </c>
      <c r="M1392" s="13">
        <f t="shared" si="266"/>
        <v>79.485186014507633</v>
      </c>
      <c r="N1392" s="13">
        <f t="shared" si="262"/>
        <v>49.280815328994734</v>
      </c>
      <c r="O1392" s="13">
        <f t="shared" si="263"/>
        <v>86.710251543120194</v>
      </c>
      <c r="Q1392">
        <v>12.72224925316565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81.729725296348448</v>
      </c>
      <c r="G1393" s="13">
        <f t="shared" si="257"/>
        <v>7.0423560590685153</v>
      </c>
      <c r="H1393" s="13">
        <f t="shared" si="258"/>
        <v>74.687369237279938</v>
      </c>
      <c r="I1393" s="16">
        <f t="shared" si="265"/>
        <v>139.13420739851824</v>
      </c>
      <c r="J1393" s="13">
        <f t="shared" si="259"/>
        <v>94.440379846612913</v>
      </c>
      <c r="K1393" s="13">
        <f t="shared" si="260"/>
        <v>44.693827551905329</v>
      </c>
      <c r="L1393" s="13">
        <f t="shared" si="261"/>
        <v>16.811087552863601</v>
      </c>
      <c r="M1393" s="13">
        <f t="shared" si="266"/>
        <v>47.015458238376496</v>
      </c>
      <c r="N1393" s="13">
        <f t="shared" si="262"/>
        <v>29.149584107793427</v>
      </c>
      <c r="O1393" s="13">
        <f t="shared" si="263"/>
        <v>36.19194016686194</v>
      </c>
      <c r="Q1393">
        <v>12.987674761173279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4.3</v>
      </c>
      <c r="G1394" s="13">
        <f t="shared" si="257"/>
        <v>0</v>
      </c>
      <c r="H1394" s="13">
        <f t="shared" si="258"/>
        <v>4.3</v>
      </c>
      <c r="I1394" s="16">
        <f t="shared" si="265"/>
        <v>32.182739999041729</v>
      </c>
      <c r="J1394" s="13">
        <f t="shared" si="259"/>
        <v>31.837585775637244</v>
      </c>
      <c r="K1394" s="13">
        <f t="shared" si="260"/>
        <v>0.34515422340448509</v>
      </c>
      <c r="L1394" s="13">
        <f t="shared" si="261"/>
        <v>0</v>
      </c>
      <c r="M1394" s="13">
        <f t="shared" si="266"/>
        <v>17.86587413058307</v>
      </c>
      <c r="N1394" s="13">
        <f t="shared" si="262"/>
        <v>11.076841960961502</v>
      </c>
      <c r="O1394" s="13">
        <f t="shared" si="263"/>
        <v>11.076841960961502</v>
      </c>
      <c r="Q1394">
        <v>20.513456985856639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14.161336511253801</v>
      </c>
      <c r="G1395" s="13">
        <f t="shared" si="257"/>
        <v>0</v>
      </c>
      <c r="H1395" s="13">
        <f t="shared" si="258"/>
        <v>14.161336511253801</v>
      </c>
      <c r="I1395" s="16">
        <f t="shared" si="265"/>
        <v>14.506490734658286</v>
      </c>
      <c r="J1395" s="13">
        <f t="shared" si="259"/>
        <v>14.486459688044407</v>
      </c>
      <c r="K1395" s="13">
        <f t="shared" si="260"/>
        <v>2.0031046613878445E-2</v>
      </c>
      <c r="L1395" s="13">
        <f t="shared" si="261"/>
        <v>0</v>
      </c>
      <c r="M1395" s="13">
        <f t="shared" si="266"/>
        <v>6.7890321696215672</v>
      </c>
      <c r="N1395" s="13">
        <f t="shared" si="262"/>
        <v>4.2091999451653717</v>
      </c>
      <c r="O1395" s="13">
        <f t="shared" si="263"/>
        <v>4.2091999451653717</v>
      </c>
      <c r="Q1395">
        <v>23.848070413150481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30.90971118592374</v>
      </c>
      <c r="G1396" s="13">
        <f t="shared" si="257"/>
        <v>0</v>
      </c>
      <c r="H1396" s="13">
        <f t="shared" si="258"/>
        <v>30.90971118592374</v>
      </c>
      <c r="I1396" s="16">
        <f t="shared" si="265"/>
        <v>30.92974223253762</v>
      </c>
      <c r="J1396" s="13">
        <f t="shared" si="259"/>
        <v>30.808281853320995</v>
      </c>
      <c r="K1396" s="13">
        <f t="shared" si="260"/>
        <v>0.12146037921662511</v>
      </c>
      <c r="L1396" s="13">
        <f t="shared" si="261"/>
        <v>0</v>
      </c>
      <c r="M1396" s="13">
        <f t="shared" si="266"/>
        <v>2.5798322244561955</v>
      </c>
      <c r="N1396" s="13">
        <f t="shared" si="262"/>
        <v>1.5994959791628411</v>
      </c>
      <c r="O1396" s="13">
        <f t="shared" si="263"/>
        <v>1.5994959791628411</v>
      </c>
      <c r="Q1396">
        <v>27.203627668164451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46.289098086444803</v>
      </c>
      <c r="G1397" s="13">
        <f t="shared" si="257"/>
        <v>1.1107751527713547</v>
      </c>
      <c r="H1397" s="13">
        <f t="shared" si="258"/>
        <v>45.178322933673449</v>
      </c>
      <c r="I1397" s="16">
        <f t="shared" si="265"/>
        <v>45.299783312890071</v>
      </c>
      <c r="J1397" s="13">
        <f t="shared" si="259"/>
        <v>45.044562051796653</v>
      </c>
      <c r="K1397" s="13">
        <f t="shared" si="260"/>
        <v>0.2552212610934177</v>
      </c>
      <c r="L1397" s="13">
        <f t="shared" si="261"/>
        <v>0</v>
      </c>
      <c r="M1397" s="13">
        <f t="shared" si="266"/>
        <v>0.98033624529335439</v>
      </c>
      <c r="N1397" s="13">
        <f t="shared" si="262"/>
        <v>0.60780847208187971</v>
      </c>
      <c r="O1397" s="13">
        <f t="shared" si="263"/>
        <v>1.7185836248532345</v>
      </c>
      <c r="Q1397">
        <v>30.162304870967741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27.855824805371501</v>
      </c>
      <c r="G1398" s="13">
        <f t="shared" si="257"/>
        <v>0</v>
      </c>
      <c r="H1398" s="13">
        <f t="shared" si="258"/>
        <v>27.855824805371501</v>
      </c>
      <c r="I1398" s="16">
        <f t="shared" si="265"/>
        <v>28.111046066464919</v>
      </c>
      <c r="J1398" s="13">
        <f t="shared" si="259"/>
        <v>28.01511512467065</v>
      </c>
      <c r="K1398" s="13">
        <f t="shared" si="260"/>
        <v>9.5930941794268421E-2</v>
      </c>
      <c r="L1398" s="13">
        <f t="shared" si="261"/>
        <v>0</v>
      </c>
      <c r="M1398" s="13">
        <f t="shared" si="266"/>
        <v>0.37252777321147468</v>
      </c>
      <c r="N1398" s="13">
        <f t="shared" si="262"/>
        <v>0.23096721939111431</v>
      </c>
      <c r="O1398" s="13">
        <f t="shared" si="263"/>
        <v>0.23096721939111431</v>
      </c>
      <c r="Q1398">
        <v>26.839492301064109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3.4870967739999998</v>
      </c>
      <c r="G1399" s="13">
        <f t="shared" si="257"/>
        <v>0</v>
      </c>
      <c r="H1399" s="13">
        <f t="shared" si="258"/>
        <v>3.4870967739999998</v>
      </c>
      <c r="I1399" s="16">
        <f t="shared" si="265"/>
        <v>3.5830277157942683</v>
      </c>
      <c r="J1399" s="13">
        <f t="shared" si="259"/>
        <v>3.5826893922276377</v>
      </c>
      <c r="K1399" s="13">
        <f t="shared" si="260"/>
        <v>3.3832356663054952E-4</v>
      </c>
      <c r="L1399" s="13">
        <f t="shared" si="261"/>
        <v>0</v>
      </c>
      <c r="M1399" s="13">
        <f t="shared" si="266"/>
        <v>0.14156055382036037</v>
      </c>
      <c r="N1399" s="13">
        <f t="shared" si="262"/>
        <v>8.7767543368623427E-2</v>
      </c>
      <c r="O1399" s="13">
        <f t="shared" si="263"/>
        <v>8.7767543368623427E-2</v>
      </c>
      <c r="Q1399">
        <v>23.048991845014029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15.34521811708408</v>
      </c>
      <c r="G1400" s="13">
        <f t="shared" si="257"/>
        <v>0</v>
      </c>
      <c r="H1400" s="13">
        <f t="shared" si="258"/>
        <v>15.34521811708408</v>
      </c>
      <c r="I1400" s="16">
        <f t="shared" si="265"/>
        <v>15.345556440650711</v>
      </c>
      <c r="J1400" s="13">
        <f t="shared" si="259"/>
        <v>15.292940844686969</v>
      </c>
      <c r="K1400" s="13">
        <f t="shared" si="260"/>
        <v>5.2615595963741768E-2</v>
      </c>
      <c r="L1400" s="13">
        <f t="shared" si="261"/>
        <v>0</v>
      </c>
      <c r="M1400" s="13">
        <f t="shared" si="266"/>
        <v>5.3793010451736942E-2</v>
      </c>
      <c r="N1400" s="13">
        <f t="shared" si="262"/>
        <v>3.3351666480076904E-2</v>
      </c>
      <c r="O1400" s="13">
        <f t="shared" si="263"/>
        <v>3.3351666480076904E-2</v>
      </c>
      <c r="Q1400">
        <v>18.184349547003499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7.8739244550049694</v>
      </c>
      <c r="G1401" s="13">
        <f t="shared" si="257"/>
        <v>0</v>
      </c>
      <c r="H1401" s="13">
        <f t="shared" si="258"/>
        <v>7.8739244550049694</v>
      </c>
      <c r="I1401" s="16">
        <f t="shared" si="265"/>
        <v>7.9265400509687112</v>
      </c>
      <c r="J1401" s="13">
        <f t="shared" si="259"/>
        <v>7.9132541472858859</v>
      </c>
      <c r="K1401" s="13">
        <f t="shared" si="260"/>
        <v>1.3285903682825229E-2</v>
      </c>
      <c r="L1401" s="13">
        <f t="shared" si="261"/>
        <v>0</v>
      </c>
      <c r="M1401" s="13">
        <f t="shared" si="266"/>
        <v>2.0441343971660038E-2</v>
      </c>
      <c r="N1401" s="13">
        <f t="shared" si="262"/>
        <v>1.2673633262429223E-2</v>
      </c>
      <c r="O1401" s="13">
        <f t="shared" si="263"/>
        <v>1.2673633262429223E-2</v>
      </c>
      <c r="Q1401">
        <v>13.878664692124341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71.044293324209249</v>
      </c>
      <c r="G1402" s="13">
        <f t="shared" si="257"/>
        <v>5.2539705464169062</v>
      </c>
      <c r="H1402" s="13">
        <f t="shared" si="258"/>
        <v>65.790322777792341</v>
      </c>
      <c r="I1402" s="16">
        <f t="shared" si="265"/>
        <v>65.803608681475168</v>
      </c>
      <c r="J1402" s="13">
        <f t="shared" si="259"/>
        <v>59.39568735836135</v>
      </c>
      <c r="K1402" s="13">
        <f t="shared" si="260"/>
        <v>6.4079213231138183</v>
      </c>
      <c r="L1402" s="13">
        <f t="shared" si="261"/>
        <v>0</v>
      </c>
      <c r="M1402" s="13">
        <f t="shared" si="266"/>
        <v>7.7677107092308153E-3</v>
      </c>
      <c r="N1402" s="13">
        <f t="shared" si="262"/>
        <v>4.8159806397231053E-3</v>
      </c>
      <c r="O1402" s="13">
        <f t="shared" si="263"/>
        <v>5.2587865270566292</v>
      </c>
      <c r="Q1402">
        <v>14.01122476242549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121.08320123199719</v>
      </c>
      <c r="G1403" s="13">
        <f t="shared" si="257"/>
        <v>13.628817553494011</v>
      </c>
      <c r="H1403" s="13">
        <f t="shared" si="258"/>
        <v>107.45438367850318</v>
      </c>
      <c r="I1403" s="16">
        <f t="shared" si="265"/>
        <v>113.86230500161699</v>
      </c>
      <c r="J1403" s="13">
        <f t="shared" si="259"/>
        <v>94.520182105880309</v>
      </c>
      <c r="K1403" s="13">
        <f t="shared" si="260"/>
        <v>19.342122895736679</v>
      </c>
      <c r="L1403" s="13">
        <f t="shared" si="261"/>
        <v>1.3714374772208862</v>
      </c>
      <c r="M1403" s="13">
        <f t="shared" si="266"/>
        <v>1.374389207290394</v>
      </c>
      <c r="N1403" s="13">
        <f t="shared" si="262"/>
        <v>0.85212130852004431</v>
      </c>
      <c r="O1403" s="13">
        <f t="shared" si="263"/>
        <v>14.480938862014055</v>
      </c>
      <c r="Q1403">
        <v>16.958666651612901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106.6443359677012</v>
      </c>
      <c r="G1404" s="13">
        <f t="shared" si="257"/>
        <v>11.212232288141754</v>
      </c>
      <c r="H1404" s="13">
        <f t="shared" si="258"/>
        <v>95.432103679559447</v>
      </c>
      <c r="I1404" s="16">
        <f t="shared" si="265"/>
        <v>113.40278909807525</v>
      </c>
      <c r="J1404" s="13">
        <f t="shared" si="259"/>
        <v>88.704323260306566</v>
      </c>
      <c r="K1404" s="13">
        <f t="shared" si="260"/>
        <v>24.69846583776868</v>
      </c>
      <c r="L1404" s="13">
        <f t="shared" si="261"/>
        <v>4.633547928242959</v>
      </c>
      <c r="M1404" s="13">
        <f t="shared" si="266"/>
        <v>5.155815827013309</v>
      </c>
      <c r="N1404" s="13">
        <f t="shared" si="262"/>
        <v>3.1966058127482517</v>
      </c>
      <c r="O1404" s="13">
        <f t="shared" si="263"/>
        <v>14.408838100890005</v>
      </c>
      <c r="Q1404">
        <v>14.46344172642835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27.823124108409019</v>
      </c>
      <c r="G1405" s="13">
        <f t="shared" si="257"/>
        <v>0</v>
      </c>
      <c r="H1405" s="13">
        <f t="shared" si="258"/>
        <v>27.823124108409019</v>
      </c>
      <c r="I1405" s="16">
        <f t="shared" si="265"/>
        <v>47.888042017934737</v>
      </c>
      <c r="J1405" s="13">
        <f t="shared" si="259"/>
        <v>46.390016454543201</v>
      </c>
      <c r="K1405" s="13">
        <f t="shared" si="260"/>
        <v>1.4980255633915363</v>
      </c>
      <c r="L1405" s="13">
        <f t="shared" si="261"/>
        <v>0</v>
      </c>
      <c r="M1405" s="13">
        <f t="shared" si="266"/>
        <v>1.9592100142650573</v>
      </c>
      <c r="N1405" s="13">
        <f t="shared" si="262"/>
        <v>1.2147102088443356</v>
      </c>
      <c r="O1405" s="13">
        <f t="shared" si="263"/>
        <v>1.2147102088443356</v>
      </c>
      <c r="Q1405">
        <v>18.344048674183099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5.9991216154569322</v>
      </c>
      <c r="G1406" s="13">
        <f t="shared" si="257"/>
        <v>0</v>
      </c>
      <c r="H1406" s="13">
        <f t="shared" si="258"/>
        <v>5.9991216154569322</v>
      </c>
      <c r="I1406" s="16">
        <f t="shared" si="265"/>
        <v>7.4971471788484685</v>
      </c>
      <c r="J1406" s="13">
        <f t="shared" si="259"/>
        <v>7.4928938268834431</v>
      </c>
      <c r="K1406" s="13">
        <f t="shared" si="260"/>
        <v>4.2533519650254092E-3</v>
      </c>
      <c r="L1406" s="13">
        <f t="shared" si="261"/>
        <v>0</v>
      </c>
      <c r="M1406" s="13">
        <f t="shared" si="266"/>
        <v>0.74449980542072169</v>
      </c>
      <c r="N1406" s="13">
        <f t="shared" si="262"/>
        <v>0.46158987936084744</v>
      </c>
      <c r="O1406" s="13">
        <f t="shared" si="263"/>
        <v>0.46158987936084744</v>
      </c>
      <c r="Q1406">
        <v>20.80228713826666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12.515151577306961</v>
      </c>
      <c r="G1407" s="13">
        <f t="shared" si="257"/>
        <v>0</v>
      </c>
      <c r="H1407" s="13">
        <f t="shared" si="258"/>
        <v>12.515151577306961</v>
      </c>
      <c r="I1407" s="16">
        <f t="shared" si="265"/>
        <v>12.519404929271985</v>
      </c>
      <c r="J1407" s="13">
        <f t="shared" si="259"/>
        <v>12.507653547870285</v>
      </c>
      <c r="K1407" s="13">
        <f t="shared" si="260"/>
        <v>1.1751381401699845E-2</v>
      </c>
      <c r="L1407" s="13">
        <f t="shared" si="261"/>
        <v>0</v>
      </c>
      <c r="M1407" s="13">
        <f t="shared" si="266"/>
        <v>0.28290992605987425</v>
      </c>
      <c r="N1407" s="13">
        <f t="shared" si="262"/>
        <v>0.17540415415712204</v>
      </c>
      <c r="O1407" s="13">
        <f t="shared" si="263"/>
        <v>0.17540415415712204</v>
      </c>
      <c r="Q1407">
        <v>24.505966781069461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29.937409650161719</v>
      </c>
      <c r="G1408" s="13">
        <f t="shared" si="257"/>
        <v>0</v>
      </c>
      <c r="H1408" s="13">
        <f t="shared" si="258"/>
        <v>29.937409650161719</v>
      </c>
      <c r="I1408" s="16">
        <f t="shared" si="265"/>
        <v>29.94916103156342</v>
      </c>
      <c r="J1408" s="13">
        <f t="shared" si="259"/>
        <v>29.82975653087885</v>
      </c>
      <c r="K1408" s="13">
        <f t="shared" si="260"/>
        <v>0.11940450068457054</v>
      </c>
      <c r="L1408" s="13">
        <f t="shared" si="261"/>
        <v>0</v>
      </c>
      <c r="M1408" s="13">
        <f t="shared" si="266"/>
        <v>0.10750577190275221</v>
      </c>
      <c r="N1408" s="13">
        <f t="shared" si="262"/>
        <v>6.6653578579706371E-2</v>
      </c>
      <c r="O1408" s="13">
        <f t="shared" si="263"/>
        <v>6.6653578579706371E-2</v>
      </c>
      <c r="Q1408">
        <v>26.62314561062535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54.117194850281223</v>
      </c>
      <c r="G1409" s="13">
        <f t="shared" si="257"/>
        <v>2.4209378940233863</v>
      </c>
      <c r="H1409" s="13">
        <f t="shared" si="258"/>
        <v>51.696256956257834</v>
      </c>
      <c r="I1409" s="16">
        <f t="shared" si="265"/>
        <v>51.815661456942408</v>
      </c>
      <c r="J1409" s="13">
        <f t="shared" si="259"/>
        <v>51.379624567703694</v>
      </c>
      <c r="K1409" s="13">
        <f t="shared" si="260"/>
        <v>0.43603688923871431</v>
      </c>
      <c r="L1409" s="13">
        <f t="shared" si="261"/>
        <v>0</v>
      </c>
      <c r="M1409" s="13">
        <f t="shared" si="266"/>
        <v>4.0852193323045835E-2</v>
      </c>
      <c r="N1409" s="13">
        <f t="shared" si="262"/>
        <v>2.5328359860288419E-2</v>
      </c>
      <c r="O1409" s="13">
        <f t="shared" si="263"/>
        <v>2.4462662538836746</v>
      </c>
      <c r="Q1409">
        <v>29.141218870967741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32.44912479722106</v>
      </c>
      <c r="G1410" s="13">
        <f t="shared" si="257"/>
        <v>0</v>
      </c>
      <c r="H1410" s="13">
        <f t="shared" si="258"/>
        <v>32.44912479722106</v>
      </c>
      <c r="I1410" s="16">
        <f t="shared" si="265"/>
        <v>32.885161686459774</v>
      </c>
      <c r="J1410" s="13">
        <f t="shared" si="259"/>
        <v>32.721504503824264</v>
      </c>
      <c r="K1410" s="13">
        <f t="shared" si="260"/>
        <v>0.16365718263551088</v>
      </c>
      <c r="L1410" s="13">
        <f t="shared" si="261"/>
        <v>0</v>
      </c>
      <c r="M1410" s="13">
        <f t="shared" si="266"/>
        <v>1.5523833462757416E-2</v>
      </c>
      <c r="N1410" s="13">
        <f t="shared" si="262"/>
        <v>9.6247767469095982E-3</v>
      </c>
      <c r="O1410" s="13">
        <f t="shared" si="263"/>
        <v>9.6247767469095982E-3</v>
      </c>
      <c r="Q1410">
        <v>26.36036543679332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3.4870967739999998</v>
      </c>
      <c r="G1411" s="13">
        <f t="shared" si="257"/>
        <v>0</v>
      </c>
      <c r="H1411" s="13">
        <f t="shared" si="258"/>
        <v>3.4870967739999998</v>
      </c>
      <c r="I1411" s="16">
        <f t="shared" si="265"/>
        <v>3.6507539566355107</v>
      </c>
      <c r="J1411" s="13">
        <f t="shared" si="259"/>
        <v>3.6504064606516069</v>
      </c>
      <c r="K1411" s="13">
        <f t="shared" si="260"/>
        <v>3.4749598390382275E-4</v>
      </c>
      <c r="L1411" s="13">
        <f t="shared" si="261"/>
        <v>0</v>
      </c>
      <c r="M1411" s="13">
        <f t="shared" si="266"/>
        <v>5.8990567158478183E-3</v>
      </c>
      <c r="N1411" s="13">
        <f t="shared" si="262"/>
        <v>3.6574151638256473E-3</v>
      </c>
      <c r="O1411" s="13">
        <f t="shared" si="263"/>
        <v>3.6574151638256473E-3</v>
      </c>
      <c r="Q1411">
        <v>23.258271942396089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3.4870967739999998</v>
      </c>
      <c r="G1412" s="13">
        <f t="shared" si="257"/>
        <v>0</v>
      </c>
      <c r="H1412" s="13">
        <f t="shared" si="258"/>
        <v>3.4870967739999998</v>
      </c>
      <c r="I1412" s="16">
        <f t="shared" si="265"/>
        <v>3.4874442699839037</v>
      </c>
      <c r="J1412" s="13">
        <f t="shared" si="259"/>
        <v>3.4867436097641971</v>
      </c>
      <c r="K1412" s="13">
        <f t="shared" si="260"/>
        <v>7.0066021970660586E-4</v>
      </c>
      <c r="L1412" s="13">
        <f t="shared" si="261"/>
        <v>0</v>
      </c>
      <c r="M1412" s="13">
        <f t="shared" si="266"/>
        <v>2.241641552022171E-3</v>
      </c>
      <c r="N1412" s="13">
        <f t="shared" si="262"/>
        <v>1.389817762253746E-3</v>
      </c>
      <c r="O1412" s="13">
        <f t="shared" si="263"/>
        <v>1.389817762253746E-3</v>
      </c>
      <c r="Q1412">
        <v>17.324850413288701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40.725994924095247</v>
      </c>
      <c r="G1413" s="13">
        <f t="shared" si="257"/>
        <v>0.17969692150537686</v>
      </c>
      <c r="H1413" s="13">
        <f t="shared" si="258"/>
        <v>40.546298002589872</v>
      </c>
      <c r="I1413" s="16">
        <f t="shared" si="265"/>
        <v>40.546998662809578</v>
      </c>
      <c r="J1413" s="13">
        <f t="shared" si="259"/>
        <v>39.122329063887285</v>
      </c>
      <c r="K1413" s="13">
        <f t="shared" si="260"/>
        <v>1.4246695989222928</v>
      </c>
      <c r="L1413" s="13">
        <f t="shared" si="261"/>
        <v>0</v>
      </c>
      <c r="M1413" s="13">
        <f t="shared" si="266"/>
        <v>8.5182378976842495E-4</v>
      </c>
      <c r="N1413" s="13">
        <f t="shared" si="262"/>
        <v>5.2813074965642345E-4</v>
      </c>
      <c r="O1413" s="13">
        <f t="shared" si="263"/>
        <v>0.1802250522550333</v>
      </c>
      <c r="Q1413">
        <v>15.10723153300864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23.103798546446669</v>
      </c>
      <c r="G1414" s="13">
        <f t="shared" ref="G1414:G1477" si="271">IF((F1414-$J$2)&gt;0,$I$2*(F1414-$J$2),0)</f>
        <v>0</v>
      </c>
      <c r="H1414" s="13">
        <f t="shared" ref="H1414:H1477" si="272">F1414-G1414</f>
        <v>23.103798546446669</v>
      </c>
      <c r="I1414" s="16">
        <f t="shared" si="265"/>
        <v>24.528468145368961</v>
      </c>
      <c r="J1414" s="13">
        <f t="shared" ref="J1414:J1477" si="273">I1414/SQRT(1+(I1414/($K$2*(300+(25*Q1414)+0.05*(Q1414)^3)))^2)</f>
        <v>24.306659080831572</v>
      </c>
      <c r="K1414" s="13">
        <f t="shared" ref="K1414:K1477" si="274">I1414-J1414</f>
        <v>0.22180906453738913</v>
      </c>
      <c r="L1414" s="13">
        <f t="shared" ref="L1414:L1477" si="275">IF(K1414&gt;$N$2,(K1414-$N$2)/$L$2,0)</f>
        <v>0</v>
      </c>
      <c r="M1414" s="13">
        <f t="shared" si="266"/>
        <v>3.2369304011200151E-4</v>
      </c>
      <c r="N1414" s="13">
        <f t="shared" ref="N1414:N1477" si="276">$M$2*M1414</f>
        <v>2.0068968486944093E-4</v>
      </c>
      <c r="O1414" s="13">
        <f t="shared" ref="O1414:O1477" si="277">N1414+G1414</f>
        <v>2.0068968486944093E-4</v>
      </c>
      <c r="Q1414">
        <v>17.89948265161291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6.5736756535798992</v>
      </c>
      <c r="G1415" s="13">
        <f t="shared" si="271"/>
        <v>0</v>
      </c>
      <c r="H1415" s="13">
        <f t="shared" si="272"/>
        <v>6.5736756535798992</v>
      </c>
      <c r="I1415" s="16">
        <f t="shared" ref="I1415:I1478" si="279">H1415+K1414-L1414</f>
        <v>6.7954847181172884</v>
      </c>
      <c r="J1415" s="13">
        <f t="shared" si="273"/>
        <v>6.78938847432216</v>
      </c>
      <c r="K1415" s="13">
        <f t="shared" si="274"/>
        <v>6.0962437951284087E-3</v>
      </c>
      <c r="L1415" s="13">
        <f t="shared" si="275"/>
        <v>0</v>
      </c>
      <c r="M1415" s="13">
        <f t="shared" ref="M1415:M1478" si="280">L1415+M1414-N1414</f>
        <v>1.2300335524256058E-4</v>
      </c>
      <c r="N1415" s="13">
        <f t="shared" si="276"/>
        <v>7.6262080250387562E-5</v>
      </c>
      <c r="O1415" s="13">
        <f t="shared" si="277"/>
        <v>7.6262080250387562E-5</v>
      </c>
      <c r="Q1415">
        <v>16.164768890369789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5.7829534356990866</v>
      </c>
      <c r="G1416" s="13">
        <f t="shared" si="271"/>
        <v>0</v>
      </c>
      <c r="H1416" s="13">
        <f t="shared" si="272"/>
        <v>5.7829534356990866</v>
      </c>
      <c r="I1416" s="16">
        <f t="shared" si="279"/>
        <v>5.789049679494215</v>
      </c>
      <c r="J1416" s="13">
        <f t="shared" si="273"/>
        <v>5.7856673414774988</v>
      </c>
      <c r="K1416" s="13">
        <f t="shared" si="274"/>
        <v>3.3823380167161687E-3</v>
      </c>
      <c r="L1416" s="13">
        <f t="shared" si="275"/>
        <v>0</v>
      </c>
      <c r="M1416" s="13">
        <f t="shared" si="280"/>
        <v>4.6741274992173013E-5</v>
      </c>
      <c r="N1416" s="13">
        <f t="shared" si="276"/>
        <v>2.8979590495147267E-5</v>
      </c>
      <c r="O1416" s="13">
        <f t="shared" si="277"/>
        <v>2.8979590495147267E-5</v>
      </c>
      <c r="Q1416">
        <v>16.938231538856868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4.4193548390000004</v>
      </c>
      <c r="G1417" s="13">
        <f t="shared" si="271"/>
        <v>0</v>
      </c>
      <c r="H1417" s="13">
        <f t="shared" si="272"/>
        <v>4.4193548390000004</v>
      </c>
      <c r="I1417" s="16">
        <f t="shared" si="279"/>
        <v>4.4227371770167165</v>
      </c>
      <c r="J1417" s="13">
        <f t="shared" si="273"/>
        <v>4.4220252764273926</v>
      </c>
      <c r="K1417" s="13">
        <f t="shared" si="274"/>
        <v>7.1190058932391054E-4</v>
      </c>
      <c r="L1417" s="13">
        <f t="shared" si="275"/>
        <v>0</v>
      </c>
      <c r="M1417" s="13">
        <f t="shared" si="280"/>
        <v>1.7761684497025746E-5</v>
      </c>
      <c r="N1417" s="13">
        <f t="shared" si="276"/>
        <v>1.1012244388155963E-5</v>
      </c>
      <c r="O1417" s="13">
        <f t="shared" si="277"/>
        <v>1.1012244388155963E-5</v>
      </c>
      <c r="Q1417">
        <v>22.251312364008971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4.6545079410221923</v>
      </c>
      <c r="G1418" s="13">
        <f t="shared" si="271"/>
        <v>0</v>
      </c>
      <c r="H1418" s="13">
        <f t="shared" si="272"/>
        <v>4.6545079410221923</v>
      </c>
      <c r="I1418" s="16">
        <f t="shared" si="279"/>
        <v>4.6552198416115163</v>
      </c>
      <c r="J1418" s="13">
        <f t="shared" si="273"/>
        <v>4.6546219822332517</v>
      </c>
      <c r="K1418" s="13">
        <f t="shared" si="274"/>
        <v>5.9785937826450919E-4</v>
      </c>
      <c r="L1418" s="13">
        <f t="shared" si="275"/>
        <v>0</v>
      </c>
      <c r="M1418" s="13">
        <f t="shared" si="280"/>
        <v>6.7494401088697829E-6</v>
      </c>
      <c r="N1418" s="13">
        <f t="shared" si="276"/>
        <v>4.1846528674992651E-6</v>
      </c>
      <c r="O1418" s="13">
        <f t="shared" si="277"/>
        <v>4.1846528674992651E-6</v>
      </c>
      <c r="Q1418">
        <v>24.589890475945431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26.372182179284319</v>
      </c>
      <c r="G1419" s="13">
        <f t="shared" si="271"/>
        <v>0</v>
      </c>
      <c r="H1419" s="13">
        <f t="shared" si="272"/>
        <v>26.372182179284319</v>
      </c>
      <c r="I1419" s="16">
        <f t="shared" si="279"/>
        <v>26.372780038662583</v>
      </c>
      <c r="J1419" s="13">
        <f t="shared" si="273"/>
        <v>26.267807331748116</v>
      </c>
      <c r="K1419" s="13">
        <f t="shared" si="274"/>
        <v>0.10497270691446658</v>
      </c>
      <c r="L1419" s="13">
        <f t="shared" si="275"/>
        <v>0</v>
      </c>
      <c r="M1419" s="13">
        <f t="shared" si="280"/>
        <v>2.5647872413705178E-6</v>
      </c>
      <c r="N1419" s="13">
        <f t="shared" si="276"/>
        <v>1.5901680896497211E-6</v>
      </c>
      <c r="O1419" s="13">
        <f t="shared" si="277"/>
        <v>1.5901680896497211E-6</v>
      </c>
      <c r="Q1419">
        <v>24.798822784886031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55.428769395875221</v>
      </c>
      <c r="G1420" s="13">
        <f t="shared" si="271"/>
        <v>2.6404518006411775</v>
      </c>
      <c r="H1420" s="13">
        <f t="shared" si="272"/>
        <v>52.788317595234041</v>
      </c>
      <c r="I1420" s="16">
        <f t="shared" si="279"/>
        <v>52.893290302148507</v>
      </c>
      <c r="J1420" s="13">
        <f t="shared" si="273"/>
        <v>52.384662197426977</v>
      </c>
      <c r="K1420" s="13">
        <f t="shared" si="274"/>
        <v>0.50862810472153086</v>
      </c>
      <c r="L1420" s="13">
        <f t="shared" si="275"/>
        <v>0</v>
      </c>
      <c r="M1420" s="13">
        <f t="shared" si="280"/>
        <v>9.7461915172079673E-7</v>
      </c>
      <c r="N1420" s="13">
        <f t="shared" si="276"/>
        <v>6.0426387406689401E-7</v>
      </c>
      <c r="O1420" s="13">
        <f t="shared" si="277"/>
        <v>2.6404524049050515</v>
      </c>
      <c r="Q1420">
        <v>28.444269061412498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27.202507514174759</v>
      </c>
      <c r="G1421" s="13">
        <f t="shared" si="271"/>
        <v>0</v>
      </c>
      <c r="H1421" s="13">
        <f t="shared" si="272"/>
        <v>27.202507514174759</v>
      </c>
      <c r="I1421" s="16">
        <f t="shared" si="279"/>
        <v>27.711135618896289</v>
      </c>
      <c r="J1421" s="13">
        <f t="shared" si="273"/>
        <v>27.653404251856291</v>
      </c>
      <c r="K1421" s="13">
        <f t="shared" si="274"/>
        <v>5.7731367039998815E-2</v>
      </c>
      <c r="L1421" s="13">
        <f t="shared" si="275"/>
        <v>0</v>
      </c>
      <c r="M1421" s="13">
        <f t="shared" si="280"/>
        <v>3.7035527765390272E-7</v>
      </c>
      <c r="N1421" s="13">
        <f t="shared" si="276"/>
        <v>2.296202721454197E-7</v>
      </c>
      <c r="O1421" s="13">
        <f t="shared" si="277"/>
        <v>2.296202721454197E-7</v>
      </c>
      <c r="Q1421">
        <v>30.292188870967749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22.936580823926739</v>
      </c>
      <c r="G1422" s="13">
        <f t="shared" si="271"/>
        <v>0</v>
      </c>
      <c r="H1422" s="13">
        <f t="shared" si="272"/>
        <v>22.936580823926739</v>
      </c>
      <c r="I1422" s="16">
        <f t="shared" si="279"/>
        <v>22.994312190966738</v>
      </c>
      <c r="J1422" s="13">
        <f t="shared" si="273"/>
        <v>22.92667040216303</v>
      </c>
      <c r="K1422" s="13">
        <f t="shared" si="274"/>
        <v>6.7641788803708636E-2</v>
      </c>
      <c r="L1422" s="13">
        <f t="shared" si="275"/>
        <v>0</v>
      </c>
      <c r="M1422" s="13">
        <f t="shared" si="280"/>
        <v>1.4073500550848302E-7</v>
      </c>
      <c r="N1422" s="13">
        <f t="shared" si="276"/>
        <v>8.7255703415259469E-8</v>
      </c>
      <c r="O1422" s="13">
        <f t="shared" si="277"/>
        <v>8.7255703415259469E-8</v>
      </c>
      <c r="Q1422">
        <v>25.012655487430749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12.834707061753409</v>
      </c>
      <c r="G1423" s="13">
        <f t="shared" si="271"/>
        <v>0</v>
      </c>
      <c r="H1423" s="13">
        <f t="shared" si="272"/>
        <v>12.834707061753409</v>
      </c>
      <c r="I1423" s="16">
        <f t="shared" si="279"/>
        <v>12.902348850557118</v>
      </c>
      <c r="J1423" s="13">
        <f t="shared" si="273"/>
        <v>12.884185333452239</v>
      </c>
      <c r="K1423" s="13">
        <f t="shared" si="274"/>
        <v>1.816351710487929E-2</v>
      </c>
      <c r="L1423" s="13">
        <f t="shared" si="275"/>
        <v>0</v>
      </c>
      <c r="M1423" s="13">
        <f t="shared" si="280"/>
        <v>5.3479302093223555E-8</v>
      </c>
      <c r="N1423" s="13">
        <f t="shared" si="276"/>
        <v>3.3157167297798607E-8</v>
      </c>
      <c r="O1423" s="13">
        <f t="shared" si="277"/>
        <v>3.3157167297798607E-8</v>
      </c>
      <c r="Q1423">
        <v>22.044763402868341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6.5738185244537073</v>
      </c>
      <c r="G1424" s="13">
        <f t="shared" si="271"/>
        <v>0</v>
      </c>
      <c r="H1424" s="13">
        <f t="shared" si="272"/>
        <v>6.5738185244537073</v>
      </c>
      <c r="I1424" s="16">
        <f t="shared" si="279"/>
        <v>6.5919820415585866</v>
      </c>
      <c r="J1424" s="13">
        <f t="shared" si="273"/>
        <v>6.5883005770427596</v>
      </c>
      <c r="K1424" s="13">
        <f t="shared" si="274"/>
        <v>3.6814645158269599E-3</v>
      </c>
      <c r="L1424" s="13">
        <f t="shared" si="275"/>
        <v>0</v>
      </c>
      <c r="M1424" s="13">
        <f t="shared" si="280"/>
        <v>2.0322134795424948E-8</v>
      </c>
      <c r="N1424" s="13">
        <f t="shared" si="276"/>
        <v>1.2599723573163468E-8</v>
      </c>
      <c r="O1424" s="13">
        <f t="shared" si="277"/>
        <v>1.2599723573163468E-8</v>
      </c>
      <c r="Q1424">
        <v>19.096627911543059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9.8700853996191125</v>
      </c>
      <c r="G1425" s="13">
        <f t="shared" si="271"/>
        <v>0</v>
      </c>
      <c r="H1425" s="13">
        <f t="shared" si="272"/>
        <v>9.8700853996191125</v>
      </c>
      <c r="I1425" s="16">
        <f t="shared" si="279"/>
        <v>9.8737668641349394</v>
      </c>
      <c r="J1425" s="13">
        <f t="shared" si="273"/>
        <v>9.8561885512930338</v>
      </c>
      <c r="K1425" s="13">
        <f t="shared" si="274"/>
        <v>1.7578312841905586E-2</v>
      </c>
      <c r="L1425" s="13">
        <f t="shared" si="275"/>
        <v>0</v>
      </c>
      <c r="M1425" s="13">
        <f t="shared" si="280"/>
        <v>7.72241122226148E-9</v>
      </c>
      <c r="N1425" s="13">
        <f t="shared" si="276"/>
        <v>4.7878949578021173E-9</v>
      </c>
      <c r="O1425" s="13">
        <f t="shared" si="277"/>
        <v>4.7878949578021173E-9</v>
      </c>
      <c r="Q1425">
        <v>16.59594924528464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40.435913576352831</v>
      </c>
      <c r="G1426" s="13">
        <f t="shared" si="271"/>
        <v>0.1311469629126284</v>
      </c>
      <c r="H1426" s="13">
        <f t="shared" si="272"/>
        <v>40.304766613440201</v>
      </c>
      <c r="I1426" s="16">
        <f t="shared" si="279"/>
        <v>40.322344926282106</v>
      </c>
      <c r="J1426" s="13">
        <f t="shared" si="273"/>
        <v>39.027081041526401</v>
      </c>
      <c r="K1426" s="13">
        <f t="shared" si="274"/>
        <v>1.2952638847557054</v>
      </c>
      <c r="L1426" s="13">
        <f t="shared" si="275"/>
        <v>0</v>
      </c>
      <c r="M1426" s="13">
        <f t="shared" si="280"/>
        <v>2.9345162644593627E-9</v>
      </c>
      <c r="N1426" s="13">
        <f t="shared" si="276"/>
        <v>1.819400083964805E-9</v>
      </c>
      <c r="O1426" s="13">
        <f t="shared" si="277"/>
        <v>0.13114696473202847</v>
      </c>
      <c r="Q1426">
        <v>15.703509551128059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113.7277123720435</v>
      </c>
      <c r="G1427" s="13">
        <f t="shared" si="271"/>
        <v>12.397753638632178</v>
      </c>
      <c r="H1427" s="13">
        <f t="shared" si="272"/>
        <v>101.32995873341132</v>
      </c>
      <c r="I1427" s="16">
        <f t="shared" si="279"/>
        <v>102.62522261816702</v>
      </c>
      <c r="J1427" s="13">
        <f t="shared" si="273"/>
        <v>83.771242815017715</v>
      </c>
      <c r="K1427" s="13">
        <f t="shared" si="274"/>
        <v>18.853979803149301</v>
      </c>
      <c r="L1427" s="13">
        <f t="shared" si="275"/>
        <v>1.0741494392523103</v>
      </c>
      <c r="M1427" s="13">
        <f t="shared" si="280"/>
        <v>1.0741494403674263</v>
      </c>
      <c r="N1427" s="13">
        <f t="shared" si="276"/>
        <v>0.66597265302780428</v>
      </c>
      <c r="O1427" s="13">
        <f t="shared" si="277"/>
        <v>13.063726291659982</v>
      </c>
      <c r="Q1427">
        <v>14.728302151612899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10.77068679827372</v>
      </c>
      <c r="G1428" s="13">
        <f t="shared" si="271"/>
        <v>0</v>
      </c>
      <c r="H1428" s="13">
        <f t="shared" si="272"/>
        <v>10.77068679827372</v>
      </c>
      <c r="I1428" s="16">
        <f t="shared" si="279"/>
        <v>28.550517162170713</v>
      </c>
      <c r="J1428" s="13">
        <f t="shared" si="273"/>
        <v>28.286054448342906</v>
      </c>
      <c r="K1428" s="13">
        <f t="shared" si="274"/>
        <v>0.26446271382780751</v>
      </c>
      <c r="L1428" s="13">
        <f t="shared" si="275"/>
        <v>0</v>
      </c>
      <c r="M1428" s="13">
        <f t="shared" si="280"/>
        <v>0.40817678733962204</v>
      </c>
      <c r="N1428" s="13">
        <f t="shared" si="276"/>
        <v>0.25306960815056567</v>
      </c>
      <c r="O1428" s="13">
        <f t="shared" si="277"/>
        <v>0.25306960815056567</v>
      </c>
      <c r="Q1428">
        <v>19.872763260131531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5.3383046696148249</v>
      </c>
      <c r="G1429" s="13">
        <f t="shared" si="271"/>
        <v>0</v>
      </c>
      <c r="H1429" s="13">
        <f t="shared" si="272"/>
        <v>5.3383046696148249</v>
      </c>
      <c r="I1429" s="16">
        <f t="shared" si="279"/>
        <v>5.6027673834426324</v>
      </c>
      <c r="J1429" s="13">
        <f t="shared" si="273"/>
        <v>5.6008260255379101</v>
      </c>
      <c r="K1429" s="13">
        <f t="shared" si="274"/>
        <v>1.941357904722274E-3</v>
      </c>
      <c r="L1429" s="13">
        <f t="shared" si="275"/>
        <v>0</v>
      </c>
      <c r="M1429" s="13">
        <f t="shared" si="280"/>
        <v>0.15510717918905637</v>
      </c>
      <c r="N1429" s="13">
        <f t="shared" si="276"/>
        <v>9.6166451097214944E-2</v>
      </c>
      <c r="O1429" s="13">
        <f t="shared" si="277"/>
        <v>9.6166451097214944E-2</v>
      </c>
      <c r="Q1429">
        <v>20.172904892170909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3.4870967739999998</v>
      </c>
      <c r="G1430" s="13">
        <f t="shared" si="271"/>
        <v>0</v>
      </c>
      <c r="H1430" s="13">
        <f t="shared" si="272"/>
        <v>3.4870967739999998</v>
      </c>
      <c r="I1430" s="16">
        <f t="shared" si="279"/>
        <v>3.4890381319047221</v>
      </c>
      <c r="J1430" s="13">
        <f t="shared" si="273"/>
        <v>3.4887740763989528</v>
      </c>
      <c r="K1430" s="13">
        <f t="shared" si="274"/>
        <v>2.640555057693561E-4</v>
      </c>
      <c r="L1430" s="13">
        <f t="shared" si="275"/>
        <v>0</v>
      </c>
      <c r="M1430" s="13">
        <f t="shared" si="280"/>
        <v>5.8940728091841421E-2</v>
      </c>
      <c r="N1430" s="13">
        <f t="shared" si="276"/>
        <v>3.6543251416941681E-2</v>
      </c>
      <c r="O1430" s="13">
        <f t="shared" si="277"/>
        <v>3.6543251416941681E-2</v>
      </c>
      <c r="Q1430">
        <v>24.24760816072261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12.411378826151511</v>
      </c>
      <c r="G1431" s="13">
        <f t="shared" si="271"/>
        <v>0</v>
      </c>
      <c r="H1431" s="13">
        <f t="shared" si="272"/>
        <v>12.411378826151511</v>
      </c>
      <c r="I1431" s="16">
        <f t="shared" si="279"/>
        <v>12.411642881657279</v>
      </c>
      <c r="J1431" s="13">
        <f t="shared" si="273"/>
        <v>12.399852733446043</v>
      </c>
      <c r="K1431" s="13">
        <f t="shared" si="274"/>
        <v>1.1790148211236584E-2</v>
      </c>
      <c r="L1431" s="13">
        <f t="shared" si="275"/>
        <v>0</v>
      </c>
      <c r="M1431" s="13">
        <f t="shared" si="280"/>
        <v>2.239747667489974E-2</v>
      </c>
      <c r="N1431" s="13">
        <f t="shared" si="276"/>
        <v>1.3886435538437839E-2</v>
      </c>
      <c r="O1431" s="13">
        <f t="shared" si="277"/>
        <v>1.3886435538437839E-2</v>
      </c>
      <c r="Q1431">
        <v>24.296633834635909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10.15728280341331</v>
      </c>
      <c r="G1432" s="13">
        <f t="shared" si="271"/>
        <v>0</v>
      </c>
      <c r="H1432" s="13">
        <f t="shared" si="272"/>
        <v>10.15728280341331</v>
      </c>
      <c r="I1432" s="16">
        <f t="shared" si="279"/>
        <v>10.169072951624546</v>
      </c>
      <c r="J1432" s="13">
        <f t="shared" si="273"/>
        <v>10.162716330914437</v>
      </c>
      <c r="K1432" s="13">
        <f t="shared" si="274"/>
        <v>6.3566207101093397E-3</v>
      </c>
      <c r="L1432" s="13">
        <f t="shared" si="275"/>
        <v>0</v>
      </c>
      <c r="M1432" s="13">
        <f t="shared" si="280"/>
        <v>8.5110411364619012E-3</v>
      </c>
      <c r="N1432" s="13">
        <f t="shared" si="276"/>
        <v>5.2768455046063789E-3</v>
      </c>
      <c r="O1432" s="13">
        <f t="shared" si="277"/>
        <v>5.2768455046063789E-3</v>
      </c>
      <c r="Q1432">
        <v>24.442651881989711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4.443010751344489</v>
      </c>
      <c r="G1433" s="13">
        <f t="shared" si="271"/>
        <v>0</v>
      </c>
      <c r="H1433" s="13">
        <f t="shared" si="272"/>
        <v>4.443010751344489</v>
      </c>
      <c r="I1433" s="16">
        <f t="shared" si="279"/>
        <v>4.4493673720545983</v>
      </c>
      <c r="J1433" s="13">
        <f t="shared" si="273"/>
        <v>4.4490433682874517</v>
      </c>
      <c r="K1433" s="13">
        <f t="shared" si="274"/>
        <v>3.2400376714658563E-4</v>
      </c>
      <c r="L1433" s="13">
        <f t="shared" si="275"/>
        <v>0</v>
      </c>
      <c r="M1433" s="13">
        <f t="shared" si="280"/>
        <v>3.2341956318555224E-3</v>
      </c>
      <c r="N1433" s="13">
        <f t="shared" si="276"/>
        <v>2.005201291750424E-3</v>
      </c>
      <c r="O1433" s="13">
        <f t="shared" si="277"/>
        <v>2.005201291750424E-3</v>
      </c>
      <c r="Q1433">
        <v>28.05040587096774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32.445246275492131</v>
      </c>
      <c r="G1434" s="13">
        <f t="shared" si="271"/>
        <v>0</v>
      </c>
      <c r="H1434" s="13">
        <f t="shared" si="272"/>
        <v>32.445246275492131</v>
      </c>
      <c r="I1434" s="16">
        <f t="shared" si="279"/>
        <v>32.445570279259279</v>
      </c>
      <c r="J1434" s="13">
        <f t="shared" si="273"/>
        <v>32.272448547778204</v>
      </c>
      <c r="K1434" s="13">
        <f t="shared" si="274"/>
        <v>0.1731217314810749</v>
      </c>
      <c r="L1434" s="13">
        <f t="shared" si="275"/>
        <v>0</v>
      </c>
      <c r="M1434" s="13">
        <f t="shared" si="280"/>
        <v>1.2289943401050983E-3</v>
      </c>
      <c r="N1434" s="13">
        <f t="shared" si="276"/>
        <v>7.6197649086516095E-4</v>
      </c>
      <c r="O1434" s="13">
        <f t="shared" si="277"/>
        <v>7.6197649086516095E-4</v>
      </c>
      <c r="Q1434">
        <v>25.657607642686621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11.77673511966101</v>
      </c>
      <c r="G1435" s="13">
        <f t="shared" si="271"/>
        <v>0</v>
      </c>
      <c r="H1435" s="13">
        <f t="shared" si="272"/>
        <v>11.77673511966101</v>
      </c>
      <c r="I1435" s="16">
        <f t="shared" si="279"/>
        <v>11.949856851142085</v>
      </c>
      <c r="J1435" s="13">
        <f t="shared" si="273"/>
        <v>11.936897917864725</v>
      </c>
      <c r="K1435" s="13">
        <f t="shared" si="274"/>
        <v>1.2958933277360529E-2</v>
      </c>
      <c r="L1435" s="13">
        <f t="shared" si="275"/>
        <v>0</v>
      </c>
      <c r="M1435" s="13">
        <f t="shared" si="280"/>
        <v>4.670178492399374E-4</v>
      </c>
      <c r="N1435" s="13">
        <f t="shared" si="276"/>
        <v>2.8955106652876116E-4</v>
      </c>
      <c r="O1435" s="13">
        <f t="shared" si="277"/>
        <v>2.8955106652876116E-4</v>
      </c>
      <c r="Q1435">
        <v>22.811024065767469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116.02825761607779</v>
      </c>
      <c r="G1436" s="13">
        <f t="shared" si="271"/>
        <v>12.782788309795484</v>
      </c>
      <c r="H1436" s="13">
        <f t="shared" si="272"/>
        <v>103.24546930628232</v>
      </c>
      <c r="I1436" s="16">
        <f t="shared" si="279"/>
        <v>103.25842823955968</v>
      </c>
      <c r="J1436" s="13">
        <f t="shared" si="273"/>
        <v>88.420096532305465</v>
      </c>
      <c r="K1436" s="13">
        <f t="shared" si="274"/>
        <v>14.838331707254213</v>
      </c>
      <c r="L1436" s="13">
        <f t="shared" si="275"/>
        <v>0</v>
      </c>
      <c r="M1436" s="13">
        <f t="shared" si="280"/>
        <v>1.7746678271117624E-4</v>
      </c>
      <c r="N1436" s="13">
        <f t="shared" si="276"/>
        <v>1.1002940528092927E-4</v>
      </c>
      <c r="O1436" s="13">
        <f t="shared" si="277"/>
        <v>12.782898339200765</v>
      </c>
      <c r="Q1436">
        <v>17.09845266690861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97.498367521696565</v>
      </c>
      <c r="G1437" s="13">
        <f t="shared" si="271"/>
        <v>9.6815017092890869</v>
      </c>
      <c r="H1437" s="13">
        <f t="shared" si="272"/>
        <v>87.816865812407485</v>
      </c>
      <c r="I1437" s="16">
        <f t="shared" si="279"/>
        <v>102.6551975196617</v>
      </c>
      <c r="J1437" s="13">
        <f t="shared" si="273"/>
        <v>82.492728469923549</v>
      </c>
      <c r="K1437" s="13">
        <f t="shared" si="274"/>
        <v>20.162469049738149</v>
      </c>
      <c r="L1437" s="13">
        <f t="shared" si="275"/>
        <v>1.8710432327494446</v>
      </c>
      <c r="M1437" s="13">
        <f t="shared" si="280"/>
        <v>1.8711106701268749</v>
      </c>
      <c r="N1437" s="13">
        <f t="shared" si="276"/>
        <v>1.1600886154786625</v>
      </c>
      <c r="O1437" s="13">
        <f t="shared" si="277"/>
        <v>10.841590324767749</v>
      </c>
      <c r="Q1437">
        <v>14.075184178374069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61.029407680869852</v>
      </c>
      <c r="G1438" s="13">
        <f t="shared" si="271"/>
        <v>3.5778121616075809</v>
      </c>
      <c r="H1438" s="13">
        <f t="shared" si="272"/>
        <v>57.45159551926227</v>
      </c>
      <c r="I1438" s="16">
        <f t="shared" si="279"/>
        <v>75.743021336250976</v>
      </c>
      <c r="J1438" s="13">
        <f t="shared" si="273"/>
        <v>68.875186905038916</v>
      </c>
      <c r="K1438" s="13">
        <f t="shared" si="274"/>
        <v>6.8678344312120601</v>
      </c>
      <c r="L1438" s="13">
        <f t="shared" si="275"/>
        <v>0</v>
      </c>
      <c r="M1438" s="13">
        <f t="shared" si="280"/>
        <v>0.71102205464821244</v>
      </c>
      <c r="N1438" s="13">
        <f t="shared" si="276"/>
        <v>0.44083367388189171</v>
      </c>
      <c r="O1438" s="13">
        <f t="shared" si="277"/>
        <v>4.0186458354894725</v>
      </c>
      <c r="Q1438">
        <v>16.6203136516129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51.498052664436599</v>
      </c>
      <c r="G1439" s="13">
        <f t="shared" si="271"/>
        <v>1.9825807033218616</v>
      </c>
      <c r="H1439" s="13">
        <f t="shared" si="272"/>
        <v>49.515471961114741</v>
      </c>
      <c r="I1439" s="16">
        <f t="shared" si="279"/>
        <v>56.383306392326801</v>
      </c>
      <c r="J1439" s="13">
        <f t="shared" si="273"/>
        <v>52.559341730182865</v>
      </c>
      <c r="K1439" s="13">
        <f t="shared" si="274"/>
        <v>3.8239646621439363</v>
      </c>
      <c r="L1439" s="13">
        <f t="shared" si="275"/>
        <v>0</v>
      </c>
      <c r="M1439" s="13">
        <f t="shared" si="280"/>
        <v>0.27018838076632073</v>
      </c>
      <c r="N1439" s="13">
        <f t="shared" si="276"/>
        <v>0.16751679607511885</v>
      </c>
      <c r="O1439" s="13">
        <f t="shared" si="277"/>
        <v>2.1500974993969804</v>
      </c>
      <c r="Q1439">
        <v>14.745392597650691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68.471793098475018</v>
      </c>
      <c r="G1440" s="13">
        <f t="shared" si="271"/>
        <v>4.8234196667714615</v>
      </c>
      <c r="H1440" s="13">
        <f t="shared" si="272"/>
        <v>63.648373431703554</v>
      </c>
      <c r="I1440" s="16">
        <f t="shared" si="279"/>
        <v>67.472338093847497</v>
      </c>
      <c r="J1440" s="13">
        <f t="shared" si="273"/>
        <v>61.697990832457442</v>
      </c>
      <c r="K1440" s="13">
        <f t="shared" si="274"/>
        <v>5.7743472613900551</v>
      </c>
      <c r="L1440" s="13">
        <f t="shared" si="275"/>
        <v>0</v>
      </c>
      <c r="M1440" s="13">
        <f t="shared" si="280"/>
        <v>0.10267158469120188</v>
      </c>
      <c r="N1440" s="13">
        <f t="shared" si="276"/>
        <v>6.3656382508545162E-2</v>
      </c>
      <c r="O1440" s="13">
        <f t="shared" si="277"/>
        <v>4.8870760492800063</v>
      </c>
      <c r="Q1440">
        <v>15.44335275284808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48.204338761331307</v>
      </c>
      <c r="G1441" s="13">
        <f t="shared" si="271"/>
        <v>1.4313226687855716</v>
      </c>
      <c r="H1441" s="13">
        <f t="shared" si="272"/>
        <v>46.773016092545738</v>
      </c>
      <c r="I1441" s="16">
        <f t="shared" si="279"/>
        <v>52.547363353935793</v>
      </c>
      <c r="J1441" s="13">
        <f t="shared" si="273"/>
        <v>49.713646760388144</v>
      </c>
      <c r="K1441" s="13">
        <f t="shared" si="274"/>
        <v>2.8337165935476492</v>
      </c>
      <c r="L1441" s="13">
        <f t="shared" si="275"/>
        <v>0</v>
      </c>
      <c r="M1441" s="13">
        <f t="shared" si="280"/>
        <v>3.9015202182656722E-2</v>
      </c>
      <c r="N1441" s="13">
        <f t="shared" si="276"/>
        <v>2.4189425353247168E-2</v>
      </c>
      <c r="O1441" s="13">
        <f t="shared" si="277"/>
        <v>1.4555120941388187</v>
      </c>
      <c r="Q1441">
        <v>15.53990748722809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5.7838883420701848</v>
      </c>
      <c r="G1442" s="13">
        <f t="shared" si="271"/>
        <v>0</v>
      </c>
      <c r="H1442" s="13">
        <f t="shared" si="272"/>
        <v>5.7838883420701848</v>
      </c>
      <c r="I1442" s="16">
        <f t="shared" si="279"/>
        <v>8.6176049356178339</v>
      </c>
      <c r="J1442" s="13">
        <f t="shared" si="273"/>
        <v>8.611035885283437</v>
      </c>
      <c r="K1442" s="13">
        <f t="shared" si="274"/>
        <v>6.5690503343969198E-3</v>
      </c>
      <c r="L1442" s="13">
        <f t="shared" si="275"/>
        <v>0</v>
      </c>
      <c r="M1442" s="13">
        <f t="shared" si="280"/>
        <v>1.4825776829409554E-2</v>
      </c>
      <c r="N1442" s="13">
        <f t="shared" si="276"/>
        <v>9.1919816342339224E-3</v>
      </c>
      <c r="O1442" s="13">
        <f t="shared" si="277"/>
        <v>9.1919816342339224E-3</v>
      </c>
      <c r="Q1442">
        <v>20.68150711378782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68.643281458940805</v>
      </c>
      <c r="G1443" s="13">
        <f t="shared" si="271"/>
        <v>4.8521211081586735</v>
      </c>
      <c r="H1443" s="13">
        <f t="shared" si="272"/>
        <v>63.791160350782135</v>
      </c>
      <c r="I1443" s="16">
        <f t="shared" si="279"/>
        <v>63.797729401116534</v>
      </c>
      <c r="J1443" s="13">
        <f t="shared" si="273"/>
        <v>62.678095331005657</v>
      </c>
      <c r="K1443" s="13">
        <f t="shared" si="274"/>
        <v>1.1196340701108767</v>
      </c>
      <c r="L1443" s="13">
        <f t="shared" si="275"/>
        <v>0</v>
      </c>
      <c r="M1443" s="13">
        <f t="shared" si="280"/>
        <v>5.6337951951756313E-3</v>
      </c>
      <c r="N1443" s="13">
        <f t="shared" si="276"/>
        <v>3.4929530210088913E-3</v>
      </c>
      <c r="O1443" s="13">
        <f t="shared" si="277"/>
        <v>4.8556140611796827</v>
      </c>
      <c r="Q1443">
        <v>26.69444014955608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67.583883893855159</v>
      </c>
      <c r="G1444" s="13">
        <f t="shared" si="271"/>
        <v>4.6748132311839754</v>
      </c>
      <c r="H1444" s="13">
        <f t="shared" si="272"/>
        <v>62.909070662671184</v>
      </c>
      <c r="I1444" s="16">
        <f t="shared" si="279"/>
        <v>64.02870473278206</v>
      </c>
      <c r="J1444" s="13">
        <f t="shared" si="273"/>
        <v>63.128318379247439</v>
      </c>
      <c r="K1444" s="13">
        <f t="shared" si="274"/>
        <v>0.90038635353462126</v>
      </c>
      <c r="L1444" s="13">
        <f t="shared" si="275"/>
        <v>0</v>
      </c>
      <c r="M1444" s="13">
        <f t="shared" si="280"/>
        <v>2.1408421741667401E-3</v>
      </c>
      <c r="N1444" s="13">
        <f t="shared" si="276"/>
        <v>1.3273221479833787E-3</v>
      </c>
      <c r="O1444" s="13">
        <f t="shared" si="277"/>
        <v>4.6761405533319591</v>
      </c>
      <c r="Q1444">
        <v>28.409532870967741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31.574804368635789</v>
      </c>
      <c r="G1445" s="13">
        <f t="shared" si="271"/>
        <v>0</v>
      </c>
      <c r="H1445" s="13">
        <f t="shared" si="272"/>
        <v>31.574804368635789</v>
      </c>
      <c r="I1445" s="16">
        <f t="shared" si="279"/>
        <v>32.47519072217041</v>
      </c>
      <c r="J1445" s="13">
        <f t="shared" si="273"/>
        <v>32.327594806896329</v>
      </c>
      <c r="K1445" s="13">
        <f t="shared" si="274"/>
        <v>0.14759591527408134</v>
      </c>
      <c r="L1445" s="13">
        <f t="shared" si="275"/>
        <v>0</v>
      </c>
      <c r="M1445" s="13">
        <f t="shared" si="280"/>
        <v>8.1352002618336134E-4</v>
      </c>
      <c r="N1445" s="13">
        <f t="shared" si="276"/>
        <v>5.0438241623368407E-4</v>
      </c>
      <c r="O1445" s="13">
        <f t="shared" si="277"/>
        <v>5.0438241623368407E-4</v>
      </c>
      <c r="Q1445">
        <v>26.842299157486899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36.086736999935333</v>
      </c>
      <c r="G1446" s="13">
        <f t="shared" si="271"/>
        <v>0</v>
      </c>
      <c r="H1446" s="13">
        <f t="shared" si="272"/>
        <v>36.086736999935333</v>
      </c>
      <c r="I1446" s="16">
        <f t="shared" si="279"/>
        <v>36.234332915209414</v>
      </c>
      <c r="J1446" s="13">
        <f t="shared" si="273"/>
        <v>36.029248602206955</v>
      </c>
      <c r="K1446" s="13">
        <f t="shared" si="274"/>
        <v>0.20508431300245888</v>
      </c>
      <c r="L1446" s="13">
        <f t="shared" si="275"/>
        <v>0</v>
      </c>
      <c r="M1446" s="13">
        <f t="shared" si="280"/>
        <v>3.0913760994967726E-4</v>
      </c>
      <c r="N1446" s="13">
        <f t="shared" si="276"/>
        <v>1.9166531816879992E-4</v>
      </c>
      <c r="O1446" s="13">
        <f t="shared" si="277"/>
        <v>1.9166531816879992E-4</v>
      </c>
      <c r="Q1446">
        <v>26.827492027299051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19.211698073712679</v>
      </c>
      <c r="G1447" s="13">
        <f t="shared" si="271"/>
        <v>0</v>
      </c>
      <c r="H1447" s="13">
        <f t="shared" si="272"/>
        <v>19.211698073712679</v>
      </c>
      <c r="I1447" s="16">
        <f t="shared" si="279"/>
        <v>19.416782386715138</v>
      </c>
      <c r="J1447" s="13">
        <f t="shared" si="273"/>
        <v>19.342400925821948</v>
      </c>
      <c r="K1447" s="13">
        <f t="shared" si="274"/>
        <v>7.43814608931892E-2</v>
      </c>
      <c r="L1447" s="13">
        <f t="shared" si="275"/>
        <v>0</v>
      </c>
      <c r="M1447" s="13">
        <f t="shared" si="280"/>
        <v>1.1747229178087735E-4</v>
      </c>
      <c r="N1447" s="13">
        <f t="shared" si="276"/>
        <v>7.283282090414396E-5</v>
      </c>
      <c r="O1447" s="13">
        <f t="shared" si="277"/>
        <v>7.283282090414396E-5</v>
      </c>
      <c r="Q1447">
        <v>20.720627260135441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55.348037291888737</v>
      </c>
      <c r="G1448" s="13">
        <f t="shared" si="271"/>
        <v>2.6269399346209958</v>
      </c>
      <c r="H1448" s="13">
        <f t="shared" si="272"/>
        <v>52.721097357267737</v>
      </c>
      <c r="I1448" s="16">
        <f t="shared" si="279"/>
        <v>52.79547881816093</v>
      </c>
      <c r="J1448" s="13">
        <f t="shared" si="273"/>
        <v>50.507084226927027</v>
      </c>
      <c r="K1448" s="13">
        <f t="shared" si="274"/>
        <v>2.288394591233903</v>
      </c>
      <c r="L1448" s="13">
        <f t="shared" si="275"/>
        <v>0</v>
      </c>
      <c r="M1448" s="13">
        <f t="shared" si="280"/>
        <v>4.4639470876733388E-5</v>
      </c>
      <c r="N1448" s="13">
        <f t="shared" si="276"/>
        <v>2.7676471943574702E-5</v>
      </c>
      <c r="O1448" s="13">
        <f t="shared" si="277"/>
        <v>2.6269676110929394</v>
      </c>
      <c r="Q1448">
        <v>17.28243451103603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23.107151438692529</v>
      </c>
      <c r="G1449" s="13">
        <f t="shared" si="271"/>
        <v>0</v>
      </c>
      <c r="H1449" s="13">
        <f t="shared" si="272"/>
        <v>23.107151438692529</v>
      </c>
      <c r="I1449" s="16">
        <f t="shared" si="279"/>
        <v>25.395546029926432</v>
      </c>
      <c r="J1449" s="13">
        <f t="shared" si="273"/>
        <v>25.006330173078688</v>
      </c>
      <c r="K1449" s="13">
        <f t="shared" si="274"/>
        <v>0.38921585684774485</v>
      </c>
      <c r="L1449" s="13">
        <f t="shared" si="275"/>
        <v>0</v>
      </c>
      <c r="M1449" s="13">
        <f t="shared" si="280"/>
        <v>1.6962998933158686E-5</v>
      </c>
      <c r="N1449" s="13">
        <f t="shared" si="276"/>
        <v>1.0517059338558385E-5</v>
      </c>
      <c r="O1449" s="13">
        <f t="shared" si="277"/>
        <v>1.0517059338558385E-5</v>
      </c>
      <c r="Q1449">
        <v>14.56453167329285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107.4206449160399</v>
      </c>
      <c r="G1450" s="13">
        <f t="shared" si="271"/>
        <v>11.342160556851026</v>
      </c>
      <c r="H1450" s="13">
        <f t="shared" si="272"/>
        <v>96.078484359188877</v>
      </c>
      <c r="I1450" s="16">
        <f t="shared" si="279"/>
        <v>96.467700216036619</v>
      </c>
      <c r="J1450" s="13">
        <f t="shared" si="273"/>
        <v>82.836565536871575</v>
      </c>
      <c r="K1450" s="13">
        <f t="shared" si="274"/>
        <v>13.631134679165044</v>
      </c>
      <c r="L1450" s="13">
        <f t="shared" si="275"/>
        <v>0</v>
      </c>
      <c r="M1450" s="13">
        <f t="shared" si="280"/>
        <v>6.4459395946003005E-6</v>
      </c>
      <c r="N1450" s="13">
        <f t="shared" si="276"/>
        <v>3.9964825486521861E-6</v>
      </c>
      <c r="O1450" s="13">
        <f t="shared" si="277"/>
        <v>11.342164553333575</v>
      </c>
      <c r="Q1450">
        <v>16.281300651612899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32.195722751308587</v>
      </c>
      <c r="G1451" s="13">
        <f t="shared" si="271"/>
        <v>0</v>
      </c>
      <c r="H1451" s="13">
        <f t="shared" si="272"/>
        <v>32.195722751308587</v>
      </c>
      <c r="I1451" s="16">
        <f t="shared" si="279"/>
        <v>45.82685743047363</v>
      </c>
      <c r="J1451" s="13">
        <f t="shared" si="273"/>
        <v>44.144519119480726</v>
      </c>
      <c r="K1451" s="13">
        <f t="shared" si="274"/>
        <v>1.682338310992904</v>
      </c>
      <c r="L1451" s="13">
        <f t="shared" si="275"/>
        <v>0</v>
      </c>
      <c r="M1451" s="13">
        <f t="shared" si="280"/>
        <v>2.4494570459481144E-6</v>
      </c>
      <c r="N1451" s="13">
        <f t="shared" si="276"/>
        <v>1.5186633684878309E-6</v>
      </c>
      <c r="O1451" s="13">
        <f t="shared" si="277"/>
        <v>1.5186633684878309E-6</v>
      </c>
      <c r="Q1451">
        <v>16.525433377547781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102.15437731016959</v>
      </c>
      <c r="G1452" s="13">
        <f t="shared" si="271"/>
        <v>10.460762713821246</v>
      </c>
      <c r="H1452" s="13">
        <f t="shared" si="272"/>
        <v>91.69361459634834</v>
      </c>
      <c r="I1452" s="16">
        <f t="shared" si="279"/>
        <v>93.375952907341244</v>
      </c>
      <c r="J1452" s="13">
        <f t="shared" si="273"/>
        <v>80.116099635780927</v>
      </c>
      <c r="K1452" s="13">
        <f t="shared" si="274"/>
        <v>13.259853271560317</v>
      </c>
      <c r="L1452" s="13">
        <f t="shared" si="275"/>
        <v>0</v>
      </c>
      <c r="M1452" s="13">
        <f t="shared" si="280"/>
        <v>9.3079367746028351E-7</v>
      </c>
      <c r="N1452" s="13">
        <f t="shared" si="276"/>
        <v>5.7709208002537575E-7</v>
      </c>
      <c r="O1452" s="13">
        <f t="shared" si="277"/>
        <v>10.460763290913327</v>
      </c>
      <c r="Q1452">
        <v>15.77212468591479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32.252748560327262</v>
      </c>
      <c r="G1453" s="13">
        <f t="shared" si="271"/>
        <v>0</v>
      </c>
      <c r="H1453" s="13">
        <f t="shared" si="272"/>
        <v>32.252748560327262</v>
      </c>
      <c r="I1453" s="16">
        <f t="shared" si="279"/>
        <v>45.512601831887579</v>
      </c>
      <c r="J1453" s="13">
        <f t="shared" si="273"/>
        <v>44.01399205609799</v>
      </c>
      <c r="K1453" s="13">
        <f t="shared" si="274"/>
        <v>1.4986097757895891</v>
      </c>
      <c r="L1453" s="13">
        <f t="shared" si="275"/>
        <v>0</v>
      </c>
      <c r="M1453" s="13">
        <f t="shared" si="280"/>
        <v>3.5370159743490776E-7</v>
      </c>
      <c r="N1453" s="13">
        <f t="shared" si="276"/>
        <v>2.1929499040964281E-7</v>
      </c>
      <c r="O1453" s="13">
        <f t="shared" si="277"/>
        <v>2.1929499040964281E-7</v>
      </c>
      <c r="Q1453">
        <v>17.242390002398491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8.603329210131486</v>
      </c>
      <c r="G1454" s="13">
        <f t="shared" si="271"/>
        <v>0</v>
      </c>
      <c r="H1454" s="13">
        <f t="shared" si="272"/>
        <v>8.603329210131486</v>
      </c>
      <c r="I1454" s="16">
        <f t="shared" si="279"/>
        <v>10.101938985921075</v>
      </c>
      <c r="J1454" s="13">
        <f t="shared" si="273"/>
        <v>10.088722147212023</v>
      </c>
      <c r="K1454" s="13">
        <f t="shared" si="274"/>
        <v>1.3216838709052325E-2</v>
      </c>
      <c r="L1454" s="13">
        <f t="shared" si="275"/>
        <v>0</v>
      </c>
      <c r="M1454" s="13">
        <f t="shared" si="280"/>
        <v>1.3440660702526495E-7</v>
      </c>
      <c r="N1454" s="13">
        <f t="shared" si="276"/>
        <v>8.3332096355664276E-8</v>
      </c>
      <c r="O1454" s="13">
        <f t="shared" si="277"/>
        <v>8.3332096355664276E-8</v>
      </c>
      <c r="Q1454">
        <v>19.10589868182285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12.492141357640151</v>
      </c>
      <c r="G1455" s="13">
        <f t="shared" si="271"/>
        <v>0</v>
      </c>
      <c r="H1455" s="13">
        <f t="shared" si="272"/>
        <v>12.492141357640151</v>
      </c>
      <c r="I1455" s="16">
        <f t="shared" si="279"/>
        <v>12.505358196349203</v>
      </c>
      <c r="J1455" s="13">
        <f t="shared" si="273"/>
        <v>12.491937443268194</v>
      </c>
      <c r="K1455" s="13">
        <f t="shared" si="274"/>
        <v>1.3420753081009096E-2</v>
      </c>
      <c r="L1455" s="13">
        <f t="shared" si="275"/>
        <v>0</v>
      </c>
      <c r="M1455" s="13">
        <f t="shared" si="280"/>
        <v>5.1074510669600676E-8</v>
      </c>
      <c r="N1455" s="13">
        <f t="shared" si="276"/>
        <v>3.166619661515242E-8</v>
      </c>
      <c r="O1455" s="13">
        <f t="shared" si="277"/>
        <v>3.166619661515242E-8</v>
      </c>
      <c r="Q1455">
        <v>23.531670828142509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21.06576614433666</v>
      </c>
      <c r="G1456" s="13">
        <f t="shared" si="271"/>
        <v>0</v>
      </c>
      <c r="H1456" s="13">
        <f t="shared" si="272"/>
        <v>21.06576614433666</v>
      </c>
      <c r="I1456" s="16">
        <f t="shared" si="279"/>
        <v>21.079186897417671</v>
      </c>
      <c r="J1456" s="13">
        <f t="shared" si="273"/>
        <v>21.041023686789472</v>
      </c>
      <c r="K1456" s="13">
        <f t="shared" si="274"/>
        <v>3.8163210628198385E-2</v>
      </c>
      <c r="L1456" s="13">
        <f t="shared" si="275"/>
        <v>0</v>
      </c>
      <c r="M1456" s="13">
        <f t="shared" si="280"/>
        <v>1.9408314054448256E-8</v>
      </c>
      <c r="N1456" s="13">
        <f t="shared" si="276"/>
        <v>1.2033154713757918E-8</v>
      </c>
      <c r="O1456" s="13">
        <f t="shared" si="277"/>
        <v>1.2033154713757918E-8</v>
      </c>
      <c r="Q1456">
        <v>27.281110169703389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30.07205908872616</v>
      </c>
      <c r="G1457" s="13">
        <f t="shared" si="271"/>
        <v>0</v>
      </c>
      <c r="H1457" s="13">
        <f t="shared" si="272"/>
        <v>30.07205908872616</v>
      </c>
      <c r="I1457" s="16">
        <f t="shared" si="279"/>
        <v>30.110222299354358</v>
      </c>
      <c r="J1457" s="13">
        <f t="shared" si="273"/>
        <v>30.002147972909629</v>
      </c>
      <c r="K1457" s="13">
        <f t="shared" si="274"/>
        <v>0.10807432644472925</v>
      </c>
      <c r="L1457" s="13">
        <f t="shared" si="275"/>
        <v>0</v>
      </c>
      <c r="M1457" s="13">
        <f t="shared" si="280"/>
        <v>7.3751593406903372E-9</v>
      </c>
      <c r="N1457" s="13">
        <f t="shared" si="276"/>
        <v>4.5725987912280087E-9</v>
      </c>
      <c r="O1457" s="13">
        <f t="shared" si="277"/>
        <v>4.5725987912280087E-9</v>
      </c>
      <c r="Q1457">
        <v>27.47210363638024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30.909748257602249</v>
      </c>
      <c r="G1458" s="13">
        <f t="shared" si="271"/>
        <v>0</v>
      </c>
      <c r="H1458" s="13">
        <f t="shared" si="272"/>
        <v>30.909748257602249</v>
      </c>
      <c r="I1458" s="16">
        <f t="shared" si="279"/>
        <v>31.017822584046979</v>
      </c>
      <c r="J1458" s="13">
        <f t="shared" si="273"/>
        <v>30.906888043736721</v>
      </c>
      <c r="K1458" s="13">
        <f t="shared" si="274"/>
        <v>0.11093454031025729</v>
      </c>
      <c r="L1458" s="13">
        <f t="shared" si="275"/>
        <v>0</v>
      </c>
      <c r="M1458" s="13">
        <f t="shared" si="280"/>
        <v>2.8025605494623285E-9</v>
      </c>
      <c r="N1458" s="13">
        <f t="shared" si="276"/>
        <v>1.7375875406666437E-9</v>
      </c>
      <c r="O1458" s="13">
        <f t="shared" si="277"/>
        <v>1.7375875406666437E-9</v>
      </c>
      <c r="Q1458">
        <v>27.93415587096775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3.4870967739999998</v>
      </c>
      <c r="G1459" s="13">
        <f t="shared" si="271"/>
        <v>0</v>
      </c>
      <c r="H1459" s="13">
        <f t="shared" si="272"/>
        <v>3.4870967739999998</v>
      </c>
      <c r="I1459" s="16">
        <f t="shared" si="279"/>
        <v>3.5980313143102571</v>
      </c>
      <c r="J1459" s="13">
        <f t="shared" si="273"/>
        <v>3.5976767039448299</v>
      </c>
      <c r="K1459" s="13">
        <f t="shared" si="274"/>
        <v>3.5461036542727697E-4</v>
      </c>
      <c r="L1459" s="13">
        <f t="shared" si="275"/>
        <v>0</v>
      </c>
      <c r="M1459" s="13">
        <f t="shared" si="280"/>
        <v>1.0649730087956849E-9</v>
      </c>
      <c r="N1459" s="13">
        <f t="shared" si="276"/>
        <v>6.6028326545332464E-10</v>
      </c>
      <c r="O1459" s="13">
        <f t="shared" si="277"/>
        <v>6.6028326545332464E-10</v>
      </c>
      <c r="Q1459">
        <v>22.80394698026749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3.4870967739999998</v>
      </c>
      <c r="G1460" s="13">
        <f t="shared" si="271"/>
        <v>0</v>
      </c>
      <c r="H1460" s="13">
        <f t="shared" si="272"/>
        <v>3.4870967739999998</v>
      </c>
      <c r="I1460" s="16">
        <f t="shared" si="279"/>
        <v>3.4874513843654271</v>
      </c>
      <c r="J1460" s="13">
        <f t="shared" si="273"/>
        <v>3.4869252520815341</v>
      </c>
      <c r="K1460" s="13">
        <f t="shared" si="274"/>
        <v>5.2613228389297717E-4</v>
      </c>
      <c r="L1460" s="13">
        <f t="shared" si="275"/>
        <v>0</v>
      </c>
      <c r="M1460" s="13">
        <f t="shared" si="280"/>
        <v>4.0468974334236022E-10</v>
      </c>
      <c r="N1460" s="13">
        <f t="shared" si="276"/>
        <v>2.5090764087226335E-10</v>
      </c>
      <c r="O1460" s="13">
        <f t="shared" si="277"/>
        <v>2.5090764087226335E-10</v>
      </c>
      <c r="Q1460">
        <v>19.351348134958211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111.8793529576225</v>
      </c>
      <c r="G1461" s="13">
        <f t="shared" si="271"/>
        <v>12.088399818632896</v>
      </c>
      <c r="H1461" s="13">
        <f t="shared" si="272"/>
        <v>99.790953138989607</v>
      </c>
      <c r="I1461" s="16">
        <f t="shared" si="279"/>
        <v>99.791479271273502</v>
      </c>
      <c r="J1461" s="13">
        <f t="shared" si="273"/>
        <v>80.432137930121442</v>
      </c>
      <c r="K1461" s="13">
        <f t="shared" si="274"/>
        <v>19.35934134115206</v>
      </c>
      <c r="L1461" s="13">
        <f t="shared" si="275"/>
        <v>1.3819238242206469</v>
      </c>
      <c r="M1461" s="13">
        <f t="shared" si="280"/>
        <v>1.381923824374429</v>
      </c>
      <c r="N1461" s="13">
        <f t="shared" si="276"/>
        <v>0.85679277111214591</v>
      </c>
      <c r="O1461" s="13">
        <f t="shared" si="277"/>
        <v>12.945192589745041</v>
      </c>
      <c r="Q1461">
        <v>13.78869484731813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85.407778457083708</v>
      </c>
      <c r="G1462" s="13">
        <f t="shared" si="271"/>
        <v>7.6579396877483896</v>
      </c>
      <c r="H1462" s="13">
        <f t="shared" si="272"/>
        <v>77.749838769335312</v>
      </c>
      <c r="I1462" s="16">
        <f t="shared" si="279"/>
        <v>95.727256286266723</v>
      </c>
      <c r="J1462" s="13">
        <f t="shared" si="273"/>
        <v>76.02624445126375</v>
      </c>
      <c r="K1462" s="13">
        <f t="shared" si="274"/>
        <v>19.701011835002973</v>
      </c>
      <c r="L1462" s="13">
        <f t="shared" si="275"/>
        <v>1.5900073806432142</v>
      </c>
      <c r="M1462" s="13">
        <f t="shared" si="280"/>
        <v>2.1151384339054973</v>
      </c>
      <c r="N1462" s="13">
        <f t="shared" si="276"/>
        <v>1.3113858290214082</v>
      </c>
      <c r="O1462" s="13">
        <f t="shared" si="277"/>
        <v>8.9693255167697981</v>
      </c>
      <c r="Q1462">
        <v>12.5852096516129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12.3678147530101</v>
      </c>
      <c r="G1463" s="13">
        <f t="shared" si="271"/>
        <v>0</v>
      </c>
      <c r="H1463" s="13">
        <f t="shared" si="272"/>
        <v>12.3678147530101</v>
      </c>
      <c r="I1463" s="16">
        <f t="shared" si="279"/>
        <v>30.47881920736986</v>
      </c>
      <c r="J1463" s="13">
        <f t="shared" si="273"/>
        <v>29.877483703617667</v>
      </c>
      <c r="K1463" s="13">
        <f t="shared" si="274"/>
        <v>0.60133550375219258</v>
      </c>
      <c r="L1463" s="13">
        <f t="shared" si="275"/>
        <v>0</v>
      </c>
      <c r="M1463" s="13">
        <f t="shared" si="280"/>
        <v>0.80375260488408906</v>
      </c>
      <c r="N1463" s="13">
        <f t="shared" si="276"/>
        <v>0.49832661502813519</v>
      </c>
      <c r="O1463" s="13">
        <f t="shared" si="277"/>
        <v>0.49832661502813519</v>
      </c>
      <c r="Q1463">
        <v>15.32324062178977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5.8828183824101599</v>
      </c>
      <c r="G1464" s="13">
        <f t="shared" si="271"/>
        <v>0</v>
      </c>
      <c r="H1464" s="13">
        <f t="shared" si="272"/>
        <v>5.8828183824101599</v>
      </c>
      <c r="I1464" s="16">
        <f t="shared" si="279"/>
        <v>6.4841538861623524</v>
      </c>
      <c r="J1464" s="13">
        <f t="shared" si="273"/>
        <v>6.4808767823847901</v>
      </c>
      <c r="K1464" s="13">
        <f t="shared" si="274"/>
        <v>3.2771037775622958E-3</v>
      </c>
      <c r="L1464" s="13">
        <f t="shared" si="275"/>
        <v>0</v>
      </c>
      <c r="M1464" s="13">
        <f t="shared" si="280"/>
        <v>0.30542598985595387</v>
      </c>
      <c r="N1464" s="13">
        <f t="shared" si="276"/>
        <v>0.1893641137106914</v>
      </c>
      <c r="O1464" s="13">
        <f t="shared" si="277"/>
        <v>0.1893641137106914</v>
      </c>
      <c r="Q1464">
        <v>19.569312182700521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10.0119232520574</v>
      </c>
      <c r="G1465" s="13">
        <f t="shared" si="271"/>
        <v>0</v>
      </c>
      <c r="H1465" s="13">
        <f t="shared" si="272"/>
        <v>10.0119232520574</v>
      </c>
      <c r="I1465" s="16">
        <f t="shared" si="279"/>
        <v>10.015200355834963</v>
      </c>
      <c r="J1465" s="13">
        <f t="shared" si="273"/>
        <v>10.002798957973271</v>
      </c>
      <c r="K1465" s="13">
        <f t="shared" si="274"/>
        <v>1.2401397861692587E-2</v>
      </c>
      <c r="L1465" s="13">
        <f t="shared" si="275"/>
        <v>0</v>
      </c>
      <c r="M1465" s="13">
        <f t="shared" si="280"/>
        <v>0.11606187614526248</v>
      </c>
      <c r="N1465" s="13">
        <f t="shared" si="276"/>
        <v>7.1958363210062729E-2</v>
      </c>
      <c r="O1465" s="13">
        <f t="shared" si="277"/>
        <v>7.1958363210062729E-2</v>
      </c>
      <c r="Q1465">
        <v>19.373615334947381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3.4870967739999998</v>
      </c>
      <c r="G1466" s="13">
        <f t="shared" si="271"/>
        <v>0</v>
      </c>
      <c r="H1466" s="13">
        <f t="shared" si="272"/>
        <v>3.4870967739999998</v>
      </c>
      <c r="I1466" s="16">
        <f t="shared" si="279"/>
        <v>3.4994981718616924</v>
      </c>
      <c r="J1466" s="13">
        <f t="shared" si="273"/>
        <v>3.4992872645040829</v>
      </c>
      <c r="K1466" s="13">
        <f t="shared" si="274"/>
        <v>2.109073576095355E-4</v>
      </c>
      <c r="L1466" s="13">
        <f t="shared" si="275"/>
        <v>0</v>
      </c>
      <c r="M1466" s="13">
        <f t="shared" si="280"/>
        <v>4.4103512935199748E-2</v>
      </c>
      <c r="N1466" s="13">
        <f t="shared" si="276"/>
        <v>2.7344178019823844E-2</v>
      </c>
      <c r="O1466" s="13">
        <f t="shared" si="277"/>
        <v>2.7344178019823844E-2</v>
      </c>
      <c r="Q1466">
        <v>25.928020754204141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29.443608689462849</v>
      </c>
      <c r="G1467" s="13">
        <f t="shared" si="271"/>
        <v>0</v>
      </c>
      <c r="H1467" s="13">
        <f t="shared" si="272"/>
        <v>29.443608689462849</v>
      </c>
      <c r="I1467" s="16">
        <f t="shared" si="279"/>
        <v>29.443819596820457</v>
      </c>
      <c r="J1467" s="13">
        <f t="shared" si="273"/>
        <v>29.326694232502724</v>
      </c>
      <c r="K1467" s="13">
        <f t="shared" si="274"/>
        <v>0.11712536431773302</v>
      </c>
      <c r="L1467" s="13">
        <f t="shared" si="275"/>
        <v>0</v>
      </c>
      <c r="M1467" s="13">
        <f t="shared" si="280"/>
        <v>1.6759334915375904E-2</v>
      </c>
      <c r="N1467" s="13">
        <f t="shared" si="276"/>
        <v>1.039078764753306E-2</v>
      </c>
      <c r="O1467" s="13">
        <f t="shared" si="277"/>
        <v>1.039078764753306E-2</v>
      </c>
      <c r="Q1467">
        <v>26.39244928467609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32.281434317740398</v>
      </c>
      <c r="G1468" s="13">
        <f t="shared" si="271"/>
        <v>0</v>
      </c>
      <c r="H1468" s="13">
        <f t="shared" si="272"/>
        <v>32.281434317740398</v>
      </c>
      <c r="I1468" s="16">
        <f t="shared" si="279"/>
        <v>32.398559682058135</v>
      </c>
      <c r="J1468" s="13">
        <f t="shared" si="273"/>
        <v>32.272470889937345</v>
      </c>
      <c r="K1468" s="13">
        <f t="shared" si="274"/>
        <v>0.12608879212078961</v>
      </c>
      <c r="L1468" s="13">
        <f t="shared" si="275"/>
        <v>0</v>
      </c>
      <c r="M1468" s="13">
        <f t="shared" si="280"/>
        <v>6.3685472678428438E-3</v>
      </c>
      <c r="N1468" s="13">
        <f t="shared" si="276"/>
        <v>3.9484993060625627E-3</v>
      </c>
      <c r="O1468" s="13">
        <f t="shared" si="277"/>
        <v>3.9484993060625627E-3</v>
      </c>
      <c r="Q1468">
        <v>27.949849505748212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67.538351432731304</v>
      </c>
      <c r="G1469" s="13">
        <f t="shared" si="271"/>
        <v>4.6671926133145627</v>
      </c>
      <c r="H1469" s="13">
        <f t="shared" si="272"/>
        <v>62.871158819416742</v>
      </c>
      <c r="I1469" s="16">
        <f t="shared" si="279"/>
        <v>62.997247611537531</v>
      </c>
      <c r="J1469" s="13">
        <f t="shared" si="273"/>
        <v>62.310453871944482</v>
      </c>
      <c r="K1469" s="13">
        <f t="shared" si="274"/>
        <v>0.68679373959304968</v>
      </c>
      <c r="L1469" s="13">
        <f t="shared" si="275"/>
        <v>0</v>
      </c>
      <c r="M1469" s="13">
        <f t="shared" si="280"/>
        <v>2.4200479617802811E-3</v>
      </c>
      <c r="N1469" s="13">
        <f t="shared" si="276"/>
        <v>1.5004297363037742E-3</v>
      </c>
      <c r="O1469" s="13">
        <f t="shared" si="277"/>
        <v>4.6686930430508662</v>
      </c>
      <c r="Q1469">
        <v>30.098350870967749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3.4870967739999998</v>
      </c>
      <c r="G1470" s="13">
        <f t="shared" si="271"/>
        <v>0</v>
      </c>
      <c r="H1470" s="13">
        <f t="shared" si="272"/>
        <v>3.4870967739999998</v>
      </c>
      <c r="I1470" s="16">
        <f t="shared" si="279"/>
        <v>4.1738905135930491</v>
      </c>
      <c r="J1470" s="13">
        <f t="shared" si="273"/>
        <v>4.1735541459100052</v>
      </c>
      <c r="K1470" s="13">
        <f t="shared" si="274"/>
        <v>3.363676830439033E-4</v>
      </c>
      <c r="L1470" s="13">
        <f t="shared" si="275"/>
        <v>0</v>
      </c>
      <c r="M1470" s="13">
        <f t="shared" si="280"/>
        <v>9.1961822547650691E-4</v>
      </c>
      <c r="N1470" s="13">
        <f t="shared" si="276"/>
        <v>5.701632997954343E-4</v>
      </c>
      <c r="O1470" s="13">
        <f t="shared" si="277"/>
        <v>5.701632997954343E-4</v>
      </c>
      <c r="Q1470">
        <v>26.376116273709791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12.33434372674246</v>
      </c>
      <c r="G1471" s="13">
        <f t="shared" si="271"/>
        <v>0</v>
      </c>
      <c r="H1471" s="13">
        <f t="shared" si="272"/>
        <v>12.33434372674246</v>
      </c>
      <c r="I1471" s="16">
        <f t="shared" si="279"/>
        <v>12.334680094425504</v>
      </c>
      <c r="J1471" s="13">
        <f t="shared" si="273"/>
        <v>12.322131411357104</v>
      </c>
      <c r="K1471" s="13">
        <f t="shared" si="274"/>
        <v>1.2548683068400734E-2</v>
      </c>
      <c r="L1471" s="13">
        <f t="shared" si="275"/>
        <v>0</v>
      </c>
      <c r="M1471" s="13">
        <f t="shared" si="280"/>
        <v>3.4945492568107261E-4</v>
      </c>
      <c r="N1471" s="13">
        <f t="shared" si="276"/>
        <v>2.1666205392226502E-4</v>
      </c>
      <c r="O1471" s="13">
        <f t="shared" si="277"/>
        <v>2.1666205392226502E-4</v>
      </c>
      <c r="Q1471">
        <v>23.717306805786521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35.423501221356403</v>
      </c>
      <c r="G1472" s="13">
        <f t="shared" si="271"/>
        <v>0</v>
      </c>
      <c r="H1472" s="13">
        <f t="shared" si="272"/>
        <v>35.423501221356403</v>
      </c>
      <c r="I1472" s="16">
        <f t="shared" si="279"/>
        <v>35.436049904424806</v>
      </c>
      <c r="J1472" s="13">
        <f t="shared" si="273"/>
        <v>34.679578354239375</v>
      </c>
      <c r="K1472" s="13">
        <f t="shared" si="274"/>
        <v>0.75647155018543089</v>
      </c>
      <c r="L1472" s="13">
        <f t="shared" si="275"/>
        <v>0</v>
      </c>
      <c r="M1472" s="13">
        <f t="shared" si="280"/>
        <v>1.327928717588076E-4</v>
      </c>
      <c r="N1472" s="13">
        <f t="shared" si="276"/>
        <v>8.2331580490460708E-5</v>
      </c>
      <c r="O1472" s="13">
        <f t="shared" si="277"/>
        <v>8.2331580490460708E-5</v>
      </c>
      <c r="Q1472">
        <v>16.893036392165818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27.863848586976889</v>
      </c>
      <c r="G1473" s="13">
        <f t="shared" si="271"/>
        <v>0</v>
      </c>
      <c r="H1473" s="13">
        <f t="shared" si="272"/>
        <v>27.863848586976889</v>
      </c>
      <c r="I1473" s="16">
        <f t="shared" si="279"/>
        <v>28.62032013716232</v>
      </c>
      <c r="J1473" s="13">
        <f t="shared" si="273"/>
        <v>28.069680545999933</v>
      </c>
      <c r="K1473" s="13">
        <f t="shared" si="274"/>
        <v>0.55063959116238692</v>
      </c>
      <c r="L1473" s="13">
        <f t="shared" si="275"/>
        <v>0</v>
      </c>
      <c r="M1473" s="13">
        <f t="shared" si="280"/>
        <v>5.0461291268346888E-5</v>
      </c>
      <c r="N1473" s="13">
        <f t="shared" si="276"/>
        <v>3.128600058637507E-5</v>
      </c>
      <c r="O1473" s="13">
        <f t="shared" si="277"/>
        <v>3.128600058637507E-5</v>
      </c>
      <c r="Q1473">
        <v>14.60553119577601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27.914188952009351</v>
      </c>
      <c r="G1474" s="13">
        <f t="shared" si="271"/>
        <v>0</v>
      </c>
      <c r="H1474" s="13">
        <f t="shared" si="272"/>
        <v>27.914188952009351</v>
      </c>
      <c r="I1474" s="16">
        <f t="shared" si="279"/>
        <v>28.464828543171738</v>
      </c>
      <c r="J1474" s="13">
        <f t="shared" si="273"/>
        <v>27.936298126603202</v>
      </c>
      <c r="K1474" s="13">
        <f t="shared" si="274"/>
        <v>0.52853041656853605</v>
      </c>
      <c r="L1474" s="13">
        <f t="shared" si="275"/>
        <v>0</v>
      </c>
      <c r="M1474" s="13">
        <f t="shared" si="280"/>
        <v>1.9175290681971818E-5</v>
      </c>
      <c r="N1474" s="13">
        <f t="shared" si="276"/>
        <v>1.1888680222822527E-5</v>
      </c>
      <c r="O1474" s="13">
        <f t="shared" si="277"/>
        <v>1.1888680222822527E-5</v>
      </c>
      <c r="Q1474">
        <v>14.790241652129589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188.48658900748481</v>
      </c>
      <c r="G1475" s="13">
        <f t="shared" si="271"/>
        <v>24.90990029452129</v>
      </c>
      <c r="H1475" s="13">
        <f t="shared" si="272"/>
        <v>163.57668871296352</v>
      </c>
      <c r="I1475" s="16">
        <f t="shared" si="279"/>
        <v>164.10521912953206</v>
      </c>
      <c r="J1475" s="13">
        <f t="shared" si="273"/>
        <v>106.41681282510994</v>
      </c>
      <c r="K1475" s="13">
        <f t="shared" si="274"/>
        <v>57.688406304422116</v>
      </c>
      <c r="L1475" s="13">
        <f t="shared" si="275"/>
        <v>24.725022790761805</v>
      </c>
      <c r="M1475" s="13">
        <f t="shared" si="280"/>
        <v>24.725030077372264</v>
      </c>
      <c r="N1475" s="13">
        <f t="shared" si="276"/>
        <v>15.329518647970803</v>
      </c>
      <c r="O1475" s="13">
        <f t="shared" si="277"/>
        <v>40.239418942492094</v>
      </c>
      <c r="Q1475">
        <v>14.199054651612901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181.1259392104221</v>
      </c>
      <c r="G1476" s="13">
        <f t="shared" si="271"/>
        <v>23.677972610634345</v>
      </c>
      <c r="H1476" s="13">
        <f t="shared" si="272"/>
        <v>157.44796659978775</v>
      </c>
      <c r="I1476" s="16">
        <f t="shared" si="279"/>
        <v>190.41135011344804</v>
      </c>
      <c r="J1476" s="13">
        <f t="shared" si="273"/>
        <v>100.37441821693722</v>
      </c>
      <c r="K1476" s="13">
        <f t="shared" si="274"/>
        <v>90.036931896510822</v>
      </c>
      <c r="L1476" s="13">
        <f t="shared" si="275"/>
        <v>44.425864307282666</v>
      </c>
      <c r="M1476" s="13">
        <f t="shared" si="280"/>
        <v>53.821375736684132</v>
      </c>
      <c r="N1476" s="13">
        <f t="shared" si="276"/>
        <v>33.369252956744162</v>
      </c>
      <c r="O1476" s="13">
        <f t="shared" si="277"/>
        <v>57.047225567378504</v>
      </c>
      <c r="Q1476">
        <v>11.73915643383388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4.3</v>
      </c>
      <c r="G1477" s="13">
        <f t="shared" si="271"/>
        <v>0</v>
      </c>
      <c r="H1477" s="13">
        <f t="shared" si="272"/>
        <v>4.3</v>
      </c>
      <c r="I1477" s="16">
        <f t="shared" si="279"/>
        <v>49.911067589228153</v>
      </c>
      <c r="J1477" s="13">
        <f t="shared" si="273"/>
        <v>47.384495492833189</v>
      </c>
      <c r="K1477" s="13">
        <f t="shared" si="274"/>
        <v>2.5265720963949647</v>
      </c>
      <c r="L1477" s="13">
        <f t="shared" si="275"/>
        <v>0</v>
      </c>
      <c r="M1477" s="13">
        <f t="shared" si="280"/>
        <v>20.45212277993997</v>
      </c>
      <c r="N1477" s="13">
        <f t="shared" si="276"/>
        <v>12.680316123562781</v>
      </c>
      <c r="O1477" s="13">
        <f t="shared" si="277"/>
        <v>12.680316123562781</v>
      </c>
      <c r="Q1477">
        <v>15.293485667404701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11.308682150224371</v>
      </c>
      <c r="G1478" s="13">
        <f t="shared" ref="G1478:G1541" si="282">IF((F1478-$J$2)&gt;0,$I$2*(F1478-$J$2),0)</f>
        <v>0</v>
      </c>
      <c r="H1478" s="13">
        <f t="shared" ref="H1478:H1541" si="283">F1478-G1478</f>
        <v>11.308682150224371</v>
      </c>
      <c r="I1478" s="16">
        <f t="shared" si="279"/>
        <v>13.835254246619336</v>
      </c>
      <c r="J1478" s="13">
        <f t="shared" ref="J1478:J1541" si="284">I1478/SQRT(1+(I1478/($K$2*(300+(25*Q1478)+0.05*(Q1478)^3)))^2)</f>
        <v>13.812346884464382</v>
      </c>
      <c r="K1478" s="13">
        <f t="shared" ref="K1478:K1541" si="285">I1478-J1478</f>
        <v>2.2907362154953148E-2</v>
      </c>
      <c r="L1478" s="13">
        <f t="shared" ref="L1478:L1541" si="286">IF(K1478&gt;$N$2,(K1478-$N$2)/$L$2,0)</f>
        <v>0</v>
      </c>
      <c r="M1478" s="13">
        <f t="shared" si="280"/>
        <v>7.7718066563771888</v>
      </c>
      <c r="N1478" s="13">
        <f t="shared" ref="N1478:N1541" si="287">$M$2*M1478</f>
        <v>4.8185201269538567</v>
      </c>
      <c r="O1478" s="13">
        <f t="shared" ref="O1478:O1541" si="288">N1478+G1478</f>
        <v>4.8185201269538567</v>
      </c>
      <c r="Q1478">
        <v>21.882008280294041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15.863344295601831</v>
      </c>
      <c r="G1479" s="13">
        <f t="shared" si="282"/>
        <v>0</v>
      </c>
      <c r="H1479" s="13">
        <f t="shared" si="283"/>
        <v>15.863344295601831</v>
      </c>
      <c r="I1479" s="16">
        <f t="shared" ref="I1479:I1542" si="290">H1479+K1478-L1478</f>
        <v>15.886251657756784</v>
      </c>
      <c r="J1479" s="13">
        <f t="shared" si="284"/>
        <v>15.854756795866994</v>
      </c>
      <c r="K1479" s="13">
        <f t="shared" si="285"/>
        <v>3.1494861889790116E-2</v>
      </c>
      <c r="L1479" s="13">
        <f t="shared" si="286"/>
        <v>0</v>
      </c>
      <c r="M1479" s="13">
        <f t="shared" ref="M1479:M1542" si="291">L1479+M1478-N1478</f>
        <v>2.9532865294233321</v>
      </c>
      <c r="N1479" s="13">
        <f t="shared" si="287"/>
        <v>1.831037648242466</v>
      </c>
      <c r="O1479" s="13">
        <f t="shared" si="288"/>
        <v>1.831037648242466</v>
      </c>
      <c r="Q1479">
        <v>22.561264846843368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29.87119501575205</v>
      </c>
      <c r="G1480" s="13">
        <f t="shared" si="282"/>
        <v>0</v>
      </c>
      <c r="H1480" s="13">
        <f t="shared" si="283"/>
        <v>29.87119501575205</v>
      </c>
      <c r="I1480" s="16">
        <f t="shared" si="290"/>
        <v>29.902689877641841</v>
      </c>
      <c r="J1480" s="13">
        <f t="shared" si="284"/>
        <v>29.813459477221315</v>
      </c>
      <c r="K1480" s="13">
        <f t="shared" si="285"/>
        <v>8.9230400420525768E-2</v>
      </c>
      <c r="L1480" s="13">
        <f t="shared" si="286"/>
        <v>0</v>
      </c>
      <c r="M1480" s="13">
        <f t="shared" si="291"/>
        <v>1.1222488811808662</v>
      </c>
      <c r="N1480" s="13">
        <f t="shared" si="287"/>
        <v>0.69579430633213701</v>
      </c>
      <c r="O1480" s="13">
        <f t="shared" si="288"/>
        <v>0.69579430633213701</v>
      </c>
      <c r="Q1480">
        <v>28.73662795604816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86.502321047478802</v>
      </c>
      <c r="G1481" s="13">
        <f t="shared" si="282"/>
        <v>7.8411296717140884</v>
      </c>
      <c r="H1481" s="13">
        <f t="shared" si="283"/>
        <v>78.661191375764716</v>
      </c>
      <c r="I1481" s="16">
        <f t="shared" si="290"/>
        <v>78.750421776185249</v>
      </c>
      <c r="J1481" s="13">
        <f t="shared" si="284"/>
        <v>77.324953107313661</v>
      </c>
      <c r="K1481" s="13">
        <f t="shared" si="285"/>
        <v>1.4254686688715879</v>
      </c>
      <c r="L1481" s="13">
        <f t="shared" si="286"/>
        <v>0</v>
      </c>
      <c r="M1481" s="13">
        <f t="shared" si="291"/>
        <v>0.42645457484872917</v>
      </c>
      <c r="N1481" s="13">
        <f t="shared" si="287"/>
        <v>0.26440183640621207</v>
      </c>
      <c r="O1481" s="13">
        <f t="shared" si="288"/>
        <v>8.1055315081203005</v>
      </c>
      <c r="Q1481">
        <v>29.562078870967749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27.884840362527619</v>
      </c>
      <c r="G1482" s="13">
        <f t="shared" si="282"/>
        <v>0</v>
      </c>
      <c r="H1482" s="13">
        <f t="shared" si="283"/>
        <v>27.884840362527619</v>
      </c>
      <c r="I1482" s="16">
        <f t="shared" si="290"/>
        <v>29.310309031399207</v>
      </c>
      <c r="J1482" s="13">
        <f t="shared" si="284"/>
        <v>29.208411155568303</v>
      </c>
      <c r="K1482" s="13">
        <f t="shared" si="285"/>
        <v>0.10189787583090393</v>
      </c>
      <c r="L1482" s="13">
        <f t="shared" si="286"/>
        <v>0</v>
      </c>
      <c r="M1482" s="13">
        <f t="shared" si="291"/>
        <v>0.16205273844251711</v>
      </c>
      <c r="N1482" s="13">
        <f t="shared" si="287"/>
        <v>0.10047269783436061</v>
      </c>
      <c r="O1482" s="13">
        <f t="shared" si="288"/>
        <v>0.10047269783436061</v>
      </c>
      <c r="Q1482">
        <v>27.312932003063541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21.066285008698259</v>
      </c>
      <c r="G1483" s="13">
        <f t="shared" si="282"/>
        <v>0</v>
      </c>
      <c r="H1483" s="13">
        <f t="shared" si="283"/>
        <v>21.066285008698259</v>
      </c>
      <c r="I1483" s="16">
        <f t="shared" si="290"/>
        <v>21.168182884529163</v>
      </c>
      <c r="J1483" s="13">
        <f t="shared" si="284"/>
        <v>21.093349871374993</v>
      </c>
      <c r="K1483" s="13">
        <f t="shared" si="285"/>
        <v>7.4833013154169237E-2</v>
      </c>
      <c r="L1483" s="13">
        <f t="shared" si="286"/>
        <v>0</v>
      </c>
      <c r="M1483" s="13">
        <f t="shared" si="291"/>
        <v>6.15800406081565E-2</v>
      </c>
      <c r="N1483" s="13">
        <f t="shared" si="287"/>
        <v>3.8179625177057031E-2</v>
      </c>
      <c r="O1483" s="13">
        <f t="shared" si="288"/>
        <v>3.8179625177057031E-2</v>
      </c>
      <c r="Q1483">
        <v>22.514187448271251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36.090650754551064</v>
      </c>
      <c r="G1484" s="13">
        <f t="shared" si="282"/>
        <v>0</v>
      </c>
      <c r="H1484" s="13">
        <f t="shared" si="283"/>
        <v>36.090650754551064</v>
      </c>
      <c r="I1484" s="16">
        <f t="shared" si="290"/>
        <v>36.165483767705233</v>
      </c>
      <c r="J1484" s="13">
        <f t="shared" si="284"/>
        <v>35.460857332313559</v>
      </c>
      <c r="K1484" s="13">
        <f t="shared" si="285"/>
        <v>0.70462643539167402</v>
      </c>
      <c r="L1484" s="13">
        <f t="shared" si="286"/>
        <v>0</v>
      </c>
      <c r="M1484" s="13">
        <f t="shared" si="291"/>
        <v>2.3400415431099469E-2</v>
      </c>
      <c r="N1484" s="13">
        <f t="shared" si="287"/>
        <v>1.4508257567281671E-2</v>
      </c>
      <c r="O1484" s="13">
        <f t="shared" si="288"/>
        <v>1.4508257567281671E-2</v>
      </c>
      <c r="Q1484">
        <v>17.850186982107449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74.21735837857571</v>
      </c>
      <c r="G1485" s="13">
        <f t="shared" si="282"/>
        <v>5.7850359809941869</v>
      </c>
      <c r="H1485" s="13">
        <f t="shared" si="283"/>
        <v>68.43232239758153</v>
      </c>
      <c r="I1485" s="16">
        <f t="shared" si="290"/>
        <v>69.136948832973204</v>
      </c>
      <c r="J1485" s="13">
        <f t="shared" si="284"/>
        <v>61.922704959558736</v>
      </c>
      <c r="K1485" s="13">
        <f t="shared" si="285"/>
        <v>7.2142438734144676</v>
      </c>
      <c r="L1485" s="13">
        <f t="shared" si="286"/>
        <v>0</v>
      </c>
      <c r="M1485" s="13">
        <f t="shared" si="291"/>
        <v>8.892157863817798E-3</v>
      </c>
      <c r="N1485" s="13">
        <f t="shared" si="287"/>
        <v>5.5131378755670351E-3</v>
      </c>
      <c r="O1485" s="13">
        <f t="shared" si="288"/>
        <v>5.7905491188697535</v>
      </c>
      <c r="Q1485">
        <v>14.1405967873125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183.5139745094055</v>
      </c>
      <c r="G1486" s="13">
        <f t="shared" si="282"/>
        <v>24.077650203785272</v>
      </c>
      <c r="H1486" s="13">
        <f t="shared" si="283"/>
        <v>159.43632430562022</v>
      </c>
      <c r="I1486" s="16">
        <f t="shared" si="290"/>
        <v>166.65056817903468</v>
      </c>
      <c r="J1486" s="13">
        <f t="shared" si="284"/>
        <v>110.00028127838918</v>
      </c>
      <c r="K1486" s="13">
        <f t="shared" si="285"/>
        <v>56.650286900645497</v>
      </c>
      <c r="L1486" s="13">
        <f t="shared" si="286"/>
        <v>24.092789158016881</v>
      </c>
      <c r="M1486" s="13">
        <f t="shared" si="291"/>
        <v>24.096168178005133</v>
      </c>
      <c r="N1486" s="13">
        <f t="shared" si="287"/>
        <v>14.939624270363183</v>
      </c>
      <c r="O1486" s="13">
        <f t="shared" si="288"/>
        <v>39.017274474148451</v>
      </c>
      <c r="Q1486">
        <v>14.867550951612911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99.695106443831293</v>
      </c>
      <c r="G1487" s="13">
        <f t="shared" si="282"/>
        <v>10.049162658670168</v>
      </c>
      <c r="H1487" s="13">
        <f t="shared" si="283"/>
        <v>89.645943785161123</v>
      </c>
      <c r="I1487" s="16">
        <f t="shared" si="290"/>
        <v>122.20344152778974</v>
      </c>
      <c r="J1487" s="13">
        <f t="shared" si="284"/>
        <v>95.761099168853519</v>
      </c>
      <c r="K1487" s="13">
        <f t="shared" si="285"/>
        <v>26.442342358936216</v>
      </c>
      <c r="L1487" s="13">
        <f t="shared" si="286"/>
        <v>5.6956005052638288</v>
      </c>
      <c r="M1487" s="13">
        <f t="shared" si="291"/>
        <v>14.85214441290578</v>
      </c>
      <c r="N1487" s="13">
        <f t="shared" si="287"/>
        <v>9.2083295360015835</v>
      </c>
      <c r="O1487" s="13">
        <f t="shared" si="288"/>
        <v>19.257492194671752</v>
      </c>
      <c r="Q1487">
        <v>15.603700124478101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55.368996833427488</v>
      </c>
      <c r="G1488" s="13">
        <f t="shared" si="282"/>
        <v>2.6304478639716722</v>
      </c>
      <c r="H1488" s="13">
        <f t="shared" si="283"/>
        <v>52.738548969455813</v>
      </c>
      <c r="I1488" s="16">
        <f t="shared" si="290"/>
        <v>73.485290823128196</v>
      </c>
      <c r="J1488" s="13">
        <f t="shared" si="284"/>
        <v>67.309130032679477</v>
      </c>
      <c r="K1488" s="13">
        <f t="shared" si="285"/>
        <v>6.1761607904487192</v>
      </c>
      <c r="L1488" s="13">
        <f t="shared" si="286"/>
        <v>0</v>
      </c>
      <c r="M1488" s="13">
        <f t="shared" si="291"/>
        <v>5.6438148769041963</v>
      </c>
      <c r="N1488" s="13">
        <f t="shared" si="287"/>
        <v>3.4991652236806017</v>
      </c>
      <c r="O1488" s="13">
        <f t="shared" si="288"/>
        <v>6.1296130876522739</v>
      </c>
      <c r="Q1488">
        <v>16.80819142752593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32.876697381182552</v>
      </c>
      <c r="G1489" s="13">
        <f t="shared" si="282"/>
        <v>0</v>
      </c>
      <c r="H1489" s="13">
        <f t="shared" si="283"/>
        <v>32.876697381182552</v>
      </c>
      <c r="I1489" s="16">
        <f t="shared" si="290"/>
        <v>39.052858171631271</v>
      </c>
      <c r="J1489" s="13">
        <f t="shared" si="284"/>
        <v>38.347024675967496</v>
      </c>
      <c r="K1489" s="13">
        <f t="shared" si="285"/>
        <v>0.70583349566377507</v>
      </c>
      <c r="L1489" s="13">
        <f t="shared" si="286"/>
        <v>0</v>
      </c>
      <c r="M1489" s="13">
        <f t="shared" si="291"/>
        <v>2.1446496532235946</v>
      </c>
      <c r="N1489" s="13">
        <f t="shared" si="287"/>
        <v>1.3296827849986286</v>
      </c>
      <c r="O1489" s="13">
        <f t="shared" si="288"/>
        <v>1.3296827849986286</v>
      </c>
      <c r="Q1489">
        <v>19.481799251625951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3.4870967739999998</v>
      </c>
      <c r="G1490" s="13">
        <f t="shared" si="282"/>
        <v>0</v>
      </c>
      <c r="H1490" s="13">
        <f t="shared" si="283"/>
        <v>3.4870967739999998</v>
      </c>
      <c r="I1490" s="16">
        <f t="shared" si="290"/>
        <v>4.1929302696637745</v>
      </c>
      <c r="J1490" s="13">
        <f t="shared" si="284"/>
        <v>4.1924855287813871</v>
      </c>
      <c r="K1490" s="13">
        <f t="shared" si="285"/>
        <v>4.447408823873289E-4</v>
      </c>
      <c r="L1490" s="13">
        <f t="shared" si="286"/>
        <v>0</v>
      </c>
      <c r="M1490" s="13">
        <f t="shared" si="291"/>
        <v>0.814966868224966</v>
      </c>
      <c r="N1490" s="13">
        <f t="shared" si="287"/>
        <v>0.50527945829947896</v>
      </c>
      <c r="O1490" s="13">
        <f t="shared" si="288"/>
        <v>0.50527945829947896</v>
      </c>
      <c r="Q1490">
        <v>24.46188073278848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3.4870967739999998</v>
      </c>
      <c r="G1491" s="13">
        <f t="shared" si="282"/>
        <v>0</v>
      </c>
      <c r="H1491" s="13">
        <f t="shared" si="283"/>
        <v>3.4870967739999998</v>
      </c>
      <c r="I1491" s="16">
        <f t="shared" si="290"/>
        <v>3.4875415148823872</v>
      </c>
      <c r="J1491" s="13">
        <f t="shared" si="284"/>
        <v>3.4873165500065388</v>
      </c>
      <c r="K1491" s="13">
        <f t="shared" si="285"/>
        <v>2.2496487584833247E-4</v>
      </c>
      <c r="L1491" s="13">
        <f t="shared" si="286"/>
        <v>0</v>
      </c>
      <c r="M1491" s="13">
        <f t="shared" si="291"/>
        <v>0.30968740992548704</v>
      </c>
      <c r="N1491" s="13">
        <f t="shared" si="287"/>
        <v>0.19200619415380196</v>
      </c>
      <c r="O1491" s="13">
        <f t="shared" si="288"/>
        <v>0.19200619415380196</v>
      </c>
      <c r="Q1491">
        <v>25.388242954395981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12.49196143486903</v>
      </c>
      <c r="G1492" s="13">
        <f t="shared" si="282"/>
        <v>0</v>
      </c>
      <c r="H1492" s="13">
        <f t="shared" si="283"/>
        <v>12.49196143486903</v>
      </c>
      <c r="I1492" s="16">
        <f t="shared" si="290"/>
        <v>12.492186399744877</v>
      </c>
      <c r="J1492" s="13">
        <f t="shared" si="284"/>
        <v>12.48067701664665</v>
      </c>
      <c r="K1492" s="13">
        <f t="shared" si="285"/>
        <v>1.1509383098227133E-2</v>
      </c>
      <c r="L1492" s="13">
        <f t="shared" si="286"/>
        <v>0</v>
      </c>
      <c r="M1492" s="13">
        <f t="shared" si="291"/>
        <v>0.11768121577168508</v>
      </c>
      <c r="N1492" s="13">
        <f t="shared" si="287"/>
        <v>7.2962353778444747E-2</v>
      </c>
      <c r="O1492" s="13">
        <f t="shared" si="288"/>
        <v>7.2962353778444747E-2</v>
      </c>
      <c r="Q1492">
        <v>24.60845305099906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36.116559762431599</v>
      </c>
      <c r="G1493" s="13">
        <f t="shared" si="282"/>
        <v>0</v>
      </c>
      <c r="H1493" s="13">
        <f t="shared" si="283"/>
        <v>36.116559762431599</v>
      </c>
      <c r="I1493" s="16">
        <f t="shared" si="290"/>
        <v>36.128069145529828</v>
      </c>
      <c r="J1493" s="13">
        <f t="shared" si="284"/>
        <v>35.985839135541681</v>
      </c>
      <c r="K1493" s="13">
        <f t="shared" si="285"/>
        <v>0.14223000998814683</v>
      </c>
      <c r="L1493" s="13">
        <f t="shared" si="286"/>
        <v>0</v>
      </c>
      <c r="M1493" s="13">
        <f t="shared" si="291"/>
        <v>4.4718861993240336E-2</v>
      </c>
      <c r="N1493" s="13">
        <f t="shared" si="287"/>
        <v>2.7725694435809009E-2</v>
      </c>
      <c r="O1493" s="13">
        <f t="shared" si="288"/>
        <v>2.7725694435809009E-2</v>
      </c>
      <c r="Q1493">
        <v>29.477693870967741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12.49200936763838</v>
      </c>
      <c r="G1494" s="13">
        <f t="shared" si="282"/>
        <v>0</v>
      </c>
      <c r="H1494" s="13">
        <f t="shared" si="283"/>
        <v>12.49200936763838</v>
      </c>
      <c r="I1494" s="16">
        <f t="shared" si="290"/>
        <v>12.634239377626526</v>
      </c>
      <c r="J1494" s="13">
        <f t="shared" si="284"/>
        <v>12.622043770316363</v>
      </c>
      <c r="K1494" s="13">
        <f t="shared" si="285"/>
        <v>1.2195607310163226E-2</v>
      </c>
      <c r="L1494" s="13">
        <f t="shared" si="286"/>
        <v>0</v>
      </c>
      <c r="M1494" s="13">
        <f t="shared" si="291"/>
        <v>1.6993167557431327E-2</v>
      </c>
      <c r="N1494" s="13">
        <f t="shared" si="287"/>
        <v>1.0535763885607423E-2</v>
      </c>
      <c r="O1494" s="13">
        <f t="shared" si="288"/>
        <v>1.0535763885607423E-2</v>
      </c>
      <c r="Q1494">
        <v>24.436128016130521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3.4870967739999998</v>
      </c>
      <c r="G1495" s="13">
        <f t="shared" si="282"/>
        <v>0</v>
      </c>
      <c r="H1495" s="13">
        <f t="shared" si="283"/>
        <v>3.4870967739999998</v>
      </c>
      <c r="I1495" s="16">
        <f t="shared" si="290"/>
        <v>3.4992923813101631</v>
      </c>
      <c r="J1495" s="13">
        <f t="shared" si="284"/>
        <v>3.499007595462674</v>
      </c>
      <c r="K1495" s="13">
        <f t="shared" si="285"/>
        <v>2.8478584748903302E-4</v>
      </c>
      <c r="L1495" s="13">
        <f t="shared" si="286"/>
        <v>0</v>
      </c>
      <c r="M1495" s="13">
        <f t="shared" si="291"/>
        <v>6.4574036718239042E-3</v>
      </c>
      <c r="N1495" s="13">
        <f t="shared" si="287"/>
        <v>4.0035902765308204E-3</v>
      </c>
      <c r="O1495" s="13">
        <f t="shared" si="288"/>
        <v>4.0035902765308204E-3</v>
      </c>
      <c r="Q1495">
        <v>23.770629316859981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23.313561633613169</v>
      </c>
      <c r="G1496" s="13">
        <f t="shared" si="282"/>
        <v>0</v>
      </c>
      <c r="H1496" s="13">
        <f t="shared" si="283"/>
        <v>23.313561633613169</v>
      </c>
      <c r="I1496" s="16">
        <f t="shared" si="290"/>
        <v>23.31384641946066</v>
      </c>
      <c r="J1496" s="13">
        <f t="shared" si="284"/>
        <v>23.131957309497469</v>
      </c>
      <c r="K1496" s="13">
        <f t="shared" si="285"/>
        <v>0.18188910996319052</v>
      </c>
      <c r="L1496" s="13">
        <f t="shared" si="286"/>
        <v>0</v>
      </c>
      <c r="M1496" s="13">
        <f t="shared" si="291"/>
        <v>2.4538133952930839E-3</v>
      </c>
      <c r="N1496" s="13">
        <f t="shared" si="287"/>
        <v>1.5213643050817119E-3</v>
      </c>
      <c r="O1496" s="13">
        <f t="shared" si="288"/>
        <v>1.5213643050817119E-3</v>
      </c>
      <c r="Q1496">
        <v>18.238643759155199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111.79433838536811</v>
      </c>
      <c r="G1497" s="13">
        <f t="shared" si="282"/>
        <v>12.07417121002068</v>
      </c>
      <c r="H1497" s="13">
        <f t="shared" si="283"/>
        <v>99.720167175347427</v>
      </c>
      <c r="I1497" s="16">
        <f t="shared" si="290"/>
        <v>99.902056285310621</v>
      </c>
      <c r="J1497" s="13">
        <f t="shared" si="284"/>
        <v>80.273962981297188</v>
      </c>
      <c r="K1497" s="13">
        <f t="shared" si="285"/>
        <v>19.628093304013433</v>
      </c>
      <c r="L1497" s="13">
        <f t="shared" si="286"/>
        <v>1.5455986666029744</v>
      </c>
      <c r="M1497" s="13">
        <f t="shared" si="291"/>
        <v>1.5465311156931858</v>
      </c>
      <c r="N1497" s="13">
        <f t="shared" si="287"/>
        <v>0.95884929172977518</v>
      </c>
      <c r="O1497" s="13">
        <f t="shared" si="288"/>
        <v>13.033020501750455</v>
      </c>
      <c r="Q1497">
        <v>13.678152356178909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163.54493956847099</v>
      </c>
      <c r="G1498" s="13">
        <f t="shared" si="282"/>
        <v>20.735498676068278</v>
      </c>
      <c r="H1498" s="13">
        <f t="shared" si="283"/>
        <v>142.80944089240271</v>
      </c>
      <c r="I1498" s="16">
        <f t="shared" si="290"/>
        <v>160.89193552981317</v>
      </c>
      <c r="J1498" s="13">
        <f t="shared" si="284"/>
        <v>94.480277028829263</v>
      </c>
      <c r="K1498" s="13">
        <f t="shared" si="285"/>
        <v>66.411658500983904</v>
      </c>
      <c r="L1498" s="13">
        <f t="shared" si="286"/>
        <v>30.037642327125958</v>
      </c>
      <c r="M1498" s="13">
        <f t="shared" si="291"/>
        <v>30.625324151089369</v>
      </c>
      <c r="N1498" s="13">
        <f t="shared" si="287"/>
        <v>18.987700973675409</v>
      </c>
      <c r="O1498" s="13">
        <f t="shared" si="288"/>
        <v>39.723199649743691</v>
      </c>
      <c r="Q1498">
        <v>11.563830951612911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27.9225617676158</v>
      </c>
      <c r="G1499" s="13">
        <f t="shared" si="282"/>
        <v>0</v>
      </c>
      <c r="H1499" s="13">
        <f t="shared" si="283"/>
        <v>27.9225617676158</v>
      </c>
      <c r="I1499" s="16">
        <f t="shared" si="290"/>
        <v>64.296577941473743</v>
      </c>
      <c r="J1499" s="13">
        <f t="shared" si="284"/>
        <v>53.344971503648736</v>
      </c>
      <c r="K1499" s="13">
        <f t="shared" si="285"/>
        <v>10.951606437825006</v>
      </c>
      <c r="L1499" s="13">
        <f t="shared" si="286"/>
        <v>0</v>
      </c>
      <c r="M1499" s="13">
        <f t="shared" si="291"/>
        <v>11.63762317741396</v>
      </c>
      <c r="N1499" s="13">
        <f t="shared" si="287"/>
        <v>7.2153263699966557</v>
      </c>
      <c r="O1499" s="13">
        <f t="shared" si="288"/>
        <v>7.2153263699966557</v>
      </c>
      <c r="Q1499">
        <v>8.5654006985584115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25.811208480203561</v>
      </c>
      <c r="G1500" s="13">
        <f t="shared" si="282"/>
        <v>0</v>
      </c>
      <c r="H1500" s="13">
        <f t="shared" si="283"/>
        <v>25.811208480203561</v>
      </c>
      <c r="I1500" s="16">
        <f t="shared" si="290"/>
        <v>36.762814918028567</v>
      </c>
      <c r="J1500" s="13">
        <f t="shared" si="284"/>
        <v>36.061738188633541</v>
      </c>
      <c r="K1500" s="13">
        <f t="shared" si="285"/>
        <v>0.70107672939502663</v>
      </c>
      <c r="L1500" s="13">
        <f t="shared" si="286"/>
        <v>0</v>
      </c>
      <c r="M1500" s="13">
        <f t="shared" si="291"/>
        <v>4.4222968074173048</v>
      </c>
      <c r="N1500" s="13">
        <f t="shared" si="287"/>
        <v>2.7418240205987288</v>
      </c>
      <c r="O1500" s="13">
        <f t="shared" si="288"/>
        <v>2.7418240205987288</v>
      </c>
      <c r="Q1500">
        <v>18.23812270769859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3.4870967739999998</v>
      </c>
      <c r="G1501" s="13">
        <f t="shared" si="282"/>
        <v>0</v>
      </c>
      <c r="H1501" s="13">
        <f t="shared" si="283"/>
        <v>3.4870967739999998</v>
      </c>
      <c r="I1501" s="16">
        <f t="shared" si="290"/>
        <v>4.188173503395026</v>
      </c>
      <c r="J1501" s="13">
        <f t="shared" si="284"/>
        <v>4.1877105041083746</v>
      </c>
      <c r="K1501" s="13">
        <f t="shared" si="285"/>
        <v>4.6299928665138879E-4</v>
      </c>
      <c r="L1501" s="13">
        <f t="shared" si="286"/>
        <v>0</v>
      </c>
      <c r="M1501" s="13">
        <f t="shared" si="291"/>
        <v>1.680472786818576</v>
      </c>
      <c r="N1501" s="13">
        <f t="shared" si="287"/>
        <v>1.0418931278275172</v>
      </c>
      <c r="O1501" s="13">
        <f t="shared" si="288"/>
        <v>1.0418931278275172</v>
      </c>
      <c r="Q1501">
        <v>24.14963972639012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3.4870967739999998</v>
      </c>
      <c r="G1502" s="13">
        <f t="shared" si="282"/>
        <v>0</v>
      </c>
      <c r="H1502" s="13">
        <f t="shared" si="283"/>
        <v>3.4870967739999998</v>
      </c>
      <c r="I1502" s="16">
        <f t="shared" si="290"/>
        <v>3.4875597732866512</v>
      </c>
      <c r="J1502" s="13">
        <f t="shared" si="284"/>
        <v>3.4872754910227566</v>
      </c>
      <c r="K1502" s="13">
        <f t="shared" si="285"/>
        <v>2.8428226389465294E-4</v>
      </c>
      <c r="L1502" s="13">
        <f t="shared" si="286"/>
        <v>0</v>
      </c>
      <c r="M1502" s="13">
        <f t="shared" si="291"/>
        <v>0.63857965899105884</v>
      </c>
      <c r="N1502" s="13">
        <f t="shared" si="287"/>
        <v>0.39591938857445647</v>
      </c>
      <c r="O1502" s="13">
        <f t="shared" si="288"/>
        <v>0.39591938857445647</v>
      </c>
      <c r="Q1502">
        <v>23.71139106917067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70.182073108698418</v>
      </c>
      <c r="G1503" s="13">
        <f t="shared" si="282"/>
        <v>5.109663592223999</v>
      </c>
      <c r="H1503" s="13">
        <f t="shared" si="283"/>
        <v>65.072409516474423</v>
      </c>
      <c r="I1503" s="16">
        <f t="shared" si="290"/>
        <v>65.072693798738314</v>
      </c>
      <c r="J1503" s="13">
        <f t="shared" si="284"/>
        <v>64.17221368304385</v>
      </c>
      <c r="K1503" s="13">
        <f t="shared" si="285"/>
        <v>0.90048011569446373</v>
      </c>
      <c r="L1503" s="13">
        <f t="shared" si="286"/>
        <v>0</v>
      </c>
      <c r="M1503" s="13">
        <f t="shared" si="291"/>
        <v>0.24266027041660237</v>
      </c>
      <c r="N1503" s="13">
        <f t="shared" si="287"/>
        <v>0.15044936765829348</v>
      </c>
      <c r="O1503" s="13">
        <f t="shared" si="288"/>
        <v>5.2601129598822922</v>
      </c>
      <c r="Q1503">
        <v>28.770113870967741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27.855504130573891</v>
      </c>
      <c r="G1504" s="13">
        <f t="shared" si="282"/>
        <v>0</v>
      </c>
      <c r="H1504" s="13">
        <f t="shared" si="283"/>
        <v>27.855504130573891</v>
      </c>
      <c r="I1504" s="16">
        <f t="shared" si="290"/>
        <v>28.755984246268355</v>
      </c>
      <c r="J1504" s="13">
        <f t="shared" si="284"/>
        <v>28.662284822722469</v>
      </c>
      <c r="K1504" s="13">
        <f t="shared" si="285"/>
        <v>9.3699423545885452E-2</v>
      </c>
      <c r="L1504" s="13">
        <f t="shared" si="286"/>
        <v>0</v>
      </c>
      <c r="M1504" s="13">
        <f t="shared" si="291"/>
        <v>9.2210902758308899E-2</v>
      </c>
      <c r="N1504" s="13">
        <f t="shared" si="287"/>
        <v>5.7170759710151516E-2</v>
      </c>
      <c r="O1504" s="13">
        <f t="shared" si="288"/>
        <v>5.7170759710151516E-2</v>
      </c>
      <c r="Q1504">
        <v>27.5099488918659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30.715385511328432</v>
      </c>
      <c r="G1505" s="13">
        <f t="shared" si="282"/>
        <v>0</v>
      </c>
      <c r="H1505" s="13">
        <f t="shared" si="283"/>
        <v>30.715385511328432</v>
      </c>
      <c r="I1505" s="16">
        <f t="shared" si="290"/>
        <v>30.809084934874317</v>
      </c>
      <c r="J1505" s="13">
        <f t="shared" si="284"/>
        <v>30.7047418006232</v>
      </c>
      <c r="K1505" s="13">
        <f t="shared" si="285"/>
        <v>0.10434313425111696</v>
      </c>
      <c r="L1505" s="13">
        <f t="shared" si="286"/>
        <v>0</v>
      </c>
      <c r="M1505" s="13">
        <f t="shared" si="291"/>
        <v>3.5040143048157384E-2</v>
      </c>
      <c r="N1505" s="13">
        <f t="shared" si="287"/>
        <v>2.1724888689857579E-2</v>
      </c>
      <c r="O1505" s="13">
        <f t="shared" si="288"/>
        <v>2.1724888689857579E-2</v>
      </c>
      <c r="Q1505">
        <v>28.238033072123201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16.227882279378299</v>
      </c>
      <c r="G1506" s="13">
        <f t="shared" si="282"/>
        <v>0</v>
      </c>
      <c r="H1506" s="13">
        <f t="shared" si="283"/>
        <v>16.227882279378299</v>
      </c>
      <c r="I1506" s="16">
        <f t="shared" si="290"/>
        <v>16.332225413629416</v>
      </c>
      <c r="J1506" s="13">
        <f t="shared" si="284"/>
        <v>16.311915002223259</v>
      </c>
      <c r="K1506" s="13">
        <f t="shared" si="285"/>
        <v>2.0310411406157414E-2</v>
      </c>
      <c r="L1506" s="13">
        <f t="shared" si="286"/>
        <v>0</v>
      </c>
      <c r="M1506" s="13">
        <f t="shared" si="291"/>
        <v>1.3315254358299805E-2</v>
      </c>
      <c r="N1506" s="13">
        <f t="shared" si="287"/>
        <v>8.2554577021458787E-3</v>
      </c>
      <c r="O1506" s="13">
        <f t="shared" si="288"/>
        <v>8.2554577021458787E-3</v>
      </c>
      <c r="Q1506">
        <v>26.306814257872372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8.0963296110906384</v>
      </c>
      <c r="G1507" s="13">
        <f t="shared" si="282"/>
        <v>0</v>
      </c>
      <c r="H1507" s="13">
        <f t="shared" si="283"/>
        <v>8.0963296110906384</v>
      </c>
      <c r="I1507" s="16">
        <f t="shared" si="290"/>
        <v>8.1166400224967958</v>
      </c>
      <c r="J1507" s="13">
        <f t="shared" si="284"/>
        <v>8.1132532621434699</v>
      </c>
      <c r="K1507" s="13">
        <f t="shared" si="285"/>
        <v>3.3867603533259683E-3</v>
      </c>
      <c r="L1507" s="13">
        <f t="shared" si="286"/>
        <v>0</v>
      </c>
      <c r="M1507" s="13">
        <f t="shared" si="291"/>
        <v>5.0597966561539264E-3</v>
      </c>
      <c r="N1507" s="13">
        <f t="shared" si="287"/>
        <v>3.1370739268154345E-3</v>
      </c>
      <c r="O1507" s="13">
        <f t="shared" si="288"/>
        <v>3.1370739268154345E-3</v>
      </c>
      <c r="Q1507">
        <v>24.110981256697709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85.42013422620451</v>
      </c>
      <c r="G1508" s="13">
        <f t="shared" si="282"/>
        <v>7.660007632081471</v>
      </c>
      <c r="H1508" s="13">
        <f t="shared" si="283"/>
        <v>77.760126594123037</v>
      </c>
      <c r="I1508" s="16">
        <f t="shared" si="290"/>
        <v>77.763513354476359</v>
      </c>
      <c r="J1508" s="13">
        <f t="shared" si="284"/>
        <v>69.90922273648053</v>
      </c>
      <c r="K1508" s="13">
        <f t="shared" si="285"/>
        <v>7.8542906179958294</v>
      </c>
      <c r="L1508" s="13">
        <f t="shared" si="286"/>
        <v>0</v>
      </c>
      <c r="M1508" s="13">
        <f t="shared" si="291"/>
        <v>1.9227227293384919E-3</v>
      </c>
      <c r="N1508" s="13">
        <f t="shared" si="287"/>
        <v>1.1920880921898649E-3</v>
      </c>
      <c r="O1508" s="13">
        <f t="shared" si="288"/>
        <v>7.661199720173661</v>
      </c>
      <c r="Q1508">
        <v>16.102857707376021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87.587211972597672</v>
      </c>
      <c r="G1509" s="13">
        <f t="shared" si="282"/>
        <v>8.0227042882900594</v>
      </c>
      <c r="H1509" s="13">
        <f t="shared" si="283"/>
        <v>79.564507684307614</v>
      </c>
      <c r="I1509" s="16">
        <f t="shared" si="290"/>
        <v>87.418798302303443</v>
      </c>
      <c r="J1509" s="13">
        <f t="shared" si="284"/>
        <v>73.605349460544062</v>
      </c>
      <c r="K1509" s="13">
        <f t="shared" si="285"/>
        <v>13.813448841759381</v>
      </c>
      <c r="L1509" s="13">
        <f t="shared" si="286"/>
        <v>0</v>
      </c>
      <c r="M1509" s="13">
        <f t="shared" si="291"/>
        <v>7.3063463714862702E-4</v>
      </c>
      <c r="N1509" s="13">
        <f t="shared" si="287"/>
        <v>4.5299347503214877E-4</v>
      </c>
      <c r="O1509" s="13">
        <f t="shared" si="288"/>
        <v>8.0231572817650925</v>
      </c>
      <c r="Q1509">
        <v>13.846948388878371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123.85718510466801</v>
      </c>
      <c r="G1510" s="13">
        <f t="shared" si="282"/>
        <v>14.09309008671014</v>
      </c>
      <c r="H1510" s="13">
        <f t="shared" si="283"/>
        <v>109.76409501795787</v>
      </c>
      <c r="I1510" s="16">
        <f t="shared" si="290"/>
        <v>123.57754385971725</v>
      </c>
      <c r="J1510" s="13">
        <f t="shared" si="284"/>
        <v>85.680123417622539</v>
      </c>
      <c r="K1510" s="13">
        <f t="shared" si="285"/>
        <v>37.897420442094713</v>
      </c>
      <c r="L1510" s="13">
        <f t="shared" si="286"/>
        <v>12.6719517838788</v>
      </c>
      <c r="M1510" s="13">
        <f t="shared" si="291"/>
        <v>12.672229425040916</v>
      </c>
      <c r="N1510" s="13">
        <f t="shared" si="287"/>
        <v>7.8567822435253678</v>
      </c>
      <c r="O1510" s="13">
        <f t="shared" si="288"/>
        <v>21.949872330235507</v>
      </c>
      <c r="Q1510">
        <v>11.83618595536382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111.2918372087145</v>
      </c>
      <c r="G1511" s="13">
        <f t="shared" si="282"/>
        <v>11.990069245143559</v>
      </c>
      <c r="H1511" s="13">
        <f t="shared" si="283"/>
        <v>99.301767963570938</v>
      </c>
      <c r="I1511" s="16">
        <f t="shared" si="290"/>
        <v>124.52723662178687</v>
      </c>
      <c r="J1511" s="13">
        <f t="shared" si="284"/>
        <v>86.931271063139235</v>
      </c>
      <c r="K1511" s="13">
        <f t="shared" si="285"/>
        <v>37.595965558647634</v>
      </c>
      <c r="L1511" s="13">
        <f t="shared" si="286"/>
        <v>12.488360266971316</v>
      </c>
      <c r="M1511" s="13">
        <f t="shared" si="291"/>
        <v>17.303807448486864</v>
      </c>
      <c r="N1511" s="13">
        <f t="shared" si="287"/>
        <v>10.728360618061856</v>
      </c>
      <c r="O1511" s="13">
        <f t="shared" si="288"/>
        <v>22.718429863205415</v>
      </c>
      <c r="Q1511">
        <v>12.144276651612911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46.82186579515389</v>
      </c>
      <c r="G1512" s="13">
        <f t="shared" si="282"/>
        <v>1.1999427273109902</v>
      </c>
      <c r="H1512" s="13">
        <f t="shared" si="283"/>
        <v>45.6219230678429</v>
      </c>
      <c r="I1512" s="16">
        <f t="shared" si="290"/>
        <v>70.729528359519222</v>
      </c>
      <c r="J1512" s="13">
        <f t="shared" si="284"/>
        <v>62.871944345724188</v>
      </c>
      <c r="K1512" s="13">
        <f t="shared" si="285"/>
        <v>7.8575840137950337</v>
      </c>
      <c r="L1512" s="13">
        <f t="shared" si="286"/>
        <v>0</v>
      </c>
      <c r="M1512" s="13">
        <f t="shared" si="291"/>
        <v>6.5754468304250082</v>
      </c>
      <c r="N1512" s="13">
        <f t="shared" si="287"/>
        <v>4.0767770348635048</v>
      </c>
      <c r="O1512" s="13">
        <f t="shared" si="288"/>
        <v>5.276719762174495</v>
      </c>
      <c r="Q1512">
        <v>13.9333195910081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19.093548389999999</v>
      </c>
      <c r="G1513" s="13">
        <f t="shared" si="282"/>
        <v>0</v>
      </c>
      <c r="H1513" s="13">
        <f t="shared" si="283"/>
        <v>19.093548389999999</v>
      </c>
      <c r="I1513" s="16">
        <f t="shared" si="290"/>
        <v>26.951132403795032</v>
      </c>
      <c r="J1513" s="13">
        <f t="shared" si="284"/>
        <v>26.742201210795869</v>
      </c>
      <c r="K1513" s="13">
        <f t="shared" si="285"/>
        <v>0.20893119299916307</v>
      </c>
      <c r="L1513" s="13">
        <f t="shared" si="286"/>
        <v>0</v>
      </c>
      <c r="M1513" s="13">
        <f t="shared" si="291"/>
        <v>2.4986697955615034</v>
      </c>
      <c r="N1513" s="13">
        <f t="shared" si="287"/>
        <v>1.5491752732481321</v>
      </c>
      <c r="O1513" s="13">
        <f t="shared" si="288"/>
        <v>1.5491752732481321</v>
      </c>
      <c r="Q1513">
        <v>20.331853983860729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3.74516129</v>
      </c>
      <c r="G1514" s="13">
        <f t="shared" si="282"/>
        <v>0</v>
      </c>
      <c r="H1514" s="13">
        <f t="shared" si="283"/>
        <v>3.74516129</v>
      </c>
      <c r="I1514" s="16">
        <f t="shared" si="290"/>
        <v>3.954092482999163</v>
      </c>
      <c r="J1514" s="13">
        <f t="shared" si="284"/>
        <v>3.9536127164002157</v>
      </c>
      <c r="K1514" s="13">
        <f t="shared" si="285"/>
        <v>4.7976659894732876E-4</v>
      </c>
      <c r="L1514" s="13">
        <f t="shared" si="286"/>
        <v>0</v>
      </c>
      <c r="M1514" s="13">
        <f t="shared" si="291"/>
        <v>0.94949452231337128</v>
      </c>
      <c r="N1514" s="13">
        <f t="shared" si="287"/>
        <v>0.58868660383429017</v>
      </c>
      <c r="O1514" s="13">
        <f t="shared" si="288"/>
        <v>0.58868660383429017</v>
      </c>
      <c r="Q1514">
        <v>22.667475683144769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3.4870967739999998</v>
      </c>
      <c r="G1515" s="13">
        <f t="shared" si="282"/>
        <v>0</v>
      </c>
      <c r="H1515" s="13">
        <f t="shared" si="283"/>
        <v>3.4870967739999998</v>
      </c>
      <c r="I1515" s="16">
        <f t="shared" si="290"/>
        <v>3.4875765405989472</v>
      </c>
      <c r="J1515" s="13">
        <f t="shared" si="284"/>
        <v>3.48725077237185</v>
      </c>
      <c r="K1515" s="13">
        <f t="shared" si="285"/>
        <v>3.2576822709717845E-4</v>
      </c>
      <c r="L1515" s="13">
        <f t="shared" si="286"/>
        <v>0</v>
      </c>
      <c r="M1515" s="13">
        <f t="shared" si="291"/>
        <v>0.36080791847908111</v>
      </c>
      <c r="N1515" s="13">
        <f t="shared" si="287"/>
        <v>0.22370090945703028</v>
      </c>
      <c r="O1515" s="13">
        <f t="shared" si="288"/>
        <v>0.22370090945703028</v>
      </c>
      <c r="Q1515">
        <v>22.742182242404208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7.9024063414354693</v>
      </c>
      <c r="G1516" s="13">
        <f t="shared" si="282"/>
        <v>0</v>
      </c>
      <c r="H1516" s="13">
        <f t="shared" si="283"/>
        <v>7.9024063414354693</v>
      </c>
      <c r="I1516" s="16">
        <f t="shared" si="290"/>
        <v>7.9027321096625665</v>
      </c>
      <c r="J1516" s="13">
        <f t="shared" si="284"/>
        <v>7.9005936938563304</v>
      </c>
      <c r="K1516" s="13">
        <f t="shared" si="285"/>
        <v>2.1384158062360825E-3</v>
      </c>
      <c r="L1516" s="13">
        <f t="shared" si="286"/>
        <v>0</v>
      </c>
      <c r="M1516" s="13">
        <f t="shared" si="291"/>
        <v>0.13710700902205084</v>
      </c>
      <c r="N1516" s="13">
        <f t="shared" si="287"/>
        <v>8.5006345593671512E-2</v>
      </c>
      <c r="O1516" s="13">
        <f t="shared" si="288"/>
        <v>8.5006345593671512E-2</v>
      </c>
      <c r="Q1516">
        <v>26.849863454737271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25.750882360606969</v>
      </c>
      <c r="G1517" s="13">
        <f t="shared" si="282"/>
        <v>0</v>
      </c>
      <c r="H1517" s="13">
        <f t="shared" si="283"/>
        <v>25.750882360606969</v>
      </c>
      <c r="I1517" s="16">
        <f t="shared" si="290"/>
        <v>25.753020776413205</v>
      </c>
      <c r="J1517" s="13">
        <f t="shared" si="284"/>
        <v>25.69668972730685</v>
      </c>
      <c r="K1517" s="13">
        <f t="shared" si="285"/>
        <v>5.6331049106354669E-2</v>
      </c>
      <c r="L1517" s="13">
        <f t="shared" si="286"/>
        <v>0</v>
      </c>
      <c r="M1517" s="13">
        <f t="shared" si="291"/>
        <v>5.2100663428379324E-2</v>
      </c>
      <c r="N1517" s="13">
        <f t="shared" si="287"/>
        <v>3.2302411325595179E-2</v>
      </c>
      <c r="O1517" s="13">
        <f t="shared" si="288"/>
        <v>3.2302411325595179E-2</v>
      </c>
      <c r="Q1517">
        <v>28.832834870967741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27.914156175040539</v>
      </c>
      <c r="G1518" s="13">
        <f t="shared" si="282"/>
        <v>0</v>
      </c>
      <c r="H1518" s="13">
        <f t="shared" si="283"/>
        <v>27.914156175040539</v>
      </c>
      <c r="I1518" s="16">
        <f t="shared" si="290"/>
        <v>27.970487224146893</v>
      </c>
      <c r="J1518" s="13">
        <f t="shared" si="284"/>
        <v>27.875655789598667</v>
      </c>
      <c r="K1518" s="13">
        <f t="shared" si="285"/>
        <v>9.4831434548225957E-2</v>
      </c>
      <c r="L1518" s="13">
        <f t="shared" si="286"/>
        <v>0</v>
      </c>
      <c r="M1518" s="13">
        <f t="shared" si="291"/>
        <v>1.9798252102784145E-2</v>
      </c>
      <c r="N1518" s="13">
        <f t="shared" si="287"/>
        <v>1.227491630372617E-2</v>
      </c>
      <c r="O1518" s="13">
        <f t="shared" si="288"/>
        <v>1.227491630372617E-2</v>
      </c>
      <c r="Q1518">
        <v>26.814176725487869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3.4870967739999998</v>
      </c>
      <c r="G1519" s="13">
        <f t="shared" si="282"/>
        <v>0</v>
      </c>
      <c r="H1519" s="13">
        <f t="shared" si="283"/>
        <v>3.4870967739999998</v>
      </c>
      <c r="I1519" s="16">
        <f t="shared" si="290"/>
        <v>3.5819282085482258</v>
      </c>
      <c r="J1519" s="13">
        <f t="shared" si="284"/>
        <v>3.5815842357009124</v>
      </c>
      <c r="K1519" s="13">
        <f t="shared" si="285"/>
        <v>3.4397284731335631E-4</v>
      </c>
      <c r="L1519" s="13">
        <f t="shared" si="286"/>
        <v>0</v>
      </c>
      <c r="M1519" s="13">
        <f t="shared" si="291"/>
        <v>7.5233357990579751E-3</v>
      </c>
      <c r="N1519" s="13">
        <f t="shared" si="287"/>
        <v>4.6644681954159445E-3</v>
      </c>
      <c r="O1519" s="13">
        <f t="shared" si="288"/>
        <v>4.6644681954159445E-3</v>
      </c>
      <c r="Q1519">
        <v>22.924736023570571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4.3</v>
      </c>
      <c r="G1520" s="13">
        <f t="shared" si="282"/>
        <v>0</v>
      </c>
      <c r="H1520" s="13">
        <f t="shared" si="283"/>
        <v>4.3</v>
      </c>
      <c r="I1520" s="16">
        <f t="shared" si="290"/>
        <v>4.3003439728473136</v>
      </c>
      <c r="J1520" s="13">
        <f t="shared" si="284"/>
        <v>4.2990565006957819</v>
      </c>
      <c r="K1520" s="13">
        <f t="shared" si="285"/>
        <v>1.2874721515316878E-3</v>
      </c>
      <c r="L1520" s="13">
        <f t="shared" si="286"/>
        <v>0</v>
      </c>
      <c r="M1520" s="13">
        <f t="shared" si="291"/>
        <v>2.8588676036420306E-3</v>
      </c>
      <c r="N1520" s="13">
        <f t="shared" si="287"/>
        <v>1.7724979142580591E-3</v>
      </c>
      <c r="O1520" s="13">
        <f t="shared" si="288"/>
        <v>1.7724979142580591E-3</v>
      </c>
      <c r="Q1520">
        <v>17.46676225197114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67.261770747745786</v>
      </c>
      <c r="G1521" s="13">
        <f t="shared" si="282"/>
        <v>4.6209022161273419</v>
      </c>
      <c r="H1521" s="13">
        <f t="shared" si="283"/>
        <v>62.640868531618445</v>
      </c>
      <c r="I1521" s="16">
        <f t="shared" si="290"/>
        <v>62.642156003769976</v>
      </c>
      <c r="J1521" s="13">
        <f t="shared" si="284"/>
        <v>57.617467819639273</v>
      </c>
      <c r="K1521" s="13">
        <f t="shared" si="285"/>
        <v>5.024688184130703</v>
      </c>
      <c r="L1521" s="13">
        <f t="shared" si="286"/>
        <v>0</v>
      </c>
      <c r="M1521" s="13">
        <f t="shared" si="291"/>
        <v>1.0863696893839716E-3</v>
      </c>
      <c r="N1521" s="13">
        <f t="shared" si="287"/>
        <v>6.7354920741806239E-4</v>
      </c>
      <c r="O1521" s="13">
        <f t="shared" si="288"/>
        <v>4.62157576533476</v>
      </c>
      <c r="Q1521">
        <v>14.90636692803572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115.9073319322881</v>
      </c>
      <c r="G1522" s="13">
        <f t="shared" si="282"/>
        <v>12.762549376866909</v>
      </c>
      <c r="H1522" s="13">
        <f t="shared" si="283"/>
        <v>103.14478255542119</v>
      </c>
      <c r="I1522" s="16">
        <f t="shared" si="290"/>
        <v>108.16947073955188</v>
      </c>
      <c r="J1522" s="13">
        <f t="shared" si="284"/>
        <v>85.016349787911651</v>
      </c>
      <c r="K1522" s="13">
        <f t="shared" si="285"/>
        <v>23.153120951640233</v>
      </c>
      <c r="L1522" s="13">
        <f t="shared" si="286"/>
        <v>3.6924047344577011</v>
      </c>
      <c r="M1522" s="13">
        <f t="shared" si="291"/>
        <v>3.6928175549396669</v>
      </c>
      <c r="N1522" s="13">
        <f t="shared" si="287"/>
        <v>2.2895468840625934</v>
      </c>
      <c r="O1522" s="13">
        <f t="shared" si="288"/>
        <v>15.052096260929503</v>
      </c>
      <c r="Q1522">
        <v>13.960228651612899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157.91062020649099</v>
      </c>
      <c r="G1523" s="13">
        <f t="shared" si="282"/>
        <v>19.792501224314325</v>
      </c>
      <c r="H1523" s="13">
        <f t="shared" si="283"/>
        <v>138.11811898217667</v>
      </c>
      <c r="I1523" s="16">
        <f t="shared" si="290"/>
        <v>157.57883519935919</v>
      </c>
      <c r="J1523" s="13">
        <f t="shared" si="284"/>
        <v>99.676587879947462</v>
      </c>
      <c r="K1523" s="13">
        <f t="shared" si="285"/>
        <v>57.902247319411728</v>
      </c>
      <c r="L1523" s="13">
        <f t="shared" si="286"/>
        <v>24.855255865343498</v>
      </c>
      <c r="M1523" s="13">
        <f t="shared" si="291"/>
        <v>26.258526536220572</v>
      </c>
      <c r="N1523" s="13">
        <f t="shared" si="287"/>
        <v>16.280286452456753</v>
      </c>
      <c r="O1523" s="13">
        <f t="shared" si="288"/>
        <v>36.072787676771078</v>
      </c>
      <c r="Q1523">
        <v>12.99795865815048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59.421940264327631</v>
      </c>
      <c r="G1524" s="13">
        <f t="shared" si="282"/>
        <v>3.3087756409222977</v>
      </c>
      <c r="H1524" s="13">
        <f t="shared" si="283"/>
        <v>56.113164623405332</v>
      </c>
      <c r="I1524" s="16">
        <f t="shared" si="290"/>
        <v>89.160156077473559</v>
      </c>
      <c r="J1524" s="13">
        <f t="shared" si="284"/>
        <v>76.363835325620272</v>
      </c>
      <c r="K1524" s="13">
        <f t="shared" si="285"/>
        <v>12.796320751853287</v>
      </c>
      <c r="L1524" s="13">
        <f t="shared" si="286"/>
        <v>0</v>
      </c>
      <c r="M1524" s="13">
        <f t="shared" si="291"/>
        <v>9.9782400837638185</v>
      </c>
      <c r="N1524" s="13">
        <f t="shared" si="287"/>
        <v>6.1865088519335671</v>
      </c>
      <c r="O1524" s="13">
        <f t="shared" si="288"/>
        <v>9.4952844928558644</v>
      </c>
      <c r="Q1524">
        <v>15.01483462708552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20.299934553810861</v>
      </c>
      <c r="G1525" s="13">
        <f t="shared" si="282"/>
        <v>0</v>
      </c>
      <c r="H1525" s="13">
        <f t="shared" si="283"/>
        <v>20.299934553810861</v>
      </c>
      <c r="I1525" s="16">
        <f t="shared" si="290"/>
        <v>33.096255305664144</v>
      </c>
      <c r="J1525" s="13">
        <f t="shared" si="284"/>
        <v>32.531798302039313</v>
      </c>
      <c r="K1525" s="13">
        <f t="shared" si="285"/>
        <v>0.56445700362483109</v>
      </c>
      <c r="L1525" s="13">
        <f t="shared" si="286"/>
        <v>0</v>
      </c>
      <c r="M1525" s="13">
        <f t="shared" si="291"/>
        <v>3.7917312318302514</v>
      </c>
      <c r="N1525" s="13">
        <f t="shared" si="287"/>
        <v>2.3508733637347556</v>
      </c>
      <c r="O1525" s="13">
        <f t="shared" si="288"/>
        <v>2.3508733637347556</v>
      </c>
      <c r="Q1525">
        <v>17.563146891170639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4.487365581299585</v>
      </c>
      <c r="G1526" s="13">
        <f t="shared" si="282"/>
        <v>0</v>
      </c>
      <c r="H1526" s="13">
        <f t="shared" si="283"/>
        <v>4.487365581299585</v>
      </c>
      <c r="I1526" s="16">
        <f t="shared" si="290"/>
        <v>5.051822584924416</v>
      </c>
      <c r="J1526" s="13">
        <f t="shared" si="284"/>
        <v>5.050398360294853</v>
      </c>
      <c r="K1526" s="13">
        <f t="shared" si="285"/>
        <v>1.4242246295630423E-3</v>
      </c>
      <c r="L1526" s="13">
        <f t="shared" si="286"/>
        <v>0</v>
      </c>
      <c r="M1526" s="13">
        <f t="shared" si="291"/>
        <v>1.4408578680954958</v>
      </c>
      <c r="N1526" s="13">
        <f t="shared" si="287"/>
        <v>0.89333187821920734</v>
      </c>
      <c r="O1526" s="13">
        <f t="shared" si="288"/>
        <v>0.89333187821920734</v>
      </c>
      <c r="Q1526">
        <v>20.168121098352131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30.20286041038306</v>
      </c>
      <c r="G1527" s="13">
        <f t="shared" si="282"/>
        <v>0</v>
      </c>
      <c r="H1527" s="13">
        <f t="shared" si="283"/>
        <v>30.20286041038306</v>
      </c>
      <c r="I1527" s="16">
        <f t="shared" si="290"/>
        <v>30.204284635012623</v>
      </c>
      <c r="J1527" s="13">
        <f t="shared" si="284"/>
        <v>30.068913901374806</v>
      </c>
      <c r="K1527" s="13">
        <f t="shared" si="285"/>
        <v>0.13537073363781715</v>
      </c>
      <c r="L1527" s="13">
        <f t="shared" si="286"/>
        <v>0</v>
      </c>
      <c r="M1527" s="13">
        <f t="shared" si="291"/>
        <v>0.54752598987628842</v>
      </c>
      <c r="N1527" s="13">
        <f t="shared" si="287"/>
        <v>0.33946611372329882</v>
      </c>
      <c r="O1527" s="13">
        <f t="shared" si="288"/>
        <v>0.33946611372329882</v>
      </c>
      <c r="Q1527">
        <v>25.89251828123767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68.375451224190471</v>
      </c>
      <c r="G1528" s="13">
        <f t="shared" si="282"/>
        <v>4.8072952449716295</v>
      </c>
      <c r="H1528" s="13">
        <f t="shared" si="283"/>
        <v>63.568155979218844</v>
      </c>
      <c r="I1528" s="16">
        <f t="shared" si="290"/>
        <v>63.703526712856657</v>
      </c>
      <c r="J1528" s="13">
        <f t="shared" si="284"/>
        <v>62.947182559520598</v>
      </c>
      <c r="K1528" s="13">
        <f t="shared" si="285"/>
        <v>0.75634415333605887</v>
      </c>
      <c r="L1528" s="13">
        <f t="shared" si="286"/>
        <v>0</v>
      </c>
      <c r="M1528" s="13">
        <f t="shared" si="291"/>
        <v>0.2080598761529896</v>
      </c>
      <c r="N1528" s="13">
        <f t="shared" si="287"/>
        <v>0.12899712321485354</v>
      </c>
      <c r="O1528" s="13">
        <f t="shared" si="288"/>
        <v>4.936292368186483</v>
      </c>
      <c r="Q1528">
        <v>29.615377870967741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23.341845250978771</v>
      </c>
      <c r="G1529" s="13">
        <f t="shared" si="282"/>
        <v>0</v>
      </c>
      <c r="H1529" s="13">
        <f t="shared" si="283"/>
        <v>23.341845250978771</v>
      </c>
      <c r="I1529" s="16">
        <f t="shared" si="290"/>
        <v>24.09818940431483</v>
      </c>
      <c r="J1529" s="13">
        <f t="shared" si="284"/>
        <v>24.038811910335564</v>
      </c>
      <c r="K1529" s="13">
        <f t="shared" si="285"/>
        <v>5.937749397926595E-2</v>
      </c>
      <c r="L1529" s="13">
        <f t="shared" si="286"/>
        <v>0</v>
      </c>
      <c r="M1529" s="13">
        <f t="shared" si="291"/>
        <v>7.9062752938136055E-2</v>
      </c>
      <c r="N1529" s="13">
        <f t="shared" si="287"/>
        <v>4.9018906821644351E-2</v>
      </c>
      <c r="O1529" s="13">
        <f t="shared" si="288"/>
        <v>4.9018906821644351E-2</v>
      </c>
      <c r="Q1529">
        <v>26.978383595178979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20.401062656693789</v>
      </c>
      <c r="G1530" s="13">
        <f t="shared" si="282"/>
        <v>0</v>
      </c>
      <c r="H1530" s="13">
        <f t="shared" si="283"/>
        <v>20.401062656693789</v>
      </c>
      <c r="I1530" s="16">
        <f t="shared" si="290"/>
        <v>20.460440150673055</v>
      </c>
      <c r="J1530" s="13">
        <f t="shared" si="284"/>
        <v>20.417856401420064</v>
      </c>
      <c r="K1530" s="13">
        <f t="shared" si="285"/>
        <v>4.2583749252990799E-2</v>
      </c>
      <c r="L1530" s="13">
        <f t="shared" si="286"/>
        <v>0</v>
      </c>
      <c r="M1530" s="13">
        <f t="shared" si="291"/>
        <v>3.0043846116491704E-2</v>
      </c>
      <c r="N1530" s="13">
        <f t="shared" si="287"/>
        <v>1.8627184592224857E-2</v>
      </c>
      <c r="O1530" s="13">
        <f t="shared" si="288"/>
        <v>1.8627184592224857E-2</v>
      </c>
      <c r="Q1530">
        <v>25.832445729908379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4.6545551965677907</v>
      </c>
      <c r="G1531" s="13">
        <f t="shared" si="282"/>
        <v>0</v>
      </c>
      <c r="H1531" s="13">
        <f t="shared" si="283"/>
        <v>4.6545551965677907</v>
      </c>
      <c r="I1531" s="16">
        <f t="shared" si="290"/>
        <v>4.6971389458207815</v>
      </c>
      <c r="J1531" s="13">
        <f t="shared" si="284"/>
        <v>4.6963475724629635</v>
      </c>
      <c r="K1531" s="13">
        <f t="shared" si="285"/>
        <v>7.9137335781798157E-4</v>
      </c>
      <c r="L1531" s="13">
        <f t="shared" si="286"/>
        <v>0</v>
      </c>
      <c r="M1531" s="13">
        <f t="shared" si="291"/>
        <v>1.1416661524266847E-2</v>
      </c>
      <c r="N1531" s="13">
        <f t="shared" si="287"/>
        <v>7.0783301450454451E-3</v>
      </c>
      <c r="O1531" s="13">
        <f t="shared" si="288"/>
        <v>7.0783301450454451E-3</v>
      </c>
      <c r="Q1531">
        <v>22.781542408922501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21.75539079012502</v>
      </c>
      <c r="G1532" s="13">
        <f t="shared" si="282"/>
        <v>0</v>
      </c>
      <c r="H1532" s="13">
        <f t="shared" si="283"/>
        <v>21.75539079012502</v>
      </c>
      <c r="I1532" s="16">
        <f t="shared" si="290"/>
        <v>21.756182163482837</v>
      </c>
      <c r="J1532" s="13">
        <f t="shared" si="284"/>
        <v>21.557976984024631</v>
      </c>
      <c r="K1532" s="13">
        <f t="shared" si="285"/>
        <v>0.19820517945820626</v>
      </c>
      <c r="L1532" s="13">
        <f t="shared" si="286"/>
        <v>0</v>
      </c>
      <c r="M1532" s="13">
        <f t="shared" si="291"/>
        <v>4.3383313792214016E-3</v>
      </c>
      <c r="N1532" s="13">
        <f t="shared" si="287"/>
        <v>2.6897654551172692E-3</v>
      </c>
      <c r="O1532" s="13">
        <f t="shared" si="288"/>
        <v>2.6897654551172692E-3</v>
      </c>
      <c r="Q1532">
        <v>16.142642955733351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60.495099268975608</v>
      </c>
      <c r="G1533" s="13">
        <f t="shared" si="282"/>
        <v>3.4883867246565043</v>
      </c>
      <c r="H1533" s="13">
        <f t="shared" si="283"/>
        <v>57.0067125443191</v>
      </c>
      <c r="I1533" s="16">
        <f t="shared" si="290"/>
        <v>57.204917723777307</v>
      </c>
      <c r="J1533" s="13">
        <f t="shared" si="284"/>
        <v>52.608317263596327</v>
      </c>
      <c r="K1533" s="13">
        <f t="shared" si="285"/>
        <v>4.59660046018098</v>
      </c>
      <c r="L1533" s="13">
        <f t="shared" si="286"/>
        <v>0</v>
      </c>
      <c r="M1533" s="13">
        <f t="shared" si="291"/>
        <v>1.6485659241041325E-3</v>
      </c>
      <c r="N1533" s="13">
        <f t="shared" si="287"/>
        <v>1.022110872944562E-3</v>
      </c>
      <c r="O1533" s="13">
        <f t="shared" si="288"/>
        <v>3.4894088355294488</v>
      </c>
      <c r="Q1533">
        <v>13.580575452062121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30.73753473421986</v>
      </c>
      <c r="G1534" s="13">
        <f t="shared" si="282"/>
        <v>0</v>
      </c>
      <c r="H1534" s="13">
        <f t="shared" si="283"/>
        <v>30.73753473421986</v>
      </c>
      <c r="I1534" s="16">
        <f t="shared" si="290"/>
        <v>35.334135194400844</v>
      </c>
      <c r="J1534" s="13">
        <f t="shared" si="284"/>
        <v>34.455059746421682</v>
      </c>
      <c r="K1534" s="13">
        <f t="shared" si="285"/>
        <v>0.87907544797916159</v>
      </c>
      <c r="L1534" s="13">
        <f t="shared" si="286"/>
        <v>0</v>
      </c>
      <c r="M1534" s="13">
        <f t="shared" si="291"/>
        <v>6.2645505115957044E-4</v>
      </c>
      <c r="N1534" s="13">
        <f t="shared" si="287"/>
        <v>3.8840213171893365E-4</v>
      </c>
      <c r="O1534" s="13">
        <f t="shared" si="288"/>
        <v>3.8840213171893365E-4</v>
      </c>
      <c r="Q1534">
        <v>15.722583574433511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86.240294349490284</v>
      </c>
      <c r="G1535" s="13">
        <f t="shared" si="282"/>
        <v>7.7972751273369942</v>
      </c>
      <c r="H1535" s="13">
        <f t="shared" si="283"/>
        <v>78.443019222153296</v>
      </c>
      <c r="I1535" s="16">
        <f t="shared" si="290"/>
        <v>79.322094670132458</v>
      </c>
      <c r="J1535" s="13">
        <f t="shared" si="284"/>
        <v>70.256297838525825</v>
      </c>
      <c r="K1535" s="13">
        <f t="shared" si="285"/>
        <v>9.0657968316066331</v>
      </c>
      <c r="L1535" s="13">
        <f t="shared" si="286"/>
        <v>0</v>
      </c>
      <c r="M1535" s="13">
        <f t="shared" si="291"/>
        <v>2.3805291944063679E-4</v>
      </c>
      <c r="N1535" s="13">
        <f t="shared" si="287"/>
        <v>1.4759281005319482E-4</v>
      </c>
      <c r="O1535" s="13">
        <f t="shared" si="288"/>
        <v>7.7974227201470478</v>
      </c>
      <c r="Q1535">
        <v>15.340384651612901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86.738501455228189</v>
      </c>
      <c r="G1536" s="13">
        <f t="shared" si="282"/>
        <v>7.8806584077251793</v>
      </c>
      <c r="H1536" s="13">
        <f t="shared" si="283"/>
        <v>78.85784304750301</v>
      </c>
      <c r="I1536" s="16">
        <f t="shared" si="290"/>
        <v>87.923639879109643</v>
      </c>
      <c r="J1536" s="13">
        <f t="shared" si="284"/>
        <v>76.017557242318432</v>
      </c>
      <c r="K1536" s="13">
        <f t="shared" si="285"/>
        <v>11.906082636791211</v>
      </c>
      <c r="L1536" s="13">
        <f t="shared" si="286"/>
        <v>0</v>
      </c>
      <c r="M1536" s="13">
        <f t="shared" si="291"/>
        <v>9.0460109387441973E-5</v>
      </c>
      <c r="N1536" s="13">
        <f t="shared" si="287"/>
        <v>5.608526782021402E-5</v>
      </c>
      <c r="O1536" s="13">
        <f t="shared" si="288"/>
        <v>7.8807144929929995</v>
      </c>
      <c r="Q1536">
        <v>15.335404524532439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38.055744781498241</v>
      </c>
      <c r="G1537" s="13">
        <f t="shared" si="282"/>
        <v>0</v>
      </c>
      <c r="H1537" s="13">
        <f t="shared" si="283"/>
        <v>38.055744781498241</v>
      </c>
      <c r="I1537" s="16">
        <f t="shared" si="290"/>
        <v>49.961827418289452</v>
      </c>
      <c r="J1537" s="13">
        <f t="shared" si="284"/>
        <v>47.627558623116791</v>
      </c>
      <c r="K1537" s="13">
        <f t="shared" si="285"/>
        <v>2.3342687951726617</v>
      </c>
      <c r="L1537" s="13">
        <f t="shared" si="286"/>
        <v>0</v>
      </c>
      <c r="M1537" s="13">
        <f t="shared" si="291"/>
        <v>3.4374841567227953E-5</v>
      </c>
      <c r="N1537" s="13">
        <f t="shared" si="287"/>
        <v>2.1312401771681332E-5</v>
      </c>
      <c r="O1537" s="13">
        <f t="shared" si="288"/>
        <v>2.1312401771681332E-5</v>
      </c>
      <c r="Q1537">
        <v>15.925857000731471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16.920028887817171</v>
      </c>
      <c r="G1538" s="13">
        <f t="shared" si="282"/>
        <v>0</v>
      </c>
      <c r="H1538" s="13">
        <f t="shared" si="283"/>
        <v>16.920028887817171</v>
      </c>
      <c r="I1538" s="16">
        <f t="shared" si="290"/>
        <v>19.254297682989833</v>
      </c>
      <c r="J1538" s="13">
        <f t="shared" si="284"/>
        <v>19.138910764857641</v>
      </c>
      <c r="K1538" s="13">
        <f t="shared" si="285"/>
        <v>0.1153869181321916</v>
      </c>
      <c r="L1538" s="13">
        <f t="shared" si="286"/>
        <v>0</v>
      </c>
      <c r="M1538" s="13">
        <f t="shared" si="291"/>
        <v>1.3062439795546621E-5</v>
      </c>
      <c r="N1538" s="13">
        <f t="shared" si="287"/>
        <v>8.0987126732389054E-6</v>
      </c>
      <c r="O1538" s="13">
        <f t="shared" si="288"/>
        <v>8.0987126732389054E-6</v>
      </c>
      <c r="Q1538">
        <v>17.41668938378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16.73961133380767</v>
      </c>
      <c r="G1539" s="13">
        <f t="shared" si="282"/>
        <v>0</v>
      </c>
      <c r="H1539" s="13">
        <f t="shared" si="283"/>
        <v>16.73961133380767</v>
      </c>
      <c r="I1539" s="16">
        <f t="shared" si="290"/>
        <v>16.854998251939861</v>
      </c>
      <c r="J1539" s="13">
        <f t="shared" si="284"/>
        <v>16.828559672432</v>
      </c>
      <c r="K1539" s="13">
        <f t="shared" si="285"/>
        <v>2.6438579507860993E-2</v>
      </c>
      <c r="L1539" s="13">
        <f t="shared" si="286"/>
        <v>0</v>
      </c>
      <c r="M1539" s="13">
        <f t="shared" si="291"/>
        <v>4.9637271223077156E-6</v>
      </c>
      <c r="N1539" s="13">
        <f t="shared" si="287"/>
        <v>3.0775108158307836E-6</v>
      </c>
      <c r="O1539" s="13">
        <f t="shared" si="288"/>
        <v>3.0775108158307836E-6</v>
      </c>
      <c r="Q1539">
        <v>25.082132347594161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78.696775952983629</v>
      </c>
      <c r="G1540" s="13">
        <f t="shared" si="282"/>
        <v>6.5347413289928005</v>
      </c>
      <c r="H1540" s="13">
        <f t="shared" si="283"/>
        <v>72.162034623990834</v>
      </c>
      <c r="I1540" s="16">
        <f t="shared" si="290"/>
        <v>72.188473203498688</v>
      </c>
      <c r="J1540" s="13">
        <f t="shared" si="284"/>
        <v>71.132758603377951</v>
      </c>
      <c r="K1540" s="13">
        <f t="shared" si="285"/>
        <v>1.0557146001207371</v>
      </c>
      <c r="L1540" s="13">
        <f t="shared" si="286"/>
        <v>0</v>
      </c>
      <c r="M1540" s="13">
        <f t="shared" si="291"/>
        <v>1.886216306476932E-6</v>
      </c>
      <c r="N1540" s="13">
        <f t="shared" si="287"/>
        <v>1.1694541100156978E-6</v>
      </c>
      <c r="O1540" s="13">
        <f t="shared" si="288"/>
        <v>6.5347424984469109</v>
      </c>
      <c r="Q1540">
        <v>29.895563870967749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27.851420211873279</v>
      </c>
      <c r="G1541" s="13">
        <f t="shared" si="282"/>
        <v>0</v>
      </c>
      <c r="H1541" s="13">
        <f t="shared" si="283"/>
        <v>27.851420211873279</v>
      </c>
      <c r="I1541" s="16">
        <f t="shared" si="290"/>
        <v>28.907134811994016</v>
      </c>
      <c r="J1541" s="13">
        <f t="shared" si="284"/>
        <v>28.825399521773381</v>
      </c>
      <c r="K1541" s="13">
        <f t="shared" si="285"/>
        <v>8.1735290220635193E-2</v>
      </c>
      <c r="L1541" s="13">
        <f t="shared" si="286"/>
        <v>0</v>
      </c>
      <c r="M1541" s="13">
        <f t="shared" si="291"/>
        <v>7.1676219646123416E-7</v>
      </c>
      <c r="N1541" s="13">
        <f t="shared" si="287"/>
        <v>4.4439256180596519E-7</v>
      </c>
      <c r="O1541" s="13">
        <f t="shared" si="288"/>
        <v>4.4439256180596519E-7</v>
      </c>
      <c r="Q1541">
        <v>28.63589705099243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7.9917776332570982</v>
      </c>
      <c r="G1542" s="13">
        <f t="shared" ref="G1542:G1605" si="293">IF((F1542-$J$2)&gt;0,$I$2*(F1542-$J$2),0)</f>
        <v>0</v>
      </c>
      <c r="H1542" s="13">
        <f t="shared" ref="H1542:H1605" si="294">F1542-G1542</f>
        <v>7.9917776332570982</v>
      </c>
      <c r="I1542" s="16">
        <f t="shared" si="290"/>
        <v>8.0735129234777325</v>
      </c>
      <c r="J1542" s="13">
        <f t="shared" ref="J1542:J1605" si="295">I1542/SQRT(1+(I1542/($K$2*(300+(25*Q1542)+0.05*(Q1542)^3)))^2)</f>
        <v>8.071062634332236</v>
      </c>
      <c r="K1542" s="13">
        <f t="shared" ref="K1542:K1605" si="296">I1542-J1542</f>
        <v>2.4502891454964981E-3</v>
      </c>
      <c r="L1542" s="13">
        <f t="shared" ref="L1542:L1605" si="297">IF(K1542&gt;$N$2,(K1542-$N$2)/$L$2,0)</f>
        <v>0</v>
      </c>
      <c r="M1542" s="13">
        <f t="shared" si="291"/>
        <v>2.7236963465526897E-7</v>
      </c>
      <c r="N1542" s="13">
        <f t="shared" ref="N1542:N1605" si="298">$M$2*M1542</f>
        <v>1.6886917348626676E-7</v>
      </c>
      <c r="O1542" s="13">
        <f t="shared" ref="O1542:O1605" si="299">N1542+G1542</f>
        <v>1.6886917348626676E-7</v>
      </c>
      <c r="Q1542">
        <v>26.326281236052662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21.426878970080221</v>
      </c>
      <c r="G1543" s="13">
        <f t="shared" si="293"/>
        <v>0</v>
      </c>
      <c r="H1543" s="13">
        <f t="shared" si="294"/>
        <v>21.426878970080221</v>
      </c>
      <c r="I1543" s="16">
        <f t="shared" ref="I1543:I1606" si="301">H1543+K1542-L1542</f>
        <v>21.429329259225717</v>
      </c>
      <c r="J1543" s="13">
        <f t="shared" si="295"/>
        <v>21.355889715229097</v>
      </c>
      <c r="K1543" s="13">
        <f t="shared" si="296"/>
        <v>7.3439543996620671E-2</v>
      </c>
      <c r="L1543" s="13">
        <f t="shared" si="297"/>
        <v>0</v>
      </c>
      <c r="M1543" s="13">
        <f t="shared" ref="M1543:M1606" si="302">L1543+M1542-N1542</f>
        <v>1.0350046116900221E-7</v>
      </c>
      <c r="N1543" s="13">
        <f t="shared" si="298"/>
        <v>6.4170285924781373E-8</v>
      </c>
      <c r="O1543" s="13">
        <f t="shared" si="299"/>
        <v>6.4170285924781373E-8</v>
      </c>
      <c r="Q1543">
        <v>22.909927656779011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113.56402009108329</v>
      </c>
      <c r="G1544" s="13">
        <f t="shared" si="293"/>
        <v>12.370357001363285</v>
      </c>
      <c r="H1544" s="13">
        <f t="shared" si="294"/>
        <v>101.19366308972</v>
      </c>
      <c r="I1544" s="16">
        <f t="shared" si="301"/>
        <v>101.26710263371663</v>
      </c>
      <c r="J1544" s="13">
        <f t="shared" si="295"/>
        <v>88.0577755712293</v>
      </c>
      <c r="K1544" s="13">
        <f t="shared" si="296"/>
        <v>13.209327062487333</v>
      </c>
      <c r="L1544" s="13">
        <f t="shared" si="297"/>
        <v>0</v>
      </c>
      <c r="M1544" s="13">
        <f t="shared" si="302"/>
        <v>3.9330175244220836E-8</v>
      </c>
      <c r="N1544" s="13">
        <f t="shared" si="298"/>
        <v>2.4384708651416918E-8</v>
      </c>
      <c r="O1544" s="13">
        <f t="shared" si="299"/>
        <v>12.370357025747994</v>
      </c>
      <c r="Q1544">
        <v>17.676193726086431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51.452674023245613</v>
      </c>
      <c r="G1545" s="13">
        <f t="shared" si="293"/>
        <v>1.9749858297873735</v>
      </c>
      <c r="H1545" s="13">
        <f t="shared" si="294"/>
        <v>49.477688193458242</v>
      </c>
      <c r="I1545" s="16">
        <f t="shared" si="301"/>
        <v>62.687015255945575</v>
      </c>
      <c r="J1545" s="13">
        <f t="shared" si="295"/>
        <v>57.257761542031027</v>
      </c>
      <c r="K1545" s="13">
        <f t="shared" si="296"/>
        <v>5.429253713914548</v>
      </c>
      <c r="L1545" s="13">
        <f t="shared" si="297"/>
        <v>0</v>
      </c>
      <c r="M1545" s="13">
        <f t="shared" si="302"/>
        <v>1.4945466592803918E-8</v>
      </c>
      <c r="N1545" s="13">
        <f t="shared" si="298"/>
        <v>9.266189287538429E-9</v>
      </c>
      <c r="O1545" s="13">
        <f t="shared" si="299"/>
        <v>1.9749858390535628</v>
      </c>
      <c r="Q1545">
        <v>14.28765203550177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113.6212430557671</v>
      </c>
      <c r="G1546" s="13">
        <f t="shared" si="293"/>
        <v>12.379934220262653</v>
      </c>
      <c r="H1546" s="13">
        <f t="shared" si="294"/>
        <v>101.24130883550444</v>
      </c>
      <c r="I1546" s="16">
        <f t="shared" si="301"/>
        <v>106.67056254941899</v>
      </c>
      <c r="J1546" s="13">
        <f t="shared" si="295"/>
        <v>88.219559925766831</v>
      </c>
      <c r="K1546" s="13">
        <f t="shared" si="296"/>
        <v>18.451002623652158</v>
      </c>
      <c r="L1546" s="13">
        <f t="shared" si="297"/>
        <v>0.82872899418604806</v>
      </c>
      <c r="M1546" s="13">
        <f t="shared" si="302"/>
        <v>0.82872899986532544</v>
      </c>
      <c r="N1546" s="13">
        <f t="shared" si="298"/>
        <v>0.51381197991650174</v>
      </c>
      <c r="O1546" s="13">
        <f t="shared" si="299"/>
        <v>12.893746200179155</v>
      </c>
      <c r="Q1546">
        <v>15.859590651612899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131.16181123662599</v>
      </c>
      <c r="G1547" s="13">
        <f t="shared" si="293"/>
        <v>15.31564127451343</v>
      </c>
      <c r="H1547" s="13">
        <f t="shared" si="294"/>
        <v>115.84616996211257</v>
      </c>
      <c r="I1547" s="16">
        <f t="shared" si="301"/>
        <v>133.46844359157868</v>
      </c>
      <c r="J1547" s="13">
        <f t="shared" si="295"/>
        <v>91.662897558908213</v>
      </c>
      <c r="K1547" s="13">
        <f t="shared" si="296"/>
        <v>41.805546032670463</v>
      </c>
      <c r="L1547" s="13">
        <f t="shared" si="297"/>
        <v>15.052071479517176</v>
      </c>
      <c r="M1547" s="13">
        <f t="shared" si="302"/>
        <v>15.366988499465998</v>
      </c>
      <c r="N1547" s="13">
        <f t="shared" si="298"/>
        <v>9.527532869668919</v>
      </c>
      <c r="O1547" s="13">
        <f t="shared" si="299"/>
        <v>24.843174144182349</v>
      </c>
      <c r="Q1547">
        <v>12.70102466502502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210.03090832405761</v>
      </c>
      <c r="G1548" s="13">
        <f t="shared" si="293"/>
        <v>28.515701973495009</v>
      </c>
      <c r="H1548" s="13">
        <f t="shared" si="294"/>
        <v>181.51520635056261</v>
      </c>
      <c r="I1548" s="16">
        <f t="shared" si="301"/>
        <v>208.2686809037159</v>
      </c>
      <c r="J1548" s="13">
        <f t="shared" si="295"/>
        <v>108.83010854796181</v>
      </c>
      <c r="K1548" s="13">
        <f t="shared" si="296"/>
        <v>99.43857235575409</v>
      </c>
      <c r="L1548" s="13">
        <f t="shared" si="297"/>
        <v>50.151634656709675</v>
      </c>
      <c r="M1548" s="13">
        <f t="shared" si="302"/>
        <v>55.991090286506761</v>
      </c>
      <c r="N1548" s="13">
        <f t="shared" si="298"/>
        <v>34.714475977634194</v>
      </c>
      <c r="O1548" s="13">
        <f t="shared" si="299"/>
        <v>63.230177951129207</v>
      </c>
      <c r="Q1548">
        <v>12.878162128535861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32.736234551791632</v>
      </c>
      <c r="G1549" s="13">
        <f t="shared" si="293"/>
        <v>0</v>
      </c>
      <c r="H1549" s="13">
        <f t="shared" si="294"/>
        <v>32.736234551791632</v>
      </c>
      <c r="I1549" s="16">
        <f t="shared" si="301"/>
        <v>82.023172250836055</v>
      </c>
      <c r="J1549" s="13">
        <f t="shared" si="295"/>
        <v>73.617239583079808</v>
      </c>
      <c r="K1549" s="13">
        <f t="shared" si="296"/>
        <v>8.4059326677562467</v>
      </c>
      <c r="L1549" s="13">
        <f t="shared" si="297"/>
        <v>0</v>
      </c>
      <c r="M1549" s="13">
        <f t="shared" si="302"/>
        <v>21.276614308872567</v>
      </c>
      <c r="N1549" s="13">
        <f t="shared" si="298"/>
        <v>13.191500871500992</v>
      </c>
      <c r="O1549" s="13">
        <f t="shared" si="299"/>
        <v>13.191500871500992</v>
      </c>
      <c r="Q1549">
        <v>16.74075042940548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5.7838883420701848</v>
      </c>
      <c r="G1550" s="13">
        <f t="shared" si="293"/>
        <v>0</v>
      </c>
      <c r="H1550" s="13">
        <f t="shared" si="294"/>
        <v>5.7838883420701848</v>
      </c>
      <c r="I1550" s="16">
        <f t="shared" si="301"/>
        <v>14.189821009826431</v>
      </c>
      <c r="J1550" s="13">
        <f t="shared" si="295"/>
        <v>14.153973698872218</v>
      </c>
      <c r="K1550" s="13">
        <f t="shared" si="296"/>
        <v>3.5847310954213896E-2</v>
      </c>
      <c r="L1550" s="13">
        <f t="shared" si="297"/>
        <v>0</v>
      </c>
      <c r="M1550" s="13">
        <f t="shared" si="302"/>
        <v>8.0851134373715752</v>
      </c>
      <c r="N1550" s="13">
        <f t="shared" si="298"/>
        <v>5.0127703311703762</v>
      </c>
      <c r="O1550" s="13">
        <f t="shared" si="299"/>
        <v>5.0127703311703762</v>
      </c>
      <c r="Q1550">
        <v>19.24559560008678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3.4870967739999998</v>
      </c>
      <c r="G1551" s="13">
        <f t="shared" si="293"/>
        <v>0</v>
      </c>
      <c r="H1551" s="13">
        <f t="shared" si="294"/>
        <v>3.4870967739999998</v>
      </c>
      <c r="I1551" s="16">
        <f t="shared" si="301"/>
        <v>3.5229440849542137</v>
      </c>
      <c r="J1551" s="13">
        <f t="shared" si="295"/>
        <v>3.5226851881778831</v>
      </c>
      <c r="K1551" s="13">
        <f t="shared" si="296"/>
        <v>2.5889677633061936E-4</v>
      </c>
      <c r="L1551" s="13">
        <f t="shared" si="297"/>
        <v>0</v>
      </c>
      <c r="M1551" s="13">
        <f t="shared" si="302"/>
        <v>3.072343106201199</v>
      </c>
      <c r="N1551" s="13">
        <f t="shared" si="298"/>
        <v>1.9048527258447434</v>
      </c>
      <c r="O1551" s="13">
        <f t="shared" si="299"/>
        <v>1.9048527258447434</v>
      </c>
      <c r="Q1551">
        <v>24.59657085694883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12.4113989270404</v>
      </c>
      <c r="G1552" s="13">
        <f t="shared" si="293"/>
        <v>0</v>
      </c>
      <c r="H1552" s="13">
        <f t="shared" si="294"/>
        <v>12.4113989270404</v>
      </c>
      <c r="I1552" s="16">
        <f t="shared" si="301"/>
        <v>12.41165782381673</v>
      </c>
      <c r="J1552" s="13">
        <f t="shared" si="295"/>
        <v>12.40440897568071</v>
      </c>
      <c r="K1552" s="13">
        <f t="shared" si="296"/>
        <v>7.2488481360206691E-3</v>
      </c>
      <c r="L1552" s="13">
        <f t="shared" si="297"/>
        <v>0</v>
      </c>
      <c r="M1552" s="13">
        <f t="shared" si="302"/>
        <v>1.1674903803564556</v>
      </c>
      <c r="N1552" s="13">
        <f t="shared" si="298"/>
        <v>0.72384403582100243</v>
      </c>
      <c r="O1552" s="13">
        <f t="shared" si="299"/>
        <v>0.72384403582100243</v>
      </c>
      <c r="Q1552">
        <v>27.822631607560101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9.8704283676344851</v>
      </c>
      <c r="G1553" s="13">
        <f t="shared" si="293"/>
        <v>0</v>
      </c>
      <c r="H1553" s="13">
        <f t="shared" si="294"/>
        <v>9.8704283676344851</v>
      </c>
      <c r="I1553" s="16">
        <f t="shared" si="301"/>
        <v>9.8776772157705057</v>
      </c>
      <c r="J1553" s="13">
        <f t="shared" si="295"/>
        <v>9.8745827331428035</v>
      </c>
      <c r="K1553" s="13">
        <f t="shared" si="296"/>
        <v>3.0944826277021775E-3</v>
      </c>
      <c r="L1553" s="13">
        <f t="shared" si="297"/>
        <v>0</v>
      </c>
      <c r="M1553" s="13">
        <f t="shared" si="302"/>
        <v>0.44364634453545315</v>
      </c>
      <c r="N1553" s="13">
        <f t="shared" si="298"/>
        <v>0.27506073361198097</v>
      </c>
      <c r="O1553" s="13">
        <f t="shared" si="299"/>
        <v>0.27506073361198097</v>
      </c>
      <c r="Q1553">
        <v>29.05260387096774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4.654602442192699</v>
      </c>
      <c r="G1554" s="13">
        <f t="shared" si="293"/>
        <v>0</v>
      </c>
      <c r="H1554" s="13">
        <f t="shared" si="294"/>
        <v>4.654602442192699</v>
      </c>
      <c r="I1554" s="16">
        <f t="shared" si="301"/>
        <v>4.6576969248204012</v>
      </c>
      <c r="J1554" s="13">
        <f t="shared" si="295"/>
        <v>4.6571964403856576</v>
      </c>
      <c r="K1554" s="13">
        <f t="shared" si="296"/>
        <v>5.0048443474359772E-4</v>
      </c>
      <c r="L1554" s="13">
        <f t="shared" si="297"/>
        <v>0</v>
      </c>
      <c r="M1554" s="13">
        <f t="shared" si="302"/>
        <v>0.16858561092347218</v>
      </c>
      <c r="N1554" s="13">
        <f t="shared" si="298"/>
        <v>0.10452307877255275</v>
      </c>
      <c r="O1554" s="13">
        <f t="shared" si="299"/>
        <v>0.10452307877255275</v>
      </c>
      <c r="Q1554">
        <v>25.880860091318709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5.7835767066131529</v>
      </c>
      <c r="G1555" s="13">
        <f t="shared" si="293"/>
        <v>0</v>
      </c>
      <c r="H1555" s="13">
        <f t="shared" si="294"/>
        <v>5.7835767066131529</v>
      </c>
      <c r="I1555" s="16">
        <f t="shared" si="301"/>
        <v>5.7840771910478965</v>
      </c>
      <c r="J1555" s="13">
        <f t="shared" si="295"/>
        <v>5.7827105050069294</v>
      </c>
      <c r="K1555" s="13">
        <f t="shared" si="296"/>
        <v>1.3666860409671244E-3</v>
      </c>
      <c r="L1555" s="13">
        <f t="shared" si="297"/>
        <v>0</v>
      </c>
      <c r="M1555" s="13">
        <f t="shared" si="302"/>
        <v>6.4062532150919435E-2</v>
      </c>
      <c r="N1555" s="13">
        <f t="shared" si="298"/>
        <v>3.9718769933570049E-2</v>
      </c>
      <c r="O1555" s="13">
        <f t="shared" si="299"/>
        <v>3.9718769933570049E-2</v>
      </c>
      <c r="Q1555">
        <v>23.3360069821907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3.4870967739999998</v>
      </c>
      <c r="G1556" s="13">
        <f t="shared" si="293"/>
        <v>0</v>
      </c>
      <c r="H1556" s="13">
        <f t="shared" si="294"/>
        <v>3.4870967739999998</v>
      </c>
      <c r="I1556" s="16">
        <f t="shared" si="301"/>
        <v>3.488463460040967</v>
      </c>
      <c r="J1556" s="13">
        <f t="shared" si="295"/>
        <v>3.4878592436629563</v>
      </c>
      <c r="K1556" s="13">
        <f t="shared" si="296"/>
        <v>6.0421637801066908E-4</v>
      </c>
      <c r="L1556" s="13">
        <f t="shared" si="297"/>
        <v>0</v>
      </c>
      <c r="M1556" s="13">
        <f t="shared" si="302"/>
        <v>2.4343762217349386E-2</v>
      </c>
      <c r="N1556" s="13">
        <f t="shared" si="298"/>
        <v>1.5093132574756619E-2</v>
      </c>
      <c r="O1556" s="13">
        <f t="shared" si="299"/>
        <v>1.5093132574756619E-2</v>
      </c>
      <c r="Q1556">
        <v>18.379762075940729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3.4870967739999998</v>
      </c>
      <c r="G1557" s="13">
        <f t="shared" si="293"/>
        <v>0</v>
      </c>
      <c r="H1557" s="13">
        <f t="shared" si="294"/>
        <v>3.4870967739999998</v>
      </c>
      <c r="I1557" s="16">
        <f t="shared" si="301"/>
        <v>3.4877009903780105</v>
      </c>
      <c r="J1557" s="13">
        <f t="shared" si="295"/>
        <v>3.4863412609827051</v>
      </c>
      <c r="K1557" s="13">
        <f t="shared" si="296"/>
        <v>1.3597293953053757E-3</v>
      </c>
      <c r="L1557" s="13">
        <f t="shared" si="297"/>
        <v>0</v>
      </c>
      <c r="M1557" s="13">
        <f t="shared" si="302"/>
        <v>9.250629642592767E-3</v>
      </c>
      <c r="N1557" s="13">
        <f t="shared" si="298"/>
        <v>5.7353903784075153E-3</v>
      </c>
      <c r="O1557" s="13">
        <f t="shared" si="299"/>
        <v>5.7353903784075153E-3</v>
      </c>
      <c r="Q1557">
        <v>12.556146157394741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51.594246729575822</v>
      </c>
      <c r="G1558" s="13">
        <f t="shared" si="293"/>
        <v>1.9986803867924599</v>
      </c>
      <c r="H1558" s="13">
        <f t="shared" si="294"/>
        <v>49.595566342783364</v>
      </c>
      <c r="I1558" s="16">
        <f t="shared" si="301"/>
        <v>49.596926072178668</v>
      </c>
      <c r="J1558" s="13">
        <f t="shared" si="295"/>
        <v>46.756137340029099</v>
      </c>
      <c r="K1558" s="13">
        <f t="shared" si="296"/>
        <v>2.8407887321495693</v>
      </c>
      <c r="L1558" s="13">
        <f t="shared" si="297"/>
        <v>0</v>
      </c>
      <c r="M1558" s="13">
        <f t="shared" si="302"/>
        <v>3.5152392641852517E-3</v>
      </c>
      <c r="N1558" s="13">
        <f t="shared" si="298"/>
        <v>2.1794483437948559E-3</v>
      </c>
      <c r="O1558" s="13">
        <f t="shared" si="299"/>
        <v>2.0008598351362545</v>
      </c>
      <c r="Q1558">
        <v>14.23744215161291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11.8125672550043</v>
      </c>
      <c r="G1559" s="13">
        <f t="shared" si="293"/>
        <v>0</v>
      </c>
      <c r="H1559" s="13">
        <f t="shared" si="294"/>
        <v>11.8125672550043</v>
      </c>
      <c r="I1559" s="16">
        <f t="shared" si="301"/>
        <v>14.653355987153869</v>
      </c>
      <c r="J1559" s="13">
        <f t="shared" si="295"/>
        <v>14.58178255304381</v>
      </c>
      <c r="K1559" s="13">
        <f t="shared" si="296"/>
        <v>7.1573434110058898E-2</v>
      </c>
      <c r="L1559" s="13">
        <f t="shared" si="297"/>
        <v>0</v>
      </c>
      <c r="M1559" s="13">
        <f t="shared" si="302"/>
        <v>1.3357909203903957E-3</v>
      </c>
      <c r="N1559" s="13">
        <f t="shared" si="298"/>
        <v>8.281903706420454E-4</v>
      </c>
      <c r="O1559" s="13">
        <f t="shared" si="299"/>
        <v>8.281903706420454E-4</v>
      </c>
      <c r="Q1559">
        <v>14.992801103669279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120.5067921871434</v>
      </c>
      <c r="G1560" s="13">
        <f t="shared" si="293"/>
        <v>13.532345872436506</v>
      </c>
      <c r="H1560" s="13">
        <f t="shared" si="294"/>
        <v>106.9744463147069</v>
      </c>
      <c r="I1560" s="16">
        <f t="shared" si="301"/>
        <v>107.04601974881696</v>
      </c>
      <c r="J1560" s="13">
        <f t="shared" si="295"/>
        <v>85.767639106914729</v>
      </c>
      <c r="K1560" s="13">
        <f t="shared" si="296"/>
        <v>21.278380641902231</v>
      </c>
      <c r="L1560" s="13">
        <f t="shared" si="297"/>
        <v>2.5506537256941257</v>
      </c>
      <c r="M1560" s="13">
        <f t="shared" si="302"/>
        <v>2.5511613262438742</v>
      </c>
      <c r="N1560" s="13">
        <f t="shared" si="298"/>
        <v>1.581720022271202</v>
      </c>
      <c r="O1560" s="13">
        <f t="shared" si="299"/>
        <v>15.114065894707709</v>
      </c>
      <c r="Q1560">
        <v>14.56011598763577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41.864708169398632</v>
      </c>
      <c r="G1561" s="13">
        <f t="shared" si="293"/>
        <v>0.37027960232491308</v>
      </c>
      <c r="H1561" s="13">
        <f t="shared" si="294"/>
        <v>41.494428567073719</v>
      </c>
      <c r="I1561" s="16">
        <f t="shared" si="301"/>
        <v>60.222155483281824</v>
      </c>
      <c r="J1561" s="13">
        <f t="shared" si="295"/>
        <v>56.741063816326253</v>
      </c>
      <c r="K1561" s="13">
        <f t="shared" si="296"/>
        <v>3.4810916669555709</v>
      </c>
      <c r="L1561" s="13">
        <f t="shared" si="297"/>
        <v>0</v>
      </c>
      <c r="M1561" s="13">
        <f t="shared" si="302"/>
        <v>0.96944130397267214</v>
      </c>
      <c r="N1561" s="13">
        <f t="shared" si="298"/>
        <v>0.60105360846305678</v>
      </c>
      <c r="O1561" s="13">
        <f t="shared" si="299"/>
        <v>0.97133321078796986</v>
      </c>
      <c r="Q1561">
        <v>16.94393384159374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7.3630565442818323</v>
      </c>
      <c r="G1562" s="13">
        <f t="shared" si="293"/>
        <v>0</v>
      </c>
      <c r="H1562" s="13">
        <f t="shared" si="294"/>
        <v>7.3630565442818323</v>
      </c>
      <c r="I1562" s="16">
        <f t="shared" si="301"/>
        <v>10.844148211237403</v>
      </c>
      <c r="J1562" s="13">
        <f t="shared" si="295"/>
        <v>10.832773101095171</v>
      </c>
      <c r="K1562" s="13">
        <f t="shared" si="296"/>
        <v>1.1375110142232359E-2</v>
      </c>
      <c r="L1562" s="13">
        <f t="shared" si="297"/>
        <v>0</v>
      </c>
      <c r="M1562" s="13">
        <f t="shared" si="302"/>
        <v>0.36838769550961536</v>
      </c>
      <c r="N1562" s="13">
        <f t="shared" si="298"/>
        <v>0.22840037121596152</v>
      </c>
      <c r="O1562" s="13">
        <f t="shared" si="299"/>
        <v>0.22840037121596152</v>
      </c>
      <c r="Q1562">
        <v>21.670809435434339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3.4870967739999998</v>
      </c>
      <c r="G1563" s="13">
        <f t="shared" si="293"/>
        <v>0</v>
      </c>
      <c r="H1563" s="13">
        <f t="shared" si="294"/>
        <v>3.4870967739999998</v>
      </c>
      <c r="I1563" s="16">
        <f t="shared" si="301"/>
        <v>3.4984718841422322</v>
      </c>
      <c r="J1563" s="13">
        <f t="shared" si="295"/>
        <v>3.498196450369234</v>
      </c>
      <c r="K1563" s="13">
        <f t="shared" si="296"/>
        <v>2.7543377299821259E-4</v>
      </c>
      <c r="L1563" s="13">
        <f t="shared" si="297"/>
        <v>0</v>
      </c>
      <c r="M1563" s="13">
        <f t="shared" si="302"/>
        <v>0.13998732429365385</v>
      </c>
      <c r="N1563" s="13">
        <f t="shared" si="298"/>
        <v>8.6792141062065384E-2</v>
      </c>
      <c r="O1563" s="13">
        <f t="shared" si="299"/>
        <v>8.6792141062065384E-2</v>
      </c>
      <c r="Q1563">
        <v>24.003961871751471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30.74886764726747</v>
      </c>
      <c r="G1564" s="13">
        <f t="shared" si="293"/>
        <v>0</v>
      </c>
      <c r="H1564" s="13">
        <f t="shared" si="294"/>
        <v>30.74886764726747</v>
      </c>
      <c r="I1564" s="16">
        <f t="shared" si="301"/>
        <v>30.749143081040469</v>
      </c>
      <c r="J1564" s="13">
        <f t="shared" si="295"/>
        <v>30.632532847158078</v>
      </c>
      <c r="K1564" s="13">
        <f t="shared" si="296"/>
        <v>0.11661023388239045</v>
      </c>
      <c r="L1564" s="13">
        <f t="shared" si="297"/>
        <v>0</v>
      </c>
      <c r="M1564" s="13">
        <f t="shared" si="302"/>
        <v>5.3195183231588464E-2</v>
      </c>
      <c r="N1564" s="13">
        <f t="shared" si="298"/>
        <v>3.2981013603584845E-2</v>
      </c>
      <c r="O1564" s="13">
        <f t="shared" si="299"/>
        <v>3.2981013603584845E-2</v>
      </c>
      <c r="Q1564">
        <v>27.374552175807821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5.882825112336441</v>
      </c>
      <c r="G1565" s="13">
        <f t="shared" si="293"/>
        <v>0</v>
      </c>
      <c r="H1565" s="13">
        <f t="shared" si="294"/>
        <v>5.882825112336441</v>
      </c>
      <c r="I1565" s="16">
        <f t="shared" si="301"/>
        <v>5.9994353462188315</v>
      </c>
      <c r="J1565" s="13">
        <f t="shared" si="295"/>
        <v>5.9988157944768021</v>
      </c>
      <c r="K1565" s="13">
        <f t="shared" si="296"/>
        <v>6.1955174202932284E-4</v>
      </c>
      <c r="L1565" s="13">
        <f t="shared" si="297"/>
        <v>0</v>
      </c>
      <c r="M1565" s="13">
        <f t="shared" si="302"/>
        <v>2.0214169628003618E-2</v>
      </c>
      <c r="N1565" s="13">
        <f t="shared" si="298"/>
        <v>1.2532785169362244E-2</v>
      </c>
      <c r="O1565" s="13">
        <f t="shared" si="299"/>
        <v>1.2532785169362244E-2</v>
      </c>
      <c r="Q1565">
        <v>29.894499870967749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11.648696316509859</v>
      </c>
      <c r="G1566" s="13">
        <f t="shared" si="293"/>
        <v>0</v>
      </c>
      <c r="H1566" s="13">
        <f t="shared" si="294"/>
        <v>11.648696316509859</v>
      </c>
      <c r="I1566" s="16">
        <f t="shared" si="301"/>
        <v>11.64931586825189</v>
      </c>
      <c r="J1566" s="13">
        <f t="shared" si="295"/>
        <v>11.642236879043875</v>
      </c>
      <c r="K1566" s="13">
        <f t="shared" si="296"/>
        <v>7.0789892080149741E-3</v>
      </c>
      <c r="L1566" s="13">
        <f t="shared" si="297"/>
        <v>0</v>
      </c>
      <c r="M1566" s="13">
        <f t="shared" si="302"/>
        <v>7.6813844586413743E-3</v>
      </c>
      <c r="N1566" s="13">
        <f t="shared" si="298"/>
        <v>4.7624583643576524E-3</v>
      </c>
      <c r="O1566" s="13">
        <f t="shared" si="299"/>
        <v>4.7624583643576524E-3</v>
      </c>
      <c r="Q1566">
        <v>26.60647664417743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22.63582152652554</v>
      </c>
      <c r="G1567" s="13">
        <f t="shared" si="293"/>
        <v>0</v>
      </c>
      <c r="H1567" s="13">
        <f t="shared" si="294"/>
        <v>22.63582152652554</v>
      </c>
      <c r="I1567" s="16">
        <f t="shared" si="301"/>
        <v>22.642900515733555</v>
      </c>
      <c r="J1567" s="13">
        <f t="shared" si="295"/>
        <v>22.538188185406216</v>
      </c>
      <c r="K1567" s="13">
        <f t="shared" si="296"/>
        <v>0.10471233032733807</v>
      </c>
      <c r="L1567" s="13">
        <f t="shared" si="297"/>
        <v>0</v>
      </c>
      <c r="M1567" s="13">
        <f t="shared" si="302"/>
        <v>2.918926094283722E-3</v>
      </c>
      <c r="N1567" s="13">
        <f t="shared" si="298"/>
        <v>1.8097341784559075E-3</v>
      </c>
      <c r="O1567" s="13">
        <f t="shared" si="299"/>
        <v>1.8097341784559075E-3</v>
      </c>
      <c r="Q1567">
        <v>21.554023154899919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55.090416524120172</v>
      </c>
      <c r="G1568" s="13">
        <f t="shared" si="293"/>
        <v>2.5838227962557183</v>
      </c>
      <c r="H1568" s="13">
        <f t="shared" si="294"/>
        <v>52.506593727864455</v>
      </c>
      <c r="I1568" s="16">
        <f t="shared" si="301"/>
        <v>52.611306058191794</v>
      </c>
      <c r="J1568" s="13">
        <f t="shared" si="295"/>
        <v>50.076401500080436</v>
      </c>
      <c r="K1568" s="13">
        <f t="shared" si="296"/>
        <v>2.5349045581113572</v>
      </c>
      <c r="L1568" s="13">
        <f t="shared" si="297"/>
        <v>0</v>
      </c>
      <c r="M1568" s="13">
        <f t="shared" si="302"/>
        <v>1.1091919158278144E-3</v>
      </c>
      <c r="N1568" s="13">
        <f t="shared" si="298"/>
        <v>6.8769898781324498E-4</v>
      </c>
      <c r="O1568" s="13">
        <f t="shared" si="299"/>
        <v>2.5845104952435314</v>
      </c>
      <c r="Q1568">
        <v>16.426579520184099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11.37641201850348</v>
      </c>
      <c r="G1569" s="13">
        <f t="shared" si="293"/>
        <v>0</v>
      </c>
      <c r="H1569" s="13">
        <f t="shared" si="294"/>
        <v>11.37641201850348</v>
      </c>
      <c r="I1569" s="16">
        <f t="shared" si="301"/>
        <v>13.911316576614837</v>
      </c>
      <c r="J1569" s="13">
        <f t="shared" si="295"/>
        <v>13.860430843644332</v>
      </c>
      <c r="K1569" s="13">
        <f t="shared" si="296"/>
        <v>5.0885732970504804E-2</v>
      </c>
      <c r="L1569" s="13">
        <f t="shared" si="297"/>
        <v>0</v>
      </c>
      <c r="M1569" s="13">
        <f t="shared" si="302"/>
        <v>4.2149292801456947E-4</v>
      </c>
      <c r="N1569" s="13">
        <f t="shared" si="298"/>
        <v>2.6132561536903304E-4</v>
      </c>
      <c r="O1569" s="13">
        <f t="shared" si="299"/>
        <v>2.6132561536903304E-4</v>
      </c>
      <c r="Q1569">
        <v>16.33059714259235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163.26418682183129</v>
      </c>
      <c r="G1570" s="13">
        <f t="shared" si="293"/>
        <v>20.688510014679881</v>
      </c>
      <c r="H1570" s="13">
        <f t="shared" si="294"/>
        <v>142.57567680715141</v>
      </c>
      <c r="I1570" s="16">
        <f t="shared" si="301"/>
        <v>142.62656254012191</v>
      </c>
      <c r="J1570" s="13">
        <f t="shared" si="295"/>
        <v>103.99731860213012</v>
      </c>
      <c r="K1570" s="13">
        <f t="shared" si="296"/>
        <v>38.629243937991788</v>
      </c>
      <c r="L1570" s="13">
        <f t="shared" si="297"/>
        <v>13.117645627627294</v>
      </c>
      <c r="M1570" s="13">
        <f t="shared" si="302"/>
        <v>13.117805794939938</v>
      </c>
      <c r="N1570" s="13">
        <f t="shared" si="298"/>
        <v>8.1330395928627617</v>
      </c>
      <c r="O1570" s="13">
        <f t="shared" si="299"/>
        <v>28.821549607542643</v>
      </c>
      <c r="Q1570">
        <v>15.3999216516129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123.7976417408232</v>
      </c>
      <c r="G1571" s="13">
        <f t="shared" si="293"/>
        <v>14.083124510254995</v>
      </c>
      <c r="H1571" s="13">
        <f t="shared" si="294"/>
        <v>109.71451723056821</v>
      </c>
      <c r="I1571" s="16">
        <f t="shared" si="301"/>
        <v>135.22611554093268</v>
      </c>
      <c r="J1571" s="13">
        <f t="shared" si="295"/>
        <v>96.81229383332672</v>
      </c>
      <c r="K1571" s="13">
        <f t="shared" si="296"/>
        <v>38.413821707605962</v>
      </c>
      <c r="L1571" s="13">
        <f t="shared" si="297"/>
        <v>12.986449564057567</v>
      </c>
      <c r="M1571" s="13">
        <f t="shared" si="302"/>
        <v>17.971215766134744</v>
      </c>
      <c r="N1571" s="13">
        <f t="shared" si="298"/>
        <v>11.142153775003541</v>
      </c>
      <c r="O1571" s="13">
        <f t="shared" si="299"/>
        <v>25.225278285258536</v>
      </c>
      <c r="Q1571">
        <v>14.08191238972868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34.10671369081377</v>
      </c>
      <c r="G1572" s="13">
        <f t="shared" si="293"/>
        <v>0</v>
      </c>
      <c r="H1572" s="13">
        <f t="shared" si="294"/>
        <v>34.10671369081377</v>
      </c>
      <c r="I1572" s="16">
        <f t="shared" si="301"/>
        <v>59.534085834362159</v>
      </c>
      <c r="J1572" s="13">
        <f t="shared" si="295"/>
        <v>56.125622171017426</v>
      </c>
      <c r="K1572" s="13">
        <f t="shared" si="296"/>
        <v>3.4084636633447332</v>
      </c>
      <c r="L1572" s="13">
        <f t="shared" si="297"/>
        <v>0</v>
      </c>
      <c r="M1572" s="13">
        <f t="shared" si="302"/>
        <v>6.8290619911312032</v>
      </c>
      <c r="N1572" s="13">
        <f t="shared" si="298"/>
        <v>4.2340184345013459</v>
      </c>
      <c r="O1572" s="13">
        <f t="shared" si="299"/>
        <v>4.2340184345013459</v>
      </c>
      <c r="Q1572">
        <v>16.85511987990229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55.831678632950677</v>
      </c>
      <c r="G1573" s="13">
        <f t="shared" si="293"/>
        <v>2.7078853910077636</v>
      </c>
      <c r="H1573" s="13">
        <f t="shared" si="294"/>
        <v>53.123793241942913</v>
      </c>
      <c r="I1573" s="16">
        <f t="shared" si="301"/>
        <v>56.532256905287646</v>
      </c>
      <c r="J1573" s="13">
        <f t="shared" si="295"/>
        <v>53.698381989224607</v>
      </c>
      <c r="K1573" s="13">
        <f t="shared" si="296"/>
        <v>2.8338749160630385</v>
      </c>
      <c r="L1573" s="13">
        <f t="shared" si="297"/>
        <v>0</v>
      </c>
      <c r="M1573" s="13">
        <f t="shared" si="302"/>
        <v>2.5950435566298573</v>
      </c>
      <c r="N1573" s="13">
        <f t="shared" si="298"/>
        <v>1.6089270051105116</v>
      </c>
      <c r="O1573" s="13">
        <f t="shared" si="299"/>
        <v>4.3168123961182747</v>
      </c>
      <c r="Q1573">
        <v>17.144823239678612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12.367995555585861</v>
      </c>
      <c r="G1574" s="13">
        <f t="shared" si="293"/>
        <v>0</v>
      </c>
      <c r="H1574" s="13">
        <f t="shared" si="294"/>
        <v>12.367995555585861</v>
      </c>
      <c r="I1574" s="16">
        <f t="shared" si="301"/>
        <v>15.201870471648899</v>
      </c>
      <c r="J1574" s="13">
        <f t="shared" si="295"/>
        <v>15.169150007340606</v>
      </c>
      <c r="K1574" s="13">
        <f t="shared" si="296"/>
        <v>3.2720464308292563E-2</v>
      </c>
      <c r="L1574" s="13">
        <f t="shared" si="297"/>
        <v>0</v>
      </c>
      <c r="M1574" s="13">
        <f t="shared" si="302"/>
        <v>0.98611655151934574</v>
      </c>
      <c r="N1574" s="13">
        <f t="shared" si="298"/>
        <v>0.61139226194199436</v>
      </c>
      <c r="O1574" s="13">
        <f t="shared" si="299"/>
        <v>0.61139226194199436</v>
      </c>
      <c r="Q1574">
        <v>21.353574647959618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3.4870967739999998</v>
      </c>
      <c r="G1575" s="13">
        <f t="shared" si="293"/>
        <v>0</v>
      </c>
      <c r="H1575" s="13">
        <f t="shared" si="294"/>
        <v>3.4870967739999998</v>
      </c>
      <c r="I1575" s="16">
        <f t="shared" si="301"/>
        <v>3.5198172383082924</v>
      </c>
      <c r="J1575" s="13">
        <f t="shared" si="295"/>
        <v>3.5194481519396041</v>
      </c>
      <c r="K1575" s="13">
        <f t="shared" si="296"/>
        <v>3.6908636868826505E-4</v>
      </c>
      <c r="L1575" s="13">
        <f t="shared" si="297"/>
        <v>0</v>
      </c>
      <c r="M1575" s="13">
        <f t="shared" si="302"/>
        <v>0.37472428957735138</v>
      </c>
      <c r="N1575" s="13">
        <f t="shared" si="298"/>
        <v>0.23232905953795785</v>
      </c>
      <c r="O1575" s="13">
        <f t="shared" si="299"/>
        <v>0.23232905953795785</v>
      </c>
      <c r="Q1575">
        <v>22.052517812362169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5.7859138635011984</v>
      </c>
      <c r="G1576" s="13">
        <f t="shared" si="293"/>
        <v>0</v>
      </c>
      <c r="H1576" s="13">
        <f t="shared" si="294"/>
        <v>5.7859138635011984</v>
      </c>
      <c r="I1576" s="16">
        <f t="shared" si="301"/>
        <v>5.7862829498698867</v>
      </c>
      <c r="J1576" s="13">
        <f t="shared" si="295"/>
        <v>5.7855654215310306</v>
      </c>
      <c r="K1576" s="13">
        <f t="shared" si="296"/>
        <v>7.1752833885607714E-4</v>
      </c>
      <c r="L1576" s="13">
        <f t="shared" si="297"/>
        <v>0</v>
      </c>
      <c r="M1576" s="13">
        <f t="shared" si="302"/>
        <v>0.14239523003939353</v>
      </c>
      <c r="N1576" s="13">
        <f t="shared" si="298"/>
        <v>8.8285042624423993E-2</v>
      </c>
      <c r="O1576" s="13">
        <f t="shared" si="299"/>
        <v>8.8285042624423993E-2</v>
      </c>
      <c r="Q1576">
        <v>27.99928165046034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53.068770530780469</v>
      </c>
      <c r="G1577" s="13">
        <f t="shared" si="293"/>
        <v>2.2454665729766061</v>
      </c>
      <c r="H1577" s="13">
        <f t="shared" si="294"/>
        <v>50.823303957803866</v>
      </c>
      <c r="I1577" s="16">
        <f t="shared" si="301"/>
        <v>50.824021486142719</v>
      </c>
      <c r="J1577" s="13">
        <f t="shared" si="295"/>
        <v>50.444254541236852</v>
      </c>
      <c r="K1577" s="13">
        <f t="shared" si="296"/>
        <v>0.37976694490586738</v>
      </c>
      <c r="L1577" s="13">
        <f t="shared" si="297"/>
        <v>0</v>
      </c>
      <c r="M1577" s="13">
        <f t="shared" si="302"/>
        <v>5.4110187414969535E-2</v>
      </c>
      <c r="N1577" s="13">
        <f t="shared" si="298"/>
        <v>3.354831619728111E-2</v>
      </c>
      <c r="O1577" s="13">
        <f t="shared" si="299"/>
        <v>2.2790148891738871</v>
      </c>
      <c r="Q1577">
        <v>29.749955870967749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9.5611978147141841</v>
      </c>
      <c r="G1578" s="13">
        <f t="shared" si="293"/>
        <v>0</v>
      </c>
      <c r="H1578" s="13">
        <f t="shared" si="294"/>
        <v>9.5611978147141841</v>
      </c>
      <c r="I1578" s="16">
        <f t="shared" si="301"/>
        <v>9.9409647596200514</v>
      </c>
      <c r="J1578" s="13">
        <f t="shared" si="295"/>
        <v>9.9350283627488221</v>
      </c>
      <c r="K1578" s="13">
        <f t="shared" si="296"/>
        <v>5.9363968712293769E-3</v>
      </c>
      <c r="L1578" s="13">
        <f t="shared" si="297"/>
        <v>0</v>
      </c>
      <c r="M1578" s="13">
        <f t="shared" si="302"/>
        <v>2.0561871217688425E-2</v>
      </c>
      <c r="N1578" s="13">
        <f t="shared" si="298"/>
        <v>1.2748360154966824E-2</v>
      </c>
      <c r="O1578" s="13">
        <f t="shared" si="299"/>
        <v>1.2748360154966824E-2</v>
      </c>
      <c r="Q1578">
        <v>24.445340572726352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5.8892846091407902</v>
      </c>
      <c r="G1579" s="13">
        <f t="shared" si="293"/>
        <v>0</v>
      </c>
      <c r="H1579" s="13">
        <f t="shared" si="294"/>
        <v>5.8892846091407902</v>
      </c>
      <c r="I1579" s="16">
        <f t="shared" si="301"/>
        <v>5.8952210060120196</v>
      </c>
      <c r="J1579" s="13">
        <f t="shared" si="295"/>
        <v>5.8934768894665135</v>
      </c>
      <c r="K1579" s="13">
        <f t="shared" si="296"/>
        <v>1.7441165455061025E-3</v>
      </c>
      <c r="L1579" s="13">
        <f t="shared" si="297"/>
        <v>0</v>
      </c>
      <c r="M1579" s="13">
        <f t="shared" si="302"/>
        <v>7.8135110627216009E-3</v>
      </c>
      <c r="N1579" s="13">
        <f t="shared" si="298"/>
        <v>4.8443768588873927E-3</v>
      </c>
      <c r="O1579" s="13">
        <f t="shared" si="299"/>
        <v>4.8443768588873927E-3</v>
      </c>
      <c r="Q1579">
        <v>22.009593986543649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12.51521352894231</v>
      </c>
      <c r="G1580" s="13">
        <f t="shared" si="293"/>
        <v>0</v>
      </c>
      <c r="H1580" s="13">
        <f t="shared" si="294"/>
        <v>12.51521352894231</v>
      </c>
      <c r="I1580" s="16">
        <f t="shared" si="301"/>
        <v>12.516957645487816</v>
      </c>
      <c r="J1580" s="13">
        <f t="shared" si="295"/>
        <v>12.478431274953671</v>
      </c>
      <c r="K1580" s="13">
        <f t="shared" si="296"/>
        <v>3.852637053414476E-2</v>
      </c>
      <c r="L1580" s="13">
        <f t="shared" si="297"/>
        <v>0</v>
      </c>
      <c r="M1580" s="13">
        <f t="shared" si="302"/>
        <v>2.9691342038342082E-3</v>
      </c>
      <c r="N1580" s="13">
        <f t="shared" si="298"/>
        <v>1.840863206377209E-3</v>
      </c>
      <c r="O1580" s="13">
        <f t="shared" si="299"/>
        <v>1.840863206377209E-3</v>
      </c>
      <c r="Q1580">
        <v>16.06157294078848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39.552308970277387</v>
      </c>
      <c r="G1581" s="13">
        <f t="shared" si="293"/>
        <v>0</v>
      </c>
      <c r="H1581" s="13">
        <f t="shared" si="294"/>
        <v>39.552308970277387</v>
      </c>
      <c r="I1581" s="16">
        <f t="shared" si="301"/>
        <v>39.59083534081153</v>
      </c>
      <c r="J1581" s="13">
        <f t="shared" si="295"/>
        <v>38.547392972473276</v>
      </c>
      <c r="K1581" s="13">
        <f t="shared" si="296"/>
        <v>1.0434423683382548</v>
      </c>
      <c r="L1581" s="13">
        <f t="shared" si="297"/>
        <v>0</v>
      </c>
      <c r="M1581" s="13">
        <f t="shared" si="302"/>
        <v>1.1282709974569992E-3</v>
      </c>
      <c r="N1581" s="13">
        <f t="shared" si="298"/>
        <v>6.995280184233395E-4</v>
      </c>
      <c r="O1581" s="13">
        <f t="shared" si="299"/>
        <v>6.995280184233395E-4</v>
      </c>
      <c r="Q1581">
        <v>16.916205651612909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111.6853762101794</v>
      </c>
      <c r="G1582" s="13">
        <f t="shared" si="293"/>
        <v>12.055934570075511</v>
      </c>
      <c r="H1582" s="13">
        <f t="shared" si="294"/>
        <v>99.629441640103892</v>
      </c>
      <c r="I1582" s="16">
        <f t="shared" si="301"/>
        <v>100.67288400844214</v>
      </c>
      <c r="J1582" s="13">
        <f t="shared" si="295"/>
        <v>82.073525005851806</v>
      </c>
      <c r="K1582" s="13">
        <f t="shared" si="296"/>
        <v>18.599359002590333</v>
      </c>
      <c r="L1582" s="13">
        <f t="shared" si="297"/>
        <v>0.91908073219974884</v>
      </c>
      <c r="M1582" s="13">
        <f t="shared" si="302"/>
        <v>0.91950947517878256</v>
      </c>
      <c r="N1582" s="13">
        <f t="shared" si="298"/>
        <v>0.57009587461084521</v>
      </c>
      <c r="O1582" s="13">
        <f t="shared" si="299"/>
        <v>12.626030444686355</v>
      </c>
      <c r="Q1582">
        <v>14.39700921351873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20.90609801075038</v>
      </c>
      <c r="G1583" s="13">
        <f t="shared" si="293"/>
        <v>0</v>
      </c>
      <c r="H1583" s="13">
        <f t="shared" si="294"/>
        <v>20.90609801075038</v>
      </c>
      <c r="I1583" s="16">
        <f t="shared" si="301"/>
        <v>38.586376281140971</v>
      </c>
      <c r="J1583" s="13">
        <f t="shared" si="295"/>
        <v>37.568363451574449</v>
      </c>
      <c r="K1583" s="13">
        <f t="shared" si="296"/>
        <v>1.0180128295665227</v>
      </c>
      <c r="L1583" s="13">
        <f t="shared" si="297"/>
        <v>0</v>
      </c>
      <c r="M1583" s="13">
        <f t="shared" si="302"/>
        <v>0.34941360056793735</v>
      </c>
      <c r="N1583" s="13">
        <f t="shared" si="298"/>
        <v>0.21663643235212116</v>
      </c>
      <c r="O1583" s="13">
        <f t="shared" si="299"/>
        <v>0.21663643235212116</v>
      </c>
      <c r="Q1583">
        <v>16.54323198991267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100.0135321159071</v>
      </c>
      <c r="G1584" s="13">
        <f t="shared" si="293"/>
        <v>10.102456513357703</v>
      </c>
      <c r="H1584" s="13">
        <f t="shared" si="294"/>
        <v>89.911075602549388</v>
      </c>
      <c r="I1584" s="16">
        <f t="shared" si="301"/>
        <v>90.929088432115918</v>
      </c>
      <c r="J1584" s="13">
        <f t="shared" si="295"/>
        <v>77.372437042408748</v>
      </c>
      <c r="K1584" s="13">
        <f t="shared" si="296"/>
        <v>13.55665138970717</v>
      </c>
      <c r="L1584" s="13">
        <f t="shared" si="297"/>
        <v>0</v>
      </c>
      <c r="M1584" s="13">
        <f t="shared" si="302"/>
        <v>0.1327771682158162</v>
      </c>
      <c r="N1584" s="13">
        <f t="shared" si="298"/>
        <v>8.232184429380604E-2</v>
      </c>
      <c r="O1584" s="13">
        <f t="shared" si="299"/>
        <v>10.18477835765151</v>
      </c>
      <c r="Q1584">
        <v>14.951445534227179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4.3</v>
      </c>
      <c r="G1585" s="13">
        <f t="shared" si="293"/>
        <v>0</v>
      </c>
      <c r="H1585" s="13">
        <f t="shared" si="294"/>
        <v>4.3</v>
      </c>
      <c r="I1585" s="16">
        <f t="shared" si="301"/>
        <v>17.856651389707171</v>
      </c>
      <c r="J1585" s="13">
        <f t="shared" si="295"/>
        <v>17.776015634609539</v>
      </c>
      <c r="K1585" s="13">
        <f t="shared" si="296"/>
        <v>8.0635755097631545E-2</v>
      </c>
      <c r="L1585" s="13">
        <f t="shared" si="297"/>
        <v>0</v>
      </c>
      <c r="M1585" s="13">
        <f t="shared" si="302"/>
        <v>5.0455323922010159E-2</v>
      </c>
      <c r="N1585" s="13">
        <f t="shared" si="298"/>
        <v>3.1282300831646299E-2</v>
      </c>
      <c r="O1585" s="13">
        <f t="shared" si="299"/>
        <v>3.1282300831646299E-2</v>
      </c>
      <c r="Q1585">
        <v>18.36878546423538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22.2088911691161</v>
      </c>
      <c r="G1586" s="13">
        <f t="shared" si="293"/>
        <v>0</v>
      </c>
      <c r="H1586" s="13">
        <f t="shared" si="294"/>
        <v>22.2088911691161</v>
      </c>
      <c r="I1586" s="16">
        <f t="shared" si="301"/>
        <v>22.289526924213732</v>
      </c>
      <c r="J1586" s="13">
        <f t="shared" si="295"/>
        <v>22.147753913239921</v>
      </c>
      <c r="K1586" s="13">
        <f t="shared" si="296"/>
        <v>0.1417730109738109</v>
      </c>
      <c r="L1586" s="13">
        <f t="shared" si="297"/>
        <v>0</v>
      </c>
      <c r="M1586" s="13">
        <f t="shared" si="302"/>
        <v>1.917302309036386E-2</v>
      </c>
      <c r="N1586" s="13">
        <f t="shared" si="298"/>
        <v>1.1887274316025593E-2</v>
      </c>
      <c r="O1586" s="13">
        <f t="shared" si="299"/>
        <v>1.1887274316025593E-2</v>
      </c>
      <c r="Q1586">
        <v>19.06226335601967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15.34582842105663</v>
      </c>
      <c r="G1587" s="13">
        <f t="shared" si="293"/>
        <v>0</v>
      </c>
      <c r="H1587" s="13">
        <f t="shared" si="294"/>
        <v>15.34582842105663</v>
      </c>
      <c r="I1587" s="16">
        <f t="shared" si="301"/>
        <v>15.487601432030441</v>
      </c>
      <c r="J1587" s="13">
        <f t="shared" si="295"/>
        <v>15.457632743806371</v>
      </c>
      <c r="K1587" s="13">
        <f t="shared" si="296"/>
        <v>2.996868822406995E-2</v>
      </c>
      <c r="L1587" s="13">
        <f t="shared" si="297"/>
        <v>0</v>
      </c>
      <c r="M1587" s="13">
        <f t="shared" si="302"/>
        <v>7.285748774338267E-3</v>
      </c>
      <c r="N1587" s="13">
        <f t="shared" si="298"/>
        <v>4.5171642400897256E-3</v>
      </c>
      <c r="O1587" s="13">
        <f t="shared" si="299"/>
        <v>4.5171642400897256E-3</v>
      </c>
      <c r="Q1587">
        <v>22.373304412657351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30.750248696113061</v>
      </c>
      <c r="G1588" s="13">
        <f t="shared" si="293"/>
        <v>0</v>
      </c>
      <c r="H1588" s="13">
        <f t="shared" si="294"/>
        <v>30.750248696113061</v>
      </c>
      <c r="I1588" s="16">
        <f t="shared" si="301"/>
        <v>30.780217384337131</v>
      </c>
      <c r="J1588" s="13">
        <f t="shared" si="295"/>
        <v>30.684274910020722</v>
      </c>
      <c r="K1588" s="13">
        <f t="shared" si="296"/>
        <v>9.5942474316409232E-2</v>
      </c>
      <c r="L1588" s="13">
        <f t="shared" si="297"/>
        <v>0</v>
      </c>
      <c r="M1588" s="13">
        <f t="shared" si="302"/>
        <v>2.7685845342485414E-3</v>
      </c>
      <c r="N1588" s="13">
        <f t="shared" si="298"/>
        <v>1.7165224112340957E-3</v>
      </c>
      <c r="O1588" s="13">
        <f t="shared" si="299"/>
        <v>1.7165224112340957E-3</v>
      </c>
      <c r="Q1588">
        <v>28.840685390783442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27.910236680680651</v>
      </c>
      <c r="G1589" s="13">
        <f t="shared" si="293"/>
        <v>0</v>
      </c>
      <c r="H1589" s="13">
        <f t="shared" si="294"/>
        <v>27.910236680680651</v>
      </c>
      <c r="I1589" s="16">
        <f t="shared" si="301"/>
        <v>28.00617915499706</v>
      </c>
      <c r="J1589" s="13">
        <f t="shared" si="295"/>
        <v>27.941002325024439</v>
      </c>
      <c r="K1589" s="13">
        <f t="shared" si="296"/>
        <v>6.517682997262142E-2</v>
      </c>
      <c r="L1589" s="13">
        <f t="shared" si="297"/>
        <v>0</v>
      </c>
      <c r="M1589" s="13">
        <f t="shared" si="302"/>
        <v>1.0520621230144457E-3</v>
      </c>
      <c r="N1589" s="13">
        <f t="shared" si="298"/>
        <v>6.5227851626895636E-4</v>
      </c>
      <c r="O1589" s="13">
        <f t="shared" si="299"/>
        <v>6.5227851626895636E-4</v>
      </c>
      <c r="Q1589">
        <v>29.618263870967741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5.2971719636875898</v>
      </c>
      <c r="G1590" s="13">
        <f t="shared" si="293"/>
        <v>0</v>
      </c>
      <c r="H1590" s="13">
        <f t="shared" si="294"/>
        <v>5.2971719636875898</v>
      </c>
      <c r="I1590" s="16">
        <f t="shared" si="301"/>
        <v>5.3623487936602112</v>
      </c>
      <c r="J1590" s="13">
        <f t="shared" si="295"/>
        <v>5.3614207065516943</v>
      </c>
      <c r="K1590" s="13">
        <f t="shared" si="296"/>
        <v>9.2808710851688403E-4</v>
      </c>
      <c r="L1590" s="13">
        <f t="shared" si="297"/>
        <v>0</v>
      </c>
      <c r="M1590" s="13">
        <f t="shared" si="302"/>
        <v>3.9978360674548937E-4</v>
      </c>
      <c r="N1590" s="13">
        <f t="shared" si="298"/>
        <v>2.4786583618220339E-4</v>
      </c>
      <c r="O1590" s="13">
        <f t="shared" si="299"/>
        <v>2.4786583618220339E-4</v>
      </c>
      <c r="Q1590">
        <v>24.478153249142458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4.8456872731016887</v>
      </c>
      <c r="G1591" s="13">
        <f t="shared" si="293"/>
        <v>0</v>
      </c>
      <c r="H1591" s="13">
        <f t="shared" si="294"/>
        <v>4.8456872731016887</v>
      </c>
      <c r="I1591" s="16">
        <f t="shared" si="301"/>
        <v>4.8466153602102056</v>
      </c>
      <c r="J1591" s="13">
        <f t="shared" si="295"/>
        <v>4.8456209947250608</v>
      </c>
      <c r="K1591" s="13">
        <f t="shared" si="296"/>
        <v>9.9436548514475476E-4</v>
      </c>
      <c r="L1591" s="13">
        <f t="shared" si="297"/>
        <v>0</v>
      </c>
      <c r="M1591" s="13">
        <f t="shared" si="302"/>
        <v>1.5191777056328598E-4</v>
      </c>
      <c r="N1591" s="13">
        <f t="shared" si="298"/>
        <v>9.4189017749237304E-5</v>
      </c>
      <c r="O1591" s="13">
        <f t="shared" si="299"/>
        <v>9.4189017749237304E-5</v>
      </c>
      <c r="Q1591">
        <v>21.82869496662731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60.67345419860159</v>
      </c>
      <c r="G1592" s="13">
        <f t="shared" si="293"/>
        <v>3.518237401080702</v>
      </c>
      <c r="H1592" s="13">
        <f t="shared" si="294"/>
        <v>57.155216797520886</v>
      </c>
      <c r="I1592" s="16">
        <f t="shared" si="301"/>
        <v>57.156211163006034</v>
      </c>
      <c r="J1592" s="13">
        <f t="shared" si="295"/>
        <v>53.632491435627138</v>
      </c>
      <c r="K1592" s="13">
        <f t="shared" si="296"/>
        <v>3.5237197273788965</v>
      </c>
      <c r="L1592" s="13">
        <f t="shared" si="297"/>
        <v>0</v>
      </c>
      <c r="M1592" s="13">
        <f t="shared" si="302"/>
        <v>5.7728752814048675E-5</v>
      </c>
      <c r="N1592" s="13">
        <f t="shared" si="298"/>
        <v>3.5791826744710178E-5</v>
      </c>
      <c r="O1592" s="13">
        <f t="shared" si="299"/>
        <v>3.5182731929074467</v>
      </c>
      <c r="Q1592">
        <v>15.696338544736509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80.683446577521792</v>
      </c>
      <c r="G1593" s="13">
        <f t="shared" si="293"/>
        <v>6.8672438401311764</v>
      </c>
      <c r="H1593" s="13">
        <f t="shared" si="294"/>
        <v>73.816202737390611</v>
      </c>
      <c r="I1593" s="16">
        <f t="shared" si="301"/>
        <v>77.339922464769501</v>
      </c>
      <c r="J1593" s="13">
        <f t="shared" si="295"/>
        <v>69.951031173381622</v>
      </c>
      <c r="K1593" s="13">
        <f t="shared" si="296"/>
        <v>7.3888912913878784</v>
      </c>
      <c r="L1593" s="13">
        <f t="shared" si="297"/>
        <v>0</v>
      </c>
      <c r="M1593" s="13">
        <f t="shared" si="302"/>
        <v>2.1936926069338498E-5</v>
      </c>
      <c r="N1593" s="13">
        <f t="shared" si="298"/>
        <v>1.3600894162989868E-5</v>
      </c>
      <c r="O1593" s="13">
        <f t="shared" si="299"/>
        <v>6.8672574410253393</v>
      </c>
      <c r="Q1593">
        <v>16.48715965161291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20.583915272842169</v>
      </c>
      <c r="G1594" s="13">
        <f t="shared" si="293"/>
        <v>0</v>
      </c>
      <c r="H1594" s="13">
        <f t="shared" si="294"/>
        <v>20.583915272842169</v>
      </c>
      <c r="I1594" s="16">
        <f t="shared" si="301"/>
        <v>27.972806564230048</v>
      </c>
      <c r="J1594" s="13">
        <f t="shared" si="295"/>
        <v>27.538431419123309</v>
      </c>
      <c r="K1594" s="13">
        <f t="shared" si="296"/>
        <v>0.43437514510673836</v>
      </c>
      <c r="L1594" s="13">
        <f t="shared" si="297"/>
        <v>0</v>
      </c>
      <c r="M1594" s="13">
        <f t="shared" si="302"/>
        <v>8.3360319063486292E-6</v>
      </c>
      <c r="N1594" s="13">
        <f t="shared" si="298"/>
        <v>5.1683397819361505E-6</v>
      </c>
      <c r="O1594" s="13">
        <f t="shared" si="299"/>
        <v>5.1683397819361505E-6</v>
      </c>
      <c r="Q1594">
        <v>15.854582778145041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82.544766945145554</v>
      </c>
      <c r="G1595" s="13">
        <f t="shared" si="293"/>
        <v>7.1787668921276691</v>
      </c>
      <c r="H1595" s="13">
        <f t="shared" si="294"/>
        <v>75.366000053017885</v>
      </c>
      <c r="I1595" s="16">
        <f t="shared" si="301"/>
        <v>75.800375198124627</v>
      </c>
      <c r="J1595" s="13">
        <f t="shared" si="295"/>
        <v>65.678642104130191</v>
      </c>
      <c r="K1595" s="13">
        <f t="shared" si="296"/>
        <v>10.121733093994436</v>
      </c>
      <c r="L1595" s="13">
        <f t="shared" si="297"/>
        <v>0</v>
      </c>
      <c r="M1595" s="13">
        <f t="shared" si="302"/>
        <v>3.1676921244124788E-6</v>
      </c>
      <c r="N1595" s="13">
        <f t="shared" si="298"/>
        <v>1.9639691171357369E-6</v>
      </c>
      <c r="O1595" s="13">
        <f t="shared" si="299"/>
        <v>7.1787688560967862</v>
      </c>
      <c r="Q1595">
        <v>13.318812930712539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87.577496540160311</v>
      </c>
      <c r="G1596" s="13">
        <f t="shared" si="293"/>
        <v>8.0210782484008512</v>
      </c>
      <c r="H1596" s="13">
        <f t="shared" si="294"/>
        <v>79.556418291759456</v>
      </c>
      <c r="I1596" s="16">
        <f t="shared" si="301"/>
        <v>89.678151385753893</v>
      </c>
      <c r="J1596" s="13">
        <f t="shared" si="295"/>
        <v>76.934929324998336</v>
      </c>
      <c r="K1596" s="13">
        <f t="shared" si="296"/>
        <v>12.743222060755556</v>
      </c>
      <c r="L1596" s="13">
        <f t="shared" si="297"/>
        <v>0</v>
      </c>
      <c r="M1596" s="13">
        <f t="shared" si="302"/>
        <v>1.2037230072767419E-6</v>
      </c>
      <c r="N1596" s="13">
        <f t="shared" si="298"/>
        <v>7.4630826451158002E-7</v>
      </c>
      <c r="O1596" s="13">
        <f t="shared" si="299"/>
        <v>8.0210789947091161</v>
      </c>
      <c r="Q1596">
        <v>15.18768214598391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12.016164707750789</v>
      </c>
      <c r="G1597" s="13">
        <f t="shared" si="293"/>
        <v>0</v>
      </c>
      <c r="H1597" s="13">
        <f t="shared" si="294"/>
        <v>12.016164707750789</v>
      </c>
      <c r="I1597" s="16">
        <f t="shared" si="301"/>
        <v>24.759386768506346</v>
      </c>
      <c r="J1597" s="13">
        <f t="shared" si="295"/>
        <v>24.584975535801561</v>
      </c>
      <c r="K1597" s="13">
        <f t="shared" si="296"/>
        <v>0.17441123270478442</v>
      </c>
      <c r="L1597" s="13">
        <f t="shared" si="297"/>
        <v>0</v>
      </c>
      <c r="M1597" s="13">
        <f t="shared" si="302"/>
        <v>4.5741474276516188E-7</v>
      </c>
      <c r="N1597" s="13">
        <f t="shared" si="298"/>
        <v>2.8359714051440038E-7</v>
      </c>
      <c r="O1597" s="13">
        <f t="shared" si="299"/>
        <v>2.8359714051440038E-7</v>
      </c>
      <c r="Q1597">
        <v>19.81794046078031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3.4870967739999998</v>
      </c>
      <c r="G1598" s="13">
        <f t="shared" si="293"/>
        <v>0</v>
      </c>
      <c r="H1598" s="13">
        <f t="shared" si="294"/>
        <v>3.4870967739999998</v>
      </c>
      <c r="I1598" s="16">
        <f t="shared" si="301"/>
        <v>3.6615080067047843</v>
      </c>
      <c r="J1598" s="13">
        <f t="shared" si="295"/>
        <v>3.661179846109333</v>
      </c>
      <c r="K1598" s="13">
        <f t="shared" si="296"/>
        <v>3.2816059545126564E-4</v>
      </c>
      <c r="L1598" s="13">
        <f t="shared" si="297"/>
        <v>0</v>
      </c>
      <c r="M1598" s="13">
        <f t="shared" si="302"/>
        <v>1.738176022507615E-7</v>
      </c>
      <c r="N1598" s="13">
        <f t="shared" si="298"/>
        <v>1.0776691339547213E-7</v>
      </c>
      <c r="O1598" s="13">
        <f t="shared" si="299"/>
        <v>1.0776691339547213E-7</v>
      </c>
      <c r="Q1598">
        <v>23.729011018222959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10.15485227785519</v>
      </c>
      <c r="G1599" s="13">
        <f t="shared" si="293"/>
        <v>0</v>
      </c>
      <c r="H1599" s="13">
        <f t="shared" si="294"/>
        <v>10.15485227785519</v>
      </c>
      <c r="I1599" s="16">
        <f t="shared" si="301"/>
        <v>10.155180438450641</v>
      </c>
      <c r="J1599" s="13">
        <f t="shared" si="295"/>
        <v>10.149715199151453</v>
      </c>
      <c r="K1599" s="13">
        <f t="shared" si="296"/>
        <v>5.4652392991876297E-3</v>
      </c>
      <c r="L1599" s="13">
        <f t="shared" si="297"/>
        <v>0</v>
      </c>
      <c r="M1599" s="13">
        <f t="shared" si="302"/>
        <v>6.6050688855289368E-8</v>
      </c>
      <c r="N1599" s="13">
        <f t="shared" si="298"/>
        <v>4.0951427090279406E-8</v>
      </c>
      <c r="O1599" s="13">
        <f t="shared" si="299"/>
        <v>4.0951427090279406E-8</v>
      </c>
      <c r="Q1599">
        <v>25.49943139105979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9.5099459207984296</v>
      </c>
      <c r="G1600" s="13">
        <f t="shared" si="293"/>
        <v>0</v>
      </c>
      <c r="H1600" s="13">
        <f t="shared" si="294"/>
        <v>9.5099459207984296</v>
      </c>
      <c r="I1600" s="16">
        <f t="shared" si="301"/>
        <v>9.5154111600976172</v>
      </c>
      <c r="J1600" s="13">
        <f t="shared" si="295"/>
        <v>9.5116436985910653</v>
      </c>
      <c r="K1600" s="13">
        <f t="shared" si="296"/>
        <v>3.767461506551939E-3</v>
      </c>
      <c r="L1600" s="13">
        <f t="shared" si="297"/>
        <v>0</v>
      </c>
      <c r="M1600" s="13">
        <f t="shared" si="302"/>
        <v>2.5099261765009962E-8</v>
      </c>
      <c r="N1600" s="13">
        <f t="shared" si="298"/>
        <v>1.5561542294306177E-8</v>
      </c>
      <c r="O1600" s="13">
        <f t="shared" si="299"/>
        <v>1.5561542294306177E-8</v>
      </c>
      <c r="Q1600">
        <v>26.781344370842511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54.113728852582611</v>
      </c>
      <c r="G1601" s="13">
        <f t="shared" si="293"/>
        <v>2.4203578014181231</v>
      </c>
      <c r="H1601" s="13">
        <f t="shared" si="294"/>
        <v>51.69337105116449</v>
      </c>
      <c r="I1601" s="16">
        <f t="shared" si="301"/>
        <v>51.697138512671046</v>
      </c>
      <c r="J1601" s="13">
        <f t="shared" si="295"/>
        <v>51.26718134543264</v>
      </c>
      <c r="K1601" s="13">
        <f t="shared" si="296"/>
        <v>0.42995716723840616</v>
      </c>
      <c r="L1601" s="13">
        <f t="shared" si="297"/>
        <v>0</v>
      </c>
      <c r="M1601" s="13">
        <f t="shared" si="302"/>
        <v>9.5377194707037846E-9</v>
      </c>
      <c r="N1601" s="13">
        <f t="shared" si="298"/>
        <v>5.9133860718363468E-9</v>
      </c>
      <c r="O1601" s="13">
        <f t="shared" si="299"/>
        <v>2.4203578073315093</v>
      </c>
      <c r="Q1601">
        <v>29.19565787096775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8.2098693713013997</v>
      </c>
      <c r="G1602" s="13">
        <f t="shared" si="293"/>
        <v>0</v>
      </c>
      <c r="H1602" s="13">
        <f t="shared" si="294"/>
        <v>8.2098693713013997</v>
      </c>
      <c r="I1602" s="16">
        <f t="shared" si="301"/>
        <v>8.6398265385398059</v>
      </c>
      <c r="J1602" s="13">
        <f t="shared" si="295"/>
        <v>8.6369885463335283</v>
      </c>
      <c r="K1602" s="13">
        <f t="shared" si="296"/>
        <v>2.837992206277562E-3</v>
      </c>
      <c r="L1602" s="13">
        <f t="shared" si="297"/>
        <v>0</v>
      </c>
      <c r="M1602" s="13">
        <f t="shared" si="302"/>
        <v>3.6243333988674378E-9</v>
      </c>
      <c r="N1602" s="13">
        <f t="shared" si="298"/>
        <v>2.2470867072978114E-9</v>
      </c>
      <c r="O1602" s="13">
        <f t="shared" si="299"/>
        <v>2.2470867072978114E-9</v>
      </c>
      <c r="Q1602">
        <v>26.73633863397389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20.58392736696835</v>
      </c>
      <c r="G1603" s="13">
        <f t="shared" si="293"/>
        <v>0</v>
      </c>
      <c r="H1603" s="13">
        <f t="shared" si="294"/>
        <v>20.58392736696835</v>
      </c>
      <c r="I1603" s="16">
        <f t="shared" si="301"/>
        <v>20.586765359174628</v>
      </c>
      <c r="J1603" s="13">
        <f t="shared" si="295"/>
        <v>20.521726208463864</v>
      </c>
      <c r="K1603" s="13">
        <f t="shared" si="296"/>
        <v>6.5039150710763494E-2</v>
      </c>
      <c r="L1603" s="13">
        <f t="shared" si="297"/>
        <v>0</v>
      </c>
      <c r="M1603" s="13">
        <f t="shared" si="302"/>
        <v>1.3772466915696264E-9</v>
      </c>
      <c r="N1603" s="13">
        <f t="shared" si="298"/>
        <v>8.5389294877316836E-10</v>
      </c>
      <c r="O1603" s="13">
        <f t="shared" si="299"/>
        <v>8.5389294877316836E-10</v>
      </c>
      <c r="Q1603">
        <v>22.92086990290165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70.251746024673963</v>
      </c>
      <c r="G1604" s="13">
        <f t="shared" si="293"/>
        <v>5.1213245184158218</v>
      </c>
      <c r="H1604" s="13">
        <f t="shared" si="294"/>
        <v>65.130421506258145</v>
      </c>
      <c r="I1604" s="16">
        <f t="shared" si="301"/>
        <v>65.195460656968905</v>
      </c>
      <c r="J1604" s="13">
        <f t="shared" si="295"/>
        <v>60.454589051163921</v>
      </c>
      <c r="K1604" s="13">
        <f t="shared" si="296"/>
        <v>4.7408716058049833</v>
      </c>
      <c r="L1604" s="13">
        <f t="shared" si="297"/>
        <v>0</v>
      </c>
      <c r="M1604" s="13">
        <f t="shared" si="302"/>
        <v>5.2335374279645805E-10</v>
      </c>
      <c r="N1604" s="13">
        <f t="shared" si="298"/>
        <v>3.2447932053380397E-10</v>
      </c>
      <c r="O1604" s="13">
        <f t="shared" si="299"/>
        <v>5.1213245187403009</v>
      </c>
      <c r="Q1604">
        <v>16.267962940627019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145.97126919945751</v>
      </c>
      <c r="G1605" s="13">
        <f t="shared" si="293"/>
        <v>17.794251417744601</v>
      </c>
      <c r="H1605" s="13">
        <f t="shared" si="294"/>
        <v>128.17701778171292</v>
      </c>
      <c r="I1605" s="16">
        <f t="shared" si="301"/>
        <v>132.9178893875179</v>
      </c>
      <c r="J1605" s="13">
        <f t="shared" si="295"/>
        <v>89.876117853778283</v>
      </c>
      <c r="K1605" s="13">
        <f t="shared" si="296"/>
        <v>43.04177153373962</v>
      </c>
      <c r="L1605" s="13">
        <f t="shared" si="297"/>
        <v>15.804955335256226</v>
      </c>
      <c r="M1605" s="13">
        <f t="shared" si="302"/>
        <v>15.8049553354551</v>
      </c>
      <c r="N1605" s="13">
        <f t="shared" si="298"/>
        <v>9.7990723079821613</v>
      </c>
      <c r="O1605" s="13">
        <f t="shared" si="299"/>
        <v>27.593323725726762</v>
      </c>
      <c r="Q1605">
        <v>12.21449229779131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134.7123914014737</v>
      </c>
      <c r="G1606" s="13">
        <f t="shared" ref="G1606:G1669" si="304">IF((F1606-$J$2)&gt;0,$I$2*(F1606-$J$2),0)</f>
        <v>15.909890168229476</v>
      </c>
      <c r="H1606" s="13">
        <f t="shared" ref="H1606:H1669" si="305">F1606-G1606</f>
        <v>118.80250123324421</v>
      </c>
      <c r="I1606" s="16">
        <f t="shared" si="301"/>
        <v>146.0393174317276</v>
      </c>
      <c r="J1606" s="13">
        <f t="shared" ref="J1606:J1669" si="306">I1606/SQRT(1+(I1606/($K$2*(300+(25*Q1606)+0.05*(Q1606)^3)))^2)</f>
        <v>93.399248817487432</v>
      </c>
      <c r="K1606" s="13">
        <f t="shared" ref="K1606:K1669" si="307">I1606-J1606</f>
        <v>52.640068614240164</v>
      </c>
      <c r="L1606" s="13">
        <f t="shared" ref="L1606:L1669" si="308">IF(K1606&gt;$N$2,(K1606-$N$2)/$L$2,0)</f>
        <v>21.6504931503606</v>
      </c>
      <c r="M1606" s="13">
        <f t="shared" si="302"/>
        <v>27.65637617783354</v>
      </c>
      <c r="N1606" s="13">
        <f t="shared" ref="N1606:N1669" si="309">$M$2*M1606</f>
        <v>17.146953230256795</v>
      </c>
      <c r="O1606" s="13">
        <f t="shared" ref="O1606:O1669" si="310">N1606+G1606</f>
        <v>33.056843398486272</v>
      </c>
      <c r="Q1606">
        <v>12.15446187634141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161.20927941852631</v>
      </c>
      <c r="G1607" s="13">
        <f t="shared" si="304"/>
        <v>20.344586938898466</v>
      </c>
      <c r="H1607" s="13">
        <f t="shared" si="305"/>
        <v>140.86469247962785</v>
      </c>
      <c r="I1607" s="16">
        <f t="shared" ref="I1607:I1670" si="312">H1607+K1606-L1606</f>
        <v>171.85426794350741</v>
      </c>
      <c r="J1607" s="13">
        <f t="shared" si="306"/>
        <v>109.24578779672746</v>
      </c>
      <c r="K1607" s="13">
        <f t="shared" si="307"/>
        <v>62.608480146779954</v>
      </c>
      <c r="L1607" s="13">
        <f t="shared" si="308"/>
        <v>27.721437410709029</v>
      </c>
      <c r="M1607" s="13">
        <f t="shared" ref="M1607:M1670" si="313">L1607+M1606-N1606</f>
        <v>38.230860358285767</v>
      </c>
      <c r="N1607" s="13">
        <f t="shared" si="309"/>
        <v>23.703133422137174</v>
      </c>
      <c r="O1607" s="13">
        <f t="shared" si="310"/>
        <v>44.047720361035644</v>
      </c>
      <c r="Q1607">
        <v>14.376274251612911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71.044778115837858</v>
      </c>
      <c r="G1608" s="13">
        <f t="shared" si="304"/>
        <v>5.2540516843931266</v>
      </c>
      <c r="H1608" s="13">
        <f t="shared" si="305"/>
        <v>65.790726431444725</v>
      </c>
      <c r="I1608" s="16">
        <f t="shared" si="312"/>
        <v>100.67776916751563</v>
      </c>
      <c r="J1608" s="13">
        <f t="shared" si="306"/>
        <v>80.312211863314388</v>
      </c>
      <c r="K1608" s="13">
        <f t="shared" si="307"/>
        <v>20.365557304201246</v>
      </c>
      <c r="L1608" s="13">
        <f t="shared" si="308"/>
        <v>1.9947276802416307</v>
      </c>
      <c r="M1608" s="13">
        <f t="shared" si="313"/>
        <v>16.522454616390224</v>
      </c>
      <c r="N1608" s="13">
        <f t="shared" si="309"/>
        <v>10.243921862161939</v>
      </c>
      <c r="O1608" s="13">
        <f t="shared" si="310"/>
        <v>15.497973546555066</v>
      </c>
      <c r="Q1608">
        <v>13.496878712171659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11.96153824071328</v>
      </c>
      <c r="G1609" s="13">
        <f t="shared" si="304"/>
        <v>0</v>
      </c>
      <c r="H1609" s="13">
        <f t="shared" si="305"/>
        <v>11.96153824071328</v>
      </c>
      <c r="I1609" s="16">
        <f t="shared" si="312"/>
        <v>30.332367864672896</v>
      </c>
      <c r="J1609" s="13">
        <f t="shared" si="306"/>
        <v>30.017952922497926</v>
      </c>
      <c r="K1609" s="13">
        <f t="shared" si="307"/>
        <v>0.31441494217497024</v>
      </c>
      <c r="L1609" s="13">
        <f t="shared" si="308"/>
        <v>0</v>
      </c>
      <c r="M1609" s="13">
        <f t="shared" si="313"/>
        <v>6.2785327542282854</v>
      </c>
      <c r="N1609" s="13">
        <f t="shared" si="309"/>
        <v>3.8926903076215371</v>
      </c>
      <c r="O1609" s="13">
        <f t="shared" si="310"/>
        <v>3.8926903076215371</v>
      </c>
      <c r="Q1609">
        <v>19.921712087207951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3.551612907848364</v>
      </c>
      <c r="G1610" s="13">
        <f t="shared" si="304"/>
        <v>0</v>
      </c>
      <c r="H1610" s="13">
        <f t="shared" si="305"/>
        <v>3.551612907848364</v>
      </c>
      <c r="I1610" s="16">
        <f t="shared" si="312"/>
        <v>3.8660278500233343</v>
      </c>
      <c r="J1610" s="13">
        <f t="shared" si="306"/>
        <v>3.8657567489411462</v>
      </c>
      <c r="K1610" s="13">
        <f t="shared" si="307"/>
        <v>2.7110108218808548E-4</v>
      </c>
      <c r="L1610" s="13">
        <f t="shared" si="308"/>
        <v>0</v>
      </c>
      <c r="M1610" s="13">
        <f t="shared" si="313"/>
        <v>2.3858424466067483</v>
      </c>
      <c r="N1610" s="13">
        <f t="shared" si="309"/>
        <v>1.479222316896184</v>
      </c>
      <c r="O1610" s="13">
        <f t="shared" si="310"/>
        <v>1.479222316896184</v>
      </c>
      <c r="Q1610">
        <v>26.27361583321127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13.382222678484331</v>
      </c>
      <c r="G1611" s="13">
        <f t="shared" si="304"/>
        <v>0</v>
      </c>
      <c r="H1611" s="13">
        <f t="shared" si="305"/>
        <v>13.382222678484331</v>
      </c>
      <c r="I1611" s="16">
        <f t="shared" si="312"/>
        <v>13.382493779566518</v>
      </c>
      <c r="J1611" s="13">
        <f t="shared" si="306"/>
        <v>13.371858345522604</v>
      </c>
      <c r="K1611" s="13">
        <f t="shared" si="307"/>
        <v>1.0635434043914316E-2</v>
      </c>
      <c r="L1611" s="13">
        <f t="shared" si="308"/>
        <v>0</v>
      </c>
      <c r="M1611" s="13">
        <f t="shared" si="313"/>
        <v>0.90662012971056427</v>
      </c>
      <c r="N1611" s="13">
        <f t="shared" si="309"/>
        <v>0.56210448042054983</v>
      </c>
      <c r="O1611" s="13">
        <f t="shared" si="310"/>
        <v>0.56210448042054983</v>
      </c>
      <c r="Q1611">
        <v>26.67015249636103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12.48064516</v>
      </c>
      <c r="G1612" s="13">
        <f t="shared" si="304"/>
        <v>0</v>
      </c>
      <c r="H1612" s="13">
        <f t="shared" si="305"/>
        <v>12.48064516</v>
      </c>
      <c r="I1612" s="16">
        <f t="shared" si="312"/>
        <v>12.491280594043914</v>
      </c>
      <c r="J1612" s="13">
        <f t="shared" si="306"/>
        <v>12.485593767365996</v>
      </c>
      <c r="K1612" s="13">
        <f t="shared" si="307"/>
        <v>5.6868266779179777E-3</v>
      </c>
      <c r="L1612" s="13">
        <f t="shared" si="308"/>
        <v>0</v>
      </c>
      <c r="M1612" s="13">
        <f t="shared" si="313"/>
        <v>0.34451564929001444</v>
      </c>
      <c r="N1612" s="13">
        <f t="shared" si="309"/>
        <v>0.21359970255980895</v>
      </c>
      <c r="O1612" s="13">
        <f t="shared" si="310"/>
        <v>0.21359970255980895</v>
      </c>
      <c r="Q1612">
        <v>29.76465587096774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12.01623157038302</v>
      </c>
      <c r="G1613" s="13">
        <f t="shared" si="304"/>
        <v>0</v>
      </c>
      <c r="H1613" s="13">
        <f t="shared" si="305"/>
        <v>12.01623157038302</v>
      </c>
      <c r="I1613" s="16">
        <f t="shared" si="312"/>
        <v>12.021918397060938</v>
      </c>
      <c r="J1613" s="13">
        <f t="shared" si="306"/>
        <v>12.014417947575097</v>
      </c>
      <c r="K1613" s="13">
        <f t="shared" si="307"/>
        <v>7.5004494858408322E-3</v>
      </c>
      <c r="L1613" s="13">
        <f t="shared" si="308"/>
        <v>0</v>
      </c>
      <c r="M1613" s="13">
        <f t="shared" si="313"/>
        <v>0.13091594673020548</v>
      </c>
      <c r="N1613" s="13">
        <f t="shared" si="309"/>
        <v>8.1167886972727393E-2</v>
      </c>
      <c r="O1613" s="13">
        <f t="shared" si="310"/>
        <v>8.1167886972727393E-2</v>
      </c>
      <c r="Q1613">
        <v>26.87273928961152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26.575566510308661</v>
      </c>
      <c r="G1614" s="13">
        <f t="shared" si="304"/>
        <v>0</v>
      </c>
      <c r="H1614" s="13">
        <f t="shared" si="305"/>
        <v>26.575566510308661</v>
      </c>
      <c r="I1614" s="16">
        <f t="shared" si="312"/>
        <v>26.5830669597945</v>
      </c>
      <c r="J1614" s="13">
        <f t="shared" si="306"/>
        <v>26.496035613913413</v>
      </c>
      <c r="K1614" s="13">
        <f t="shared" si="307"/>
        <v>8.7031345881086963E-2</v>
      </c>
      <c r="L1614" s="13">
        <f t="shared" si="308"/>
        <v>0</v>
      </c>
      <c r="M1614" s="13">
        <f t="shared" si="313"/>
        <v>4.9748059757478091E-2</v>
      </c>
      <c r="N1614" s="13">
        <f t="shared" si="309"/>
        <v>3.0843797049636416E-2</v>
      </c>
      <c r="O1614" s="13">
        <f t="shared" si="310"/>
        <v>3.0843797049636416E-2</v>
      </c>
      <c r="Q1614">
        <v>26.33012427281448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8.202669256885903</v>
      </c>
      <c r="G1615" s="13">
        <f t="shared" si="304"/>
        <v>0</v>
      </c>
      <c r="H1615" s="13">
        <f t="shared" si="305"/>
        <v>8.202669256885903</v>
      </c>
      <c r="I1615" s="16">
        <f t="shared" si="312"/>
        <v>8.2897006027669899</v>
      </c>
      <c r="J1615" s="13">
        <f t="shared" si="306"/>
        <v>8.2844400973087087</v>
      </c>
      <c r="K1615" s="13">
        <f t="shared" si="307"/>
        <v>5.2605054582812727E-3</v>
      </c>
      <c r="L1615" s="13">
        <f t="shared" si="308"/>
        <v>0</v>
      </c>
      <c r="M1615" s="13">
        <f t="shared" si="313"/>
        <v>1.8904262707841676E-2</v>
      </c>
      <c r="N1615" s="13">
        <f t="shared" si="309"/>
        <v>1.1720642878861839E-2</v>
      </c>
      <c r="O1615" s="13">
        <f t="shared" si="310"/>
        <v>1.1720642878861839E-2</v>
      </c>
      <c r="Q1615">
        <v>21.43022375039536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9.1096368944271369</v>
      </c>
      <c r="G1616" s="13">
        <f t="shared" si="304"/>
        <v>0</v>
      </c>
      <c r="H1616" s="13">
        <f t="shared" si="305"/>
        <v>9.1096368944271369</v>
      </c>
      <c r="I1616" s="16">
        <f t="shared" si="312"/>
        <v>9.1148973998854181</v>
      </c>
      <c r="J1616" s="13">
        <f t="shared" si="306"/>
        <v>9.1048376426703097</v>
      </c>
      <c r="K1616" s="13">
        <f t="shared" si="307"/>
        <v>1.0059757215108434E-2</v>
      </c>
      <c r="L1616" s="13">
        <f t="shared" si="308"/>
        <v>0</v>
      </c>
      <c r="M1616" s="13">
        <f t="shared" si="313"/>
        <v>7.1836198289798366E-3</v>
      </c>
      <c r="N1616" s="13">
        <f t="shared" si="309"/>
        <v>4.453844293967499E-3</v>
      </c>
      <c r="O1616" s="13">
        <f t="shared" si="310"/>
        <v>4.453844293967499E-3</v>
      </c>
      <c r="Q1616">
        <v>18.85733298647898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81.729024385460477</v>
      </c>
      <c r="G1617" s="13">
        <f t="shared" si="304"/>
        <v>7.0422387499245351</v>
      </c>
      <c r="H1617" s="13">
        <f t="shared" si="305"/>
        <v>74.686785635535941</v>
      </c>
      <c r="I1617" s="16">
        <f t="shared" si="312"/>
        <v>74.696845392751044</v>
      </c>
      <c r="J1617" s="13">
        <f t="shared" si="306"/>
        <v>66.627676500069057</v>
      </c>
      <c r="K1617" s="13">
        <f t="shared" si="307"/>
        <v>8.0691688926819864</v>
      </c>
      <c r="L1617" s="13">
        <f t="shared" si="308"/>
        <v>0</v>
      </c>
      <c r="M1617" s="13">
        <f t="shared" si="313"/>
        <v>2.7297755350123376E-3</v>
      </c>
      <c r="N1617" s="13">
        <f t="shared" si="309"/>
        <v>1.6924608317076494E-3</v>
      </c>
      <c r="O1617" s="13">
        <f t="shared" si="310"/>
        <v>7.0439312107562424</v>
      </c>
      <c r="Q1617">
        <v>14.96020793092703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63.015741376623247</v>
      </c>
      <c r="G1618" s="13">
        <f t="shared" si="304"/>
        <v>3.9102582820863145</v>
      </c>
      <c r="H1618" s="13">
        <f t="shared" si="305"/>
        <v>59.105483094536929</v>
      </c>
      <c r="I1618" s="16">
        <f t="shared" si="312"/>
        <v>67.174651987218908</v>
      </c>
      <c r="J1618" s="13">
        <f t="shared" si="306"/>
        <v>61.571353776216732</v>
      </c>
      <c r="K1618" s="13">
        <f t="shared" si="307"/>
        <v>5.6032982110021763</v>
      </c>
      <c r="L1618" s="13">
        <f t="shared" si="308"/>
        <v>0</v>
      </c>
      <c r="M1618" s="13">
        <f t="shared" si="313"/>
        <v>1.0373147033046883E-3</v>
      </c>
      <c r="N1618" s="13">
        <f t="shared" si="309"/>
        <v>6.4313511604890668E-4</v>
      </c>
      <c r="O1618" s="13">
        <f t="shared" si="310"/>
        <v>3.9109014172023633</v>
      </c>
      <c r="Q1618">
        <v>15.589394651612899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9.5609562508003378</v>
      </c>
      <c r="G1619" s="13">
        <f t="shared" si="304"/>
        <v>0</v>
      </c>
      <c r="H1619" s="13">
        <f t="shared" si="305"/>
        <v>9.5609562508003378</v>
      </c>
      <c r="I1619" s="16">
        <f t="shared" si="312"/>
        <v>15.164254461802514</v>
      </c>
      <c r="J1619" s="13">
        <f t="shared" si="306"/>
        <v>15.086976023413387</v>
      </c>
      <c r="K1619" s="13">
        <f t="shared" si="307"/>
        <v>7.7278438389127402E-2</v>
      </c>
      <c r="L1619" s="13">
        <f t="shared" si="308"/>
        <v>0</v>
      </c>
      <c r="M1619" s="13">
        <f t="shared" si="313"/>
        <v>3.9417958725578158E-4</v>
      </c>
      <c r="N1619" s="13">
        <f t="shared" si="309"/>
        <v>2.4439134409858459E-4</v>
      </c>
      <c r="O1619" s="13">
        <f t="shared" si="310"/>
        <v>2.4439134409858459E-4</v>
      </c>
      <c r="Q1619">
        <v>15.17798982504001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71.019704307222057</v>
      </c>
      <c r="G1620" s="13">
        <f t="shared" si="304"/>
        <v>5.249855163729066</v>
      </c>
      <c r="H1620" s="13">
        <f t="shared" si="305"/>
        <v>65.769849143492991</v>
      </c>
      <c r="I1620" s="16">
        <f t="shared" si="312"/>
        <v>65.84712758188212</v>
      </c>
      <c r="J1620" s="13">
        <f t="shared" si="306"/>
        <v>61.602497119697887</v>
      </c>
      <c r="K1620" s="13">
        <f t="shared" si="307"/>
        <v>4.244630462184233</v>
      </c>
      <c r="L1620" s="13">
        <f t="shared" si="308"/>
        <v>0</v>
      </c>
      <c r="M1620" s="13">
        <f t="shared" si="313"/>
        <v>1.49788243157197E-4</v>
      </c>
      <c r="N1620" s="13">
        <f t="shared" si="309"/>
        <v>9.2868710757462142E-5</v>
      </c>
      <c r="O1620" s="13">
        <f t="shared" si="310"/>
        <v>5.2499480324398231</v>
      </c>
      <c r="Q1620">
        <v>17.36139775232057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12.870520357602221</v>
      </c>
      <c r="G1621" s="13">
        <f t="shared" si="304"/>
        <v>0</v>
      </c>
      <c r="H1621" s="13">
        <f t="shared" si="305"/>
        <v>12.870520357602221</v>
      </c>
      <c r="I1621" s="16">
        <f t="shared" si="312"/>
        <v>17.115150819786454</v>
      </c>
      <c r="J1621" s="13">
        <f t="shared" si="306"/>
        <v>17.028625381633844</v>
      </c>
      <c r="K1621" s="13">
        <f t="shared" si="307"/>
        <v>8.6525438152609269E-2</v>
      </c>
      <c r="L1621" s="13">
        <f t="shared" si="308"/>
        <v>0</v>
      </c>
      <c r="M1621" s="13">
        <f t="shared" si="313"/>
        <v>5.6919532399734855E-5</v>
      </c>
      <c r="N1621" s="13">
        <f t="shared" si="309"/>
        <v>3.5290110087835613E-5</v>
      </c>
      <c r="O1621" s="13">
        <f t="shared" si="310"/>
        <v>3.5290110087835613E-5</v>
      </c>
      <c r="Q1621">
        <v>16.96229033558534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53.068646999886838</v>
      </c>
      <c r="G1622" s="13">
        <f t="shared" si="304"/>
        <v>2.2454458980182972</v>
      </c>
      <c r="H1622" s="13">
        <f t="shared" si="305"/>
        <v>50.823201101868541</v>
      </c>
      <c r="I1622" s="16">
        <f t="shared" si="312"/>
        <v>50.909726540021154</v>
      </c>
      <c r="J1622" s="13">
        <f t="shared" si="306"/>
        <v>49.633605482618826</v>
      </c>
      <c r="K1622" s="13">
        <f t="shared" si="307"/>
        <v>1.2761210574023281</v>
      </c>
      <c r="L1622" s="13">
        <f t="shared" si="308"/>
        <v>0</v>
      </c>
      <c r="M1622" s="13">
        <f t="shared" si="313"/>
        <v>2.1629422311899242E-5</v>
      </c>
      <c r="N1622" s="13">
        <f t="shared" si="309"/>
        <v>1.3410241833377531E-5</v>
      </c>
      <c r="O1622" s="13">
        <f t="shared" si="310"/>
        <v>2.2454593082601306</v>
      </c>
      <c r="Q1622">
        <v>20.840524244233372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19.093548389999999</v>
      </c>
      <c r="G1623" s="13">
        <f t="shared" si="304"/>
        <v>0</v>
      </c>
      <c r="H1623" s="13">
        <f t="shared" si="305"/>
        <v>19.093548389999999</v>
      </c>
      <c r="I1623" s="16">
        <f t="shared" si="312"/>
        <v>20.369669447402327</v>
      </c>
      <c r="J1623" s="13">
        <f t="shared" si="306"/>
        <v>20.303989163024422</v>
      </c>
      <c r="K1623" s="13">
        <f t="shared" si="307"/>
        <v>6.5680284377904741E-2</v>
      </c>
      <c r="L1623" s="13">
        <f t="shared" si="308"/>
        <v>0</v>
      </c>
      <c r="M1623" s="13">
        <f t="shared" si="313"/>
        <v>8.2191804785217119E-6</v>
      </c>
      <c r="N1623" s="13">
        <f t="shared" si="309"/>
        <v>5.0958918966834616E-6</v>
      </c>
      <c r="O1623" s="13">
        <f t="shared" si="310"/>
        <v>5.0958918966834616E-6</v>
      </c>
      <c r="Q1623">
        <v>22.62467494666544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61.847276031507157</v>
      </c>
      <c r="G1624" s="13">
        <f t="shared" si="304"/>
        <v>3.7146960904323323</v>
      </c>
      <c r="H1624" s="13">
        <f t="shared" si="305"/>
        <v>58.132579941074823</v>
      </c>
      <c r="I1624" s="16">
        <f t="shared" si="312"/>
        <v>58.198260225452728</v>
      </c>
      <c r="J1624" s="13">
        <f t="shared" si="306"/>
        <v>57.522367331244176</v>
      </c>
      <c r="K1624" s="13">
        <f t="shared" si="307"/>
        <v>0.67589289420855181</v>
      </c>
      <c r="L1624" s="13">
        <f t="shared" si="308"/>
        <v>0</v>
      </c>
      <c r="M1624" s="13">
        <f t="shared" si="313"/>
        <v>3.1232885818382503E-6</v>
      </c>
      <c r="N1624" s="13">
        <f t="shared" si="309"/>
        <v>1.9364389207397151E-6</v>
      </c>
      <c r="O1624" s="13">
        <f t="shared" si="310"/>
        <v>3.7146980268712531</v>
      </c>
      <c r="Q1624">
        <v>28.43973170547477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89.593657067363978</v>
      </c>
      <c r="G1625" s="13">
        <f t="shared" si="304"/>
        <v>8.3585163873017727</v>
      </c>
      <c r="H1625" s="13">
        <f t="shared" si="305"/>
        <v>81.235140680062202</v>
      </c>
      <c r="I1625" s="16">
        <f t="shared" si="312"/>
        <v>81.91103357427076</v>
      </c>
      <c r="J1625" s="13">
        <f t="shared" si="306"/>
        <v>80.319294741604907</v>
      </c>
      <c r="K1625" s="13">
        <f t="shared" si="307"/>
        <v>1.5917388326658539</v>
      </c>
      <c r="L1625" s="13">
        <f t="shared" si="308"/>
        <v>0</v>
      </c>
      <c r="M1625" s="13">
        <f t="shared" si="313"/>
        <v>1.1868496610985352E-6</v>
      </c>
      <c r="N1625" s="13">
        <f t="shared" si="309"/>
        <v>7.3584678988109184E-7</v>
      </c>
      <c r="O1625" s="13">
        <f t="shared" si="310"/>
        <v>8.3585171231485624</v>
      </c>
      <c r="Q1625">
        <v>29.604511870967741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39.549184873624263</v>
      </c>
      <c r="G1626" s="13">
        <f t="shared" si="304"/>
        <v>0</v>
      </c>
      <c r="H1626" s="13">
        <f t="shared" si="305"/>
        <v>39.549184873624263</v>
      </c>
      <c r="I1626" s="16">
        <f t="shared" si="312"/>
        <v>41.140923706290117</v>
      </c>
      <c r="J1626" s="13">
        <f t="shared" si="306"/>
        <v>40.834084389862724</v>
      </c>
      <c r="K1626" s="13">
        <f t="shared" si="307"/>
        <v>0.30683931642739282</v>
      </c>
      <c r="L1626" s="13">
        <f t="shared" si="308"/>
        <v>0</v>
      </c>
      <c r="M1626" s="13">
        <f t="shared" si="313"/>
        <v>4.5100287121744335E-7</v>
      </c>
      <c r="N1626" s="13">
        <f t="shared" si="309"/>
        <v>2.7962178015481487E-7</v>
      </c>
      <c r="O1626" s="13">
        <f t="shared" si="310"/>
        <v>2.7962178015481487E-7</v>
      </c>
      <c r="Q1626">
        <v>26.648275023183569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10.39979161732998</v>
      </c>
      <c r="G1627" s="13">
        <f t="shared" si="304"/>
        <v>0</v>
      </c>
      <c r="H1627" s="13">
        <f t="shared" si="305"/>
        <v>10.39979161732998</v>
      </c>
      <c r="I1627" s="16">
        <f t="shared" si="312"/>
        <v>10.706630933757372</v>
      </c>
      <c r="J1627" s="13">
        <f t="shared" si="306"/>
        <v>10.69655046227623</v>
      </c>
      <c r="K1627" s="13">
        <f t="shared" si="307"/>
        <v>1.0080471481142439E-2</v>
      </c>
      <c r="L1627" s="13">
        <f t="shared" si="308"/>
        <v>0</v>
      </c>
      <c r="M1627" s="13">
        <f t="shared" si="313"/>
        <v>1.7138109106262848E-7</v>
      </c>
      <c r="N1627" s="13">
        <f t="shared" si="309"/>
        <v>1.0625627645882965E-7</v>
      </c>
      <c r="O1627" s="13">
        <f t="shared" si="310"/>
        <v>1.0625627645882965E-7</v>
      </c>
      <c r="Q1627">
        <v>22.256449794421311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9.1064047637463705</v>
      </c>
      <c r="G1628" s="13">
        <f t="shared" si="304"/>
        <v>0</v>
      </c>
      <c r="H1628" s="13">
        <f t="shared" si="305"/>
        <v>9.1064047637463705</v>
      </c>
      <c r="I1628" s="16">
        <f t="shared" si="312"/>
        <v>9.116485235227513</v>
      </c>
      <c r="J1628" s="13">
        <f t="shared" si="306"/>
        <v>9.1043020891598694</v>
      </c>
      <c r="K1628" s="13">
        <f t="shared" si="307"/>
        <v>1.2183146067643591E-2</v>
      </c>
      <c r="L1628" s="13">
        <f t="shared" si="308"/>
        <v>0</v>
      </c>
      <c r="M1628" s="13">
        <f t="shared" si="313"/>
        <v>6.512481460379883E-8</v>
      </c>
      <c r="N1628" s="13">
        <f t="shared" si="309"/>
        <v>4.0377385054355274E-8</v>
      </c>
      <c r="O1628" s="13">
        <f t="shared" si="310"/>
        <v>4.0377385054355274E-8</v>
      </c>
      <c r="Q1628">
        <v>17.503887227104631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3.4870967739999998</v>
      </c>
      <c r="G1629" s="13">
        <f t="shared" si="304"/>
        <v>0</v>
      </c>
      <c r="H1629" s="13">
        <f t="shared" si="305"/>
        <v>3.4870967739999998</v>
      </c>
      <c r="I1629" s="16">
        <f t="shared" si="312"/>
        <v>3.4992799200676434</v>
      </c>
      <c r="J1629" s="13">
        <f t="shared" si="306"/>
        <v>3.4983439468061355</v>
      </c>
      <c r="K1629" s="13">
        <f t="shared" si="307"/>
        <v>9.3597326150796079E-4</v>
      </c>
      <c r="L1629" s="13">
        <f t="shared" si="308"/>
        <v>0</v>
      </c>
      <c r="M1629" s="13">
        <f t="shared" si="313"/>
        <v>2.4747429549443556E-8</v>
      </c>
      <c r="N1629" s="13">
        <f t="shared" si="309"/>
        <v>1.5343406320655004E-8</v>
      </c>
      <c r="O1629" s="13">
        <f t="shared" si="310"/>
        <v>1.5343406320655004E-8</v>
      </c>
      <c r="Q1629">
        <v>15.33352716381145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163.48026469289309</v>
      </c>
      <c r="G1630" s="13">
        <f t="shared" si="304"/>
        <v>20.724674255416154</v>
      </c>
      <c r="H1630" s="13">
        <f t="shared" si="305"/>
        <v>142.75559043747694</v>
      </c>
      <c r="I1630" s="16">
        <f t="shared" si="312"/>
        <v>142.75652641073845</v>
      </c>
      <c r="J1630" s="13">
        <f t="shared" si="306"/>
        <v>98.62576315206644</v>
      </c>
      <c r="K1630" s="13">
        <f t="shared" si="307"/>
        <v>44.130763258672005</v>
      </c>
      <c r="L1630" s="13">
        <f t="shared" si="308"/>
        <v>16.468171138542868</v>
      </c>
      <c r="M1630" s="13">
        <f t="shared" si="313"/>
        <v>16.46817114794689</v>
      </c>
      <c r="N1630" s="13">
        <f t="shared" si="309"/>
        <v>10.210266111727071</v>
      </c>
      <c r="O1630" s="13">
        <f t="shared" si="310"/>
        <v>30.934940367143227</v>
      </c>
      <c r="Q1630">
        <v>13.8451229516129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4.3</v>
      </c>
      <c r="G1631" s="13">
        <f t="shared" si="304"/>
        <v>0</v>
      </c>
      <c r="H1631" s="13">
        <f t="shared" si="305"/>
        <v>4.3</v>
      </c>
      <c r="I1631" s="16">
        <f t="shared" si="312"/>
        <v>31.962592120129134</v>
      </c>
      <c r="J1631" s="13">
        <f t="shared" si="306"/>
        <v>31.357645177723647</v>
      </c>
      <c r="K1631" s="13">
        <f t="shared" si="307"/>
        <v>0.60494694240548696</v>
      </c>
      <c r="L1631" s="13">
        <f t="shared" si="308"/>
        <v>0</v>
      </c>
      <c r="M1631" s="13">
        <f t="shared" si="313"/>
        <v>6.2579050362198192</v>
      </c>
      <c r="N1631" s="13">
        <f t="shared" si="309"/>
        <v>3.879901122456288</v>
      </c>
      <c r="O1631" s="13">
        <f t="shared" si="310"/>
        <v>3.879901122456288</v>
      </c>
      <c r="Q1631">
        <v>16.30796824457984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30.44817478960568</v>
      </c>
      <c r="G1632" s="13">
        <f t="shared" si="304"/>
        <v>0</v>
      </c>
      <c r="H1632" s="13">
        <f t="shared" si="305"/>
        <v>30.44817478960568</v>
      </c>
      <c r="I1632" s="16">
        <f t="shared" si="312"/>
        <v>31.053121732011167</v>
      </c>
      <c r="J1632" s="13">
        <f t="shared" si="306"/>
        <v>30.692139342616848</v>
      </c>
      <c r="K1632" s="13">
        <f t="shared" si="307"/>
        <v>0.36098238939431937</v>
      </c>
      <c r="L1632" s="13">
        <f t="shared" si="308"/>
        <v>0</v>
      </c>
      <c r="M1632" s="13">
        <f t="shared" si="313"/>
        <v>2.3780039137635312</v>
      </c>
      <c r="N1632" s="13">
        <f t="shared" si="309"/>
        <v>1.4743624265333892</v>
      </c>
      <c r="O1632" s="13">
        <f t="shared" si="310"/>
        <v>1.4743624265333892</v>
      </c>
      <c r="Q1632">
        <v>19.430576646109021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4.4666666661722454</v>
      </c>
      <c r="G1633" s="13">
        <f t="shared" si="304"/>
        <v>0</v>
      </c>
      <c r="H1633" s="13">
        <f t="shared" si="305"/>
        <v>4.4666666661722454</v>
      </c>
      <c r="I1633" s="16">
        <f t="shared" si="312"/>
        <v>4.8276490555665648</v>
      </c>
      <c r="J1633" s="13">
        <f t="shared" si="306"/>
        <v>4.8264935320028775</v>
      </c>
      <c r="K1633" s="13">
        <f t="shared" si="307"/>
        <v>1.1555235636873107E-3</v>
      </c>
      <c r="L1633" s="13">
        <f t="shared" si="308"/>
        <v>0</v>
      </c>
      <c r="M1633" s="13">
        <f t="shared" si="313"/>
        <v>0.90364148723014193</v>
      </c>
      <c r="N1633" s="13">
        <f t="shared" si="309"/>
        <v>0.56025772208268798</v>
      </c>
      <c r="O1633" s="13">
        <f t="shared" si="310"/>
        <v>0.56025772208268798</v>
      </c>
      <c r="Q1633">
        <v>20.68332797687135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12.62076986256305</v>
      </c>
      <c r="G1634" s="13">
        <f t="shared" si="304"/>
        <v>0</v>
      </c>
      <c r="H1634" s="13">
        <f t="shared" si="305"/>
        <v>12.62076986256305</v>
      </c>
      <c r="I1634" s="16">
        <f t="shared" si="312"/>
        <v>12.621925386126737</v>
      </c>
      <c r="J1634" s="13">
        <f t="shared" si="306"/>
        <v>12.602310531434343</v>
      </c>
      <c r="K1634" s="13">
        <f t="shared" si="307"/>
        <v>1.961485469239399E-2</v>
      </c>
      <c r="L1634" s="13">
        <f t="shared" si="308"/>
        <v>0</v>
      </c>
      <c r="M1634" s="13">
        <f t="shared" si="313"/>
        <v>0.34338376514745395</v>
      </c>
      <c r="N1634" s="13">
        <f t="shared" si="309"/>
        <v>0.21289793439142143</v>
      </c>
      <c r="O1634" s="13">
        <f t="shared" si="310"/>
        <v>0.21289793439142143</v>
      </c>
      <c r="Q1634">
        <v>21.033137419239921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11.218862153280989</v>
      </c>
      <c r="G1635" s="13">
        <f t="shared" si="304"/>
        <v>0</v>
      </c>
      <c r="H1635" s="13">
        <f t="shared" si="305"/>
        <v>11.218862153280989</v>
      </c>
      <c r="I1635" s="16">
        <f t="shared" si="312"/>
        <v>11.238477007973383</v>
      </c>
      <c r="J1635" s="13">
        <f t="shared" si="306"/>
        <v>11.230464321367222</v>
      </c>
      <c r="K1635" s="13">
        <f t="shared" si="307"/>
        <v>8.0126866061611679E-3</v>
      </c>
      <c r="L1635" s="13">
        <f t="shared" si="308"/>
        <v>0</v>
      </c>
      <c r="M1635" s="13">
        <f t="shared" si="313"/>
        <v>0.13048583075603251</v>
      </c>
      <c r="N1635" s="13">
        <f t="shared" si="309"/>
        <v>8.0901215068740151E-2</v>
      </c>
      <c r="O1635" s="13">
        <f t="shared" si="310"/>
        <v>8.0901215068740151E-2</v>
      </c>
      <c r="Q1635">
        <v>24.932489531006059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46.253636125038668</v>
      </c>
      <c r="G1636" s="13">
        <f t="shared" si="304"/>
        <v>1.1048400012309865</v>
      </c>
      <c r="H1636" s="13">
        <f t="shared" si="305"/>
        <v>45.148796123807678</v>
      </c>
      <c r="I1636" s="16">
        <f t="shared" si="312"/>
        <v>45.156808810413835</v>
      </c>
      <c r="J1636" s="13">
        <f t="shared" si="306"/>
        <v>44.749812035272377</v>
      </c>
      <c r="K1636" s="13">
        <f t="shared" si="307"/>
        <v>0.40699677514145804</v>
      </c>
      <c r="L1636" s="13">
        <f t="shared" si="308"/>
        <v>0</v>
      </c>
      <c r="M1636" s="13">
        <f t="shared" si="313"/>
        <v>4.958461568729236E-2</v>
      </c>
      <c r="N1636" s="13">
        <f t="shared" si="309"/>
        <v>3.0742461726121263E-2</v>
      </c>
      <c r="O1636" s="13">
        <f t="shared" si="310"/>
        <v>1.1355824629571076</v>
      </c>
      <c r="Q1636">
        <v>26.608857421494928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19.472480914827329</v>
      </c>
      <c r="G1637" s="13">
        <f t="shared" si="304"/>
        <v>0</v>
      </c>
      <c r="H1637" s="13">
        <f t="shared" si="305"/>
        <v>19.472480914827329</v>
      </c>
      <c r="I1637" s="16">
        <f t="shared" si="312"/>
        <v>19.879477689968788</v>
      </c>
      <c r="J1637" s="13">
        <f t="shared" si="306"/>
        <v>19.851153997337303</v>
      </c>
      <c r="K1637" s="13">
        <f t="shared" si="307"/>
        <v>2.8323692631484931E-2</v>
      </c>
      <c r="L1637" s="13">
        <f t="shared" si="308"/>
        <v>0</v>
      </c>
      <c r="M1637" s="13">
        <f t="shared" si="313"/>
        <v>1.8842153961171098E-2</v>
      </c>
      <c r="N1637" s="13">
        <f t="shared" si="309"/>
        <v>1.1682135455926081E-2</v>
      </c>
      <c r="O1637" s="13">
        <f t="shared" si="310"/>
        <v>1.1682135455926081E-2</v>
      </c>
      <c r="Q1637">
        <v>28.18329887096775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21.043702256751651</v>
      </c>
      <c r="G1638" s="13">
        <f t="shared" si="304"/>
        <v>0</v>
      </c>
      <c r="H1638" s="13">
        <f t="shared" si="305"/>
        <v>21.043702256751651</v>
      </c>
      <c r="I1638" s="16">
        <f t="shared" si="312"/>
        <v>21.072025949383136</v>
      </c>
      <c r="J1638" s="13">
        <f t="shared" si="306"/>
        <v>21.029810234505977</v>
      </c>
      <c r="K1638" s="13">
        <f t="shared" si="307"/>
        <v>4.2215714877158916E-2</v>
      </c>
      <c r="L1638" s="13">
        <f t="shared" si="308"/>
        <v>0</v>
      </c>
      <c r="M1638" s="13">
        <f t="shared" si="313"/>
        <v>7.1600185052450166E-3</v>
      </c>
      <c r="N1638" s="13">
        <f t="shared" si="309"/>
        <v>4.4392114732519101E-3</v>
      </c>
      <c r="O1638" s="13">
        <f t="shared" si="310"/>
        <v>4.4392114732519101E-3</v>
      </c>
      <c r="Q1638">
        <v>26.536277318103998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3.4870967739999998</v>
      </c>
      <c r="G1639" s="13">
        <f t="shared" si="304"/>
        <v>0</v>
      </c>
      <c r="H1639" s="13">
        <f t="shared" si="305"/>
        <v>3.4870967739999998</v>
      </c>
      <c r="I1639" s="16">
        <f t="shared" si="312"/>
        <v>3.5293124888771588</v>
      </c>
      <c r="J1639" s="13">
        <f t="shared" si="306"/>
        <v>3.5290600702614681</v>
      </c>
      <c r="K1639" s="13">
        <f t="shared" si="307"/>
        <v>2.5241861569069712E-4</v>
      </c>
      <c r="L1639" s="13">
        <f t="shared" si="308"/>
        <v>0</v>
      </c>
      <c r="M1639" s="13">
        <f t="shared" si="313"/>
        <v>2.7208070319931065E-3</v>
      </c>
      <c r="N1639" s="13">
        <f t="shared" si="309"/>
        <v>1.686900359835726E-3</v>
      </c>
      <c r="O1639" s="13">
        <f t="shared" si="310"/>
        <v>1.686900359835726E-3</v>
      </c>
      <c r="Q1639">
        <v>24.817162717976359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70.917455713861344</v>
      </c>
      <c r="G1640" s="13">
        <f t="shared" si="304"/>
        <v>5.2327421538355878</v>
      </c>
      <c r="H1640" s="13">
        <f t="shared" si="305"/>
        <v>65.684713560025756</v>
      </c>
      <c r="I1640" s="16">
        <f t="shared" si="312"/>
        <v>65.684965978641443</v>
      </c>
      <c r="J1640" s="13">
        <f t="shared" si="306"/>
        <v>62.015535317760609</v>
      </c>
      <c r="K1640" s="13">
        <f t="shared" si="307"/>
        <v>3.6694306608808347</v>
      </c>
      <c r="L1640" s="13">
        <f t="shared" si="308"/>
        <v>0</v>
      </c>
      <c r="M1640" s="13">
        <f t="shared" si="313"/>
        <v>1.0339066721573806E-3</v>
      </c>
      <c r="N1640" s="13">
        <f t="shared" si="309"/>
        <v>6.410221367375759E-4</v>
      </c>
      <c r="O1640" s="13">
        <f t="shared" si="310"/>
        <v>5.2333831759723255</v>
      </c>
      <c r="Q1640">
        <v>18.437944664141739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73.187439797903366</v>
      </c>
      <c r="G1641" s="13">
        <f t="shared" si="304"/>
        <v>5.6126619044301682</v>
      </c>
      <c r="H1641" s="13">
        <f t="shared" si="305"/>
        <v>67.574777893473197</v>
      </c>
      <c r="I1641" s="16">
        <f t="shared" si="312"/>
        <v>71.244208554354032</v>
      </c>
      <c r="J1641" s="13">
        <f t="shared" si="306"/>
        <v>64.16427711413796</v>
      </c>
      <c r="K1641" s="13">
        <f t="shared" si="307"/>
        <v>7.0799314402160718</v>
      </c>
      <c r="L1641" s="13">
        <f t="shared" si="308"/>
        <v>0</v>
      </c>
      <c r="M1641" s="13">
        <f t="shared" si="313"/>
        <v>3.9288453541980466E-4</v>
      </c>
      <c r="N1641" s="13">
        <f t="shared" si="309"/>
        <v>2.4358841196027889E-4</v>
      </c>
      <c r="O1641" s="13">
        <f t="shared" si="310"/>
        <v>5.6129054928421285</v>
      </c>
      <c r="Q1641">
        <v>14.985730183965609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119.2170947096473</v>
      </c>
      <c r="G1642" s="13">
        <f t="shared" si="304"/>
        <v>13.31649345856394</v>
      </c>
      <c r="H1642" s="13">
        <f t="shared" si="305"/>
        <v>105.90060125108336</v>
      </c>
      <c r="I1642" s="16">
        <f t="shared" si="312"/>
        <v>112.98053269129943</v>
      </c>
      <c r="J1642" s="13">
        <f t="shared" si="306"/>
        <v>83.274358079129058</v>
      </c>
      <c r="K1642" s="13">
        <f t="shared" si="307"/>
        <v>29.706174612170372</v>
      </c>
      <c r="L1642" s="13">
        <f t="shared" si="308"/>
        <v>7.6833338186238933</v>
      </c>
      <c r="M1642" s="13">
        <f t="shared" si="313"/>
        <v>7.6834831147473528</v>
      </c>
      <c r="N1642" s="13">
        <f t="shared" si="309"/>
        <v>4.7637595311433589</v>
      </c>
      <c r="O1642" s="13">
        <f t="shared" si="310"/>
        <v>18.080252989707297</v>
      </c>
      <c r="Q1642">
        <v>12.361644646219959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121.306189472683</v>
      </c>
      <c r="G1643" s="13">
        <f t="shared" si="304"/>
        <v>13.666138360006462</v>
      </c>
      <c r="H1643" s="13">
        <f t="shared" si="305"/>
        <v>107.64005111267655</v>
      </c>
      <c r="I1643" s="16">
        <f t="shared" si="312"/>
        <v>129.66289190622302</v>
      </c>
      <c r="J1643" s="13">
        <f t="shared" si="306"/>
        <v>95.440180680095864</v>
      </c>
      <c r="K1643" s="13">
        <f t="shared" si="307"/>
        <v>34.22271122612716</v>
      </c>
      <c r="L1643" s="13">
        <f t="shared" si="308"/>
        <v>10.433986913517581</v>
      </c>
      <c r="M1643" s="13">
        <f t="shared" si="313"/>
        <v>13.353710497121574</v>
      </c>
      <c r="N1643" s="13">
        <f t="shared" si="309"/>
        <v>8.2793005082153748</v>
      </c>
      <c r="O1643" s="13">
        <f t="shared" si="310"/>
        <v>21.945438868221835</v>
      </c>
      <c r="Q1643">
        <v>14.322480651612899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22.979661765553111</v>
      </c>
      <c r="G1644" s="13">
        <f t="shared" si="304"/>
        <v>0</v>
      </c>
      <c r="H1644" s="13">
        <f t="shared" si="305"/>
        <v>22.979661765553111</v>
      </c>
      <c r="I1644" s="16">
        <f t="shared" si="312"/>
        <v>46.768386078162692</v>
      </c>
      <c r="J1644" s="13">
        <f t="shared" si="306"/>
        <v>45.14253442737941</v>
      </c>
      <c r="K1644" s="13">
        <f t="shared" si="307"/>
        <v>1.6258516507832823</v>
      </c>
      <c r="L1644" s="13">
        <f t="shared" si="308"/>
        <v>0</v>
      </c>
      <c r="M1644" s="13">
        <f t="shared" si="313"/>
        <v>5.0744099889061989</v>
      </c>
      <c r="N1644" s="13">
        <f t="shared" si="309"/>
        <v>3.1461341931218434</v>
      </c>
      <c r="O1644" s="13">
        <f t="shared" si="310"/>
        <v>3.1461341931218434</v>
      </c>
      <c r="Q1644">
        <v>17.22318704983666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21.959932326380478</v>
      </c>
      <c r="G1645" s="13">
        <f t="shared" si="304"/>
        <v>0</v>
      </c>
      <c r="H1645" s="13">
        <f t="shared" si="305"/>
        <v>21.959932326380478</v>
      </c>
      <c r="I1645" s="16">
        <f t="shared" si="312"/>
        <v>23.585783977163761</v>
      </c>
      <c r="J1645" s="13">
        <f t="shared" si="306"/>
        <v>23.436917531623433</v>
      </c>
      <c r="K1645" s="13">
        <f t="shared" si="307"/>
        <v>0.14886644554032813</v>
      </c>
      <c r="L1645" s="13">
        <f t="shared" si="308"/>
        <v>0</v>
      </c>
      <c r="M1645" s="13">
        <f t="shared" si="313"/>
        <v>1.9282757957843555</v>
      </c>
      <c r="N1645" s="13">
        <f t="shared" si="309"/>
        <v>1.1955309933863003</v>
      </c>
      <c r="O1645" s="13">
        <f t="shared" si="310"/>
        <v>1.1955309933863003</v>
      </c>
      <c r="Q1645">
        <v>19.915295425611319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11.812928177794239</v>
      </c>
      <c r="G1646" s="13">
        <f t="shared" si="304"/>
        <v>0</v>
      </c>
      <c r="H1646" s="13">
        <f t="shared" si="305"/>
        <v>11.812928177794239</v>
      </c>
      <c r="I1646" s="16">
        <f t="shared" si="312"/>
        <v>11.961794623334567</v>
      </c>
      <c r="J1646" s="13">
        <f t="shared" si="306"/>
        <v>11.949177606134151</v>
      </c>
      <c r="K1646" s="13">
        <f t="shared" si="307"/>
        <v>1.2617017200415859E-2</v>
      </c>
      <c r="L1646" s="13">
        <f t="shared" si="308"/>
        <v>0</v>
      </c>
      <c r="M1646" s="13">
        <f t="shared" si="313"/>
        <v>0.73274480239805517</v>
      </c>
      <c r="N1646" s="13">
        <f t="shared" si="309"/>
        <v>0.45430177748679418</v>
      </c>
      <c r="O1646" s="13">
        <f t="shared" si="310"/>
        <v>0.45430177748679418</v>
      </c>
      <c r="Q1646">
        <v>23.02260690846072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55.210628004888122</v>
      </c>
      <c r="G1647" s="13">
        <f t="shared" si="304"/>
        <v>2.6039421953797164</v>
      </c>
      <c r="H1647" s="13">
        <f t="shared" si="305"/>
        <v>52.606685809508406</v>
      </c>
      <c r="I1647" s="16">
        <f t="shared" si="312"/>
        <v>52.619302826708818</v>
      </c>
      <c r="J1647" s="13">
        <f t="shared" si="306"/>
        <v>52.102740644779757</v>
      </c>
      <c r="K1647" s="13">
        <f t="shared" si="307"/>
        <v>0.51656218192906067</v>
      </c>
      <c r="L1647" s="13">
        <f t="shared" si="308"/>
        <v>0</v>
      </c>
      <c r="M1647" s="13">
        <f t="shared" si="313"/>
        <v>0.27844302491126099</v>
      </c>
      <c r="N1647" s="13">
        <f t="shared" si="309"/>
        <v>0.17263467544498182</v>
      </c>
      <c r="O1647" s="13">
        <f t="shared" si="310"/>
        <v>2.7765768708246981</v>
      </c>
      <c r="Q1647">
        <v>28.212895592670868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67.688384083147866</v>
      </c>
      <c r="G1648" s="13">
        <f t="shared" si="304"/>
        <v>4.6923030832636767</v>
      </c>
      <c r="H1648" s="13">
        <f t="shared" si="305"/>
        <v>62.996080999884192</v>
      </c>
      <c r="I1648" s="16">
        <f t="shared" si="312"/>
        <v>63.512643181813253</v>
      </c>
      <c r="J1648" s="13">
        <f t="shared" si="306"/>
        <v>62.689204041090996</v>
      </c>
      <c r="K1648" s="13">
        <f t="shared" si="307"/>
        <v>0.82343914072225743</v>
      </c>
      <c r="L1648" s="13">
        <f t="shared" si="308"/>
        <v>0</v>
      </c>
      <c r="M1648" s="13">
        <f t="shared" si="313"/>
        <v>0.10580834946627918</v>
      </c>
      <c r="N1648" s="13">
        <f t="shared" si="309"/>
        <v>6.5601176669093084E-2</v>
      </c>
      <c r="O1648" s="13">
        <f t="shared" si="310"/>
        <v>4.7579042599327694</v>
      </c>
      <c r="Q1648">
        <v>28.903327764283262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57.770421069826931</v>
      </c>
      <c r="G1649" s="13">
        <f t="shared" si="304"/>
        <v>3.0323663194262558</v>
      </c>
      <c r="H1649" s="13">
        <f t="shared" si="305"/>
        <v>54.738054750400678</v>
      </c>
      <c r="I1649" s="16">
        <f t="shared" si="312"/>
        <v>55.561493891122936</v>
      </c>
      <c r="J1649" s="13">
        <f t="shared" si="306"/>
        <v>55.061906445335325</v>
      </c>
      <c r="K1649" s="13">
        <f t="shared" si="307"/>
        <v>0.49958744578761127</v>
      </c>
      <c r="L1649" s="13">
        <f t="shared" si="308"/>
        <v>0</v>
      </c>
      <c r="M1649" s="13">
        <f t="shared" si="313"/>
        <v>4.0207172797186094E-2</v>
      </c>
      <c r="N1649" s="13">
        <f t="shared" si="309"/>
        <v>2.4928447134255377E-2</v>
      </c>
      <c r="O1649" s="13">
        <f t="shared" si="310"/>
        <v>3.0572947665605112</v>
      </c>
      <c r="Q1649">
        <v>29.681440870967741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7.3696984099022851</v>
      </c>
      <c r="G1650" s="13">
        <f t="shared" si="304"/>
        <v>0</v>
      </c>
      <c r="H1650" s="13">
        <f t="shared" si="305"/>
        <v>7.3696984099022851</v>
      </c>
      <c r="I1650" s="16">
        <f t="shared" si="312"/>
        <v>7.8692858556898964</v>
      </c>
      <c r="J1650" s="13">
        <f t="shared" si="306"/>
        <v>7.8674582117408418</v>
      </c>
      <c r="K1650" s="13">
        <f t="shared" si="307"/>
        <v>1.8276439490545471E-3</v>
      </c>
      <c r="L1650" s="13">
        <f t="shared" si="308"/>
        <v>0</v>
      </c>
      <c r="M1650" s="13">
        <f t="shared" si="313"/>
        <v>1.5278725662930717E-2</v>
      </c>
      <c r="N1650" s="13">
        <f t="shared" si="309"/>
        <v>9.4728099110170452E-3</v>
      </c>
      <c r="O1650" s="13">
        <f t="shared" si="310"/>
        <v>9.4728099110170452E-3</v>
      </c>
      <c r="Q1650">
        <v>27.905905785900849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5.882809408477355</v>
      </c>
      <c r="G1651" s="13">
        <f t="shared" si="304"/>
        <v>0</v>
      </c>
      <c r="H1651" s="13">
        <f t="shared" si="305"/>
        <v>5.882809408477355</v>
      </c>
      <c r="I1651" s="16">
        <f t="shared" si="312"/>
        <v>5.8846370524264096</v>
      </c>
      <c r="J1651" s="13">
        <f t="shared" si="306"/>
        <v>5.8829236018791145</v>
      </c>
      <c r="K1651" s="13">
        <f t="shared" si="307"/>
        <v>1.7134505472951034E-3</v>
      </c>
      <c r="L1651" s="13">
        <f t="shared" si="308"/>
        <v>0</v>
      </c>
      <c r="M1651" s="13">
        <f t="shared" si="313"/>
        <v>5.805915751913672E-3</v>
      </c>
      <c r="N1651" s="13">
        <f t="shared" si="309"/>
        <v>3.5996677661864766E-3</v>
      </c>
      <c r="O1651" s="13">
        <f t="shared" si="310"/>
        <v>3.5996677661864766E-3</v>
      </c>
      <c r="Q1651">
        <v>22.097106466056768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98.838654580158703</v>
      </c>
      <c r="G1652" s="13">
        <f t="shared" si="304"/>
        <v>9.9058211345025775</v>
      </c>
      <c r="H1652" s="13">
        <f t="shared" si="305"/>
        <v>88.932833445656129</v>
      </c>
      <c r="I1652" s="16">
        <f t="shared" si="312"/>
        <v>88.934546896203429</v>
      </c>
      <c r="J1652" s="13">
        <f t="shared" si="306"/>
        <v>75.932718819629713</v>
      </c>
      <c r="K1652" s="13">
        <f t="shared" si="307"/>
        <v>13.001828076573716</v>
      </c>
      <c r="L1652" s="13">
        <f t="shared" si="308"/>
        <v>0</v>
      </c>
      <c r="M1652" s="13">
        <f t="shared" si="313"/>
        <v>2.2062479857271953E-3</v>
      </c>
      <c r="N1652" s="13">
        <f t="shared" si="309"/>
        <v>1.367873751150861E-3</v>
      </c>
      <c r="O1652" s="13">
        <f t="shared" si="310"/>
        <v>9.9071890082537291</v>
      </c>
      <c r="Q1652">
        <v>14.811153405153309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106.72335451498689</v>
      </c>
      <c r="G1653" s="13">
        <f t="shared" si="304"/>
        <v>11.225457361827589</v>
      </c>
      <c r="H1653" s="13">
        <f t="shared" si="305"/>
        <v>95.4978971531593</v>
      </c>
      <c r="I1653" s="16">
        <f t="shared" si="312"/>
        <v>108.49972522973302</v>
      </c>
      <c r="J1653" s="13">
        <f t="shared" si="306"/>
        <v>81.03617033323664</v>
      </c>
      <c r="K1653" s="13">
        <f t="shared" si="307"/>
        <v>27.463554896496376</v>
      </c>
      <c r="L1653" s="13">
        <f t="shared" si="308"/>
        <v>6.3175375484184988</v>
      </c>
      <c r="M1653" s="13">
        <f t="shared" si="313"/>
        <v>6.3183759226530753</v>
      </c>
      <c r="N1653" s="13">
        <f t="shared" si="309"/>
        <v>3.9173930720449066</v>
      </c>
      <c r="O1653" s="13">
        <f t="shared" si="310"/>
        <v>15.142850433872496</v>
      </c>
      <c r="Q1653">
        <v>12.199344624597829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27.86388208666768</v>
      </c>
      <c r="G1654" s="13">
        <f t="shared" si="304"/>
        <v>0</v>
      </c>
      <c r="H1654" s="13">
        <f t="shared" si="305"/>
        <v>27.86388208666768</v>
      </c>
      <c r="I1654" s="16">
        <f t="shared" si="312"/>
        <v>49.009899434745556</v>
      </c>
      <c r="J1654" s="13">
        <f t="shared" si="306"/>
        <v>46.321778288442175</v>
      </c>
      <c r="K1654" s="13">
        <f t="shared" si="307"/>
        <v>2.6881211463033807</v>
      </c>
      <c r="L1654" s="13">
        <f t="shared" si="308"/>
        <v>0</v>
      </c>
      <c r="M1654" s="13">
        <f t="shared" si="313"/>
        <v>2.4009828506081687</v>
      </c>
      <c r="N1654" s="13">
        <f t="shared" si="309"/>
        <v>1.4886093673770646</v>
      </c>
      <c r="O1654" s="13">
        <f t="shared" si="310"/>
        <v>1.4886093673770646</v>
      </c>
      <c r="Q1654">
        <v>14.40643596749748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163.43308666926629</v>
      </c>
      <c r="G1655" s="13">
        <f t="shared" si="304"/>
        <v>20.71677822517707</v>
      </c>
      <c r="H1655" s="13">
        <f t="shared" si="305"/>
        <v>142.71630844408921</v>
      </c>
      <c r="I1655" s="16">
        <f t="shared" si="312"/>
        <v>145.4044295903926</v>
      </c>
      <c r="J1655" s="13">
        <f t="shared" si="306"/>
        <v>98.421671447878751</v>
      </c>
      <c r="K1655" s="13">
        <f t="shared" si="307"/>
        <v>46.982758142513845</v>
      </c>
      <c r="L1655" s="13">
        <f t="shared" si="308"/>
        <v>18.205087989746673</v>
      </c>
      <c r="M1655" s="13">
        <f t="shared" si="313"/>
        <v>19.117461472977777</v>
      </c>
      <c r="N1655" s="13">
        <f t="shared" si="309"/>
        <v>11.852826113246222</v>
      </c>
      <c r="O1655" s="13">
        <f t="shared" si="310"/>
        <v>32.569604338423289</v>
      </c>
      <c r="Q1655">
        <v>13.5543910516129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117.6129187929001</v>
      </c>
      <c r="G1656" s="13">
        <f t="shared" si="304"/>
        <v>13.048007825345223</v>
      </c>
      <c r="H1656" s="13">
        <f t="shared" si="305"/>
        <v>104.56491096755488</v>
      </c>
      <c r="I1656" s="16">
        <f t="shared" si="312"/>
        <v>133.34258112032205</v>
      </c>
      <c r="J1656" s="13">
        <f t="shared" si="306"/>
        <v>94.435351047699243</v>
      </c>
      <c r="K1656" s="13">
        <f t="shared" si="307"/>
        <v>38.907230072622809</v>
      </c>
      <c r="L1656" s="13">
        <f t="shared" si="308"/>
        <v>13.286944248875596</v>
      </c>
      <c r="M1656" s="13">
        <f t="shared" si="313"/>
        <v>20.551579608607149</v>
      </c>
      <c r="N1656" s="13">
        <f t="shared" si="309"/>
        <v>12.741979357336433</v>
      </c>
      <c r="O1656" s="13">
        <f t="shared" si="310"/>
        <v>25.789987182681656</v>
      </c>
      <c r="Q1656">
        <v>13.560191845043249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29.383835046614951</v>
      </c>
      <c r="G1657" s="13">
        <f t="shared" si="304"/>
        <v>0</v>
      </c>
      <c r="H1657" s="13">
        <f t="shared" si="305"/>
        <v>29.383835046614951</v>
      </c>
      <c r="I1657" s="16">
        <f t="shared" si="312"/>
        <v>55.004120870362158</v>
      </c>
      <c r="J1657" s="13">
        <f t="shared" si="306"/>
        <v>52.177506987308426</v>
      </c>
      <c r="K1657" s="13">
        <f t="shared" si="307"/>
        <v>2.8266138830537315</v>
      </c>
      <c r="L1657" s="13">
        <f t="shared" si="308"/>
        <v>0</v>
      </c>
      <c r="M1657" s="13">
        <f t="shared" si="313"/>
        <v>7.8096002512707159</v>
      </c>
      <c r="N1657" s="13">
        <f t="shared" si="309"/>
        <v>4.841952155787844</v>
      </c>
      <c r="O1657" s="13">
        <f t="shared" si="310"/>
        <v>4.841952155787844</v>
      </c>
      <c r="Q1657">
        <v>16.564659220065071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4.5048386998411774</v>
      </c>
      <c r="G1658" s="13">
        <f t="shared" si="304"/>
        <v>0</v>
      </c>
      <c r="H1658" s="13">
        <f t="shared" si="305"/>
        <v>4.5048386998411774</v>
      </c>
      <c r="I1658" s="16">
        <f t="shared" si="312"/>
        <v>7.3314525828949089</v>
      </c>
      <c r="J1658" s="13">
        <f t="shared" si="306"/>
        <v>7.3293473927734691</v>
      </c>
      <c r="K1658" s="13">
        <f t="shared" si="307"/>
        <v>2.1051901214397262E-3</v>
      </c>
      <c r="L1658" s="13">
        <f t="shared" si="308"/>
        <v>0</v>
      </c>
      <c r="M1658" s="13">
        <f t="shared" si="313"/>
        <v>2.9676480954828719</v>
      </c>
      <c r="N1658" s="13">
        <f t="shared" si="309"/>
        <v>1.8399418191993806</v>
      </c>
      <c r="O1658" s="13">
        <f t="shared" si="310"/>
        <v>1.8399418191993806</v>
      </c>
      <c r="Q1658">
        <v>25.333361421001229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12.367794722404041</v>
      </c>
      <c r="G1659" s="13">
        <f t="shared" si="304"/>
        <v>0</v>
      </c>
      <c r="H1659" s="13">
        <f t="shared" si="305"/>
        <v>12.367794722404041</v>
      </c>
      <c r="I1659" s="16">
        <f t="shared" si="312"/>
        <v>12.369899912525479</v>
      </c>
      <c r="J1659" s="13">
        <f t="shared" si="306"/>
        <v>12.360519931131684</v>
      </c>
      <c r="K1659" s="13">
        <f t="shared" si="307"/>
        <v>9.3799813937955889E-3</v>
      </c>
      <c r="L1659" s="13">
        <f t="shared" si="308"/>
        <v>0</v>
      </c>
      <c r="M1659" s="13">
        <f t="shared" si="313"/>
        <v>1.1277062762834913</v>
      </c>
      <c r="N1659" s="13">
        <f t="shared" si="309"/>
        <v>0.69917789129576458</v>
      </c>
      <c r="O1659" s="13">
        <f t="shared" si="310"/>
        <v>0.69917789129576458</v>
      </c>
      <c r="Q1659">
        <v>25.870030788208918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27.90155766507462</v>
      </c>
      <c r="G1660" s="13">
        <f t="shared" si="304"/>
        <v>0</v>
      </c>
      <c r="H1660" s="13">
        <f t="shared" si="305"/>
        <v>27.90155766507462</v>
      </c>
      <c r="I1660" s="16">
        <f t="shared" si="312"/>
        <v>27.910937646468415</v>
      </c>
      <c r="J1660" s="13">
        <f t="shared" si="306"/>
        <v>27.821676670913565</v>
      </c>
      <c r="K1660" s="13">
        <f t="shared" si="307"/>
        <v>8.9260975554850575E-2</v>
      </c>
      <c r="L1660" s="13">
        <f t="shared" si="308"/>
        <v>0</v>
      </c>
      <c r="M1660" s="13">
        <f t="shared" si="313"/>
        <v>0.42852838498772672</v>
      </c>
      <c r="N1660" s="13">
        <f t="shared" si="309"/>
        <v>0.26568759869239056</v>
      </c>
      <c r="O1660" s="13">
        <f t="shared" si="310"/>
        <v>0.26568759869239056</v>
      </c>
      <c r="Q1660">
        <v>27.21109825109956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46.016239071076441</v>
      </c>
      <c r="G1661" s="13">
        <f t="shared" si="304"/>
        <v>1.0651076391552938</v>
      </c>
      <c r="H1661" s="13">
        <f t="shared" si="305"/>
        <v>44.951131431921148</v>
      </c>
      <c r="I1661" s="16">
        <f t="shared" si="312"/>
        <v>45.040392407475998</v>
      </c>
      <c r="J1661" s="13">
        <f t="shared" si="306"/>
        <v>44.756946927732066</v>
      </c>
      <c r="K1661" s="13">
        <f t="shared" si="307"/>
        <v>0.28344547974393208</v>
      </c>
      <c r="L1661" s="13">
        <f t="shared" si="308"/>
        <v>0</v>
      </c>
      <c r="M1661" s="13">
        <f t="shared" si="313"/>
        <v>0.16284078629533616</v>
      </c>
      <c r="N1661" s="13">
        <f t="shared" si="309"/>
        <v>0.10096128750310841</v>
      </c>
      <c r="O1661" s="13">
        <f t="shared" si="310"/>
        <v>1.1660689266584023</v>
      </c>
      <c r="Q1661">
        <v>29.24178387096774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11.40489140810865</v>
      </c>
      <c r="G1662" s="13">
        <f t="shared" si="304"/>
        <v>0</v>
      </c>
      <c r="H1662" s="13">
        <f t="shared" si="305"/>
        <v>11.40489140810865</v>
      </c>
      <c r="I1662" s="16">
        <f t="shared" si="312"/>
        <v>11.688336887852582</v>
      </c>
      <c r="J1662" s="13">
        <f t="shared" si="306"/>
        <v>11.681558648205487</v>
      </c>
      <c r="K1662" s="13">
        <f t="shared" si="307"/>
        <v>6.7782396470956741E-3</v>
      </c>
      <c r="L1662" s="13">
        <f t="shared" si="308"/>
        <v>0</v>
      </c>
      <c r="M1662" s="13">
        <f t="shared" si="313"/>
        <v>6.1879498792227747E-2</v>
      </c>
      <c r="N1662" s="13">
        <f t="shared" si="309"/>
        <v>3.8365289251181205E-2</v>
      </c>
      <c r="O1662" s="13">
        <f t="shared" si="310"/>
        <v>3.8365289251181205E-2</v>
      </c>
      <c r="Q1662">
        <v>26.995832007697061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46.181862665292968</v>
      </c>
      <c r="G1663" s="13">
        <f t="shared" si="304"/>
        <v>1.0928275139551544</v>
      </c>
      <c r="H1663" s="13">
        <f t="shared" si="305"/>
        <v>45.089035151337811</v>
      </c>
      <c r="I1663" s="16">
        <f t="shared" si="312"/>
        <v>45.095813390984908</v>
      </c>
      <c r="J1663" s="13">
        <f t="shared" si="306"/>
        <v>44.449325575263501</v>
      </c>
      <c r="K1663" s="13">
        <f t="shared" si="307"/>
        <v>0.64648781572140734</v>
      </c>
      <c r="L1663" s="13">
        <f t="shared" si="308"/>
        <v>0</v>
      </c>
      <c r="M1663" s="13">
        <f t="shared" si="313"/>
        <v>2.3514209541046542E-2</v>
      </c>
      <c r="N1663" s="13">
        <f t="shared" si="309"/>
        <v>1.4578809915448855E-2</v>
      </c>
      <c r="O1663" s="13">
        <f t="shared" si="310"/>
        <v>1.1074063238706033</v>
      </c>
      <c r="Q1663">
        <v>23.19756894782422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22.057206921496409</v>
      </c>
      <c r="G1664" s="13">
        <f t="shared" si="304"/>
        <v>0</v>
      </c>
      <c r="H1664" s="13">
        <f t="shared" si="305"/>
        <v>22.057206921496409</v>
      </c>
      <c r="I1664" s="16">
        <f t="shared" si="312"/>
        <v>22.703694737217816</v>
      </c>
      <c r="J1664" s="13">
        <f t="shared" si="306"/>
        <v>22.524847215945044</v>
      </c>
      <c r="K1664" s="13">
        <f t="shared" si="307"/>
        <v>0.17884752127277181</v>
      </c>
      <c r="L1664" s="13">
        <f t="shared" si="308"/>
        <v>0</v>
      </c>
      <c r="M1664" s="13">
        <f t="shared" si="313"/>
        <v>8.9353996255976866E-3</v>
      </c>
      <c r="N1664" s="13">
        <f t="shared" si="309"/>
        <v>5.5399477678705657E-3</v>
      </c>
      <c r="O1664" s="13">
        <f t="shared" si="310"/>
        <v>5.5399477678705657E-3</v>
      </c>
      <c r="Q1664">
        <v>17.79420673156935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68.471204300138666</v>
      </c>
      <c r="G1665" s="13">
        <f t="shared" si="304"/>
        <v>4.8233211215355416</v>
      </c>
      <c r="H1665" s="13">
        <f t="shared" si="305"/>
        <v>63.647883178603124</v>
      </c>
      <c r="I1665" s="16">
        <f t="shared" si="312"/>
        <v>63.826730699875895</v>
      </c>
      <c r="J1665" s="13">
        <f t="shared" si="306"/>
        <v>57.711982815046568</v>
      </c>
      <c r="K1665" s="13">
        <f t="shared" si="307"/>
        <v>6.1147478848293275</v>
      </c>
      <c r="L1665" s="13">
        <f t="shared" si="308"/>
        <v>0</v>
      </c>
      <c r="M1665" s="13">
        <f t="shared" si="313"/>
        <v>3.395451857727121E-3</v>
      </c>
      <c r="N1665" s="13">
        <f t="shared" si="309"/>
        <v>2.1051801517908151E-3</v>
      </c>
      <c r="O1665" s="13">
        <f t="shared" si="310"/>
        <v>4.8254263016873322</v>
      </c>
      <c r="Q1665">
        <v>13.706894149487621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102.4753876215976</v>
      </c>
      <c r="G1666" s="13">
        <f t="shared" si="304"/>
        <v>10.514489151073994</v>
      </c>
      <c r="H1666" s="13">
        <f t="shared" si="305"/>
        <v>91.960898470523617</v>
      </c>
      <c r="I1666" s="16">
        <f t="shared" si="312"/>
        <v>98.075646355352944</v>
      </c>
      <c r="J1666" s="13">
        <f t="shared" si="306"/>
        <v>82.157301447483533</v>
      </c>
      <c r="K1666" s="13">
        <f t="shared" si="307"/>
        <v>15.918344907869411</v>
      </c>
      <c r="L1666" s="13">
        <f t="shared" si="308"/>
        <v>0</v>
      </c>
      <c r="M1666" s="13">
        <f t="shared" si="313"/>
        <v>1.2902717059363059E-3</v>
      </c>
      <c r="N1666" s="13">
        <f t="shared" si="309"/>
        <v>7.9996845768050967E-4</v>
      </c>
      <c r="O1666" s="13">
        <f t="shared" si="310"/>
        <v>10.515289119531674</v>
      </c>
      <c r="Q1666">
        <v>15.254554651612899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58.187037062468413</v>
      </c>
      <c r="G1667" s="13">
        <f t="shared" si="304"/>
        <v>3.1020939642722167</v>
      </c>
      <c r="H1667" s="13">
        <f t="shared" si="305"/>
        <v>55.084943098196199</v>
      </c>
      <c r="I1667" s="16">
        <f t="shared" si="312"/>
        <v>71.003288006065617</v>
      </c>
      <c r="J1667" s="13">
        <f t="shared" si="306"/>
        <v>62.050867593028016</v>
      </c>
      <c r="K1667" s="13">
        <f t="shared" si="307"/>
        <v>8.9524204130376006</v>
      </c>
      <c r="L1667" s="13">
        <f t="shared" si="308"/>
        <v>0</v>
      </c>
      <c r="M1667" s="13">
        <f t="shared" si="313"/>
        <v>4.9030324825579622E-4</v>
      </c>
      <c r="N1667" s="13">
        <f t="shared" si="309"/>
        <v>3.0398801391859364E-4</v>
      </c>
      <c r="O1667" s="13">
        <f t="shared" si="310"/>
        <v>3.1023979522861351</v>
      </c>
      <c r="Q1667">
        <v>12.879627799026981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147.09072320522171</v>
      </c>
      <c r="G1668" s="13">
        <f t="shared" si="304"/>
        <v>17.981610743152174</v>
      </c>
      <c r="H1668" s="13">
        <f t="shared" si="305"/>
        <v>129.10911246206953</v>
      </c>
      <c r="I1668" s="16">
        <f t="shared" si="312"/>
        <v>138.06153287510713</v>
      </c>
      <c r="J1668" s="13">
        <f t="shared" si="306"/>
        <v>101.8032889232517</v>
      </c>
      <c r="K1668" s="13">
        <f t="shared" si="307"/>
        <v>36.258243951855434</v>
      </c>
      <c r="L1668" s="13">
        <f t="shared" si="308"/>
        <v>11.673663433459865</v>
      </c>
      <c r="M1668" s="13">
        <f t="shared" si="313"/>
        <v>11.673849748694202</v>
      </c>
      <c r="N1668" s="13">
        <f t="shared" si="309"/>
        <v>7.2377868441904054</v>
      </c>
      <c r="O1668" s="13">
        <f t="shared" si="310"/>
        <v>25.219397587342581</v>
      </c>
      <c r="Q1668">
        <v>15.2811776376677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98.248445220887874</v>
      </c>
      <c r="G1669" s="13">
        <f t="shared" si="304"/>
        <v>9.8070397403293281</v>
      </c>
      <c r="H1669" s="13">
        <f t="shared" si="305"/>
        <v>88.441405480558544</v>
      </c>
      <c r="I1669" s="16">
        <f t="shared" si="312"/>
        <v>113.02598599895411</v>
      </c>
      <c r="J1669" s="13">
        <f t="shared" si="306"/>
        <v>91.42243183930546</v>
      </c>
      <c r="K1669" s="13">
        <f t="shared" si="307"/>
        <v>21.603554159648652</v>
      </c>
      <c r="L1669" s="13">
        <f t="shared" si="308"/>
        <v>2.7486903230733448</v>
      </c>
      <c r="M1669" s="13">
        <f t="shared" si="313"/>
        <v>7.1847532275771409</v>
      </c>
      <c r="N1669" s="13">
        <f t="shared" si="309"/>
        <v>4.4545470010978274</v>
      </c>
      <c r="O1669" s="13">
        <f t="shared" si="310"/>
        <v>14.261586741427156</v>
      </c>
      <c r="Q1669">
        <v>15.72706935708595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3.4870967739999998</v>
      </c>
      <c r="G1670" s="13">
        <f t="shared" ref="G1670:G1733" si="315">IF((F1670-$J$2)&gt;0,$I$2*(F1670-$J$2),0)</f>
        <v>0</v>
      </c>
      <c r="H1670" s="13">
        <f t="shared" ref="H1670:H1733" si="316">F1670-G1670</f>
        <v>3.4870967739999998</v>
      </c>
      <c r="I1670" s="16">
        <f t="shared" si="312"/>
        <v>22.34196061057531</v>
      </c>
      <c r="J1670" s="13">
        <f t="shared" ref="J1670:J1733" si="317">I1670/SQRT(1+(I1670/($K$2*(300+(25*Q1670)+0.05*(Q1670)^3)))^2)</f>
        <v>22.239895156772743</v>
      </c>
      <c r="K1670" s="13">
        <f t="shared" ref="K1670:K1733" si="318">I1670-J1670</f>
        <v>0.10206545380256671</v>
      </c>
      <c r="L1670" s="13">
        <f t="shared" ref="L1670:L1733" si="319">IF(K1670&gt;$N$2,(K1670-$N$2)/$L$2,0)</f>
        <v>0</v>
      </c>
      <c r="M1670" s="13">
        <f t="shared" si="313"/>
        <v>2.7302062264793134</v>
      </c>
      <c r="N1670" s="13">
        <f t="shared" ref="N1670:N1733" si="320">$M$2*M1670</f>
        <v>1.6927278604171743</v>
      </c>
      <c r="O1670" s="13">
        <f t="shared" ref="O1670:O1733" si="321">N1670+G1670</f>
        <v>1.6927278604171743</v>
      </c>
      <c r="Q1670">
        <v>21.451808573149791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9.5613679619107614</v>
      </c>
      <c r="G1671" s="13">
        <f t="shared" si="315"/>
        <v>0</v>
      </c>
      <c r="H1671" s="13">
        <f t="shared" si="316"/>
        <v>9.5613679619107614</v>
      </c>
      <c r="I1671" s="16">
        <f t="shared" ref="I1671:I1734" si="323">H1671+K1670-L1670</f>
        <v>9.6634334157133281</v>
      </c>
      <c r="J1671" s="13">
        <f t="shared" si="317"/>
        <v>9.6583691515673458</v>
      </c>
      <c r="K1671" s="13">
        <f t="shared" si="318"/>
        <v>5.0642641459823778E-3</v>
      </c>
      <c r="L1671" s="13">
        <f t="shared" si="319"/>
        <v>0</v>
      </c>
      <c r="M1671" s="13">
        <f t="shared" ref="M1671:M1734" si="324">L1671+M1670-N1670</f>
        <v>1.0374783660621392</v>
      </c>
      <c r="N1671" s="13">
        <f t="shared" si="320"/>
        <v>0.64323658695852626</v>
      </c>
      <c r="O1671" s="13">
        <f t="shared" si="321"/>
        <v>0.64323658695852626</v>
      </c>
      <c r="Q1671">
        <v>24.97642859925385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3.551612907848364</v>
      </c>
      <c r="G1672" s="13">
        <f t="shared" si="315"/>
        <v>0</v>
      </c>
      <c r="H1672" s="13">
        <f t="shared" si="316"/>
        <v>3.551612907848364</v>
      </c>
      <c r="I1672" s="16">
        <f t="shared" si="323"/>
        <v>3.5566771719943464</v>
      </c>
      <c r="J1672" s="13">
        <f t="shared" si="317"/>
        <v>3.5563684706195464</v>
      </c>
      <c r="K1672" s="13">
        <f t="shared" si="318"/>
        <v>3.0870137479999116E-4</v>
      </c>
      <c r="L1672" s="13">
        <f t="shared" si="319"/>
        <v>0</v>
      </c>
      <c r="M1672" s="13">
        <f t="shared" si="324"/>
        <v>0.39424177910361291</v>
      </c>
      <c r="N1672" s="13">
        <f t="shared" si="320"/>
        <v>0.24442990304424</v>
      </c>
      <c r="O1672" s="13">
        <f t="shared" si="321"/>
        <v>0.24442990304424</v>
      </c>
      <c r="Q1672">
        <v>23.543585998763529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62.997043774585272</v>
      </c>
      <c r="G1673" s="13">
        <f t="shared" si="315"/>
        <v>3.9071289260908597</v>
      </c>
      <c r="H1673" s="13">
        <f t="shared" si="316"/>
        <v>59.089914848494409</v>
      </c>
      <c r="I1673" s="16">
        <f t="shared" si="323"/>
        <v>59.090223549869208</v>
      </c>
      <c r="J1673" s="13">
        <f t="shared" si="317"/>
        <v>58.478200731420145</v>
      </c>
      <c r="K1673" s="13">
        <f t="shared" si="318"/>
        <v>0.61202281844906281</v>
      </c>
      <c r="L1673" s="13">
        <f t="shared" si="319"/>
        <v>0</v>
      </c>
      <c r="M1673" s="13">
        <f t="shared" si="324"/>
        <v>0.14981187605937291</v>
      </c>
      <c r="N1673" s="13">
        <f t="shared" si="320"/>
        <v>9.2883363156811199E-2</v>
      </c>
      <c r="O1673" s="13">
        <f t="shared" si="321"/>
        <v>4.000012289247671</v>
      </c>
      <c r="Q1673">
        <v>29.529555870967741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25.87800372176315</v>
      </c>
      <c r="G1674" s="13">
        <f t="shared" si="315"/>
        <v>0</v>
      </c>
      <c r="H1674" s="13">
        <f t="shared" si="316"/>
        <v>25.87800372176315</v>
      </c>
      <c r="I1674" s="16">
        <f t="shared" si="323"/>
        <v>26.490026540212213</v>
      </c>
      <c r="J1674" s="13">
        <f t="shared" si="317"/>
        <v>26.396478257747262</v>
      </c>
      <c r="K1674" s="13">
        <f t="shared" si="318"/>
        <v>9.3548282464951171E-2</v>
      </c>
      <c r="L1674" s="13">
        <f t="shared" si="319"/>
        <v>0</v>
      </c>
      <c r="M1674" s="13">
        <f t="shared" si="324"/>
        <v>5.6928512902561706E-2</v>
      </c>
      <c r="N1674" s="13">
        <f t="shared" si="320"/>
        <v>3.5295677999588257E-2</v>
      </c>
      <c r="O1674" s="13">
        <f t="shared" si="321"/>
        <v>3.5295677999588257E-2</v>
      </c>
      <c r="Q1674">
        <v>25.72871265372228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5.2970345587826566</v>
      </c>
      <c r="G1675" s="13">
        <f t="shared" si="315"/>
        <v>0</v>
      </c>
      <c r="H1675" s="13">
        <f t="shared" si="316"/>
        <v>5.2970345587826566</v>
      </c>
      <c r="I1675" s="16">
        <f t="shared" si="323"/>
        <v>5.3905828412476078</v>
      </c>
      <c r="J1675" s="13">
        <f t="shared" si="317"/>
        <v>5.3893121353136291</v>
      </c>
      <c r="K1675" s="13">
        <f t="shared" si="318"/>
        <v>1.2707059339787108E-3</v>
      </c>
      <c r="L1675" s="13">
        <f t="shared" si="319"/>
        <v>0</v>
      </c>
      <c r="M1675" s="13">
        <f t="shared" si="324"/>
        <v>2.163283490297345E-2</v>
      </c>
      <c r="N1675" s="13">
        <f t="shared" si="320"/>
        <v>1.3412357639843539E-2</v>
      </c>
      <c r="O1675" s="13">
        <f t="shared" si="321"/>
        <v>1.3412357639843539E-2</v>
      </c>
      <c r="Q1675">
        <v>22.35184814310583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67.38377984074549</v>
      </c>
      <c r="G1676" s="13">
        <f t="shared" si="315"/>
        <v>4.6413224756827214</v>
      </c>
      <c r="H1676" s="13">
        <f t="shared" si="316"/>
        <v>62.742457365062769</v>
      </c>
      <c r="I1676" s="16">
        <f t="shared" si="323"/>
        <v>62.743728070996745</v>
      </c>
      <c r="J1676" s="13">
        <f t="shared" si="317"/>
        <v>58.94570042117364</v>
      </c>
      <c r="K1676" s="13">
        <f t="shared" si="318"/>
        <v>3.7980276498231049</v>
      </c>
      <c r="L1676" s="13">
        <f t="shared" si="319"/>
        <v>0</v>
      </c>
      <c r="M1676" s="13">
        <f t="shared" si="324"/>
        <v>8.2204772631299106E-3</v>
      </c>
      <c r="N1676" s="13">
        <f t="shared" si="320"/>
        <v>5.0966959031405442E-3</v>
      </c>
      <c r="O1676" s="13">
        <f t="shared" si="321"/>
        <v>4.6464191715858618</v>
      </c>
      <c r="Q1676">
        <v>17.167729019749569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54.127399085652037</v>
      </c>
      <c r="G1677" s="13">
        <f t="shared" si="315"/>
        <v>2.4226457432476791</v>
      </c>
      <c r="H1677" s="13">
        <f t="shared" si="316"/>
        <v>51.704753342404359</v>
      </c>
      <c r="I1677" s="16">
        <f t="shared" si="323"/>
        <v>55.502780992227464</v>
      </c>
      <c r="J1677" s="13">
        <f t="shared" si="317"/>
        <v>53.002815564851659</v>
      </c>
      <c r="K1677" s="13">
        <f t="shared" si="318"/>
        <v>2.4999654273758054</v>
      </c>
      <c r="L1677" s="13">
        <f t="shared" si="319"/>
        <v>0</v>
      </c>
      <c r="M1677" s="13">
        <f t="shared" si="324"/>
        <v>3.1237813599893664E-3</v>
      </c>
      <c r="N1677" s="13">
        <f t="shared" si="320"/>
        <v>1.9367444431934071E-3</v>
      </c>
      <c r="O1677" s="13">
        <f t="shared" si="321"/>
        <v>2.4245824876908726</v>
      </c>
      <c r="Q1677">
        <v>17.699961651612899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36.115547269356448</v>
      </c>
      <c r="G1678" s="13">
        <f t="shared" si="315"/>
        <v>0</v>
      </c>
      <c r="H1678" s="13">
        <f t="shared" si="316"/>
        <v>36.115547269356448</v>
      </c>
      <c r="I1678" s="16">
        <f t="shared" si="323"/>
        <v>38.615512696732253</v>
      </c>
      <c r="J1678" s="13">
        <f t="shared" si="317"/>
        <v>37.319047147960823</v>
      </c>
      <c r="K1678" s="13">
        <f t="shared" si="318"/>
        <v>1.2964655487714296</v>
      </c>
      <c r="L1678" s="13">
        <f t="shared" si="319"/>
        <v>0</v>
      </c>
      <c r="M1678" s="13">
        <f t="shared" si="324"/>
        <v>1.1870369167959593E-3</v>
      </c>
      <c r="N1678" s="13">
        <f t="shared" si="320"/>
        <v>7.3596288841349473E-4</v>
      </c>
      <c r="O1678" s="13">
        <f t="shared" si="321"/>
        <v>7.3596288841349473E-4</v>
      </c>
      <c r="Q1678">
        <v>14.750281145377921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26.27826841128951</v>
      </c>
      <c r="G1679" s="13">
        <f t="shared" si="315"/>
        <v>0</v>
      </c>
      <c r="H1679" s="13">
        <f t="shared" si="316"/>
        <v>26.27826841128951</v>
      </c>
      <c r="I1679" s="16">
        <f t="shared" si="323"/>
        <v>27.574733960060939</v>
      </c>
      <c r="J1679" s="13">
        <f t="shared" si="317"/>
        <v>27.131892060644791</v>
      </c>
      <c r="K1679" s="13">
        <f t="shared" si="318"/>
        <v>0.44284189941614827</v>
      </c>
      <c r="L1679" s="13">
        <f t="shared" si="319"/>
        <v>0</v>
      </c>
      <c r="M1679" s="13">
        <f t="shared" si="324"/>
        <v>4.5107402838246455E-4</v>
      </c>
      <c r="N1679" s="13">
        <f t="shared" si="320"/>
        <v>2.7966589759712804E-4</v>
      </c>
      <c r="O1679" s="13">
        <f t="shared" si="321"/>
        <v>2.7966589759712804E-4</v>
      </c>
      <c r="Q1679">
        <v>15.40322640497247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51.594212996862957</v>
      </c>
      <c r="G1680" s="13">
        <f t="shared" si="315"/>
        <v>1.9986747410595456</v>
      </c>
      <c r="H1680" s="13">
        <f t="shared" si="316"/>
        <v>49.595538255803412</v>
      </c>
      <c r="I1680" s="16">
        <f t="shared" si="323"/>
        <v>50.038380155219556</v>
      </c>
      <c r="J1680" s="13">
        <f t="shared" si="317"/>
        <v>48.287460261330665</v>
      </c>
      <c r="K1680" s="13">
        <f t="shared" si="318"/>
        <v>1.7509198938888915</v>
      </c>
      <c r="L1680" s="13">
        <f t="shared" si="319"/>
        <v>0</v>
      </c>
      <c r="M1680" s="13">
        <f t="shared" si="324"/>
        <v>1.7140813078533651E-4</v>
      </c>
      <c r="N1680" s="13">
        <f t="shared" si="320"/>
        <v>1.0627304108690863E-4</v>
      </c>
      <c r="O1680" s="13">
        <f t="shared" si="321"/>
        <v>1.9987810141006326</v>
      </c>
      <c r="Q1680">
        <v>18.131840225561429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7.9912351326144009</v>
      </c>
      <c r="G1681" s="13">
        <f t="shared" si="315"/>
        <v>0</v>
      </c>
      <c r="H1681" s="13">
        <f t="shared" si="316"/>
        <v>7.9912351326144009</v>
      </c>
      <c r="I1681" s="16">
        <f t="shared" si="323"/>
        <v>9.7421550265032923</v>
      </c>
      <c r="J1681" s="13">
        <f t="shared" si="317"/>
        <v>9.7328485021731197</v>
      </c>
      <c r="K1681" s="13">
        <f t="shared" si="318"/>
        <v>9.3065243301726497E-3</v>
      </c>
      <c r="L1681" s="13">
        <f t="shared" si="319"/>
        <v>0</v>
      </c>
      <c r="M1681" s="13">
        <f t="shared" si="324"/>
        <v>6.5135089698427877E-5</v>
      </c>
      <c r="N1681" s="13">
        <f t="shared" si="320"/>
        <v>4.0383755613025284E-5</v>
      </c>
      <c r="O1681" s="13">
        <f t="shared" si="321"/>
        <v>4.0383755613025284E-5</v>
      </c>
      <c r="Q1681">
        <v>20.81802856815548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12.03226936053669</v>
      </c>
      <c r="G1682" s="13">
        <f t="shared" si="315"/>
        <v>0</v>
      </c>
      <c r="H1682" s="13">
        <f t="shared" si="316"/>
        <v>12.03226936053669</v>
      </c>
      <c r="I1682" s="16">
        <f t="shared" si="323"/>
        <v>12.041575884866862</v>
      </c>
      <c r="J1682" s="13">
        <f t="shared" si="317"/>
        <v>12.033241977839547</v>
      </c>
      <c r="K1682" s="13">
        <f t="shared" si="318"/>
        <v>8.3339070273158455E-3</v>
      </c>
      <c r="L1682" s="13">
        <f t="shared" si="319"/>
        <v>0</v>
      </c>
      <c r="M1682" s="13">
        <f t="shared" si="324"/>
        <v>2.4751334085402593E-5</v>
      </c>
      <c r="N1682" s="13">
        <f t="shared" si="320"/>
        <v>1.5345827132949609E-5</v>
      </c>
      <c r="O1682" s="13">
        <f t="shared" si="321"/>
        <v>1.5345827132949609E-5</v>
      </c>
      <c r="Q1682">
        <v>26.142356182046029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36.116266394272323</v>
      </c>
      <c r="G1683" s="13">
        <f t="shared" si="315"/>
        <v>0</v>
      </c>
      <c r="H1683" s="13">
        <f t="shared" si="316"/>
        <v>36.116266394272323</v>
      </c>
      <c r="I1683" s="16">
        <f t="shared" si="323"/>
        <v>36.124600301299637</v>
      </c>
      <c r="J1683" s="13">
        <f t="shared" si="317"/>
        <v>35.915191654831631</v>
      </c>
      <c r="K1683" s="13">
        <f t="shared" si="318"/>
        <v>0.20940864646800605</v>
      </c>
      <c r="L1683" s="13">
        <f t="shared" si="319"/>
        <v>0</v>
      </c>
      <c r="M1683" s="13">
        <f t="shared" si="324"/>
        <v>9.4055069524529837E-6</v>
      </c>
      <c r="N1683" s="13">
        <f t="shared" si="320"/>
        <v>5.8314143105208501E-6</v>
      </c>
      <c r="O1683" s="13">
        <f t="shared" si="321"/>
        <v>5.8314143105208501E-6</v>
      </c>
      <c r="Q1683">
        <v>26.60800632647906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19.093548389999999</v>
      </c>
      <c r="G1684" s="13">
        <f t="shared" si="315"/>
        <v>0</v>
      </c>
      <c r="H1684" s="13">
        <f t="shared" si="316"/>
        <v>19.093548389999999</v>
      </c>
      <c r="I1684" s="16">
        <f t="shared" si="323"/>
        <v>19.302957036468005</v>
      </c>
      <c r="J1684" s="13">
        <f t="shared" si="317"/>
        <v>19.272907997175345</v>
      </c>
      <c r="K1684" s="13">
        <f t="shared" si="318"/>
        <v>3.0049039292659785E-2</v>
      </c>
      <c r="L1684" s="13">
        <f t="shared" si="319"/>
        <v>0</v>
      </c>
      <c r="M1684" s="13">
        <f t="shared" si="324"/>
        <v>3.5740926419321336E-6</v>
      </c>
      <c r="N1684" s="13">
        <f t="shared" si="320"/>
        <v>2.215937437997923E-6</v>
      </c>
      <c r="O1684" s="13">
        <f t="shared" si="321"/>
        <v>2.215937437997923E-6</v>
      </c>
      <c r="Q1684">
        <v>27.10101460753642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12.66500246179876</v>
      </c>
      <c r="G1685" s="13">
        <f t="shared" si="315"/>
        <v>0</v>
      </c>
      <c r="H1685" s="13">
        <f t="shared" si="316"/>
        <v>12.66500246179876</v>
      </c>
      <c r="I1685" s="16">
        <f t="shared" si="323"/>
        <v>12.69505150109142</v>
      </c>
      <c r="J1685" s="13">
        <f t="shared" si="317"/>
        <v>12.689701826571509</v>
      </c>
      <c r="K1685" s="13">
        <f t="shared" si="318"/>
        <v>5.3496745199108631E-3</v>
      </c>
      <c r="L1685" s="13">
        <f t="shared" si="319"/>
        <v>0</v>
      </c>
      <c r="M1685" s="13">
        <f t="shared" si="324"/>
        <v>1.3581552039342106E-6</v>
      </c>
      <c r="N1685" s="13">
        <f t="shared" si="320"/>
        <v>8.420562264392106E-7</v>
      </c>
      <c r="O1685" s="13">
        <f t="shared" si="321"/>
        <v>8.420562264392106E-7</v>
      </c>
      <c r="Q1685">
        <v>30.58902987096775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4.9612903230000001</v>
      </c>
      <c r="G1686" s="13">
        <f t="shared" si="315"/>
        <v>0</v>
      </c>
      <c r="H1686" s="13">
        <f t="shared" si="316"/>
        <v>4.9612903230000001</v>
      </c>
      <c r="I1686" s="16">
        <f t="shared" si="323"/>
        <v>4.9666399975199109</v>
      </c>
      <c r="J1686" s="13">
        <f t="shared" si="317"/>
        <v>4.966113491544629</v>
      </c>
      <c r="K1686" s="13">
        <f t="shared" si="318"/>
        <v>5.2650597528192122E-4</v>
      </c>
      <c r="L1686" s="13">
        <f t="shared" si="319"/>
        <v>0</v>
      </c>
      <c r="M1686" s="13">
        <f t="shared" si="324"/>
        <v>5.1609897749500004E-7</v>
      </c>
      <c r="N1686" s="13">
        <f t="shared" si="320"/>
        <v>3.1998136604690002E-7</v>
      </c>
      <c r="O1686" s="13">
        <f t="shared" si="321"/>
        <v>3.1998136604690002E-7</v>
      </c>
      <c r="Q1686">
        <v>26.911121258688809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3.4870967739999998</v>
      </c>
      <c r="G1687" s="13">
        <f t="shared" si="315"/>
        <v>0</v>
      </c>
      <c r="H1687" s="13">
        <f t="shared" si="316"/>
        <v>3.4870967739999998</v>
      </c>
      <c r="I1687" s="16">
        <f t="shared" si="323"/>
        <v>3.4876232799752818</v>
      </c>
      <c r="J1687" s="13">
        <f t="shared" si="317"/>
        <v>3.4873887557571606</v>
      </c>
      <c r="K1687" s="13">
        <f t="shared" si="318"/>
        <v>2.345242181212015E-4</v>
      </c>
      <c r="L1687" s="13">
        <f t="shared" si="319"/>
        <v>0</v>
      </c>
      <c r="M1687" s="13">
        <f t="shared" si="324"/>
        <v>1.9611761144810002E-7</v>
      </c>
      <c r="N1687" s="13">
        <f t="shared" si="320"/>
        <v>1.21592919097822E-7</v>
      </c>
      <c r="O1687" s="13">
        <f t="shared" si="321"/>
        <v>1.21592919097822E-7</v>
      </c>
      <c r="Q1687">
        <v>25.08928195247686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131.37331607376029</v>
      </c>
      <c r="G1688" s="13">
        <f t="shared" si="315"/>
        <v>15.3510401416414</v>
      </c>
      <c r="H1688" s="13">
        <f t="shared" si="316"/>
        <v>116.02227593211889</v>
      </c>
      <c r="I1688" s="16">
        <f t="shared" si="323"/>
        <v>116.022510456337</v>
      </c>
      <c r="J1688" s="13">
        <f t="shared" si="317"/>
        <v>97.941006294557681</v>
      </c>
      <c r="K1688" s="13">
        <f t="shared" si="318"/>
        <v>18.081504161779321</v>
      </c>
      <c r="L1688" s="13">
        <f t="shared" si="319"/>
        <v>0.60369769817745111</v>
      </c>
      <c r="M1688" s="13">
        <f t="shared" si="324"/>
        <v>0.60369777270214353</v>
      </c>
      <c r="N1688" s="13">
        <f t="shared" si="320"/>
        <v>0.37429261907532901</v>
      </c>
      <c r="O1688" s="13">
        <f t="shared" si="321"/>
        <v>15.725332760716729</v>
      </c>
      <c r="Q1688">
        <v>18.019407848382482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10.903207617410571</v>
      </c>
      <c r="G1689" s="13">
        <f t="shared" si="315"/>
        <v>0</v>
      </c>
      <c r="H1689" s="13">
        <f t="shared" si="316"/>
        <v>10.903207617410571</v>
      </c>
      <c r="I1689" s="16">
        <f t="shared" si="323"/>
        <v>28.381014081012442</v>
      </c>
      <c r="J1689" s="13">
        <f t="shared" si="317"/>
        <v>27.919644065663622</v>
      </c>
      <c r="K1689" s="13">
        <f t="shared" si="318"/>
        <v>0.46137001534881961</v>
      </c>
      <c r="L1689" s="13">
        <f t="shared" si="319"/>
        <v>0</v>
      </c>
      <c r="M1689" s="13">
        <f t="shared" si="324"/>
        <v>0.22940515362681452</v>
      </c>
      <c r="N1689" s="13">
        <f t="shared" si="320"/>
        <v>0.14223119524862499</v>
      </c>
      <c r="O1689" s="13">
        <f t="shared" si="321"/>
        <v>0.14223119524862499</v>
      </c>
      <c r="Q1689">
        <v>15.7264036516129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2025-03-05T08:38:56Z</dcterms:modified>
</cp:coreProperties>
</file>